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Колледж\WS\WS ФНЧ 2025\Документы на чемпионат\"/>
    </mc:Choice>
  </mc:AlternateContent>
  <bookViews>
    <workbookView xWindow="0" yWindow="0" windowWidth="28800" windowHeight="12585"/>
  </bookViews>
  <sheets>
    <sheet name="Критерии оценки" sheetId="1" r:id="rId1"/>
    <sheet name="Перечень профессиональных задач" sheetId="2" r:id="rId2"/>
  </sheets>
  <externalReferences>
    <externalReference r:id="rId3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B3" i="2"/>
  <c r="B2" i="2"/>
  <c r="I86" i="1"/>
  <c r="I58" i="1"/>
  <c r="I31" i="1"/>
  <c r="I27" i="1"/>
  <c r="I7" i="1"/>
</calcChain>
</file>

<file path=xl/sharedStrings.xml><?xml version="1.0" encoding="utf-8"?>
<sst xmlns="http://schemas.openxmlformats.org/spreadsheetml/2006/main" count="251" uniqueCount="140">
  <si>
    <t>Мероприятие</t>
  </si>
  <si>
    <t>Итоговый (межрегиональный) этап Чемпионата по профессиональному мастерству "Профессионалы"
г.Москва</t>
  </si>
  <si>
    <t>Наименование компетенции</t>
  </si>
  <si>
    <t>Огранка ювелирных вставок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</si>
  <si>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</si>
  <si>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</si>
  <si>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</si>
  <si>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</si>
  <si>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</si>
  <si>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</si>
  <si>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</si>
  <si>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</si>
  <si>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</si>
  <si>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</si>
  <si>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Подготовка расчетов по заданной схеме-чертежу. Пришлифовка ювелирной вставки.</t>
  </si>
  <si>
    <t>Подготовка к работе, расчет</t>
  </si>
  <si>
    <t>И</t>
  </si>
  <si>
    <t>Подготовка к работе. Техника безопасности во время выполнения модуля</t>
  </si>
  <si>
    <t>Да/нет</t>
  </si>
  <si>
    <t>Расчёт размеров L</t>
  </si>
  <si>
    <t>Да/нет
Расчет по заданным параметрам (L - ширина ювелирной вставки) в соответствии со схемой - чертежом. Расчет написан верно, указана единица измерения</t>
  </si>
  <si>
    <t>согласно счеме-чертежу</t>
  </si>
  <si>
    <t xml:space="preserve">Расчет размера площадки U и Т </t>
  </si>
  <si>
    <t>Да/нет
Расчет по заданным параметрам (U - длина площадки, Т- ширина площадки) в соответствии со схемой - чертежом. Расчет написан верно, указана единица измерения</t>
  </si>
  <si>
    <t>Расчет высоты павильона</t>
  </si>
  <si>
    <t>Да/нет
Расчет по заданным парамерам (Р - высота павильона) в соответствии со схемой - чертежом. Расчет написан верно, указана единица измерения</t>
  </si>
  <si>
    <t>Расчет высоты короны</t>
  </si>
  <si>
    <t>Да/нет
Расчет по заданным парамерам (С - высота короны) в соответствии со схемой - чертежом. Расчет написан верно, указана единица измерения</t>
  </si>
  <si>
    <t>Расчёт общей высоты ювелирной вставки</t>
  </si>
  <si>
    <t>Да/нет
Расчет по заданным парамерам (Н - общая высота ювелирной вставки) в соответствии со схемой - чертежом. Расчет написан верно, указана единица измерения</t>
  </si>
  <si>
    <t>Расчёт массы ювелирной вставки</t>
  </si>
  <si>
    <t xml:space="preserve">Да/нет (расчет в граммах и каратах)
Расчет по заданным парамерам (m - масса ювелирной вставки) в соответствии со схемой - чертежом. Расчет написан верно, указана единица измерения </t>
  </si>
  <si>
    <t>Расчёт размера h</t>
  </si>
  <si>
    <t>Да/нет
Расчет по заданным параметрам (h - размер фацета указанного на чертеже) в соответсвии со схемой - чертежом. Расчет написан верно, указана верна единица измерения</t>
  </si>
  <si>
    <t>Наклейка полуфабриката</t>
  </si>
  <si>
    <t>Подбор кича</t>
  </si>
  <si>
    <t>Да/нет
Подбирается кич по размерам ювелиной вставки в соответствии со схемой чертежом</t>
  </si>
  <si>
    <t>Ориентация камня под наклейку</t>
  </si>
  <si>
    <t xml:space="preserve">Да/нет
Контроль заготовки по линейным размерам по заданным параметрам в соответствии со схемой-чертежом. </t>
  </si>
  <si>
    <t>Выбор метода наклейки, подбор температурного режима</t>
  </si>
  <si>
    <t xml:space="preserve">Да/нет
Возможность отклеивания ювелирной вставки. </t>
  </si>
  <si>
    <t>Разметка и подшлифовка площадки под наклейку</t>
  </si>
  <si>
    <t>Черновая подшлифовка (обдирка) размер зерна шлифовального круга не менее 20/14</t>
  </si>
  <si>
    <t>Наличие формообразующих и основных граней</t>
  </si>
  <si>
    <t xml:space="preserve">Да/нет
Наличие граней, которые нельзя поставить на полировке. </t>
  </si>
  <si>
    <t xml:space="preserve">Соответствие заданному размеру W </t>
  </si>
  <si>
    <t>Да/нет
В соответствии со схемой-чертежом с отклонениями: 
(-0,2мм/+0,3мм) - 1 балл
более 0,3мм и менее 0,2мм - 0 баллов</t>
  </si>
  <si>
    <t xml:space="preserve">W- 13,00мм  </t>
  </si>
  <si>
    <t>Соответствие формы заданным размерам L</t>
  </si>
  <si>
    <t>Согласно заданию, к фактическому размеру W
L (+/- 0,1мм)</t>
  </si>
  <si>
    <t xml:space="preserve">Высота пояска </t>
  </si>
  <si>
    <t>Да/нет
Высота пояска не менее размера высоты короны + рундист.</t>
  </si>
  <si>
    <t>Согласно заданию, к фактическому размеру W</t>
  </si>
  <si>
    <t>Б</t>
  </si>
  <si>
    <t>Оценка качества огранки ювелирной вставки</t>
  </si>
  <si>
    <t>Оценка качества ювелирной вставки</t>
  </si>
  <si>
    <t>Прочтение схемы-чертежа, измерение параметров</t>
  </si>
  <si>
    <t>Расчет по формуле
Измерение  заданных парамеров в соответствии со схемой - чертежом</t>
  </si>
  <si>
    <t>Вес одного измерения 0,2 балла</t>
  </si>
  <si>
    <t xml:space="preserve">Расчет по формуле
Выявление не точного выполнения фацетов (скол, точка схождения) и не идальной полировки (риски,  точки недополировки, разгранка, шелк), симметрия </t>
  </si>
  <si>
    <t>В</t>
  </si>
  <si>
    <t>Огранка и полировка павильона и рундиста ювелирной вставки</t>
  </si>
  <si>
    <t>Пропорции и симметрия павильона</t>
  </si>
  <si>
    <t>Отсутствие найфов</t>
  </si>
  <si>
    <t>Отсутствие  дополнительных фасетов</t>
  </si>
  <si>
    <t>Отсутствие граней повреждённых дополнительным фацетом</t>
  </si>
  <si>
    <t>Расчет по формуле
Отношение не поврежденных фацетов к общему количеству фацетов ювелирной вставки. Не поврежденные фацеты делим на общее количество фацетов и умножаем на колличество баллов</t>
  </si>
  <si>
    <t>Отсутствие явного несхождения граней павильона в шип явно различимого в10х лупу, а также отсутствие скола шипа или коллеты</t>
  </si>
  <si>
    <t xml:space="preserve">Точка схождения граней павильона в шип </t>
  </si>
  <si>
    <t>Расчет по формуле
Отношение граней входящих в шип к общему количеству граней в шипу ювелирной вставки в соответствии со схемой-чертежом. Входящие в шип грани делим на общее количество граней и умножаем на колличество баллов</t>
  </si>
  <si>
    <t>Отсутствие явного несхождения точек встречи (кроме шипа) без труда различимого в 10х лупу</t>
  </si>
  <si>
    <t>Точки сходжения граней павильона, кроме шипа</t>
  </si>
  <si>
    <t>Расчет по формуле
Считаются все точки не схождения явные и не явные (кроме шипа). Точки схождения выполненные делятся на общее количество точек схождения в соответствии со схемой-чертежом и умножаются на количество баллов</t>
  </si>
  <si>
    <t>Размер ювелирной вставки</t>
  </si>
  <si>
    <t>Соответствие формы заданому размеру W</t>
  </si>
  <si>
    <t>Да/нет
В соответствии со схемой-чертежом с отклонениями: (+/-0,2мм)</t>
  </si>
  <si>
    <t>W- 13,00мм</t>
  </si>
  <si>
    <t xml:space="preserve">Соответствие формы размера L </t>
  </si>
  <si>
    <t>Да/нет
Отклонение по сторонам в соответствии с фактическим размерам W</t>
  </si>
  <si>
    <t>Согласно заданию, к фактическому размеру W
L (+/-0,1 мм)</t>
  </si>
  <si>
    <t>Соответствие размера h расчетным параметрам</t>
  </si>
  <si>
    <t>Да/нет
Соответствие размера h расчетным с допуском +/- 0,1мм по фактическому размеру W</t>
  </si>
  <si>
    <t/>
  </si>
  <si>
    <t>Соответствие пропорций рисунка огранки заданной схеме</t>
  </si>
  <si>
    <t>Качество полировки павильона</t>
  </si>
  <si>
    <t>Отсутствие больших рисок и сколов, а так же явных точек от недополировки на гранях, явно различимых в 10х лупу</t>
  </si>
  <si>
    <t xml:space="preserve">Отсутствие граней поврежденных большими рисками и сколами а также явными точками от недополировки явно различимыми в 10х лупу </t>
  </si>
  <si>
    <t>Расчет по формуле. Считаются все грани поврежденные явными дефектами. Не поврежденные грани делятся на общее количество граней в соответствии со схемой-чертежом и умножается на количество баллов.</t>
  </si>
  <si>
    <t>Отсутствие сколов и замотовки на ребрах , явно различимых в 10х лупу</t>
  </si>
  <si>
    <t>Отсутствие ребер поврежденных сколами и замотовкой явно различимых в 10х лупу</t>
  </si>
  <si>
    <t>Расчет по формуле. Считаются все ребра поврежденные явными дефектами. Не поврежденные ребра делятся на общее количество ребер в соответствии со схемой-чертежом и умножается на количество баллов.</t>
  </si>
  <si>
    <t>Отсутствие разгранок, явно различимых в 10х лупу</t>
  </si>
  <si>
    <t>Отсутствие граней поврежденных разгранками явно различимых в лупу 10Х</t>
  </si>
  <si>
    <t>Расчет по формуле. Считаются все грани поврежденные разгранками. Не поврежденные грани делятся на общее количество граней в соответствии со схемой-чертежом и умножается на количество баллов.</t>
  </si>
  <si>
    <t xml:space="preserve">Отсутствие граней, кроме рундиста, повреждённых разгранками трудно различимыми (теньевые) в лупу 10Х </t>
  </si>
  <si>
    <t>Расчет по формуле. Считаются все грани поврежденные теньевыми разгранками. Не поврежденные грани делятся на общее количество граней в соответствии со схемой-чертежом и умножается на количество баллов.</t>
  </si>
  <si>
    <t>Отсутствие мелких, единичных точек от недополированных рисок и шелка явно различимых в 10х лупу</t>
  </si>
  <si>
    <t>Расчет по формуле. Считаются все поврежденные грани. Не поврежденные грани делятся на общее количество граней в соответствии со схемой-чертежом и умножается на количество баллов.</t>
  </si>
  <si>
    <t>Отсутствие сколов и заматовки на ребрах трудно различимых в лупу 10Х</t>
  </si>
  <si>
    <t>Расчет по формуле. Считаются все поврежденные грани. Не поврежденные ребра делятся на общее количество ребер в соответствии со схемой-чертежом и умножается на количество баллов.</t>
  </si>
  <si>
    <t>Отсутствие мелких рисок и шелка трудно различимых в 10 х лупу</t>
  </si>
  <si>
    <t xml:space="preserve">Симметричность граней павильона </t>
  </si>
  <si>
    <t>Расчет по формуле. Считаются все не семметричные грани. Симметричные грани делятся на общее количество граней в соответствии со схемой-чертежом и умножаются на общее количество баллов</t>
  </si>
  <si>
    <t>Г</t>
  </si>
  <si>
    <t>Огранка и полировка короны ювелирной вставки</t>
  </si>
  <si>
    <t>Пропорции и симметрия короны</t>
  </si>
  <si>
    <t>Отсутствие смещения, перекоса площадки относительно оси симметрии вставки</t>
  </si>
  <si>
    <t xml:space="preserve">Симметричность граней короны </t>
  </si>
  <si>
    <t xml:space="preserve">Отсутствие найфов </t>
  </si>
  <si>
    <t>Отсутствие дополнительных фацетов</t>
  </si>
  <si>
    <t>Отсутствие граней поврежденных дополнительным фацетом</t>
  </si>
  <si>
    <t>Расчет по формуле. Считаются все грани поврежденные дополнительным фацетом. Не поврежденные грани делятся на общее количество граней в соответствии со схемой-чертежом и умножаются на общее количество баллов</t>
  </si>
  <si>
    <t>Отсутствие явного несхождения точек встречи без напряжения различимого в 10х лупу</t>
  </si>
  <si>
    <t>Точка схождения граней</t>
  </si>
  <si>
    <t>Расчет по формуле
Считаются все точки не схождения явные и не явные. Точки схождения выполненные делятся на общее количество точек схождения в соответствии со схемой-чертежом и умножаются на количество баллов</t>
  </si>
  <si>
    <t>Наличие рисок и разгранок на площадке явно различимых в лупу 10Х</t>
  </si>
  <si>
    <t>Наличие рисок и разгранок на площадке с трудом различимых в лупу 10Х</t>
  </si>
  <si>
    <t>Размер площадки T и U</t>
  </si>
  <si>
    <t>Да/нет
отклонение на +/ - 0,1мм - 2 балла, 
отклонение на +/- 0,2мм - 1 балл; 
более 0,2мм (менее 0,2мм) - 0 баллов</t>
  </si>
  <si>
    <t>Отклонение общей высоты ювелирной вставки</t>
  </si>
  <si>
    <t xml:space="preserve">Да/нет
отклонение на  +/- 0,2 мм по фактическому размеру W и рундисту r </t>
  </si>
  <si>
    <t>W- 13,00мм  
r - 0,3мм</t>
  </si>
  <si>
    <t>Качество полировки короны</t>
  </si>
  <si>
    <t>Отсутствие явных рисок и сколов, а так же явных точек от недополировки на гранях короны, кроме площадки, явно различимых в 10х лупу</t>
  </si>
  <si>
    <t xml:space="preserve">Отсутствие граней короны поврежденных явными  рисками и сколами, а также явными точками от недополировки, кроме площадки, явно различимыми в 10х лупу </t>
  </si>
  <si>
    <t>Расчет по формуле. Считаются все поврежденные грани короны (кроме площадки). Не поврежденные грани короны (кроме площадки) делятся на общее количество граней короны и умножается на общее количество баллов.</t>
  </si>
  <si>
    <t>Отсутствие разгранок на гранях, кроме площадки, явно различимых в лупу 10Х</t>
  </si>
  <si>
    <t>Отсутствие граней, кроме площадки, поврежденных разгранками теньевыми</t>
  </si>
  <si>
    <t>Расчет по формуле. Считаются все поврежденные грани короны (кроме площадки) теньевыми разгранками . Не поврежденные грани короны (кроме площадки) делятся на общее количество граней короны и умножается на общее количество баллов.</t>
  </si>
  <si>
    <t>Отсутствие мелких, единичных точек от недополированных рисок и шелка на гранях кроме площадки</t>
  </si>
  <si>
    <t xml:space="preserve">Отсутствие сколов и замотовки на ребрах </t>
  </si>
  <si>
    <t>Расчет по формуле. Считаются все поврежденные ребра короны. Не поврежденные ребра короны делятся на общее количество ребер короны и умножается на общее количество баллов.</t>
  </si>
  <si>
    <t>Рундист</t>
  </si>
  <si>
    <t xml:space="preserve">Толщина рундиста </t>
  </si>
  <si>
    <t>Равномерность рундиста</t>
  </si>
  <si>
    <t>Отсутствие остатков мастики, пасты на любых гранях (фацетатх) ювелирной вставки</t>
  </si>
  <si>
    <t>Итого:</t>
  </si>
  <si>
    <t>Перечень профессиональных задач</t>
  </si>
  <si>
    <t>Да/нет
от  0,2мм до 0,3мм - 2 балла; 
больше 0,3мм менее - 0,4мм - 1 балл; менее 0,2мм и более 0,4 мм - 0 баллов</t>
  </si>
  <si>
    <t>Да/нет
отклонение от параллельности не более 0,1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</si>
</sst>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b/>
      <sz val="12"/>
      <color theme="0"/>
      <name val="Times New Roman"/>
      <charset val="204"/>
    </font>
    <font>
      <b/>
      <sz val="1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1"/>
      <color theme="1" tint="0.499984740745262"/>
      <name val="Times New Roman"/>
      <charset val="204"/>
    </font>
    <font>
      <b/>
      <sz val="11"/>
      <color theme="0"/>
      <name val="Times New Roman"/>
      <charset val="204"/>
    </font>
    <font>
      <b/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name val="Times New Roman"/>
      <charset val="204"/>
    </font>
    <font>
      <sz val="10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0" xfId="0" applyFill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2" fontId="9" fillId="3" borderId="0" xfId="0" applyNumberFormat="1" applyFont="1" applyFill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2" fontId="9" fillId="4" borderId="0" xfId="0" applyNumberFormat="1" applyFont="1" applyFill="1" applyAlignment="1">
      <alignment horizontal="center" vertical="center" wrapText="1"/>
    </xf>
    <xf numFmtId="0" fontId="6" fillId="0" borderId="0" xfId="0" quotePrefix="1" applyFont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86;&#1083;&#1083;&#1077;&#1076;&#1078;/WS/WS%20&#1056;&#1063;%202024/&#1054;&#1075;&#1088;&#1072;&#1085;&#1082;&#1072;%20&#1102;&#1074;&#1077;&#1083;&#1080;&#1088;&#1085;&#1099;&#1093;%20&#1074;&#1089;&#1090;&#1072;&#1074;&#1086;&#1082;/&#1055;&#1088;&#1080;&#1083;&#1086;&#1078;&#1077;&#1085;&#1080;&#1077;%20&#1082;%20&#1082;&#1086;&#1085;&#1082;&#1091;&#1088;&#1089;&#1085;&#1086;&#1081;%20&#1076;&#1086;&#1082;&#1091;&#1084;&#1077;&#1085;&#1090;&#1072;&#1094;&#1080;&#1080;/&#1055;&#1088;&#1080;&#1083;&#1086;&#1078;&#1077;&#1085;&#1080;&#1077;%20&#8470;3%20&#1050;&#1088;&#1080;&#1090;&#1077;&#1088;&#1080;&#1080;%20&#1086;&#1094;&#1077;&#1085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итерии оценки"/>
      <sheetName val="Перечень профессиональных задач"/>
    </sheetNames>
    <sheetDataSet>
      <sheetData sheetId="0"/>
      <sheetData sheetId="1">
        <row r="2">
          <cell r="B2" t="str">
            <v>Трудовые функции Профстандарта 04.002 Специалист по техническим процессам художественной деятельности. С/05.4</v>
          </cell>
        </row>
        <row r="3">
          <cell r="B3" t="str">
            <v>Квалификационная характеристика на основе раздела  ЕТКС. Огранщик вставок для ювелирных и художественных изделий</v>
          </cell>
        </row>
        <row r="4">
          <cell r="B4" t="str">
            <v>Профессиональные компетенции на основе ФГОС СПО 29.02.08 Технология обработки алмазов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6"/>
  <sheetViews>
    <sheetView tabSelected="1" topLeftCell="A22" zoomScale="90" zoomScaleNormal="90" workbookViewId="0">
      <selection activeCell="G85" sqref="G85"/>
    </sheetView>
  </sheetViews>
  <sheetFormatPr defaultColWidth="11" defaultRowHeight="15.75"/>
  <cols>
    <col min="1" max="1" width="8.5" style="10" customWidth="1"/>
    <col min="2" max="2" width="31" style="11" customWidth="1"/>
    <col min="3" max="3" width="12" style="10" customWidth="1"/>
    <col min="4" max="4" width="34.625" style="11" customWidth="1"/>
    <col min="5" max="5" width="12.125" style="10" customWidth="1"/>
    <col min="6" max="6" width="33.875" style="11" customWidth="1"/>
    <col min="7" max="7" width="23.125" style="10" customWidth="1"/>
    <col min="8" max="8" width="13.875" style="10" customWidth="1"/>
    <col min="9" max="9" width="14.25" style="10" customWidth="1"/>
    <col min="10" max="10" width="11" style="10"/>
  </cols>
  <sheetData>
    <row r="2" spans="1:10" ht="60">
      <c r="B2" s="12" t="s">
        <v>0</v>
      </c>
      <c r="D2" s="34" t="s">
        <v>1</v>
      </c>
    </row>
    <row r="3" spans="1:10" ht="18.75" customHeight="1">
      <c r="B3" s="12" t="s">
        <v>2</v>
      </c>
      <c r="D3" s="34" t="s">
        <v>3</v>
      </c>
    </row>
    <row r="5" spans="1:10" s="5" customFormat="1" ht="33.950000000000003" customHeight="1">
      <c r="A5" s="13" t="s">
        <v>4</v>
      </c>
      <c r="B5" s="13" t="s">
        <v>5</v>
      </c>
      <c r="C5" s="13" t="s">
        <v>6</v>
      </c>
      <c r="D5" s="13" t="s">
        <v>7</v>
      </c>
      <c r="E5" s="13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24"/>
    </row>
    <row r="7" spans="1:10" s="6" customFormat="1" ht="21.75" customHeight="1">
      <c r="A7" s="14" t="s">
        <v>13</v>
      </c>
      <c r="B7" s="37" t="s">
        <v>14</v>
      </c>
      <c r="C7" s="37"/>
      <c r="D7" s="37"/>
      <c r="E7" s="37"/>
      <c r="F7" s="37"/>
      <c r="G7" s="37"/>
      <c r="H7" s="37"/>
      <c r="I7" s="25">
        <f>SUM(I8:I26)</f>
        <v>18</v>
      </c>
      <c r="J7" s="24"/>
    </row>
    <row r="8" spans="1:10" ht="20.25" customHeight="1">
      <c r="A8" s="15">
        <v>1</v>
      </c>
      <c r="B8" s="16" t="s">
        <v>15</v>
      </c>
      <c r="C8" s="15"/>
      <c r="D8" s="16"/>
      <c r="E8" s="15"/>
      <c r="F8" s="16"/>
      <c r="G8" s="15"/>
      <c r="H8" s="15"/>
      <c r="I8" s="15"/>
    </row>
    <row r="9" spans="1:10" ht="47.1" customHeight="1">
      <c r="A9" s="15"/>
      <c r="B9" s="16"/>
      <c r="C9" s="15" t="s">
        <v>16</v>
      </c>
      <c r="D9" s="16" t="s">
        <v>17</v>
      </c>
      <c r="E9" s="15"/>
      <c r="F9" s="16" t="s">
        <v>18</v>
      </c>
      <c r="G9" s="15"/>
      <c r="H9" s="15">
        <v>1</v>
      </c>
      <c r="I9" s="26">
        <v>1</v>
      </c>
    </row>
    <row r="10" spans="1:10" ht="90">
      <c r="A10" s="15"/>
      <c r="B10" s="16"/>
      <c r="C10" s="15" t="s">
        <v>16</v>
      </c>
      <c r="D10" s="16" t="s">
        <v>19</v>
      </c>
      <c r="E10" s="15"/>
      <c r="F10" s="16" t="s">
        <v>20</v>
      </c>
      <c r="G10" s="15" t="s">
        <v>21</v>
      </c>
      <c r="H10" s="15">
        <v>1</v>
      </c>
      <c r="I10" s="27">
        <v>1</v>
      </c>
    </row>
    <row r="11" spans="1:10" ht="90">
      <c r="A11" s="15"/>
      <c r="B11" s="16"/>
      <c r="C11" s="15" t="s">
        <v>16</v>
      </c>
      <c r="D11" s="16" t="s">
        <v>22</v>
      </c>
      <c r="E11" s="15"/>
      <c r="F11" s="16" t="s">
        <v>23</v>
      </c>
      <c r="G11" s="15" t="s">
        <v>21</v>
      </c>
      <c r="H11" s="15">
        <v>1</v>
      </c>
      <c r="I11" s="26">
        <v>1</v>
      </c>
    </row>
    <row r="12" spans="1:10" ht="75">
      <c r="A12" s="15"/>
      <c r="B12" s="16"/>
      <c r="C12" s="15" t="s">
        <v>16</v>
      </c>
      <c r="D12" s="16" t="s">
        <v>24</v>
      </c>
      <c r="E12" s="15"/>
      <c r="F12" s="16" t="s">
        <v>25</v>
      </c>
      <c r="G12" s="15" t="s">
        <v>21</v>
      </c>
      <c r="H12" s="15">
        <v>1</v>
      </c>
      <c r="I12" s="26">
        <v>1</v>
      </c>
    </row>
    <row r="13" spans="1:10" ht="75">
      <c r="A13" s="15"/>
      <c r="B13" s="16"/>
      <c r="C13" s="15" t="s">
        <v>16</v>
      </c>
      <c r="D13" s="16" t="s">
        <v>26</v>
      </c>
      <c r="E13" s="15"/>
      <c r="F13" s="16" t="s">
        <v>27</v>
      </c>
      <c r="G13" s="15" t="s">
        <v>21</v>
      </c>
      <c r="H13" s="15">
        <v>1</v>
      </c>
      <c r="I13" s="26">
        <v>1</v>
      </c>
    </row>
    <row r="14" spans="1:10" ht="90">
      <c r="A14" s="15"/>
      <c r="B14" s="16"/>
      <c r="C14" s="15" t="s">
        <v>16</v>
      </c>
      <c r="D14" s="16" t="s">
        <v>28</v>
      </c>
      <c r="E14" s="15"/>
      <c r="F14" s="16" t="s">
        <v>29</v>
      </c>
      <c r="G14" s="15" t="s">
        <v>21</v>
      </c>
      <c r="H14" s="15">
        <v>1</v>
      </c>
      <c r="I14" s="26">
        <v>1</v>
      </c>
    </row>
    <row r="15" spans="1:10" ht="90">
      <c r="A15" s="15"/>
      <c r="B15" s="16"/>
      <c r="C15" s="15" t="s">
        <v>16</v>
      </c>
      <c r="D15" s="16" t="s">
        <v>30</v>
      </c>
      <c r="E15" s="15"/>
      <c r="F15" s="16" t="s">
        <v>31</v>
      </c>
      <c r="G15" s="15" t="s">
        <v>21</v>
      </c>
      <c r="H15" s="15">
        <v>1</v>
      </c>
      <c r="I15" s="26">
        <v>1</v>
      </c>
    </row>
    <row r="16" spans="1:10" ht="90">
      <c r="A16" s="15"/>
      <c r="B16" s="16"/>
      <c r="C16" s="15" t="s">
        <v>16</v>
      </c>
      <c r="D16" s="16" t="s">
        <v>32</v>
      </c>
      <c r="E16" s="15"/>
      <c r="F16" s="16" t="s">
        <v>33</v>
      </c>
      <c r="G16" s="15" t="s">
        <v>21</v>
      </c>
      <c r="H16" s="15">
        <v>1</v>
      </c>
      <c r="I16" s="27">
        <v>1</v>
      </c>
    </row>
    <row r="17" spans="1:12">
      <c r="A17" s="15">
        <v>2</v>
      </c>
      <c r="B17" s="16" t="s">
        <v>34</v>
      </c>
      <c r="C17" s="15"/>
      <c r="D17" s="16"/>
      <c r="E17" s="15"/>
      <c r="F17" s="16"/>
      <c r="G17" s="15"/>
      <c r="H17" s="15"/>
      <c r="I17" s="15"/>
    </row>
    <row r="18" spans="1:12" ht="60">
      <c r="A18" s="15"/>
      <c r="B18" s="16"/>
      <c r="C18" s="15" t="s">
        <v>16</v>
      </c>
      <c r="D18" s="16" t="s">
        <v>35</v>
      </c>
      <c r="E18" s="15"/>
      <c r="F18" s="16" t="s">
        <v>36</v>
      </c>
      <c r="G18" s="15" t="s">
        <v>21</v>
      </c>
      <c r="H18" s="15">
        <v>1</v>
      </c>
      <c r="I18" s="26">
        <v>1</v>
      </c>
    </row>
    <row r="19" spans="1:12" ht="60">
      <c r="A19" s="15"/>
      <c r="B19" s="16"/>
      <c r="C19" s="15" t="s">
        <v>16</v>
      </c>
      <c r="D19" s="16" t="s">
        <v>37</v>
      </c>
      <c r="E19" s="15"/>
      <c r="F19" s="16" t="s">
        <v>38</v>
      </c>
      <c r="G19" s="15" t="s">
        <v>21</v>
      </c>
      <c r="H19" s="15">
        <v>1</v>
      </c>
      <c r="I19" s="26">
        <v>2</v>
      </c>
      <c r="L19" s="28"/>
    </row>
    <row r="20" spans="1:12" ht="45">
      <c r="A20" s="15"/>
      <c r="B20" s="16"/>
      <c r="C20" s="15" t="s">
        <v>16</v>
      </c>
      <c r="D20" s="16" t="s">
        <v>39</v>
      </c>
      <c r="E20" s="15"/>
      <c r="F20" s="16" t="s">
        <v>40</v>
      </c>
      <c r="G20" s="15"/>
      <c r="H20" s="15">
        <v>1</v>
      </c>
      <c r="I20" s="26">
        <v>1</v>
      </c>
    </row>
    <row r="21" spans="1:12" ht="30">
      <c r="A21" s="15"/>
      <c r="B21" s="16"/>
      <c r="C21" s="15" t="s">
        <v>16</v>
      </c>
      <c r="D21" s="16" t="s">
        <v>41</v>
      </c>
      <c r="E21" s="15"/>
      <c r="F21" s="16" t="s">
        <v>18</v>
      </c>
      <c r="G21" s="15" t="s">
        <v>21</v>
      </c>
      <c r="H21" s="15">
        <v>1</v>
      </c>
      <c r="I21" s="26">
        <v>2</v>
      </c>
    </row>
    <row r="22" spans="1:12" ht="45">
      <c r="A22" s="15">
        <v>3</v>
      </c>
      <c r="B22" s="16" t="s">
        <v>42</v>
      </c>
      <c r="C22" s="15"/>
      <c r="D22" s="16"/>
      <c r="E22" s="15"/>
      <c r="F22" s="16"/>
      <c r="G22" s="15"/>
      <c r="H22" s="15">
        <v>1</v>
      </c>
      <c r="I22" s="15"/>
    </row>
    <row r="23" spans="1:12" ht="45">
      <c r="A23" s="15"/>
      <c r="B23" s="16"/>
      <c r="C23" s="15" t="s">
        <v>16</v>
      </c>
      <c r="D23" s="16" t="s">
        <v>43</v>
      </c>
      <c r="E23" s="15"/>
      <c r="F23" s="16" t="s">
        <v>44</v>
      </c>
      <c r="G23" s="15" t="s">
        <v>21</v>
      </c>
      <c r="H23" s="15">
        <v>1</v>
      </c>
      <c r="I23" s="26">
        <v>1</v>
      </c>
    </row>
    <row r="24" spans="1:12" ht="75">
      <c r="A24" s="15"/>
      <c r="B24" s="16"/>
      <c r="C24" s="15" t="s">
        <v>16</v>
      </c>
      <c r="D24" s="17" t="s">
        <v>45</v>
      </c>
      <c r="E24" s="18"/>
      <c r="F24" s="17" t="s">
        <v>46</v>
      </c>
      <c r="G24" s="18" t="s">
        <v>47</v>
      </c>
      <c r="H24" s="15">
        <v>1</v>
      </c>
      <c r="I24" s="27">
        <v>1</v>
      </c>
    </row>
    <row r="25" spans="1:12" ht="45">
      <c r="A25" s="15"/>
      <c r="B25" s="16"/>
      <c r="C25" s="15" t="s">
        <v>16</v>
      </c>
      <c r="D25" s="16" t="s">
        <v>48</v>
      </c>
      <c r="E25" s="15"/>
      <c r="F25" s="16" t="s">
        <v>18</v>
      </c>
      <c r="G25" s="15" t="s">
        <v>49</v>
      </c>
      <c r="H25" s="15">
        <v>1</v>
      </c>
      <c r="I25" s="27">
        <v>1</v>
      </c>
    </row>
    <row r="26" spans="1:12" ht="45">
      <c r="A26" s="15"/>
      <c r="B26" s="16"/>
      <c r="C26" s="15" t="s">
        <v>16</v>
      </c>
      <c r="D26" s="16" t="s">
        <v>50</v>
      </c>
      <c r="E26" s="15"/>
      <c r="F26" s="16" t="s">
        <v>51</v>
      </c>
      <c r="G26" s="15" t="s">
        <v>52</v>
      </c>
      <c r="H26" s="15">
        <v>1</v>
      </c>
      <c r="I26" s="27">
        <v>1</v>
      </c>
    </row>
    <row r="27" spans="1:12" s="7" customFormat="1" ht="24.75" customHeight="1">
      <c r="A27" s="14" t="s">
        <v>53</v>
      </c>
      <c r="B27" s="38" t="s">
        <v>54</v>
      </c>
      <c r="C27" s="38"/>
      <c r="D27" s="38"/>
      <c r="E27" s="38"/>
      <c r="F27" s="38"/>
      <c r="G27" s="38"/>
      <c r="H27" s="38"/>
      <c r="I27" s="25">
        <f>SUM(I28:I30)</f>
        <v>2</v>
      </c>
      <c r="J27" s="29"/>
    </row>
    <row r="28" spans="1:12">
      <c r="A28" s="15">
        <v>1</v>
      </c>
      <c r="B28" s="16" t="s">
        <v>55</v>
      </c>
      <c r="C28" s="15"/>
      <c r="D28" s="16"/>
      <c r="E28" s="15"/>
      <c r="F28" s="16"/>
      <c r="G28" s="15"/>
      <c r="H28" s="15"/>
      <c r="I28" s="15"/>
    </row>
    <row r="29" spans="1:12" ht="45">
      <c r="A29" s="15"/>
      <c r="B29" s="16"/>
      <c r="C29" s="15" t="s">
        <v>16</v>
      </c>
      <c r="D29" s="16" t="s">
        <v>56</v>
      </c>
      <c r="E29" s="15"/>
      <c r="F29" s="16" t="s">
        <v>57</v>
      </c>
      <c r="G29" s="15" t="s">
        <v>58</v>
      </c>
      <c r="H29" s="15">
        <v>1</v>
      </c>
      <c r="I29" s="26">
        <v>1</v>
      </c>
    </row>
    <row r="30" spans="1:12" s="8" customFormat="1" ht="90">
      <c r="A30" s="19"/>
      <c r="B30" s="20"/>
      <c r="C30" s="19" t="s">
        <v>16</v>
      </c>
      <c r="D30" s="20" t="s">
        <v>54</v>
      </c>
      <c r="E30" s="19"/>
      <c r="F30" s="35" t="s">
        <v>59</v>
      </c>
      <c r="G30" s="36"/>
      <c r="H30" s="19">
        <v>1</v>
      </c>
      <c r="I30" s="30">
        <v>1</v>
      </c>
      <c r="J30" s="31"/>
    </row>
    <row r="31" spans="1:12" s="7" customFormat="1" ht="18.75">
      <c r="A31" s="14" t="s">
        <v>60</v>
      </c>
      <c r="B31" s="38" t="s">
        <v>61</v>
      </c>
      <c r="C31" s="38"/>
      <c r="D31" s="38"/>
      <c r="E31" s="38"/>
      <c r="F31" s="38"/>
      <c r="G31" s="38"/>
      <c r="H31" s="38"/>
      <c r="I31" s="25">
        <f>SUM(I32:I57)</f>
        <v>38</v>
      </c>
      <c r="J31" s="29"/>
    </row>
    <row r="32" spans="1:12">
      <c r="A32" s="15">
        <v>1</v>
      </c>
      <c r="B32" s="16" t="s">
        <v>62</v>
      </c>
      <c r="C32" s="15"/>
      <c r="D32" s="16"/>
      <c r="E32" s="15"/>
      <c r="F32" s="16"/>
      <c r="G32" s="15"/>
      <c r="H32" s="15"/>
      <c r="I32" s="15"/>
    </row>
    <row r="33" spans="1:9" ht="45">
      <c r="A33" s="15"/>
      <c r="B33" s="16"/>
      <c r="C33" s="15" t="s">
        <v>16</v>
      </c>
      <c r="D33" s="20" t="s">
        <v>17</v>
      </c>
      <c r="E33" s="15"/>
      <c r="F33" s="16" t="s">
        <v>18</v>
      </c>
      <c r="G33" s="15"/>
      <c r="H33" s="15">
        <v>2</v>
      </c>
      <c r="I33" s="26">
        <v>1</v>
      </c>
    </row>
    <row r="34" spans="1:9">
      <c r="A34" s="15"/>
      <c r="B34" s="16"/>
      <c r="C34" s="15" t="s">
        <v>16</v>
      </c>
      <c r="D34" s="20" t="s">
        <v>63</v>
      </c>
      <c r="E34" s="15"/>
      <c r="F34" s="16" t="s">
        <v>18</v>
      </c>
      <c r="G34" s="15"/>
      <c r="H34" s="15">
        <v>2</v>
      </c>
      <c r="I34" s="26">
        <v>2</v>
      </c>
    </row>
    <row r="35" spans="1:9">
      <c r="A35" s="15"/>
      <c r="B35" s="16"/>
      <c r="C35" s="15" t="s">
        <v>16</v>
      </c>
      <c r="D35" s="20" t="s">
        <v>64</v>
      </c>
      <c r="E35" s="15"/>
      <c r="F35" s="16" t="s">
        <v>18</v>
      </c>
      <c r="G35" s="15"/>
      <c r="H35" s="15">
        <v>2</v>
      </c>
      <c r="I35" s="26">
        <v>2</v>
      </c>
    </row>
    <row r="36" spans="1:9" ht="90" customHeight="1">
      <c r="A36" s="15"/>
      <c r="B36" s="16"/>
      <c r="C36" s="15" t="s">
        <v>16</v>
      </c>
      <c r="D36" s="20" t="s">
        <v>65</v>
      </c>
      <c r="E36" s="15"/>
      <c r="F36" s="16" t="s">
        <v>66</v>
      </c>
      <c r="G36" s="15"/>
      <c r="H36" s="15">
        <v>2</v>
      </c>
      <c r="I36" s="26">
        <v>1</v>
      </c>
    </row>
    <row r="37" spans="1:9" ht="60">
      <c r="A37" s="15"/>
      <c r="B37" s="16"/>
      <c r="C37" s="15" t="s">
        <v>16</v>
      </c>
      <c r="D37" s="16" t="s">
        <v>67</v>
      </c>
      <c r="E37" s="15"/>
      <c r="F37" s="16" t="s">
        <v>18</v>
      </c>
      <c r="G37" s="15"/>
      <c r="H37" s="15">
        <v>2</v>
      </c>
      <c r="I37" s="26">
        <v>2</v>
      </c>
    </row>
    <row r="38" spans="1:9" ht="107.1" customHeight="1">
      <c r="A38" s="15"/>
      <c r="B38" s="16"/>
      <c r="C38" s="15" t="s">
        <v>16</v>
      </c>
      <c r="D38" s="16" t="s">
        <v>68</v>
      </c>
      <c r="E38" s="15"/>
      <c r="F38" s="16" t="s">
        <v>69</v>
      </c>
      <c r="G38" s="15"/>
      <c r="H38" s="15">
        <v>2</v>
      </c>
      <c r="I38" s="26">
        <v>2</v>
      </c>
    </row>
    <row r="39" spans="1:9" ht="50.25" customHeight="1">
      <c r="A39" s="15"/>
      <c r="B39" s="16"/>
      <c r="C39" s="15" t="s">
        <v>16</v>
      </c>
      <c r="D39" s="16" t="s">
        <v>70</v>
      </c>
      <c r="E39" s="15"/>
      <c r="F39" s="16" t="s">
        <v>18</v>
      </c>
      <c r="G39" s="15"/>
      <c r="H39" s="15">
        <v>2</v>
      </c>
      <c r="I39" s="26">
        <v>1</v>
      </c>
    </row>
    <row r="40" spans="1:9" ht="105.95" customHeight="1">
      <c r="A40" s="15"/>
      <c r="B40" s="16"/>
      <c r="C40" s="15" t="s">
        <v>16</v>
      </c>
      <c r="D40" s="16" t="s">
        <v>71</v>
      </c>
      <c r="E40" s="15"/>
      <c r="F40" s="16" t="s">
        <v>72</v>
      </c>
      <c r="G40" s="15"/>
      <c r="H40" s="15">
        <v>2</v>
      </c>
      <c r="I40" s="26">
        <v>2</v>
      </c>
    </row>
    <row r="41" spans="1:9">
      <c r="A41" s="15">
        <v>2</v>
      </c>
      <c r="B41" s="16" t="s">
        <v>73</v>
      </c>
      <c r="C41" s="15"/>
      <c r="D41" s="16"/>
      <c r="E41" s="15"/>
      <c r="F41" s="16"/>
      <c r="G41" s="15"/>
      <c r="H41" s="15"/>
      <c r="I41" s="26"/>
    </row>
    <row r="42" spans="1:9" ht="45">
      <c r="A42" s="15"/>
      <c r="B42" s="16"/>
      <c r="C42" s="15" t="s">
        <v>16</v>
      </c>
      <c r="D42" s="16" t="s">
        <v>74</v>
      </c>
      <c r="E42" s="18"/>
      <c r="F42" s="16" t="s">
        <v>75</v>
      </c>
      <c r="G42" s="15" t="s">
        <v>76</v>
      </c>
      <c r="H42" s="15">
        <v>2</v>
      </c>
      <c r="I42" s="27">
        <v>2</v>
      </c>
    </row>
    <row r="43" spans="1:9" ht="45">
      <c r="A43" s="15"/>
      <c r="B43" s="16"/>
      <c r="C43" s="15" t="s">
        <v>16</v>
      </c>
      <c r="D43" s="16" t="s">
        <v>77</v>
      </c>
      <c r="E43" s="15"/>
      <c r="F43" s="16" t="s">
        <v>78</v>
      </c>
      <c r="G43" s="15" t="s">
        <v>79</v>
      </c>
      <c r="H43" s="15">
        <v>2</v>
      </c>
      <c r="I43" s="27">
        <v>2</v>
      </c>
    </row>
    <row r="44" spans="1:9" ht="60">
      <c r="A44" s="15"/>
      <c r="B44" s="16"/>
      <c r="C44" s="15" t="s">
        <v>16</v>
      </c>
      <c r="D44" s="16" t="s">
        <v>80</v>
      </c>
      <c r="E44" s="15"/>
      <c r="F44" s="16" t="s">
        <v>81</v>
      </c>
      <c r="G44" s="15" t="s">
        <v>52</v>
      </c>
      <c r="H44" s="15">
        <v>2</v>
      </c>
      <c r="I44" s="27">
        <v>2</v>
      </c>
    </row>
    <row r="45" spans="1:9" s="9" customFormat="1" ht="30">
      <c r="A45" s="21" t="s">
        <v>82</v>
      </c>
      <c r="B45" s="22" t="s">
        <v>82</v>
      </c>
      <c r="C45" s="15" t="s">
        <v>16</v>
      </c>
      <c r="D45" s="16" t="s">
        <v>83</v>
      </c>
      <c r="E45" s="16"/>
      <c r="F45" s="16" t="s">
        <v>18</v>
      </c>
      <c r="G45" s="16"/>
      <c r="H45" s="15">
        <v>2</v>
      </c>
      <c r="I45" s="27">
        <v>1</v>
      </c>
    </row>
    <row r="46" spans="1:9">
      <c r="A46" s="15">
        <v>3</v>
      </c>
      <c r="B46" s="23" t="s">
        <v>84</v>
      </c>
      <c r="C46" s="15"/>
      <c r="D46" s="16"/>
      <c r="E46" s="15"/>
      <c r="F46" s="16"/>
      <c r="G46" s="15"/>
      <c r="H46" s="15"/>
      <c r="I46" s="27"/>
    </row>
    <row r="47" spans="1:9" ht="53.1" customHeight="1">
      <c r="A47" s="15"/>
      <c r="C47" s="15" t="s">
        <v>16</v>
      </c>
      <c r="D47" s="16" t="s">
        <v>85</v>
      </c>
      <c r="E47" s="18"/>
      <c r="F47" s="16" t="s">
        <v>18</v>
      </c>
      <c r="G47" s="15"/>
      <c r="H47" s="15">
        <v>2</v>
      </c>
      <c r="I47" s="27">
        <v>2</v>
      </c>
    </row>
    <row r="48" spans="1:9" ht="92.1" customHeight="1">
      <c r="A48" s="15"/>
      <c r="B48" s="16"/>
      <c r="C48" s="15" t="s">
        <v>16</v>
      </c>
      <c r="D48" s="16" t="s">
        <v>86</v>
      </c>
      <c r="E48" s="15"/>
      <c r="F48" s="16" t="s">
        <v>87</v>
      </c>
      <c r="G48" s="15"/>
      <c r="H48" s="15">
        <v>2</v>
      </c>
      <c r="I48" s="27">
        <v>2</v>
      </c>
    </row>
    <row r="49" spans="1:10" ht="30">
      <c r="A49" s="15"/>
      <c r="B49" s="16"/>
      <c r="C49" s="15" t="s">
        <v>16</v>
      </c>
      <c r="D49" s="16" t="s">
        <v>88</v>
      </c>
      <c r="E49" s="15"/>
      <c r="F49" s="16" t="s">
        <v>18</v>
      </c>
      <c r="G49" s="15"/>
      <c r="H49" s="15">
        <v>2</v>
      </c>
      <c r="I49" s="27">
        <v>2</v>
      </c>
    </row>
    <row r="50" spans="1:10" ht="90">
      <c r="A50" s="15"/>
      <c r="B50" s="16"/>
      <c r="C50" s="15" t="s">
        <v>16</v>
      </c>
      <c r="D50" s="16" t="s">
        <v>89</v>
      </c>
      <c r="E50" s="15"/>
      <c r="F50" s="16" t="s">
        <v>90</v>
      </c>
      <c r="G50" s="15"/>
      <c r="H50" s="15">
        <v>2</v>
      </c>
      <c r="I50" s="27">
        <v>1</v>
      </c>
    </row>
    <row r="51" spans="1:10" ht="30">
      <c r="A51" s="15"/>
      <c r="B51" s="16"/>
      <c r="C51" s="15" t="s">
        <v>16</v>
      </c>
      <c r="D51" s="16" t="s">
        <v>91</v>
      </c>
      <c r="E51" s="15"/>
      <c r="F51" s="16" t="s">
        <v>18</v>
      </c>
      <c r="G51" s="15"/>
      <c r="H51" s="15">
        <v>2</v>
      </c>
      <c r="I51" s="27">
        <v>2</v>
      </c>
    </row>
    <row r="52" spans="1:10" ht="90">
      <c r="A52" s="15"/>
      <c r="B52" s="16"/>
      <c r="C52" s="15" t="s">
        <v>16</v>
      </c>
      <c r="D52" s="16" t="s">
        <v>92</v>
      </c>
      <c r="E52" s="15"/>
      <c r="F52" s="16" t="s">
        <v>93</v>
      </c>
      <c r="G52" s="15"/>
      <c r="H52" s="15">
        <v>2</v>
      </c>
      <c r="I52" s="27">
        <v>1</v>
      </c>
    </row>
    <row r="53" spans="1:10" ht="90">
      <c r="A53" s="15"/>
      <c r="B53" s="16"/>
      <c r="C53" s="15" t="s">
        <v>16</v>
      </c>
      <c r="D53" s="16" t="s">
        <v>94</v>
      </c>
      <c r="E53" s="15"/>
      <c r="F53" s="16" t="s">
        <v>95</v>
      </c>
      <c r="G53" s="15"/>
      <c r="H53" s="15">
        <v>2</v>
      </c>
      <c r="I53" s="27">
        <v>2</v>
      </c>
    </row>
    <row r="54" spans="1:10" ht="90">
      <c r="A54" s="15"/>
      <c r="B54" s="16"/>
      <c r="C54" s="15" t="s">
        <v>16</v>
      </c>
      <c r="D54" s="16" t="s">
        <v>96</v>
      </c>
      <c r="E54" s="15"/>
      <c r="F54" s="16" t="s">
        <v>97</v>
      </c>
      <c r="G54" s="15"/>
      <c r="H54" s="15">
        <v>2</v>
      </c>
      <c r="I54" s="27">
        <v>2</v>
      </c>
    </row>
    <row r="55" spans="1:10" ht="90">
      <c r="A55" s="15"/>
      <c r="B55" s="16"/>
      <c r="C55" s="15" t="s">
        <v>16</v>
      </c>
      <c r="D55" s="16" t="s">
        <v>98</v>
      </c>
      <c r="E55" s="15"/>
      <c r="F55" s="16" t="s">
        <v>99</v>
      </c>
      <c r="G55" s="15"/>
      <c r="H55" s="15">
        <v>2</v>
      </c>
      <c r="I55" s="27">
        <v>1</v>
      </c>
    </row>
    <row r="56" spans="1:10" ht="90">
      <c r="A56" s="15"/>
      <c r="B56" s="16"/>
      <c r="C56" s="15" t="s">
        <v>16</v>
      </c>
      <c r="D56" s="16" t="s">
        <v>100</v>
      </c>
      <c r="E56" s="15"/>
      <c r="F56" s="16" t="s">
        <v>97</v>
      </c>
      <c r="G56" s="15"/>
      <c r="H56" s="15">
        <v>2</v>
      </c>
      <c r="I56" s="27">
        <v>1</v>
      </c>
    </row>
    <row r="57" spans="1:10" ht="90">
      <c r="A57" s="15"/>
      <c r="B57" s="16"/>
      <c r="C57" s="15" t="s">
        <v>16</v>
      </c>
      <c r="D57" s="16" t="s">
        <v>101</v>
      </c>
      <c r="E57" s="15"/>
      <c r="F57" s="16" t="s">
        <v>102</v>
      </c>
      <c r="G57" s="15"/>
      <c r="H57" s="15">
        <v>2</v>
      </c>
      <c r="I57" s="27">
        <v>2</v>
      </c>
    </row>
    <row r="58" spans="1:10" s="7" customFormat="1" ht="18.75">
      <c r="A58" s="14" t="s">
        <v>103</v>
      </c>
      <c r="B58" s="38" t="s">
        <v>104</v>
      </c>
      <c r="C58" s="38"/>
      <c r="D58" s="38"/>
      <c r="E58" s="38"/>
      <c r="F58" s="38"/>
      <c r="G58" s="38"/>
      <c r="H58" s="38"/>
      <c r="I58" s="25">
        <f>SUM(I59:I85)</f>
        <v>42</v>
      </c>
      <c r="J58" s="29"/>
    </row>
    <row r="59" spans="1:10">
      <c r="A59" s="15">
        <v>1</v>
      </c>
      <c r="B59" s="16" t="s">
        <v>105</v>
      </c>
      <c r="C59" s="15"/>
      <c r="D59" s="16"/>
      <c r="E59" s="15"/>
      <c r="F59" s="16"/>
      <c r="G59" s="15"/>
      <c r="H59" s="15"/>
      <c r="I59" s="27"/>
    </row>
    <row r="60" spans="1:10" ht="45">
      <c r="A60" s="15"/>
      <c r="B60" s="16"/>
      <c r="C60" s="15" t="s">
        <v>16</v>
      </c>
      <c r="D60" s="20" t="s">
        <v>17</v>
      </c>
      <c r="E60" s="15"/>
      <c r="F60" s="16" t="s">
        <v>18</v>
      </c>
      <c r="G60" s="15"/>
      <c r="H60" s="15">
        <v>2</v>
      </c>
      <c r="I60" s="26">
        <v>1</v>
      </c>
    </row>
    <row r="61" spans="1:10" ht="45">
      <c r="A61" s="15"/>
      <c r="B61" s="16"/>
      <c r="C61" s="15" t="s">
        <v>16</v>
      </c>
      <c r="D61" s="16" t="s">
        <v>106</v>
      </c>
      <c r="E61" s="15"/>
      <c r="F61" s="16" t="s">
        <v>18</v>
      </c>
      <c r="G61" s="15"/>
      <c r="H61" s="15">
        <v>2</v>
      </c>
      <c r="I61" s="27">
        <v>1</v>
      </c>
    </row>
    <row r="62" spans="1:10" ht="90">
      <c r="A62" s="15"/>
      <c r="B62" s="16"/>
      <c r="C62" s="15" t="s">
        <v>16</v>
      </c>
      <c r="D62" s="16" t="s">
        <v>107</v>
      </c>
      <c r="E62" s="15"/>
      <c r="F62" s="16" t="s">
        <v>102</v>
      </c>
      <c r="G62" s="15"/>
      <c r="H62" s="15">
        <v>2</v>
      </c>
      <c r="I62" s="27">
        <v>2</v>
      </c>
    </row>
    <row r="63" spans="1:10">
      <c r="A63" s="15"/>
      <c r="B63" s="16"/>
      <c r="C63" s="15" t="s">
        <v>16</v>
      </c>
      <c r="D63" s="16" t="s">
        <v>108</v>
      </c>
      <c r="E63" s="15"/>
      <c r="F63" s="16" t="s">
        <v>18</v>
      </c>
      <c r="G63" s="15"/>
      <c r="H63" s="15">
        <v>2</v>
      </c>
      <c r="I63" s="27">
        <v>2</v>
      </c>
    </row>
    <row r="64" spans="1:10">
      <c r="A64" s="15"/>
      <c r="B64" s="16"/>
      <c r="C64" s="15" t="s">
        <v>16</v>
      </c>
      <c r="D64" s="16" t="s">
        <v>109</v>
      </c>
      <c r="E64" s="15"/>
      <c r="F64" s="16" t="s">
        <v>18</v>
      </c>
      <c r="G64" s="15"/>
      <c r="H64" s="15">
        <v>2</v>
      </c>
      <c r="I64" s="27">
        <v>2</v>
      </c>
    </row>
    <row r="65" spans="1:9" ht="90" customHeight="1">
      <c r="A65" s="15"/>
      <c r="B65" s="16"/>
      <c r="C65" s="15" t="s">
        <v>16</v>
      </c>
      <c r="D65" s="16" t="s">
        <v>110</v>
      </c>
      <c r="E65" s="15"/>
      <c r="F65" s="16" t="s">
        <v>111</v>
      </c>
      <c r="G65" s="15"/>
      <c r="H65" s="15">
        <v>2</v>
      </c>
      <c r="I65" s="27">
        <v>2</v>
      </c>
    </row>
    <row r="66" spans="1:9" ht="45">
      <c r="A66" s="15"/>
      <c r="B66" s="16"/>
      <c r="C66" s="15" t="s">
        <v>16</v>
      </c>
      <c r="D66" s="16" t="s">
        <v>112</v>
      </c>
      <c r="E66" s="15"/>
      <c r="F66" s="16" t="s">
        <v>18</v>
      </c>
      <c r="G66" s="15"/>
      <c r="H66" s="15">
        <v>2</v>
      </c>
      <c r="I66" s="27">
        <v>2</v>
      </c>
    </row>
    <row r="67" spans="1:9" ht="105">
      <c r="A67" s="15"/>
      <c r="B67" s="16"/>
      <c r="C67" s="15" t="s">
        <v>16</v>
      </c>
      <c r="D67" s="17" t="s">
        <v>113</v>
      </c>
      <c r="E67" s="18"/>
      <c r="F67" s="16" t="s">
        <v>114</v>
      </c>
      <c r="G67" s="15"/>
      <c r="H67" s="15">
        <v>2</v>
      </c>
      <c r="I67" s="27">
        <v>2</v>
      </c>
    </row>
    <row r="68" spans="1:9" ht="31.5" customHeight="1">
      <c r="A68" s="15"/>
      <c r="B68" s="16"/>
      <c r="C68" s="15" t="s">
        <v>16</v>
      </c>
      <c r="D68" s="16" t="s">
        <v>115</v>
      </c>
      <c r="E68" s="15"/>
      <c r="F68" s="16" t="s">
        <v>18</v>
      </c>
      <c r="G68" s="15"/>
      <c r="H68" s="15">
        <v>2</v>
      </c>
      <c r="I68" s="27">
        <v>2</v>
      </c>
    </row>
    <row r="69" spans="1:9" ht="31.5" customHeight="1">
      <c r="A69" s="15"/>
      <c r="B69" s="16"/>
      <c r="C69" s="15" t="s">
        <v>16</v>
      </c>
      <c r="D69" s="16" t="s">
        <v>116</v>
      </c>
      <c r="E69" s="15"/>
      <c r="F69" s="16" t="s">
        <v>18</v>
      </c>
      <c r="G69" s="15"/>
      <c r="H69" s="15">
        <v>2</v>
      </c>
      <c r="I69" s="27">
        <v>2</v>
      </c>
    </row>
    <row r="70" spans="1:9" ht="21.75" customHeight="1">
      <c r="A70" s="15">
        <v>2</v>
      </c>
      <c r="B70" s="16" t="s">
        <v>73</v>
      </c>
      <c r="C70" s="15"/>
      <c r="D70" s="16"/>
      <c r="E70" s="15"/>
      <c r="F70" s="16"/>
      <c r="G70" s="15"/>
      <c r="H70" s="15"/>
      <c r="I70" s="27"/>
    </row>
    <row r="71" spans="1:9" ht="60">
      <c r="A71" s="15"/>
      <c r="B71" s="16"/>
      <c r="C71" s="15" t="s">
        <v>16</v>
      </c>
      <c r="D71" s="16" t="s">
        <v>117</v>
      </c>
      <c r="E71" s="15"/>
      <c r="F71" s="16" t="s">
        <v>118</v>
      </c>
      <c r="G71" s="15" t="s">
        <v>21</v>
      </c>
      <c r="H71" s="15">
        <v>2</v>
      </c>
      <c r="I71" s="27">
        <v>2</v>
      </c>
    </row>
    <row r="72" spans="1:9" ht="45">
      <c r="A72" s="15"/>
      <c r="B72" s="16"/>
      <c r="C72" s="15" t="s">
        <v>16</v>
      </c>
      <c r="D72" s="16" t="s">
        <v>74</v>
      </c>
      <c r="E72" s="18"/>
      <c r="F72" s="16" t="s">
        <v>75</v>
      </c>
      <c r="G72" s="15" t="s">
        <v>76</v>
      </c>
      <c r="H72" s="15">
        <v>2</v>
      </c>
      <c r="I72" s="27">
        <v>2</v>
      </c>
    </row>
    <row r="73" spans="1:9" ht="45">
      <c r="A73" s="15"/>
      <c r="B73" s="16"/>
      <c r="C73" s="15" t="s">
        <v>16</v>
      </c>
      <c r="D73" s="16" t="s">
        <v>119</v>
      </c>
      <c r="E73" s="15"/>
      <c r="F73" s="16" t="s">
        <v>120</v>
      </c>
      <c r="G73" s="15" t="s">
        <v>121</v>
      </c>
      <c r="H73" s="15">
        <v>2</v>
      </c>
      <c r="I73" s="27">
        <v>1</v>
      </c>
    </row>
    <row r="74" spans="1:9" ht="30">
      <c r="A74" s="15"/>
      <c r="B74" s="16"/>
      <c r="C74" s="15" t="s">
        <v>16</v>
      </c>
      <c r="D74" s="16" t="s">
        <v>83</v>
      </c>
      <c r="E74" s="15"/>
      <c r="F74" s="16" t="s">
        <v>18</v>
      </c>
      <c r="G74" s="15"/>
      <c r="H74" s="15">
        <v>2</v>
      </c>
      <c r="I74" s="27">
        <v>1</v>
      </c>
    </row>
    <row r="75" spans="1:9" ht="18.75" customHeight="1">
      <c r="A75" s="15">
        <v>3</v>
      </c>
      <c r="B75" s="16" t="s">
        <v>122</v>
      </c>
      <c r="C75" s="15"/>
      <c r="D75" s="16"/>
      <c r="E75" s="15"/>
      <c r="F75" s="16"/>
      <c r="G75" s="15"/>
      <c r="H75" s="15">
        <v>2</v>
      </c>
      <c r="I75" s="27"/>
    </row>
    <row r="76" spans="1:9" ht="60">
      <c r="A76" s="15"/>
      <c r="B76" s="16"/>
      <c r="C76" s="15" t="s">
        <v>16</v>
      </c>
      <c r="D76" s="16" t="s">
        <v>123</v>
      </c>
      <c r="E76" s="15"/>
      <c r="F76" s="16" t="s">
        <v>18</v>
      </c>
      <c r="G76" s="15"/>
      <c r="H76" s="15">
        <v>2</v>
      </c>
      <c r="I76" s="27">
        <v>2</v>
      </c>
    </row>
    <row r="77" spans="1:9" ht="96.95" customHeight="1">
      <c r="A77" s="15"/>
      <c r="B77" s="16"/>
      <c r="C77" s="15" t="s">
        <v>16</v>
      </c>
      <c r="D77" s="17" t="s">
        <v>124</v>
      </c>
      <c r="E77" s="18"/>
      <c r="F77" s="16" t="s">
        <v>125</v>
      </c>
      <c r="G77" s="15"/>
      <c r="H77" s="15">
        <v>2</v>
      </c>
      <c r="I77" s="27">
        <v>2</v>
      </c>
    </row>
    <row r="78" spans="1:9" ht="39" customHeight="1">
      <c r="A78" s="15"/>
      <c r="B78" s="16"/>
      <c r="C78" s="15" t="s">
        <v>16</v>
      </c>
      <c r="D78" s="16" t="s">
        <v>126</v>
      </c>
      <c r="E78" s="15"/>
      <c r="F78" s="16" t="s">
        <v>18</v>
      </c>
      <c r="G78" s="15"/>
      <c r="H78" s="15">
        <v>2</v>
      </c>
      <c r="I78" s="27">
        <v>2</v>
      </c>
    </row>
    <row r="79" spans="1:9" ht="105">
      <c r="A79" s="15"/>
      <c r="B79" s="16"/>
      <c r="C79" s="15" t="s">
        <v>16</v>
      </c>
      <c r="D79" s="16" t="s">
        <v>127</v>
      </c>
      <c r="E79" s="15"/>
      <c r="F79" s="16" t="s">
        <v>128</v>
      </c>
      <c r="G79" s="15"/>
      <c r="H79" s="15">
        <v>2</v>
      </c>
      <c r="I79" s="27">
        <v>2</v>
      </c>
    </row>
    <row r="80" spans="1:9" ht="135.75" customHeight="1">
      <c r="A80" s="15"/>
      <c r="B80" s="16"/>
      <c r="C80" s="15" t="s">
        <v>16</v>
      </c>
      <c r="D80" s="16" t="s">
        <v>129</v>
      </c>
      <c r="E80" s="15"/>
      <c r="F80" s="16" t="s">
        <v>125</v>
      </c>
      <c r="G80" s="15"/>
      <c r="H80" s="15">
        <v>2</v>
      </c>
      <c r="I80" s="27">
        <v>2</v>
      </c>
    </row>
    <row r="81" spans="1:9" ht="129.75" customHeight="1">
      <c r="A81" s="15"/>
      <c r="B81" s="16"/>
      <c r="C81" s="15" t="s">
        <v>16</v>
      </c>
      <c r="D81" s="16" t="s">
        <v>130</v>
      </c>
      <c r="E81" s="15"/>
      <c r="F81" s="16" t="s">
        <v>131</v>
      </c>
      <c r="G81" s="15"/>
      <c r="H81" s="15">
        <v>2</v>
      </c>
      <c r="I81" s="27">
        <v>2</v>
      </c>
    </row>
    <row r="82" spans="1:9" ht="17.25" customHeight="1">
      <c r="A82" s="15">
        <v>4</v>
      </c>
      <c r="B82" s="16" t="s">
        <v>132</v>
      </c>
      <c r="C82" s="15"/>
      <c r="D82" s="16"/>
      <c r="E82" s="15"/>
      <c r="F82" s="16"/>
      <c r="G82" s="15"/>
      <c r="H82" s="15"/>
      <c r="I82" s="27"/>
    </row>
    <row r="83" spans="1:9" ht="62.25" customHeight="1">
      <c r="A83" s="15"/>
      <c r="B83" s="16"/>
      <c r="C83" s="15" t="s">
        <v>16</v>
      </c>
      <c r="D83" s="16" t="s">
        <v>133</v>
      </c>
      <c r="E83" s="15"/>
      <c r="F83" s="16" t="s">
        <v>138</v>
      </c>
      <c r="G83" s="15" t="s">
        <v>21</v>
      </c>
      <c r="H83" s="15">
        <v>2</v>
      </c>
      <c r="I83" s="27">
        <v>2</v>
      </c>
    </row>
    <row r="84" spans="1:9" ht="45">
      <c r="A84" s="15"/>
      <c r="B84" s="16"/>
      <c r="C84" s="15" t="s">
        <v>16</v>
      </c>
      <c r="D84" s="16" t="s">
        <v>134</v>
      </c>
      <c r="E84" s="15"/>
      <c r="F84" s="16" t="s">
        <v>139</v>
      </c>
      <c r="G84" s="15" t="s">
        <v>21</v>
      </c>
      <c r="H84" s="15">
        <v>2</v>
      </c>
      <c r="I84" s="27">
        <v>2</v>
      </c>
    </row>
    <row r="85" spans="1:9" ht="45">
      <c r="A85" s="15"/>
      <c r="B85" s="16"/>
      <c r="C85" s="15" t="s">
        <v>16</v>
      </c>
      <c r="D85" s="16" t="s">
        <v>135</v>
      </c>
      <c r="E85" s="15"/>
      <c r="F85" s="16" t="s">
        <v>18</v>
      </c>
      <c r="G85" s="15"/>
      <c r="H85" s="15">
        <v>2</v>
      </c>
      <c r="I85" s="27">
        <v>2</v>
      </c>
    </row>
    <row r="86" spans="1:9">
      <c r="G86" s="32" t="s">
        <v>136</v>
      </c>
      <c r="H86" s="32"/>
      <c r="I86" s="33">
        <f>I7+I27+I31+I58</f>
        <v>100</v>
      </c>
    </row>
  </sheetData>
  <mergeCells count="4">
    <mergeCell ref="B7:H7"/>
    <mergeCell ref="B27:H27"/>
    <mergeCell ref="B31:H31"/>
    <mergeCell ref="B58:H58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B3" sqref="B3"/>
    </sheetView>
  </sheetViews>
  <sheetFormatPr defaultColWidth="11" defaultRowHeight="15.75"/>
  <cols>
    <col min="1" max="1" width="5.625" style="1" customWidth="1"/>
    <col min="2" max="2" width="70.625" style="2" customWidth="1"/>
    <col min="3" max="3" width="11" style="2"/>
  </cols>
  <sheetData>
    <row r="1" spans="1:2" ht="35.1" customHeight="1">
      <c r="A1" s="39" t="s">
        <v>137</v>
      </c>
      <c r="B1" s="39"/>
    </row>
    <row r="2" spans="1:2" ht="35.1" customHeight="1">
      <c r="A2" s="3">
        <v>1</v>
      </c>
      <c r="B2" s="4" t="str">
        <f>'[1]Перечень профессиональных задач'!B2</f>
        <v>Трудовые функции Профстандарта 04.002 Специалист по техническим процессам художественной деятельности. С/05.4</v>
      </c>
    </row>
    <row r="3" spans="1:2" ht="35.1" customHeight="1">
      <c r="A3" s="3">
        <v>2</v>
      </c>
      <c r="B3" s="4" t="str">
        <f>'[1]Перечень профессиональных задач'!B3</f>
        <v>Квалификационная характеристика на основе раздела  ЕТКС. Огранщик вставок для ювелирных и художественных изделий</v>
      </c>
    </row>
    <row r="4" spans="1:2" ht="35.1" customHeight="1">
      <c r="A4" s="3">
        <v>3</v>
      </c>
      <c r="B4" s="4" t="str">
        <f>'[1]Перечень профессиональных задач'!B4</f>
        <v>Профессиональные компетенции на основе ФГОС СПО 29.02.08 Технология обработки алмазов</v>
      </c>
    </row>
  </sheetData>
  <mergeCells count="1">
    <mergeCell ref="A1:B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Попкова С.Ю.</cp:lastModifiedBy>
  <dcterms:created xsi:type="dcterms:W3CDTF">2022-11-09T22:53:00Z</dcterms:created>
  <dcterms:modified xsi:type="dcterms:W3CDTF">2025-03-24T15:18:38Z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94FFCC3C8151452D99F191642C1A320D_13</vt:lpwstr>
  </property>
  <property fmtid="{D5CDD505-2E9C-101B-9397-08002B2CF9AE}" pid="3" name="KSOProductBuildVer">
    <vt:lpwstr>1049-12.2.0.20326</vt:lpwstr>
  </property>
</Properties>
</file>