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05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8"/>
  <c r="A4" l="1"/>
  <c r="A5"/>
  <c r="A6"/>
  <c r="A7"/>
  <c r="A8"/>
  <c r="A9"/>
  <c r="A10"/>
  <c r="A11"/>
  <c r="A12"/>
  <c r="A13"/>
  <c r="A14"/>
  <c r="A15"/>
  <c r="A16"/>
  <c r="A17"/>
  <c r="A2" i="4" l="1"/>
  <c r="G90" l="1"/>
  <c r="G83"/>
  <c r="G82"/>
  <c r="A4" i="7" l="1"/>
  <c r="A2"/>
  <c r="C14" i="5"/>
  <c r="C13"/>
  <c r="C12"/>
  <c r="C11"/>
  <c r="G10"/>
  <c r="E10"/>
  <c r="C10"/>
  <c r="G9"/>
  <c r="E9"/>
  <c r="C9"/>
  <c r="C8"/>
  <c r="D7"/>
  <c r="C6"/>
  <c r="A4"/>
  <c r="A2"/>
  <c r="C14" i="1"/>
  <c r="C13"/>
  <c r="C12"/>
  <c r="C11"/>
  <c r="G10"/>
  <c r="E10"/>
  <c r="C10"/>
  <c r="G9"/>
  <c r="E9"/>
  <c r="C9"/>
  <c r="C8"/>
  <c r="D7"/>
  <c r="C6"/>
  <c r="A4"/>
  <c r="A2"/>
  <c r="A4" i="4"/>
  <c r="C10"/>
  <c r="D7"/>
  <c r="C6"/>
  <c r="C11"/>
  <c r="G9"/>
  <c r="E9"/>
  <c r="C9"/>
  <c r="G10"/>
  <c r="E10"/>
  <c r="C12"/>
  <c r="C13"/>
  <c r="C14"/>
  <c r="C8"/>
</calcChain>
</file>

<file path=xl/sharedStrings.xml><?xml version="1.0" encoding="utf-8"?>
<sst xmlns="http://schemas.openxmlformats.org/spreadsheetml/2006/main" count="566" uniqueCount="155">
  <si>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</si>
  <si>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</si>
  <si>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</si>
  <si>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</si>
  <si>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</si>
  <si>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</si>
  <si>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</si>
  <si>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</si>
  <si>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</si>
  <si>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</si>
  <si>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</si>
  <si>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</si>
  <si>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</si>
  <si>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</si>
  <si>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</si>
  <si>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</si>
  <si>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</si>
  <si>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</si>
  <si>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</si>
  <si>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</si>
  <si>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</si>
  <si>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</si>
  <si>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</si>
  <si>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</si>
  <si>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</si>
  <si>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</si>
  <si>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</si>
  <si>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</si>
  <si>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</si>
  <si>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</si>
  <si>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</si>
  <si>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</si>
  <si>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</si>
  <si>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</si>
  <si>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</si>
  <si>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</si>
  <si>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</si>
  <si>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</si>
  <si>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</si>
  <si>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</si>
  <si>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</si>
  <si>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</si>
  <si>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оборудование</t>
  </si>
  <si>
    <t>─</t>
  </si>
  <si>
    <t>комплект</t>
  </si>
  <si>
    <t>Автосцепка СА-3</t>
  </si>
  <si>
    <t>шт.</t>
  </si>
  <si>
    <t>инструмент</t>
  </si>
  <si>
    <t>Фонарь</t>
  </si>
  <si>
    <t>Шаблон универсальный тяговый УТ-1</t>
  </si>
  <si>
    <t xml:space="preserve">Абсолютный шаблон </t>
  </si>
  <si>
    <t>Абсолютный шаблон для измерения гребневых бандажей по ГОСТ 11018-2000. Габаритные размеры, мм 145x140x25 Масса, кг 0,45</t>
  </si>
  <si>
    <t>Шаблон толщиномер</t>
  </si>
  <si>
    <t>Специальный шаблон ВПГ</t>
  </si>
  <si>
    <t>Смотровой молоток</t>
  </si>
  <si>
    <t>Размер — 638х100х25 (с рукояткой),
размер металлической части 100(120)х20х20 мм
Масса — 0,200 кг</t>
  </si>
  <si>
    <t>Динамометр</t>
  </si>
  <si>
    <t>Штангенциркуль</t>
  </si>
  <si>
    <t>Линейка измерительная</t>
  </si>
  <si>
    <t>Мультиметр цифровой</t>
  </si>
  <si>
    <t>Набор инструментов</t>
  </si>
  <si>
    <t>Электромагнитный контактор</t>
  </si>
  <si>
    <t>Электропневматический контактор</t>
  </si>
  <si>
    <t>Стенд для испытания электрических машин</t>
  </si>
  <si>
    <t>Питание 3~50 Гц 220/127 В 3P+PE+N (от понижающего трансформатора 380/220 В)
Потребляемая мощность, кВт, не более 0,3
Габаритные размеры стенда, не более
ширина, мм 1310
высота, мм 1460
глубина, мм 600
Габаритные размеры машинного агрегата №1, не более
длина, мм 650
ширина, мм 150
высота, мм 180
Габаритные размеры машинного агрегата №2, не более
длина, мм 300
ширина, мм 150
высота, мм 200
Вес стенда, кг, не более 85</t>
  </si>
  <si>
    <t>Стенд для изучения приборов управления тормозами</t>
  </si>
  <si>
    <t>Напряжение переменного тока, В 220±10%
Частота, Гц 50±2
Мощность не более, кВт 1,5</t>
  </si>
  <si>
    <t>Электронный секундомер</t>
  </si>
  <si>
    <t>мебель</t>
  </si>
  <si>
    <t>Вешалка</t>
  </si>
  <si>
    <t>Стол</t>
  </si>
  <si>
    <t>Стул</t>
  </si>
  <si>
    <t>Мусорная корзина</t>
  </si>
  <si>
    <t>Принтер</t>
  </si>
  <si>
    <t>Технологи печати - струйная;                                      
Максимальный размер печати:А4;                                  
Максимальная скорость печати: 13стр/мин                         
Разрешение печати 515х360х241</t>
  </si>
  <si>
    <t xml:space="preserve">Стол </t>
  </si>
  <si>
    <t xml:space="preserve">Стул </t>
  </si>
  <si>
    <t>Аптечка</t>
  </si>
  <si>
    <t>Мединцинские принадлежности</t>
  </si>
  <si>
    <t>Халат мужской хлопчатобумажный</t>
  </si>
  <si>
    <t>Для защиты от производственных загрязнений и механических воздействий</t>
  </si>
  <si>
    <t>Огнетушитель</t>
  </si>
  <si>
    <t>Тип огнетушащего вещества - углекислотный
Способ срабатывания - ручной
Класс пожара - B, C, E
Масса заряда - 2.85 кг 
Длина струи - 3 м 
Продолжительность подачи ОТВ - 8 с 
Высота - 49 мм 
Ширина - 135 мм</t>
  </si>
  <si>
    <t>Противопожарное оборудование</t>
  </si>
  <si>
    <t>­</t>
  </si>
  <si>
    <t>Ручной, бытового назначения, со сьемными аккумуляторными батарейками или перезаряжаемый</t>
  </si>
  <si>
    <t>Посадочный квадрат - 1/2 "
Комбинированные ключи - 12 шт
Размеры гаечных ключей - 8 – 19 мм
Торцевые головки (6 граней) - 19 шт
Размеры торцевых головок (6 граней) - 8 – 32 мм
Ключ-трещотка - 1 шт
Свечные головки - 2 шт
Вороток - 1 шт
Карданный шарнир - 1 шт</t>
  </si>
  <si>
    <t>Ширина: 1200
Глубина: 600
Высота: 76</t>
  </si>
  <si>
    <t>Ширина: 1200
Глубина: 500
Высота: 76</t>
  </si>
  <si>
    <t>Техническое обслуживание и ремонт подвижного состава</t>
  </si>
  <si>
    <t>Тяговый электродвигатель постоянного тока</t>
  </si>
  <si>
    <t>Напряжение на коллекторе, В – 1500
Мощность, кВт – 525
Ток якоря, А – 380
Скорость вращения, об/мин – 735
К.П.Д. двигателя, % - 93,2
Количество вентилирующего воздуха – 95,3 м3/мин
Класс изоляции – В
Сопротивление обмотки якоря при 20 С – 0,0473 Ом
Сопротивление обмотки катушек главных полюсов при 20 С - 0,0442 Ом
Сопротивление обмотки катушек добавочных полюсов при 20 С - 0,0237 Ом
Масса двигателя без зубчатой передачи - 5400 кг</t>
  </si>
  <si>
    <t>Колесная пара</t>
  </si>
  <si>
    <t>Мегаомметр</t>
  </si>
  <si>
    <t>Подведение/ отведение ГХВС (при необходимости): не требуется</t>
  </si>
  <si>
    <t>Подведение сжатого воздуха (при необходимости): требуется</t>
  </si>
  <si>
    <t>Покрытие пола: плитка  - ___ кв.м. на всю зону</t>
  </si>
  <si>
    <t>Вес: 5.1 кг.Ш 540мм x Г 470мм x В 840мм</t>
  </si>
  <si>
    <t>Процессор:
Частота процессора – не менее 2500 МГц;
Количество ядер процессора – не менее 2;
Количество потоков – не менее 4;
Аппаратная поддержка виртуализации;
Объем кэш-памяти L3 – не менее 3МБ;
Оперативная память:
Объем ОЗУ – не менее 16 ГБ;
Тип памяти – не ниже DDR3;
Частота памяти – не менее 2400 МГц;
Количество слотов для установки оперативной памяти – не менее 2.
Устройства хранения данных:
Тип накопителя – SSD;
Объем накопителя – не менее 128 ГБ;
Интерфейс накопителя – Serial ATA.
Интерфейсы:
Кол-во разъемов USB 2.0 – не менее 3;
Кол-во разъемов HDMI – не менее 1 + VGA\DVI;
Кол-во разъемов RJ-45 (Gigabit Ethernet) – не менее 4</t>
  </si>
  <si>
    <t>Стационарный компьютер</t>
  </si>
  <si>
    <t>Шаблон 940р</t>
  </si>
  <si>
    <t>Номинальное напряжение 3 кВ, масса токоприемника в сборе (без изоляторов) не более 130 кг</t>
  </si>
  <si>
    <t>Токоприемник</t>
  </si>
  <si>
    <t>Шаблон предназначен для проверки параметров автосцепки. Контролируемые размеры и допускаемые отклонения, мм  3±0,1; 6±0,1; 35±0,1; 45,5±0,2;
95±0,1; 99±0,2; 124±0,3; 155±0,1
Габаритные размеры, мм, не более  170х85х25
Масса, кг, не более 0,4</t>
  </si>
  <si>
    <t>Шаблон универсальный тяговый предназначен для контроля параметров колесных пар. Диапазон измерения высоты гребня, мм 25-40; Диапазон измерения крутизны гребня, мм 0-15; Диапазон измерения толщины гребня, мм 15-35. Габаритные размеры, мм 136х49х138
Масса, кг 0,580</t>
  </si>
  <si>
    <t>Шаблон для измерения толщины и уширения бандажа и обода тип И372.01 предназначен для определения толщины и местного уширения бандажей и ободьев цельнокатаных колёсных пар локомотивов, моторвагонного подвижного состава в локомотивных депо и ремонтных заводах. Габаритные размеры, мм  19х10х120
Масса, кг 0,37</t>
  </si>
  <si>
    <t>0..300мм., ГОСТ 427-75</t>
  </si>
  <si>
    <t>Вес: 0,2-8,9 кг, наружний замер: 35-300 мм, внутренний замер: 6-22 мм</t>
  </si>
  <si>
    <t>Контактор электромагнитный Технические характеристики
Напряжение:        
Номинальное 3000 В
Максимальное 4000 В    
Ток номинальный главной цепи (в зависимости от варианта исполнения)    от 1,6 А до 100А    
Ток номинальный вспомогательных контактов 10 А    
Напряжение цепи управления, 50, 75 и 110 В    
Время отключения 0,06  с     
Габаритные размеры:        
длина 350 мм    
ширина 102 мм    
высота 495 мм    
Масса 14,5 кг</t>
  </si>
  <si>
    <t>Контактор электропневматический
Технические характеристики
Напряжение :        
Номинальное 3000 В    
Максимальное 4000 В    
Ток номинальный 400 А    
Отключаемый ток при максимальном напряжении:        
Предельный 500 А    
Критический отключаемый ток 20 А    
Ток номинальный вспомогательных цепей 3,0 А    
Давление воздуха в приводе, номинальное 5.1 кГс/см2    
Напряжение номинальное вспомогательных цепей 50В или 110В    
Время срабатывания                            0,05 с    
Габаритные размеры:        
длина 570 мм    
ширина 88 мм    
высота 660 мм    
Масса 22 кг</t>
  </si>
  <si>
    <t>Габаритные размеры: 380х363х269
Масса,  не более 21 кг</t>
  </si>
  <si>
    <t>Единица измерения до 30 минут 0,01 секунды, от 30 минут 0,1 секунды. Максимальная отсечка 23ч59м59с. Размеры 8.0 x 6.5 x 1.7 см Вес 50 гр.</t>
  </si>
  <si>
    <t>Габаритные размеры - 315х200х52мм.
Техничные характеристики приборов динамометры ДПУ-0,02-2 общего назначения:
Пределы измерений:
- наименьший - 0,02кН(2кгс);
- наибольший - 0,2кН(20кгс, 0,02тс)</t>
  </si>
  <si>
    <t>Разрядность измерений - 3.5;
Средняя погрешность измерений - 0.5 %;
Фиксация измерений;
Измерение переменного напряжения;
Напряжение (максимальное разрешение) - 100 мкВ;
Переменное напряжение (погрешность) - 1.2 %</t>
  </si>
  <si>
    <t>Испытательное напряжение, В - 500; 1000; 2500;
Диапазон измерений сопротивления изоляции - до 300 Гом;              Предел основной относительной погрешности при измерении напряжения переменного тока, до 400 В частотой (50,0 ± 0,5) Гц - не более δ = + ( 5 % + 3 емр);                Ток в измерительной цепи - не более 2 мА;                                               Рабочая температура - от -30°С до +50°С;                                       Питание - от 10 до 14 В;              Потребляемая мощность - не более 6 Вт;                                      Габаритные размеры - 80х120х250 мм</t>
  </si>
  <si>
    <t>Технические характеристики
Напряжение:        
Номинальное 3000 В
Максимальное 4000 В    
Ток номинальный главной цепи (в зависимости от варианта исполнения)    от 1,6 А до 100А    
Ток номинальный вспомогательных контактов 10 А    
Напряжение цепи управления, 50, 75 и 110 В    
Время отключения 0,06  с     
Габаритные размеры:        
длина 350 мм    
ширина 102 мм    
высота 495 мм    
Масса 14,5 кг</t>
  </si>
  <si>
    <t>Технические характеристики
Напряжение :        
Номинальное 3000 В    
Максимальное 4000 В    
Ток номинальный 400 А    
Отключаемый ток при максимальном напряжении:        
Предельный 500 А    
Критический отключаемый ток 20 А    
Ток номинальный вспомогательных цепей 3,0 А    
Давление воздуха в приводе, номинальное 5.1 кГс/см2    
Напряжение номинальное вспомогательных цепей 50В или 110В    
Время срабатывания                            0,05 с    
Габаритные размеры:        
длина 570 мм    
ширина 88 мм    
высота 660 мм    
Масса 22 кг</t>
  </si>
  <si>
    <t>Состав: Нейлон, ПВХ
Цвет: Чёрный
Вес, г, 120</t>
  </si>
  <si>
    <t>Перчатки нейлоновые с ПВХ точкой</t>
  </si>
  <si>
    <t>Халат рабочий мужской хлопчатобумажный - два нижних боковых кармана, один нагрудный, манжеты на рукавах, центральная застёжка на пуговицах.
Верх: ткань бязь, 100% хлопок, плотностью 140 г/м2</t>
  </si>
  <si>
    <t>Габаритные размеры — 1130 × 421 × 440 мм
Вес автосцепки в сборе варьируется в зависимости от чертежа — от 207,18 до 215 кг
Детали:
- корпус автосцепки (176 кг);
- замок;
- предохранитель замка;
- подъёмник замка;
- валик подъёмника;
- замкодержатель</t>
  </si>
  <si>
    <t>Электронный динамометр</t>
  </si>
  <si>
    <t>Единицы измерения: Н, кгс, фунт-сила
Max нагрузка: 400 Н</t>
  </si>
  <si>
    <t>Площадь зоны:  ____ кв.м.</t>
  </si>
  <si>
    <t>Электричество: 220/380 Вольт подключения к сети</t>
  </si>
  <si>
    <t>Электричество: 220 Вольт подключения к сети</t>
  </si>
  <si>
    <t>Подведение сжатого воздуха (при необходимости): не требуется</t>
  </si>
  <si>
    <t>Подведение/ отведение ГХВС (при необходимости) : не требуется</t>
  </si>
  <si>
    <t>РГО - руководитель группы оценки</t>
  </si>
  <si>
    <t>Оренбургская область</t>
  </si>
  <si>
    <t>Болохов Антон Александрович</t>
  </si>
  <si>
    <t>anton.bolohov@mail.ru</t>
  </si>
  <si>
    <t>Оренбургская область, г. Новотроицк, ул. Советская д.73</t>
  </si>
  <si>
    <t>21.04.2025 - 25.04.2025</t>
  </si>
  <si>
    <t>2500х2400х2100 масса 700 кг Напряжение 220 В Частота 50Гц Мощность 7кВт</t>
  </si>
  <si>
    <t>ГАПОУ «Новотроицкий политехнический колледж»</t>
  </si>
  <si>
    <t>Шаблон для определения вертикального подреза гребня колеса локомотива И536.00.00. Габаритные размеры, мм 95х98х24
Масса, кг 0,102</t>
  </si>
  <si>
    <t>Набор щупов</t>
  </si>
  <si>
    <t>Набор щупов №4 кл. 2 (0.10-1.0 мм) L 70 "измерон" ГОСТ 882-75</t>
  </si>
  <si>
    <t>Тренажерный комплекс подвижного состава</t>
  </si>
  <si>
    <t>Покосенко Алексей Всеволодович</t>
  </si>
  <si>
    <t>alexei.pokosenko@yandex.ru</t>
  </si>
  <si>
    <t>Кран машиниста №394</t>
  </si>
  <si>
    <t>Сегмент колеса</t>
  </si>
  <si>
    <t>Ширина бандажа — 140 мм.
Толщина нового бандажа по кругу катания — 90 мм.
Толщина изношенного бандажа по кругу катания — не менее 45 мм</t>
  </si>
  <si>
    <t>Номинальный диаметр по кругу катания — 1250 мм.
Расстояние между внутренними торцами бандажей — 1440 мм.
Ширина бандажа — 140 мм.
Толщина нового бандажа по кругу катания — 90 мм.
Толщина изношенного бандажа по кругу катания — не менее 45 мм</t>
  </si>
  <si>
    <t>Площадь зоны: 214 кв.м.</t>
  </si>
  <si>
    <t>Площадь зоны: 48,4 кв.м.</t>
  </si>
  <si>
    <t>Площадь зоны: 64,3 кв.м.</t>
  </si>
  <si>
    <t>Покрытие пола: плитка  - 48,4 кв.м. на всю зону</t>
  </si>
  <si>
    <t>Покрытие пола: плитка  - 64,3 кв.м. на всю зону</t>
  </si>
  <si>
    <t>Покрытие пола: плитка  - 214 кв.м на всю зону</t>
  </si>
  <si>
    <t>Единица измерения до 30 минут 0,01 секунды, от 30 минут 0,1 секунды. Максимальная отсечка 23ч59м59с. Размеры 8.0 x 6.5 x 1.7 см Вес 50 г</t>
  </si>
  <si>
    <t>Маска медицинская нестерильная одноразовая 10 шт.;
Перчатки медицинские нестерильные, размером не менее м 2 шт.;
Устройство для проведения искусственного дыхания «Рот-Устройство-Рот» 1 шт.;
Жгут кровоостанавливающий для остановки артериального кровотечения 1 шт.;
Бинт марлевый медицинский размером не менее 5 м × 10 см 4 шт.;
Бинт марлевый медицинский размером не менее 7 м × 14 см 4 шт.;
Салфетки марлевые медицинские стерильные размером не менее 16 × 14 см №10 2 уп.;
Лейкопластырь фиксирующий рулонный размером не менее 2 × 500 см 1 шт.;
Лейкопластырь бактерицидный размером не менее 1,9 х 7,2 см 10 шт.;
Лейкопластырь бактерицидный размером не менее 4 х 10 см 2 шт.;
Покрывало спасательное изотермическое размером не менее 160 × 210 см 2 шт.;
Ножницы для разрезания повязок 1 шт.;
Футляр или сумка 1 шт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</si>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</sst>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1" fillId="0" borderId="0" xfId="1"/>
    <xf numFmtId="0" fontId="8" fillId="0" borderId="19" xfId="0" applyFont="1" applyFill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 wrapText="1"/>
    </xf>
    <xf numFmtId="0" fontId="8" fillId="0" borderId="19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9" fillId="0" borderId="1" xfId="1" applyFont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19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5" borderId="19" xfId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left" vertical="top" wrapText="1"/>
    </xf>
    <xf numFmtId="0" fontId="8" fillId="5" borderId="19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8" fillId="5" borderId="19" xfId="1" applyFont="1" applyFill="1" applyBorder="1" applyAlignment="1">
      <alignment horizontal="left" vertical="center" wrapText="1"/>
    </xf>
    <xf numFmtId="0" fontId="8" fillId="5" borderId="22" xfId="1" applyFont="1" applyFill="1" applyBorder="1"/>
    <xf numFmtId="0" fontId="15" fillId="5" borderId="22" xfId="1" applyFont="1" applyFill="1" applyBorder="1" applyAlignment="1">
      <alignment horizontal="center" vertical="center" wrapText="1"/>
    </xf>
    <xf numFmtId="0" fontId="8" fillId="5" borderId="22" xfId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10" fillId="5" borderId="15" xfId="1" applyFont="1" applyFill="1" applyBorder="1" applyAlignment="1">
      <alignment horizontal="left" vertical="top" wrapText="1"/>
    </xf>
    <xf numFmtId="0" fontId="8" fillId="5" borderId="22" xfId="0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0" fontId="8" fillId="0" borderId="2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left" vertical="top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1" applyFont="1" applyBorder="1"/>
    <xf numFmtId="0" fontId="15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left" vertical="top" wrapText="1"/>
    </xf>
    <xf numFmtId="0" fontId="2" fillId="5" borderId="19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left" vertical="top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12" fillId="6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5" borderId="11" xfId="1" applyFont="1" applyFill="1" applyBorder="1" applyAlignment="1">
      <alignment horizontal="left" vertical="top" wrapText="1"/>
    </xf>
    <xf numFmtId="0" fontId="9" fillId="5" borderId="0" xfId="1" applyFont="1" applyFill="1"/>
    <xf numFmtId="0" fontId="9" fillId="5" borderId="10" xfId="1" applyFont="1" applyFill="1" applyBorder="1"/>
    <xf numFmtId="0" fontId="9" fillId="0" borderId="0" xfId="1" applyFont="1" applyBorder="1"/>
    <xf numFmtId="0" fontId="4" fillId="2" borderId="19" xfId="1" applyFont="1" applyFill="1" applyBorder="1" applyAlignment="1">
      <alignment horizontal="center" vertical="center"/>
    </xf>
    <xf numFmtId="0" fontId="2" fillId="0" borderId="19" xfId="1" applyFont="1" applyBorder="1"/>
    <xf numFmtId="0" fontId="14" fillId="5" borderId="11" xfId="1" applyFont="1" applyFill="1" applyBorder="1" applyAlignment="1">
      <alignment horizontal="left" vertical="top" wrapText="1"/>
    </xf>
    <xf numFmtId="0" fontId="9" fillId="5" borderId="0" xfId="1" applyFont="1" applyFill="1" applyBorder="1"/>
    <xf numFmtId="0" fontId="9" fillId="5" borderId="9" xfId="1" applyFont="1" applyFill="1" applyBorder="1" applyAlignment="1">
      <alignment horizontal="left" vertical="top" wrapText="1"/>
    </xf>
    <xf numFmtId="0" fontId="9" fillId="5" borderId="8" xfId="1" applyFont="1" applyFill="1" applyBorder="1"/>
    <xf numFmtId="0" fontId="9" fillId="5" borderId="7" xfId="1" applyFont="1" applyFill="1" applyBorder="1"/>
    <xf numFmtId="0" fontId="14" fillId="0" borderId="11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2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12" fillId="6" borderId="1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exei.pokosenko@yandex.ru" TargetMode="External"/><Relationship Id="rId1" Type="http://schemas.openxmlformats.org/officeDocument/2006/relationships/hyperlink" Target="mailto:anton.bolohov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c-spectr.ru/catalog/product/al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c-spectr.ru/catalog/product/al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24"/>
  <sheetViews>
    <sheetView tabSelected="1" zoomScale="70" zoomScaleNormal="70" workbookViewId="0">
      <selection activeCell="F8" sqref="F8"/>
    </sheetView>
  </sheetViews>
  <sheetFormatPr defaultRowHeight="18.75"/>
  <cols>
    <col min="1" max="1" width="52.140625" style="13" customWidth="1"/>
    <col min="2" max="2" width="90.5703125" style="14" customWidth="1"/>
  </cols>
  <sheetData>
    <row r="2" spans="1:2">
      <c r="B2" s="13"/>
    </row>
    <row r="3" spans="1:2">
      <c r="A3" s="51" t="str">
        <f>'Информация о Чемпионате'!A3</f>
        <v>Компетенция</v>
      </c>
      <c r="B3" s="50" t="s">
        <v>89</v>
      </c>
    </row>
    <row r="4" spans="1:2" ht="37.5">
      <c r="A4" s="51" t="str">
        <f>'Информация о Чемпионате'!A4</f>
        <v>Наименование этапа Чемпионата</v>
      </c>
      <c r="B4" s="50" t="s">
        <v>154</v>
      </c>
    </row>
    <row r="5" spans="1:2">
      <c r="A5" s="51" t="str">
        <f>'Информация о Чемпионате'!A5</f>
        <v>Субъект РФ (регион проведения)</v>
      </c>
      <c r="B5" s="50" t="s">
        <v>129</v>
      </c>
    </row>
    <row r="6" spans="1:2" ht="37.5">
      <c r="A6" s="51" t="str">
        <f>'Информация о Чемпионате'!A6</f>
        <v>Базовая организация расположения конкурсной площадки</v>
      </c>
      <c r="B6" s="50" t="s">
        <v>135</v>
      </c>
    </row>
    <row r="7" spans="1:2">
      <c r="A7" s="51" t="str">
        <f>'Информация о Чемпионате'!A7</f>
        <v>Адрес конкурсной площадки</v>
      </c>
      <c r="B7" s="50" t="s">
        <v>132</v>
      </c>
    </row>
    <row r="8" spans="1:2">
      <c r="A8" s="51" t="str">
        <f>'Информация о Чемпионате'!A8</f>
        <v>Даты проведения</v>
      </c>
      <c r="B8" s="50" t="s">
        <v>133</v>
      </c>
    </row>
    <row r="9" spans="1:2">
      <c r="A9" s="51" t="str">
        <f>'Информация о Чемпионате'!A9</f>
        <v>Главный эксперт</v>
      </c>
      <c r="B9" s="50" t="s">
        <v>130</v>
      </c>
    </row>
    <row r="10" spans="1:2">
      <c r="A10" s="51" t="str">
        <f>'Информация о Чемпионате'!A10</f>
        <v>Электронная почта ГЭ</v>
      </c>
      <c r="B10" s="50" t="s">
        <v>131</v>
      </c>
    </row>
    <row r="11" spans="1:2">
      <c r="A11" s="51" t="str">
        <f>'Информация о Чемпионате'!A11</f>
        <v>Моб.телефон ГЭ</v>
      </c>
      <c r="B11" s="50">
        <v>89161772580</v>
      </c>
    </row>
    <row r="12" spans="1:2" ht="18" customHeight="1">
      <c r="A12" s="51" t="str">
        <f>'Информация о Чемпионате'!A12</f>
        <v>Технический администратор площадки</v>
      </c>
      <c r="B12" s="50" t="s">
        <v>140</v>
      </c>
    </row>
    <row r="13" spans="1:2">
      <c r="A13" s="51" t="str">
        <f>'Информация о Чемпионате'!A13</f>
        <v>Электронная почта ТАП</v>
      </c>
      <c r="B13" s="50" t="s">
        <v>141</v>
      </c>
    </row>
    <row r="14" spans="1:2">
      <c r="A14" s="51" t="str">
        <f>'Информация о Чемпионате'!A14</f>
        <v>Моб.телефон ТАП</v>
      </c>
      <c r="B14" s="50">
        <v>89228778490</v>
      </c>
    </row>
    <row r="15" spans="1:2">
      <c r="A15" s="51" t="str">
        <f>'Информация о Чемпионате'!A15</f>
        <v>Количество конкурсантов</v>
      </c>
      <c r="B15" s="50">
        <v>10</v>
      </c>
    </row>
    <row r="16" spans="1:2">
      <c r="A16" s="51" t="str">
        <f>'Информация о Чемпионате'!A16</f>
        <v>Количество рабочих мест</v>
      </c>
      <c r="B16" s="50">
        <v>5</v>
      </c>
    </row>
    <row r="17" spans="1:2" ht="38.1" customHeight="1">
      <c r="A17" s="51" t="str">
        <f>'Информация о Чемпионате'!A17</f>
        <v>Количество экспертов (ГЭ+ЭН+ИЭ+РГО) + ТАП</v>
      </c>
      <c r="B17" s="50">
        <v>14</v>
      </c>
    </row>
    <row r="20" spans="1:2">
      <c r="A20" s="52" t="s">
        <v>38</v>
      </c>
    </row>
    <row r="21" spans="1:2">
      <c r="A21" s="52" t="s">
        <v>39</v>
      </c>
    </row>
    <row r="22" spans="1:2">
      <c r="A22" s="52" t="s">
        <v>40</v>
      </c>
    </row>
    <row r="23" spans="1:2">
      <c r="A23" s="52" t="s">
        <v>128</v>
      </c>
    </row>
    <row r="24" spans="1:2" ht="37.5">
      <c r="A24" s="52" t="s">
        <v>41</v>
      </c>
    </row>
  </sheetData>
  <hyperlinks>
    <hyperlink ref="B10" r:id="rId1"/>
    <hyperlink ref="B13" r:id="rId2"/>
  </hyperlinks>
  <pageMargins left="0.7" right="0.7" top="0.75" bottom="0.75" header="0.3" footer="0.3"/>
  <pageSetup paperSize="9" scale="61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5"/>
  <sheetViews>
    <sheetView topLeftCell="A91" zoomScale="70" zoomScaleNormal="70" workbookViewId="0">
      <selection sqref="A1:H1"/>
    </sheetView>
  </sheetViews>
  <sheetFormatPr defaultColWidth="14.42578125" defaultRowHeight="15" customHeight="1"/>
  <cols>
    <col min="1" max="1" width="5.140625" style="9" customWidth="1"/>
    <col min="2" max="2" width="52" style="9" customWidth="1"/>
    <col min="3" max="3" width="30.85546875" style="9" customWidth="1"/>
    <col min="4" max="4" width="22" style="9" customWidth="1"/>
    <col min="5" max="5" width="15.42578125" style="9" customWidth="1"/>
    <col min="6" max="6" width="19.85546875" style="9" bestFit="1" customWidth="1"/>
    <col min="7" max="7" width="14.42578125" style="9" customWidth="1"/>
    <col min="8" max="8" width="25" style="9" bestFit="1" customWidth="1"/>
    <col min="9" max="11" width="8.85546875" style="1" customWidth="1"/>
    <col min="12" max="16384" width="14.42578125" style="1"/>
  </cols>
  <sheetData>
    <row r="1" spans="1:10" s="8" customFormat="1" ht="20.25">
      <c r="A1" s="83" t="s">
        <v>26</v>
      </c>
      <c r="B1" s="83"/>
      <c r="C1" s="83"/>
      <c r="D1" s="83"/>
      <c r="E1" s="83"/>
      <c r="F1" s="83"/>
      <c r="G1" s="83"/>
      <c r="H1" s="83"/>
      <c r="I1" s="10"/>
      <c r="J1" s="10"/>
    </row>
    <row r="2" spans="1:10" s="8" customFormat="1" ht="38.1" customHeight="1">
      <c r="A2" s="8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84"/>
      <c r="C2" s="84"/>
      <c r="D2" s="84"/>
      <c r="E2" s="84"/>
      <c r="F2" s="84"/>
      <c r="G2" s="84"/>
      <c r="H2" s="84"/>
      <c r="I2" s="11"/>
      <c r="J2" s="11"/>
    </row>
    <row r="3" spans="1:10" s="8" customFormat="1" ht="20.25">
      <c r="A3" s="83" t="s">
        <v>27</v>
      </c>
      <c r="B3" s="83"/>
      <c r="C3" s="83"/>
      <c r="D3" s="83"/>
      <c r="E3" s="83"/>
      <c r="F3" s="83"/>
      <c r="G3" s="83"/>
      <c r="H3" s="83"/>
      <c r="I3" s="10"/>
      <c r="J3" s="10"/>
    </row>
    <row r="4" spans="1:10" ht="22.5" customHeight="1">
      <c r="A4" s="87" t="str">
        <f>'Информация о Чемпионате'!B3</f>
        <v>Техническое обслуживание и ремонт подвижного состава</v>
      </c>
      <c r="B4" s="87"/>
      <c r="C4" s="87"/>
      <c r="D4" s="87"/>
      <c r="E4" s="87"/>
      <c r="F4" s="87"/>
      <c r="G4" s="87"/>
      <c r="H4" s="87"/>
      <c r="I4" s="10"/>
      <c r="J4" s="10"/>
    </row>
    <row r="5" spans="1:10">
      <c r="A5" s="85" t="s">
        <v>11</v>
      </c>
      <c r="B5" s="88"/>
      <c r="C5" s="88"/>
      <c r="D5" s="88"/>
      <c r="E5" s="88"/>
      <c r="F5" s="88"/>
      <c r="G5" s="88"/>
      <c r="H5" s="88"/>
      <c r="I5" s="10"/>
      <c r="J5" s="10"/>
    </row>
    <row r="6" spans="1:10" ht="15.75" customHeight="1">
      <c r="A6" s="85" t="s">
        <v>24</v>
      </c>
      <c r="B6" s="85"/>
      <c r="C6" s="86" t="str">
        <f>'Информация о Чемпионате'!B5</f>
        <v>Оренбургская область</v>
      </c>
      <c r="D6" s="86"/>
      <c r="E6" s="86"/>
      <c r="F6" s="86"/>
      <c r="G6" s="86"/>
      <c r="H6" s="86"/>
    </row>
    <row r="7" spans="1:10" ht="15.75" customHeight="1">
      <c r="A7" s="85" t="s">
        <v>25</v>
      </c>
      <c r="B7" s="85"/>
      <c r="C7" s="85"/>
      <c r="D7" s="86" t="str">
        <f>'Информация о Чемпионате'!B6</f>
        <v>ГАПОУ «Новотроицкий политехнический колледж»</v>
      </c>
      <c r="E7" s="86"/>
      <c r="F7" s="86"/>
      <c r="G7" s="86"/>
      <c r="H7" s="86"/>
    </row>
    <row r="8" spans="1:10" ht="15.75" customHeight="1">
      <c r="A8" s="85" t="s">
        <v>21</v>
      </c>
      <c r="B8" s="85"/>
      <c r="C8" s="85" t="str">
        <f>'Информация о Чемпионате'!B7</f>
        <v>Оренбургская область, г. Новотроицк, ул. Советская д.73</v>
      </c>
      <c r="D8" s="85"/>
      <c r="E8" s="85"/>
      <c r="F8" s="85"/>
      <c r="G8" s="85"/>
      <c r="H8" s="85"/>
    </row>
    <row r="9" spans="1:10" ht="15.75" customHeight="1">
      <c r="A9" s="85" t="s">
        <v>23</v>
      </c>
      <c r="B9" s="85"/>
      <c r="C9" s="85" t="str">
        <f>'Информация о Чемпионате'!B9</f>
        <v>Болохов Антон Александрович</v>
      </c>
      <c r="D9" s="85"/>
      <c r="E9" s="85" t="str">
        <f>'Информация о Чемпионате'!B10</f>
        <v>anton.bolohov@mail.ru</v>
      </c>
      <c r="F9" s="85"/>
      <c r="G9" s="85">
        <f>'Информация о Чемпионате'!B11</f>
        <v>89161772580</v>
      </c>
      <c r="H9" s="85"/>
    </row>
    <row r="10" spans="1:10" ht="15.75" customHeight="1">
      <c r="A10" s="85" t="s">
        <v>28</v>
      </c>
      <c r="B10" s="85"/>
      <c r="C10" s="85" t="str">
        <f>'Информация о Чемпионате'!B12</f>
        <v>Покосенко Алексей Всеволодович</v>
      </c>
      <c r="D10" s="85"/>
      <c r="E10" s="85" t="str">
        <f>'Информация о Чемпионате'!B13</f>
        <v>alexei.pokosenko@yandex.ru</v>
      </c>
      <c r="F10" s="85"/>
      <c r="G10" s="85">
        <f>'Информация о Чемпионате'!B14</f>
        <v>89228778490</v>
      </c>
      <c r="H10" s="85"/>
    </row>
    <row r="11" spans="1:10" ht="15.75" customHeight="1">
      <c r="A11" s="85" t="s">
        <v>37</v>
      </c>
      <c r="B11" s="85"/>
      <c r="C11" s="85">
        <f>'Информация о Чемпионате'!B17</f>
        <v>14</v>
      </c>
      <c r="D11" s="85"/>
      <c r="E11" s="85"/>
      <c r="F11" s="85"/>
      <c r="G11" s="85"/>
      <c r="H11" s="85"/>
    </row>
    <row r="12" spans="1:10" ht="15.75" customHeight="1">
      <c r="A12" s="85" t="s">
        <v>19</v>
      </c>
      <c r="B12" s="85"/>
      <c r="C12" s="85">
        <f>'Информация о Чемпионате'!B15</f>
        <v>10</v>
      </c>
      <c r="D12" s="85"/>
      <c r="E12" s="85"/>
      <c r="F12" s="85"/>
      <c r="G12" s="85"/>
      <c r="H12" s="85"/>
    </row>
    <row r="13" spans="1:10" ht="15.75" customHeight="1">
      <c r="A13" s="85" t="s">
        <v>20</v>
      </c>
      <c r="B13" s="85"/>
      <c r="C13" s="85">
        <f>'Информация о Чемпионате'!B16</f>
        <v>5</v>
      </c>
      <c r="D13" s="85"/>
      <c r="E13" s="85"/>
      <c r="F13" s="85"/>
      <c r="G13" s="85"/>
      <c r="H13" s="85"/>
    </row>
    <row r="14" spans="1:10" ht="15.75" customHeight="1">
      <c r="A14" s="85" t="s">
        <v>22</v>
      </c>
      <c r="B14" s="85"/>
      <c r="C14" s="85" t="str">
        <f>'Информация о Чемпионате'!B8</f>
        <v>21.04.2025 - 25.04.2025</v>
      </c>
      <c r="D14" s="85"/>
      <c r="E14" s="85"/>
      <c r="F14" s="85"/>
      <c r="G14" s="85"/>
      <c r="H14" s="85"/>
    </row>
    <row r="15" spans="1:10" ht="21" thickBot="1">
      <c r="A15" s="89" t="s">
        <v>16</v>
      </c>
      <c r="B15" s="90"/>
      <c r="C15" s="90"/>
      <c r="D15" s="90"/>
      <c r="E15" s="90"/>
      <c r="F15" s="90"/>
      <c r="G15" s="90"/>
      <c r="H15" s="91"/>
    </row>
    <row r="16" spans="1:10">
      <c r="A16" s="92" t="s">
        <v>9</v>
      </c>
      <c r="B16" s="93"/>
      <c r="C16" s="93"/>
      <c r="D16" s="93"/>
      <c r="E16" s="93"/>
      <c r="F16" s="93"/>
      <c r="G16" s="93"/>
      <c r="H16" s="94"/>
    </row>
    <row r="17" spans="1:8">
      <c r="A17" s="95" t="s">
        <v>146</v>
      </c>
      <c r="B17" s="96"/>
      <c r="C17" s="96"/>
      <c r="D17" s="96"/>
      <c r="E17" s="96"/>
      <c r="F17" s="96"/>
      <c r="G17" s="96"/>
      <c r="H17" s="97"/>
    </row>
    <row r="18" spans="1:8">
      <c r="A18" s="98" t="s">
        <v>30</v>
      </c>
      <c r="B18" s="99"/>
      <c r="C18" s="99"/>
      <c r="D18" s="99"/>
      <c r="E18" s="99"/>
      <c r="F18" s="99"/>
      <c r="G18" s="99"/>
      <c r="H18" s="100"/>
    </row>
    <row r="19" spans="1:8">
      <c r="A19" s="95" t="s">
        <v>8</v>
      </c>
      <c r="B19" s="96"/>
      <c r="C19" s="96"/>
      <c r="D19" s="96"/>
      <c r="E19" s="96"/>
      <c r="F19" s="96"/>
      <c r="G19" s="96"/>
      <c r="H19" s="97"/>
    </row>
    <row r="20" spans="1:8">
      <c r="A20" s="95" t="s">
        <v>124</v>
      </c>
      <c r="B20" s="96"/>
      <c r="C20" s="96"/>
      <c r="D20" s="96"/>
      <c r="E20" s="96"/>
      <c r="F20" s="96"/>
      <c r="G20" s="96"/>
      <c r="H20" s="97"/>
    </row>
    <row r="21" spans="1:8" ht="15" customHeight="1">
      <c r="A21" s="95" t="s">
        <v>32</v>
      </c>
      <c r="B21" s="96"/>
      <c r="C21" s="96"/>
      <c r="D21" s="96"/>
      <c r="E21" s="96"/>
      <c r="F21" s="96"/>
      <c r="G21" s="96"/>
      <c r="H21" s="97"/>
    </row>
    <row r="22" spans="1:8">
      <c r="A22" s="95" t="s">
        <v>151</v>
      </c>
      <c r="B22" s="96"/>
      <c r="C22" s="96"/>
      <c r="D22" s="96"/>
      <c r="E22" s="96"/>
      <c r="F22" s="96"/>
      <c r="G22" s="96"/>
      <c r="H22" s="97"/>
    </row>
    <row r="23" spans="1:8">
      <c r="A23" s="95" t="s">
        <v>94</v>
      </c>
      <c r="B23" s="96"/>
      <c r="C23" s="96"/>
      <c r="D23" s="96"/>
      <c r="E23" s="96"/>
      <c r="F23" s="96"/>
      <c r="G23" s="96"/>
      <c r="H23" s="97"/>
    </row>
    <row r="24" spans="1:8">
      <c r="A24" s="95" t="s">
        <v>95</v>
      </c>
      <c r="B24" s="104"/>
      <c r="C24" s="104"/>
      <c r="D24" s="104"/>
      <c r="E24" s="104"/>
      <c r="F24" s="104"/>
      <c r="G24" s="104"/>
      <c r="H24" s="97"/>
    </row>
    <row r="25" spans="1:8" ht="60">
      <c r="A25" s="78" t="s">
        <v>6</v>
      </c>
      <c r="B25" s="78" t="s">
        <v>5</v>
      </c>
      <c r="C25" s="78" t="s">
        <v>4</v>
      </c>
      <c r="D25" s="78" t="s">
        <v>3</v>
      </c>
      <c r="E25" s="78" t="s">
        <v>2</v>
      </c>
      <c r="F25" s="78" t="s">
        <v>1</v>
      </c>
      <c r="G25" s="78" t="s">
        <v>0</v>
      </c>
      <c r="H25" s="78" t="s">
        <v>10</v>
      </c>
    </row>
    <row r="26" spans="1:8" ht="42.95" customHeight="1">
      <c r="A26" s="81">
        <v>1</v>
      </c>
      <c r="B26" s="33" t="s">
        <v>139</v>
      </c>
      <c r="C26" s="33" t="s">
        <v>134</v>
      </c>
      <c r="D26" s="49" t="s">
        <v>42</v>
      </c>
      <c r="E26" s="53" t="s">
        <v>43</v>
      </c>
      <c r="F26" s="54" t="s">
        <v>44</v>
      </c>
      <c r="G26" s="49">
        <v>1</v>
      </c>
      <c r="H26" s="82"/>
    </row>
    <row r="27" spans="1:8" ht="157.5" customHeight="1">
      <c r="A27" s="81">
        <v>2</v>
      </c>
      <c r="B27" s="33" t="s">
        <v>45</v>
      </c>
      <c r="C27" s="33" t="s">
        <v>120</v>
      </c>
      <c r="D27" s="49" t="s">
        <v>42</v>
      </c>
      <c r="E27" s="53" t="s">
        <v>43</v>
      </c>
      <c r="F27" s="54" t="s">
        <v>46</v>
      </c>
      <c r="G27" s="49">
        <v>1</v>
      </c>
      <c r="H27" s="82"/>
    </row>
    <row r="28" spans="1:8" ht="114.75">
      <c r="A28" s="81">
        <v>3</v>
      </c>
      <c r="B28" s="33" t="s">
        <v>100</v>
      </c>
      <c r="C28" s="33" t="s">
        <v>103</v>
      </c>
      <c r="D28" s="49" t="s">
        <v>47</v>
      </c>
      <c r="E28" s="53" t="s">
        <v>43</v>
      </c>
      <c r="F28" s="54" t="s">
        <v>46</v>
      </c>
      <c r="G28" s="49">
        <v>1</v>
      </c>
      <c r="H28" s="82"/>
    </row>
    <row r="29" spans="1:8" ht="38.25">
      <c r="A29" s="81">
        <v>4</v>
      </c>
      <c r="B29" s="33" t="s">
        <v>48</v>
      </c>
      <c r="C29" s="33" t="s">
        <v>85</v>
      </c>
      <c r="D29" s="49" t="s">
        <v>42</v>
      </c>
      <c r="E29" s="53" t="s">
        <v>43</v>
      </c>
      <c r="F29" s="54" t="s">
        <v>46</v>
      </c>
      <c r="G29" s="49">
        <v>1</v>
      </c>
      <c r="H29" s="82"/>
    </row>
    <row r="30" spans="1:8" s="28" customFormat="1" ht="114.75">
      <c r="A30" s="81">
        <v>5</v>
      </c>
      <c r="B30" s="33" t="s">
        <v>92</v>
      </c>
      <c r="C30" s="33" t="s">
        <v>145</v>
      </c>
      <c r="D30" s="49" t="s">
        <v>42</v>
      </c>
      <c r="E30" s="53" t="s">
        <v>43</v>
      </c>
      <c r="F30" s="54" t="s">
        <v>46</v>
      </c>
      <c r="G30" s="49">
        <v>1</v>
      </c>
      <c r="H30" s="82"/>
    </row>
    <row r="31" spans="1:8" s="47" customFormat="1" ht="63.75">
      <c r="A31" s="81">
        <v>6</v>
      </c>
      <c r="B31" s="33" t="s">
        <v>143</v>
      </c>
      <c r="C31" s="33" t="s">
        <v>144</v>
      </c>
      <c r="D31" s="49" t="s">
        <v>42</v>
      </c>
      <c r="E31" s="53" t="s">
        <v>43</v>
      </c>
      <c r="F31" s="54" t="s">
        <v>46</v>
      </c>
      <c r="G31" s="49">
        <v>4</v>
      </c>
      <c r="H31" s="82"/>
    </row>
    <row r="32" spans="1:8" s="28" customFormat="1" ht="126.95" customHeight="1">
      <c r="A32" s="81">
        <v>7</v>
      </c>
      <c r="B32" s="33" t="s">
        <v>49</v>
      </c>
      <c r="C32" s="33" t="s">
        <v>104</v>
      </c>
      <c r="D32" s="49" t="s">
        <v>47</v>
      </c>
      <c r="E32" s="53" t="s">
        <v>43</v>
      </c>
      <c r="F32" s="54" t="s">
        <v>46</v>
      </c>
      <c r="G32" s="49">
        <v>1</v>
      </c>
      <c r="H32" s="82"/>
    </row>
    <row r="33" spans="1:8" s="28" customFormat="1" ht="51">
      <c r="A33" s="81">
        <v>8</v>
      </c>
      <c r="B33" s="33" t="s">
        <v>50</v>
      </c>
      <c r="C33" s="33" t="s">
        <v>51</v>
      </c>
      <c r="D33" s="49" t="s">
        <v>47</v>
      </c>
      <c r="E33" s="53" t="s">
        <v>43</v>
      </c>
      <c r="F33" s="54" t="s">
        <v>46</v>
      </c>
      <c r="G33" s="49">
        <v>1</v>
      </c>
      <c r="H33" s="82"/>
    </row>
    <row r="34" spans="1:8" s="28" customFormat="1" ht="153">
      <c r="A34" s="81">
        <v>9</v>
      </c>
      <c r="B34" s="33" t="s">
        <v>52</v>
      </c>
      <c r="C34" s="33" t="s">
        <v>105</v>
      </c>
      <c r="D34" s="49" t="s">
        <v>47</v>
      </c>
      <c r="E34" s="53" t="s">
        <v>43</v>
      </c>
      <c r="F34" s="54" t="s">
        <v>46</v>
      </c>
      <c r="G34" s="49">
        <v>1</v>
      </c>
      <c r="H34" s="82"/>
    </row>
    <row r="35" spans="1:8" s="28" customFormat="1" ht="63.75">
      <c r="A35" s="81">
        <v>10</v>
      </c>
      <c r="B35" s="33" t="s">
        <v>53</v>
      </c>
      <c r="C35" s="33" t="s">
        <v>136</v>
      </c>
      <c r="D35" s="49" t="s">
        <v>47</v>
      </c>
      <c r="E35" s="53" t="s">
        <v>43</v>
      </c>
      <c r="F35" s="54" t="s">
        <v>46</v>
      </c>
      <c r="G35" s="49">
        <v>1</v>
      </c>
      <c r="H35" s="82"/>
    </row>
    <row r="36" spans="1:8" s="28" customFormat="1" ht="59.1" customHeight="1">
      <c r="A36" s="81">
        <v>11</v>
      </c>
      <c r="B36" s="33" t="s">
        <v>54</v>
      </c>
      <c r="C36" s="33" t="s">
        <v>55</v>
      </c>
      <c r="D36" s="49" t="s">
        <v>47</v>
      </c>
      <c r="E36" s="53" t="s">
        <v>43</v>
      </c>
      <c r="F36" s="54" t="s">
        <v>46</v>
      </c>
      <c r="G36" s="49">
        <v>1</v>
      </c>
      <c r="H36" s="82"/>
    </row>
    <row r="37" spans="1:8" s="28" customFormat="1" ht="38.25">
      <c r="A37" s="81">
        <v>12</v>
      </c>
      <c r="B37" s="33" t="s">
        <v>102</v>
      </c>
      <c r="C37" s="33" t="s">
        <v>101</v>
      </c>
      <c r="D37" s="49" t="s">
        <v>42</v>
      </c>
      <c r="E37" s="53" t="s">
        <v>43</v>
      </c>
      <c r="F37" s="54" t="s">
        <v>46</v>
      </c>
      <c r="G37" s="49">
        <v>1</v>
      </c>
      <c r="H37" s="82"/>
    </row>
    <row r="38" spans="1:8" s="28" customFormat="1" ht="94.5" customHeight="1">
      <c r="A38" s="81">
        <v>13</v>
      </c>
      <c r="B38" s="33" t="s">
        <v>56</v>
      </c>
      <c r="C38" s="33" t="s">
        <v>112</v>
      </c>
      <c r="D38" s="49" t="s">
        <v>42</v>
      </c>
      <c r="E38" s="53" t="s">
        <v>43</v>
      </c>
      <c r="F38" s="54" t="s">
        <v>46</v>
      </c>
      <c r="G38" s="49">
        <v>1</v>
      </c>
      <c r="H38" s="82"/>
    </row>
    <row r="39" spans="1:8" s="28" customFormat="1" ht="25.5">
      <c r="A39" s="81">
        <v>14</v>
      </c>
      <c r="B39" s="33" t="s">
        <v>57</v>
      </c>
      <c r="C39" s="33" t="s">
        <v>107</v>
      </c>
      <c r="D39" s="49" t="s">
        <v>47</v>
      </c>
      <c r="E39" s="53" t="s">
        <v>43</v>
      </c>
      <c r="F39" s="54" t="s">
        <v>46</v>
      </c>
      <c r="G39" s="49">
        <v>2</v>
      </c>
      <c r="H39" s="82"/>
    </row>
    <row r="40" spans="1:8" s="28" customFormat="1">
      <c r="A40" s="81">
        <v>15</v>
      </c>
      <c r="B40" s="33" t="s">
        <v>58</v>
      </c>
      <c r="C40" s="33" t="s">
        <v>106</v>
      </c>
      <c r="D40" s="49" t="s">
        <v>47</v>
      </c>
      <c r="E40" s="53" t="s">
        <v>43</v>
      </c>
      <c r="F40" s="54" t="s">
        <v>46</v>
      </c>
      <c r="G40" s="49">
        <v>3</v>
      </c>
      <c r="H40" s="82"/>
    </row>
    <row r="41" spans="1:8" s="28" customFormat="1" ht="127.5">
      <c r="A41" s="81">
        <v>16</v>
      </c>
      <c r="B41" s="33" t="s">
        <v>59</v>
      </c>
      <c r="C41" s="33" t="s">
        <v>113</v>
      </c>
      <c r="D41" s="49" t="s">
        <v>42</v>
      </c>
      <c r="E41" s="53" t="s">
        <v>43</v>
      </c>
      <c r="F41" s="54" t="s">
        <v>46</v>
      </c>
      <c r="G41" s="49">
        <v>1</v>
      </c>
      <c r="H41" s="82"/>
    </row>
    <row r="42" spans="1:8" s="28" customFormat="1" ht="132" customHeight="1">
      <c r="A42" s="81">
        <v>17</v>
      </c>
      <c r="B42" s="33" t="s">
        <v>60</v>
      </c>
      <c r="C42" s="33" t="s">
        <v>86</v>
      </c>
      <c r="D42" s="49" t="s">
        <v>47</v>
      </c>
      <c r="E42" s="53" t="s">
        <v>43</v>
      </c>
      <c r="F42" s="54" t="s">
        <v>46</v>
      </c>
      <c r="G42" s="49">
        <v>3</v>
      </c>
      <c r="H42" s="82"/>
    </row>
    <row r="43" spans="1:8" s="28" customFormat="1" ht="229.5">
      <c r="A43" s="81">
        <v>18</v>
      </c>
      <c r="B43" s="33" t="s">
        <v>61</v>
      </c>
      <c r="C43" s="33" t="s">
        <v>108</v>
      </c>
      <c r="D43" s="49" t="s">
        <v>42</v>
      </c>
      <c r="E43" s="53" t="s">
        <v>43</v>
      </c>
      <c r="F43" s="54" t="s">
        <v>46</v>
      </c>
      <c r="G43" s="49">
        <v>1</v>
      </c>
      <c r="H43" s="82"/>
    </row>
    <row r="44" spans="1:8" s="28" customFormat="1" ht="303.60000000000002" customHeight="1">
      <c r="A44" s="81">
        <v>19</v>
      </c>
      <c r="B44" s="33" t="s">
        <v>62</v>
      </c>
      <c r="C44" s="33" t="s">
        <v>109</v>
      </c>
      <c r="D44" s="49" t="s">
        <v>42</v>
      </c>
      <c r="E44" s="53" t="s">
        <v>43</v>
      </c>
      <c r="F44" s="54" t="s">
        <v>46</v>
      </c>
      <c r="G44" s="49">
        <v>1</v>
      </c>
      <c r="H44" s="82"/>
    </row>
    <row r="45" spans="1:8" s="28" customFormat="1" ht="267.75">
      <c r="A45" s="81">
        <v>20</v>
      </c>
      <c r="B45" s="33" t="s">
        <v>63</v>
      </c>
      <c r="C45" s="33" t="s">
        <v>64</v>
      </c>
      <c r="D45" s="49" t="s">
        <v>42</v>
      </c>
      <c r="E45" s="53" t="s">
        <v>43</v>
      </c>
      <c r="F45" s="54" t="s">
        <v>44</v>
      </c>
      <c r="G45" s="49">
        <v>1</v>
      </c>
      <c r="H45" s="82"/>
    </row>
    <row r="46" spans="1:8" s="28" customFormat="1" ht="233.45" customHeight="1">
      <c r="A46" s="81">
        <v>21</v>
      </c>
      <c r="B46" s="33" t="s">
        <v>90</v>
      </c>
      <c r="C46" s="33" t="s">
        <v>91</v>
      </c>
      <c r="D46" s="49" t="s">
        <v>42</v>
      </c>
      <c r="E46" s="53" t="s">
        <v>43</v>
      </c>
      <c r="F46" s="54" t="s">
        <v>46</v>
      </c>
      <c r="G46" s="49">
        <v>1</v>
      </c>
      <c r="H46" s="82"/>
    </row>
    <row r="47" spans="1:8" s="47" customFormat="1" ht="27.95" customHeight="1">
      <c r="A47" s="81">
        <v>22</v>
      </c>
      <c r="B47" s="33" t="s">
        <v>137</v>
      </c>
      <c r="C47" s="33" t="s">
        <v>138</v>
      </c>
      <c r="D47" s="49" t="s">
        <v>47</v>
      </c>
      <c r="E47" s="53" t="s">
        <v>43</v>
      </c>
      <c r="F47" s="54" t="s">
        <v>46</v>
      </c>
      <c r="G47" s="49">
        <v>1</v>
      </c>
      <c r="H47" s="82"/>
    </row>
    <row r="48" spans="1:8" s="47" customFormat="1" ht="27" customHeight="1">
      <c r="A48" s="81">
        <v>23</v>
      </c>
      <c r="B48" s="33" t="s">
        <v>121</v>
      </c>
      <c r="C48" s="33" t="s">
        <v>122</v>
      </c>
      <c r="D48" s="30" t="s">
        <v>42</v>
      </c>
      <c r="E48" s="31" t="s">
        <v>43</v>
      </c>
      <c r="F48" s="32" t="s">
        <v>46</v>
      </c>
      <c r="G48" s="30">
        <v>1</v>
      </c>
      <c r="H48" s="80"/>
    </row>
    <row r="49" spans="1:8" s="46" customFormat="1" ht="210.6" customHeight="1">
      <c r="A49" s="81">
        <v>24</v>
      </c>
      <c r="B49" s="33" t="s">
        <v>93</v>
      </c>
      <c r="C49" s="33" t="s">
        <v>114</v>
      </c>
      <c r="D49" s="49" t="s">
        <v>42</v>
      </c>
      <c r="E49" s="53" t="s">
        <v>43</v>
      </c>
      <c r="F49" s="54" t="s">
        <v>46</v>
      </c>
      <c r="G49" s="49">
        <v>1</v>
      </c>
      <c r="H49" s="82"/>
    </row>
    <row r="50" spans="1:8" s="28" customFormat="1" ht="30" customHeight="1">
      <c r="A50" s="81">
        <v>25</v>
      </c>
      <c r="B50" s="33" t="s">
        <v>142</v>
      </c>
      <c r="C50" s="33" t="s">
        <v>110</v>
      </c>
      <c r="D50" s="49" t="s">
        <v>42</v>
      </c>
      <c r="E50" s="53" t="s">
        <v>43</v>
      </c>
      <c r="F50" s="54" t="s">
        <v>46</v>
      </c>
      <c r="G50" s="49">
        <v>1</v>
      </c>
      <c r="H50" s="82"/>
    </row>
    <row r="51" spans="1:8" s="28" customFormat="1" ht="51">
      <c r="A51" s="81">
        <v>26</v>
      </c>
      <c r="B51" s="33" t="s">
        <v>65</v>
      </c>
      <c r="C51" s="33" t="s">
        <v>66</v>
      </c>
      <c r="D51" s="49" t="s">
        <v>42</v>
      </c>
      <c r="E51" s="53" t="s">
        <v>43</v>
      </c>
      <c r="F51" s="54" t="s">
        <v>46</v>
      </c>
      <c r="G51" s="49">
        <v>1</v>
      </c>
      <c r="H51" s="82"/>
    </row>
    <row r="52" spans="1:8" s="28" customFormat="1" ht="51">
      <c r="A52" s="81">
        <v>27</v>
      </c>
      <c r="B52" s="33" t="s">
        <v>67</v>
      </c>
      <c r="C52" s="33" t="s">
        <v>111</v>
      </c>
      <c r="D52" s="49" t="s">
        <v>42</v>
      </c>
      <c r="E52" s="53" t="s">
        <v>43</v>
      </c>
      <c r="F52" s="54" t="s">
        <v>46</v>
      </c>
      <c r="G52" s="49">
        <v>2</v>
      </c>
      <c r="H52" s="82"/>
    </row>
    <row r="53" spans="1:8" s="47" customFormat="1" ht="38.25">
      <c r="A53" s="81">
        <v>28</v>
      </c>
      <c r="B53" s="33" t="s">
        <v>70</v>
      </c>
      <c r="C53" s="33" t="s">
        <v>87</v>
      </c>
      <c r="D53" s="56" t="s">
        <v>68</v>
      </c>
      <c r="E53" s="53" t="s">
        <v>43</v>
      </c>
      <c r="F53" s="54" t="s">
        <v>46</v>
      </c>
      <c r="G53" s="56">
        <v>29</v>
      </c>
      <c r="H53" s="82"/>
    </row>
    <row r="54" spans="1:8" s="47" customFormat="1" ht="25.5">
      <c r="A54" s="81">
        <v>29</v>
      </c>
      <c r="B54" s="33" t="s">
        <v>71</v>
      </c>
      <c r="C54" s="33" t="s">
        <v>97</v>
      </c>
      <c r="D54" s="56" t="s">
        <v>68</v>
      </c>
      <c r="E54" s="53" t="s">
        <v>43</v>
      </c>
      <c r="F54" s="54" t="s">
        <v>46</v>
      </c>
      <c r="G54" s="56">
        <v>34</v>
      </c>
      <c r="H54" s="82"/>
    </row>
    <row r="55" spans="1:8" s="28" customFormat="1" ht="324.60000000000002" customHeight="1">
      <c r="A55" s="81">
        <v>30</v>
      </c>
      <c r="B55" s="33" t="s">
        <v>99</v>
      </c>
      <c r="C55" s="37" t="s">
        <v>98</v>
      </c>
      <c r="D55" s="56" t="s">
        <v>42</v>
      </c>
      <c r="E55" s="53" t="s">
        <v>43</v>
      </c>
      <c r="F55" s="54" t="s">
        <v>46</v>
      </c>
      <c r="G55" s="56">
        <v>13</v>
      </c>
      <c r="H55" s="82"/>
    </row>
    <row r="56" spans="1:8" ht="23.25" customHeight="1">
      <c r="A56" s="105" t="s">
        <v>17</v>
      </c>
      <c r="B56" s="106"/>
      <c r="C56" s="106"/>
      <c r="D56" s="106"/>
      <c r="E56" s="106"/>
      <c r="F56" s="106"/>
      <c r="G56" s="106"/>
      <c r="H56" s="106"/>
    </row>
    <row r="57" spans="1:8" ht="15.75" customHeight="1">
      <c r="A57" s="107" t="s">
        <v>9</v>
      </c>
      <c r="B57" s="108"/>
      <c r="C57" s="108"/>
      <c r="D57" s="108"/>
      <c r="E57" s="108"/>
      <c r="F57" s="108"/>
      <c r="G57" s="108"/>
      <c r="H57" s="103"/>
    </row>
    <row r="58" spans="1:8" ht="15" customHeight="1">
      <c r="A58" s="101" t="s">
        <v>147</v>
      </c>
      <c r="B58" s="102"/>
      <c r="C58" s="102"/>
      <c r="D58" s="102"/>
      <c r="E58" s="102"/>
      <c r="F58" s="102"/>
      <c r="G58" s="102"/>
      <c r="H58" s="103"/>
    </row>
    <row r="59" spans="1:8" ht="15" customHeight="1">
      <c r="A59" s="101" t="s">
        <v>33</v>
      </c>
      <c r="B59" s="102"/>
      <c r="C59" s="102"/>
      <c r="D59" s="102"/>
      <c r="E59" s="102"/>
      <c r="F59" s="102"/>
      <c r="G59" s="102"/>
      <c r="H59" s="103"/>
    </row>
    <row r="60" spans="1:8" ht="15" customHeight="1">
      <c r="A60" s="101" t="s">
        <v>8</v>
      </c>
      <c r="B60" s="102"/>
      <c r="C60" s="102"/>
      <c r="D60" s="102"/>
      <c r="E60" s="102"/>
      <c r="F60" s="102"/>
      <c r="G60" s="102"/>
      <c r="H60" s="103"/>
    </row>
    <row r="61" spans="1:8" ht="15" customHeight="1">
      <c r="A61" s="101" t="s">
        <v>125</v>
      </c>
      <c r="B61" s="102"/>
      <c r="C61" s="102"/>
      <c r="D61" s="102"/>
      <c r="E61" s="102"/>
      <c r="F61" s="102"/>
      <c r="G61" s="102"/>
      <c r="H61" s="103"/>
    </row>
    <row r="62" spans="1:8" ht="15" customHeight="1">
      <c r="A62" s="101" t="s">
        <v>32</v>
      </c>
      <c r="B62" s="102"/>
      <c r="C62" s="102"/>
      <c r="D62" s="102"/>
      <c r="E62" s="102"/>
      <c r="F62" s="102"/>
      <c r="G62" s="102"/>
      <c r="H62" s="103"/>
    </row>
    <row r="63" spans="1:8" ht="15" customHeight="1">
      <c r="A63" s="101" t="s">
        <v>149</v>
      </c>
      <c r="B63" s="102"/>
      <c r="C63" s="102"/>
      <c r="D63" s="102"/>
      <c r="E63" s="102"/>
      <c r="F63" s="102"/>
      <c r="G63" s="102"/>
      <c r="H63" s="103"/>
    </row>
    <row r="64" spans="1:8" ht="15" customHeight="1">
      <c r="A64" s="101" t="s">
        <v>94</v>
      </c>
      <c r="B64" s="102"/>
      <c r="C64" s="102"/>
      <c r="D64" s="102"/>
      <c r="E64" s="102"/>
      <c r="F64" s="102"/>
      <c r="G64" s="102"/>
      <c r="H64" s="103"/>
    </row>
    <row r="65" spans="1:8" ht="15.75" customHeight="1" thickBot="1">
      <c r="A65" s="109" t="s">
        <v>126</v>
      </c>
      <c r="B65" s="110"/>
      <c r="C65" s="110"/>
      <c r="D65" s="110"/>
      <c r="E65" s="110"/>
      <c r="F65" s="110"/>
      <c r="G65" s="110"/>
      <c r="H65" s="111"/>
    </row>
    <row r="66" spans="1:8" ht="60">
      <c r="A66" s="57" t="s">
        <v>6</v>
      </c>
      <c r="B66" s="57" t="s">
        <v>5</v>
      </c>
      <c r="C66" s="58" t="s">
        <v>4</v>
      </c>
      <c r="D66" s="57" t="s">
        <v>3</v>
      </c>
      <c r="E66" s="59" t="s">
        <v>2</v>
      </c>
      <c r="F66" s="59" t="s">
        <v>1</v>
      </c>
      <c r="G66" s="59" t="s">
        <v>0</v>
      </c>
      <c r="H66" s="57" t="s">
        <v>10</v>
      </c>
    </row>
    <row r="67" spans="1:8">
      <c r="A67" s="60">
        <v>1</v>
      </c>
      <c r="B67" s="61" t="s">
        <v>69</v>
      </c>
      <c r="C67" s="53" t="s">
        <v>43</v>
      </c>
      <c r="D67" s="56" t="s">
        <v>68</v>
      </c>
      <c r="E67" s="49">
        <v>1</v>
      </c>
      <c r="F67" s="54" t="s">
        <v>46</v>
      </c>
      <c r="G67" s="49">
        <v>1</v>
      </c>
      <c r="H67" s="55"/>
    </row>
    <row r="68" spans="1:8" ht="38.25">
      <c r="A68" s="60">
        <v>2</v>
      </c>
      <c r="B68" s="61" t="s">
        <v>70</v>
      </c>
      <c r="C68" s="33" t="s">
        <v>88</v>
      </c>
      <c r="D68" s="56" t="s">
        <v>68</v>
      </c>
      <c r="E68" s="49">
        <v>1</v>
      </c>
      <c r="F68" s="54" t="s">
        <v>46</v>
      </c>
      <c r="G68" s="49">
        <v>15</v>
      </c>
      <c r="H68" s="55"/>
    </row>
    <row r="69" spans="1:8" ht="25.5">
      <c r="A69" s="60">
        <v>3</v>
      </c>
      <c r="B69" s="61" t="s">
        <v>71</v>
      </c>
      <c r="C69" s="33" t="s">
        <v>97</v>
      </c>
      <c r="D69" s="56" t="s">
        <v>68</v>
      </c>
      <c r="E69" s="49">
        <v>1</v>
      </c>
      <c r="F69" s="54" t="s">
        <v>46</v>
      </c>
      <c r="G69" s="49">
        <v>30</v>
      </c>
      <c r="H69" s="55"/>
    </row>
    <row r="70" spans="1:8">
      <c r="A70" s="58">
        <v>4</v>
      </c>
      <c r="B70" s="62" t="s">
        <v>72</v>
      </c>
      <c r="C70" s="63" t="s">
        <v>43</v>
      </c>
      <c r="D70" s="64" t="s">
        <v>68</v>
      </c>
      <c r="E70" s="65">
        <v>1</v>
      </c>
      <c r="F70" s="66" t="s">
        <v>46</v>
      </c>
      <c r="G70" s="64">
        <v>1</v>
      </c>
      <c r="H70" s="67"/>
    </row>
    <row r="71" spans="1:8" ht="23.25" customHeight="1">
      <c r="A71" s="105" t="s">
        <v>18</v>
      </c>
      <c r="B71" s="106"/>
      <c r="C71" s="106"/>
      <c r="D71" s="106"/>
      <c r="E71" s="106"/>
      <c r="F71" s="106"/>
      <c r="G71" s="106"/>
      <c r="H71" s="106"/>
    </row>
    <row r="72" spans="1:8" ht="15.75" customHeight="1">
      <c r="A72" s="112" t="s">
        <v>9</v>
      </c>
      <c r="B72" s="104"/>
      <c r="C72" s="104"/>
      <c r="D72" s="104"/>
      <c r="E72" s="104"/>
      <c r="F72" s="104"/>
      <c r="G72" s="104"/>
      <c r="H72" s="97"/>
    </row>
    <row r="73" spans="1:8" ht="15" customHeight="1">
      <c r="A73" s="95" t="s">
        <v>148</v>
      </c>
      <c r="B73" s="96"/>
      <c r="C73" s="96"/>
      <c r="D73" s="96"/>
      <c r="E73" s="96"/>
      <c r="F73" s="96"/>
      <c r="G73" s="96"/>
      <c r="H73" s="97"/>
    </row>
    <row r="74" spans="1:8" ht="15" customHeight="1">
      <c r="A74" s="95" t="s">
        <v>33</v>
      </c>
      <c r="B74" s="96"/>
      <c r="C74" s="96"/>
      <c r="D74" s="96"/>
      <c r="E74" s="96"/>
      <c r="F74" s="96"/>
      <c r="G74" s="96"/>
      <c r="H74" s="97"/>
    </row>
    <row r="75" spans="1:8" ht="15" customHeight="1">
      <c r="A75" s="95" t="s">
        <v>8</v>
      </c>
      <c r="B75" s="96"/>
      <c r="C75" s="96"/>
      <c r="D75" s="96"/>
      <c r="E75" s="96"/>
      <c r="F75" s="96"/>
      <c r="G75" s="96"/>
      <c r="H75" s="97"/>
    </row>
    <row r="76" spans="1:8" ht="15" customHeight="1">
      <c r="A76" s="95" t="s">
        <v>125</v>
      </c>
      <c r="B76" s="96"/>
      <c r="C76" s="96"/>
      <c r="D76" s="96"/>
      <c r="E76" s="96"/>
      <c r="F76" s="96"/>
      <c r="G76" s="96"/>
      <c r="H76" s="97"/>
    </row>
    <row r="77" spans="1:8" ht="15" customHeight="1">
      <c r="A77" s="95" t="s">
        <v>32</v>
      </c>
      <c r="B77" s="96"/>
      <c r="C77" s="96"/>
      <c r="D77" s="96"/>
      <c r="E77" s="96"/>
      <c r="F77" s="96"/>
      <c r="G77" s="96"/>
      <c r="H77" s="97"/>
    </row>
    <row r="78" spans="1:8" ht="15" customHeight="1">
      <c r="A78" s="95" t="s">
        <v>150</v>
      </c>
      <c r="B78" s="96"/>
      <c r="C78" s="96"/>
      <c r="D78" s="96"/>
      <c r="E78" s="96"/>
      <c r="F78" s="96"/>
      <c r="G78" s="96"/>
      <c r="H78" s="97"/>
    </row>
    <row r="79" spans="1:8" ht="15" customHeight="1">
      <c r="A79" s="95" t="s">
        <v>127</v>
      </c>
      <c r="B79" s="96"/>
      <c r="C79" s="96"/>
      <c r="D79" s="96"/>
      <c r="E79" s="96"/>
      <c r="F79" s="96"/>
      <c r="G79" s="96"/>
      <c r="H79" s="97"/>
    </row>
    <row r="80" spans="1:8" ht="15.75" customHeight="1" thickBot="1">
      <c r="A80" s="113" t="s">
        <v>126</v>
      </c>
      <c r="B80" s="114"/>
      <c r="C80" s="114"/>
      <c r="D80" s="114"/>
      <c r="E80" s="114"/>
      <c r="F80" s="114"/>
      <c r="G80" s="114"/>
      <c r="H80" s="115"/>
    </row>
    <row r="81" spans="1:8" ht="60">
      <c r="A81" s="3" t="s">
        <v>6</v>
      </c>
      <c r="B81" s="3" t="s">
        <v>5</v>
      </c>
      <c r="C81" s="4" t="s">
        <v>4</v>
      </c>
      <c r="D81" s="6" t="s">
        <v>3</v>
      </c>
      <c r="E81" s="6" t="s">
        <v>2</v>
      </c>
      <c r="F81" s="6" t="s">
        <v>1</v>
      </c>
      <c r="G81" s="6" t="s">
        <v>0</v>
      </c>
      <c r="H81" s="3" t="s">
        <v>10</v>
      </c>
    </row>
    <row r="82" spans="1:8" ht="323.45" customHeight="1">
      <c r="A82" s="44">
        <v>1</v>
      </c>
      <c r="B82" s="29" t="s">
        <v>99</v>
      </c>
      <c r="C82" s="36" t="s">
        <v>98</v>
      </c>
      <c r="D82" s="34" t="s">
        <v>42</v>
      </c>
      <c r="E82" s="34">
        <v>1</v>
      </c>
      <c r="F82" s="32" t="s">
        <v>46</v>
      </c>
      <c r="G82" s="34">
        <f>E82</f>
        <v>1</v>
      </c>
      <c r="H82" s="20"/>
    </row>
    <row r="83" spans="1:8" ht="63.75">
      <c r="A83" s="44">
        <v>2</v>
      </c>
      <c r="B83" s="29" t="s">
        <v>73</v>
      </c>
      <c r="C83" s="36" t="s">
        <v>74</v>
      </c>
      <c r="D83" s="34" t="s">
        <v>42</v>
      </c>
      <c r="E83" s="34">
        <v>1</v>
      </c>
      <c r="F83" s="32" t="s">
        <v>46</v>
      </c>
      <c r="G83" s="34">
        <f>E83</f>
        <v>1</v>
      </c>
      <c r="H83" s="20"/>
    </row>
    <row r="84" spans="1:8" ht="38.25">
      <c r="A84" s="44">
        <v>3</v>
      </c>
      <c r="B84" s="33" t="s">
        <v>75</v>
      </c>
      <c r="C84" s="33" t="s">
        <v>87</v>
      </c>
      <c r="D84" s="34" t="s">
        <v>68</v>
      </c>
      <c r="E84" s="34">
        <v>1</v>
      </c>
      <c r="F84" s="32" t="s">
        <v>46</v>
      </c>
      <c r="G84" s="56">
        <v>16</v>
      </c>
      <c r="H84" s="20"/>
    </row>
    <row r="85" spans="1:8" ht="25.5">
      <c r="A85" s="44">
        <v>4</v>
      </c>
      <c r="B85" s="29" t="s">
        <v>76</v>
      </c>
      <c r="C85" s="29" t="s">
        <v>97</v>
      </c>
      <c r="D85" s="34" t="s">
        <v>68</v>
      </c>
      <c r="E85" s="34">
        <v>1</v>
      </c>
      <c r="F85" s="32" t="s">
        <v>46</v>
      </c>
      <c r="G85" s="56">
        <v>31</v>
      </c>
      <c r="H85" s="20"/>
    </row>
    <row r="86" spans="1:8" s="47" customFormat="1">
      <c r="A86" s="44">
        <v>5</v>
      </c>
      <c r="B86" s="35" t="s">
        <v>69</v>
      </c>
      <c r="C86" s="31" t="s">
        <v>43</v>
      </c>
      <c r="D86" s="34" t="s">
        <v>68</v>
      </c>
      <c r="E86" s="30">
        <v>1</v>
      </c>
      <c r="F86" s="32" t="s">
        <v>46</v>
      </c>
      <c r="G86" s="34">
        <v>1</v>
      </c>
      <c r="H86" s="20"/>
    </row>
    <row r="87" spans="1:8">
      <c r="A87" s="75">
        <v>6</v>
      </c>
      <c r="B87" s="76" t="s">
        <v>72</v>
      </c>
      <c r="C87" s="77" t="s">
        <v>43</v>
      </c>
      <c r="D87" s="72" t="s">
        <v>68</v>
      </c>
      <c r="E87" s="71">
        <v>1</v>
      </c>
      <c r="F87" s="73" t="s">
        <v>46</v>
      </c>
      <c r="G87" s="72">
        <v>1</v>
      </c>
      <c r="H87" s="74"/>
    </row>
    <row r="88" spans="1:8" ht="15.75" customHeight="1">
      <c r="A88" s="105" t="s">
        <v>7</v>
      </c>
      <c r="B88" s="106"/>
      <c r="C88" s="106"/>
      <c r="D88" s="106"/>
      <c r="E88" s="106"/>
      <c r="F88" s="106"/>
      <c r="G88" s="106"/>
      <c r="H88" s="106"/>
    </row>
    <row r="89" spans="1:8" ht="60">
      <c r="A89" s="5" t="s">
        <v>6</v>
      </c>
      <c r="B89" s="5" t="s">
        <v>5</v>
      </c>
      <c r="C89" s="5" t="s">
        <v>4</v>
      </c>
      <c r="D89" s="5" t="s">
        <v>3</v>
      </c>
      <c r="E89" s="5" t="s">
        <v>2</v>
      </c>
      <c r="F89" s="5" t="s">
        <v>1</v>
      </c>
      <c r="G89" s="5" t="s">
        <v>0</v>
      </c>
      <c r="H89" s="5" t="s">
        <v>10</v>
      </c>
    </row>
    <row r="90" spans="1:8" ht="402.6" customHeight="1">
      <c r="A90" s="45">
        <v>1</v>
      </c>
      <c r="B90" s="21" t="s">
        <v>77</v>
      </c>
      <c r="C90" s="37" t="s">
        <v>153</v>
      </c>
      <c r="D90" s="30" t="s">
        <v>78</v>
      </c>
      <c r="E90" s="34">
        <v>1</v>
      </c>
      <c r="F90" s="32" t="s">
        <v>46</v>
      </c>
      <c r="G90" s="34">
        <f>E90</f>
        <v>1</v>
      </c>
      <c r="H90" s="20"/>
    </row>
    <row r="91" spans="1:8" s="47" customFormat="1" ht="51.95" customHeight="1">
      <c r="A91" s="45">
        <v>2</v>
      </c>
      <c r="B91" s="39" t="s">
        <v>118</v>
      </c>
      <c r="C91" s="39" t="s">
        <v>117</v>
      </c>
      <c r="D91" s="30" t="s">
        <v>80</v>
      </c>
      <c r="E91" s="34">
        <v>1</v>
      </c>
      <c r="F91" s="32" t="s">
        <v>46</v>
      </c>
      <c r="G91" s="34">
        <v>10</v>
      </c>
      <c r="H91" s="19"/>
    </row>
    <row r="92" spans="1:8" ht="89.25">
      <c r="A92" s="2">
        <v>3</v>
      </c>
      <c r="B92" s="21" t="s">
        <v>79</v>
      </c>
      <c r="C92" s="37" t="s">
        <v>119</v>
      </c>
      <c r="D92" s="30" t="s">
        <v>80</v>
      </c>
      <c r="E92" s="34">
        <v>1</v>
      </c>
      <c r="F92" s="32" t="s">
        <v>46</v>
      </c>
      <c r="G92" s="34">
        <v>5</v>
      </c>
      <c r="H92" s="20"/>
    </row>
    <row r="93" spans="1:8" ht="127.5">
      <c r="A93" s="69">
        <v>4</v>
      </c>
      <c r="B93" s="70" t="s">
        <v>81</v>
      </c>
      <c r="C93" s="68" t="s">
        <v>82</v>
      </c>
      <c r="D93" s="71" t="s">
        <v>83</v>
      </c>
      <c r="E93" s="72">
        <v>1</v>
      </c>
      <c r="F93" s="73" t="s">
        <v>46</v>
      </c>
      <c r="G93" s="72">
        <v>8</v>
      </c>
      <c r="H93" s="74"/>
    </row>
    <row r="94" spans="1:8" ht="20.25">
      <c r="A94" s="105" t="s">
        <v>36</v>
      </c>
      <c r="B94" s="106"/>
      <c r="C94" s="106"/>
      <c r="D94" s="106"/>
      <c r="E94" s="106"/>
      <c r="F94" s="106"/>
      <c r="G94" s="106"/>
      <c r="H94" s="106"/>
    </row>
    <row r="95" spans="1:8">
      <c r="A95" s="112" t="s">
        <v>9</v>
      </c>
      <c r="B95" s="104"/>
      <c r="C95" s="104"/>
      <c r="D95" s="104"/>
      <c r="E95" s="104"/>
      <c r="F95" s="104"/>
      <c r="G95" s="104"/>
      <c r="H95" s="97"/>
    </row>
    <row r="96" spans="1:8">
      <c r="A96" s="95" t="s">
        <v>123</v>
      </c>
      <c r="B96" s="96"/>
      <c r="C96" s="96"/>
      <c r="D96" s="96"/>
      <c r="E96" s="96"/>
      <c r="F96" s="96"/>
      <c r="G96" s="96"/>
      <c r="H96" s="97"/>
    </row>
    <row r="97" spans="1:8">
      <c r="A97" s="95" t="s">
        <v>30</v>
      </c>
      <c r="B97" s="96"/>
      <c r="C97" s="96"/>
      <c r="D97" s="96"/>
      <c r="E97" s="96"/>
      <c r="F97" s="96"/>
      <c r="G97" s="96"/>
      <c r="H97" s="97"/>
    </row>
    <row r="98" spans="1:8">
      <c r="A98" s="95" t="s">
        <v>8</v>
      </c>
      <c r="B98" s="96"/>
      <c r="C98" s="96"/>
      <c r="D98" s="96"/>
      <c r="E98" s="96"/>
      <c r="F98" s="96"/>
      <c r="G98" s="96"/>
      <c r="H98" s="97"/>
    </row>
    <row r="99" spans="1:8">
      <c r="A99" s="95" t="s">
        <v>31</v>
      </c>
      <c r="B99" s="96"/>
      <c r="C99" s="96"/>
      <c r="D99" s="96"/>
      <c r="E99" s="96"/>
      <c r="F99" s="96"/>
      <c r="G99" s="96"/>
      <c r="H99" s="97"/>
    </row>
    <row r="100" spans="1:8" ht="15" customHeight="1">
      <c r="A100" s="95" t="s">
        <v>32</v>
      </c>
      <c r="B100" s="96"/>
      <c r="C100" s="96"/>
      <c r="D100" s="96"/>
      <c r="E100" s="96"/>
      <c r="F100" s="96"/>
      <c r="G100" s="96"/>
      <c r="H100" s="97"/>
    </row>
    <row r="101" spans="1:8">
      <c r="A101" s="95" t="s">
        <v>96</v>
      </c>
      <c r="B101" s="96"/>
      <c r="C101" s="96"/>
      <c r="D101" s="96"/>
      <c r="E101" s="96"/>
      <c r="F101" s="96"/>
      <c r="G101" s="96"/>
      <c r="H101" s="97"/>
    </row>
    <row r="102" spans="1:8">
      <c r="A102" s="95" t="s">
        <v>35</v>
      </c>
      <c r="B102" s="96"/>
      <c r="C102" s="96"/>
      <c r="D102" s="96"/>
      <c r="E102" s="96"/>
      <c r="F102" s="96"/>
      <c r="G102" s="96"/>
      <c r="H102" s="97"/>
    </row>
    <row r="103" spans="1:8" ht="15.75" thickBot="1">
      <c r="A103" s="113" t="s">
        <v>34</v>
      </c>
      <c r="B103" s="114"/>
      <c r="C103" s="114"/>
      <c r="D103" s="114"/>
      <c r="E103" s="114"/>
      <c r="F103" s="114"/>
      <c r="G103" s="114"/>
      <c r="H103" s="115"/>
    </row>
    <row r="104" spans="1:8" ht="60">
      <c r="A104" s="5" t="s">
        <v>6</v>
      </c>
      <c r="B104" s="4" t="s">
        <v>5</v>
      </c>
      <c r="C104" s="4" t="s">
        <v>4</v>
      </c>
      <c r="D104" s="5" t="s">
        <v>3</v>
      </c>
      <c r="E104" s="5" t="s">
        <v>2</v>
      </c>
      <c r="F104" s="5" t="s">
        <v>1</v>
      </c>
      <c r="G104" s="5" t="s">
        <v>0</v>
      </c>
      <c r="H104" s="5" t="s">
        <v>10</v>
      </c>
    </row>
    <row r="105" spans="1:8">
      <c r="A105" s="22">
        <v>1</v>
      </c>
      <c r="B105" s="38" t="s">
        <v>84</v>
      </c>
      <c r="C105" s="12"/>
      <c r="D105" s="12"/>
      <c r="E105" s="18"/>
      <c r="F105" s="18"/>
      <c r="G105" s="18"/>
      <c r="H105" s="20"/>
    </row>
  </sheetData>
  <mergeCells count="68">
    <mergeCell ref="A102:H102"/>
    <mergeCell ref="A103:H103"/>
    <mergeCell ref="A96:H96"/>
    <mergeCell ref="A97:H97"/>
    <mergeCell ref="A98:H98"/>
    <mergeCell ref="A99:H99"/>
    <mergeCell ref="A100:H100"/>
    <mergeCell ref="A101:H101"/>
    <mergeCell ref="A79:H79"/>
    <mergeCell ref="A80:H80"/>
    <mergeCell ref="A88:H88"/>
    <mergeCell ref="A94:H94"/>
    <mergeCell ref="A95:H95"/>
    <mergeCell ref="A78:H78"/>
    <mergeCell ref="A62:H62"/>
    <mergeCell ref="A63:H63"/>
    <mergeCell ref="A64:H64"/>
    <mergeCell ref="A65:H65"/>
    <mergeCell ref="A71:H71"/>
    <mergeCell ref="A72:H72"/>
    <mergeCell ref="A73:H73"/>
    <mergeCell ref="A74:H74"/>
    <mergeCell ref="A75:H75"/>
    <mergeCell ref="A76:H76"/>
    <mergeCell ref="A77:H77"/>
    <mergeCell ref="C12:H12"/>
    <mergeCell ref="A12:B12"/>
    <mergeCell ref="A61:H61"/>
    <mergeCell ref="A20:H20"/>
    <mergeCell ref="A21:H21"/>
    <mergeCell ref="A22:H22"/>
    <mergeCell ref="A23:H23"/>
    <mergeCell ref="A24:H24"/>
    <mergeCell ref="A56:H56"/>
    <mergeCell ref="A57:H57"/>
    <mergeCell ref="A58:H58"/>
    <mergeCell ref="A59:H59"/>
    <mergeCell ref="A60:H60"/>
    <mergeCell ref="A19:H19"/>
    <mergeCell ref="A13:B13"/>
    <mergeCell ref="C13:H13"/>
    <mergeCell ref="A15:H15"/>
    <mergeCell ref="A16:H16"/>
    <mergeCell ref="A17:H17"/>
    <mergeCell ref="A18:H18"/>
    <mergeCell ref="A14:B14"/>
    <mergeCell ref="C14:H14"/>
    <mergeCell ref="A4:H4"/>
    <mergeCell ref="A5:H5"/>
    <mergeCell ref="A3:H3"/>
    <mergeCell ref="A8:B8"/>
    <mergeCell ref="C8:H8"/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</mergeCells>
  <hyperlinks>
    <hyperlink ref="C26" r:id="rId1" display="http://www.rc-spectr.ru/catalog/product/all/"/>
  </hyperlinks>
  <pageMargins left="0.7" right="0.7" top="0.75" bottom="0.75" header="0" footer="0"/>
  <pageSetup paperSize="9" scale="47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topLeftCell="A55" zoomScale="70" zoomScaleNormal="70" workbookViewId="0">
      <selection sqref="A1:H1"/>
    </sheetView>
  </sheetViews>
  <sheetFormatPr defaultColWidth="14.42578125" defaultRowHeight="15"/>
  <cols>
    <col min="1" max="1" width="5.140625" style="9" customWidth="1"/>
    <col min="2" max="2" width="52" style="9" customWidth="1"/>
    <col min="3" max="3" width="30.42578125" style="9" customWidth="1"/>
    <col min="4" max="4" width="22" style="9" customWidth="1"/>
    <col min="5" max="5" width="15.42578125" style="9" customWidth="1"/>
    <col min="6" max="6" width="19.85546875" style="9" bestFit="1" customWidth="1"/>
    <col min="7" max="7" width="14.42578125" style="9" customWidth="1"/>
    <col min="8" max="8" width="25" style="9" bestFit="1" customWidth="1"/>
    <col min="9" max="11" width="8.85546875" style="1" customWidth="1"/>
    <col min="12" max="16384" width="14.42578125" style="1"/>
  </cols>
  <sheetData>
    <row r="1" spans="1:8" s="8" customFormat="1" ht="20.25">
      <c r="A1" s="83" t="s">
        <v>26</v>
      </c>
      <c r="B1" s="83"/>
      <c r="C1" s="83"/>
      <c r="D1" s="83"/>
      <c r="E1" s="83"/>
      <c r="F1" s="83"/>
      <c r="G1" s="83"/>
      <c r="H1" s="83"/>
    </row>
    <row r="2" spans="1:8" s="8" customFormat="1" ht="39.950000000000003" customHeight="1">
      <c r="A2" s="8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84"/>
      <c r="C2" s="84"/>
      <c r="D2" s="84"/>
      <c r="E2" s="84"/>
      <c r="F2" s="84"/>
      <c r="G2" s="84"/>
      <c r="H2" s="84"/>
    </row>
    <row r="3" spans="1:8" s="8" customFormat="1" ht="20.25">
      <c r="A3" s="83" t="s">
        <v>27</v>
      </c>
      <c r="B3" s="83"/>
      <c r="C3" s="83"/>
      <c r="D3" s="83"/>
      <c r="E3" s="83"/>
      <c r="F3" s="83"/>
      <c r="G3" s="83"/>
      <c r="H3" s="83"/>
    </row>
    <row r="4" spans="1:8" ht="20.25">
      <c r="A4" s="87" t="str">
        <f>'Информация о Чемпионате'!B3</f>
        <v>Техническое обслуживание и ремонт подвижного состава</v>
      </c>
      <c r="B4" s="87"/>
      <c r="C4" s="87"/>
      <c r="D4" s="87"/>
      <c r="E4" s="87"/>
      <c r="F4" s="87"/>
      <c r="G4" s="87"/>
      <c r="H4" s="87"/>
    </row>
    <row r="5" spans="1:8">
      <c r="A5" s="85" t="s">
        <v>11</v>
      </c>
      <c r="B5" s="88"/>
      <c r="C5" s="88"/>
      <c r="D5" s="88"/>
      <c r="E5" s="88"/>
      <c r="F5" s="88"/>
      <c r="G5" s="88"/>
      <c r="H5" s="88"/>
    </row>
    <row r="6" spans="1:8" ht="15.75">
      <c r="A6" s="85" t="s">
        <v>24</v>
      </c>
      <c r="B6" s="85"/>
      <c r="C6" s="86" t="str">
        <f>'Информация о Чемпионате'!B5</f>
        <v>Оренбургская область</v>
      </c>
      <c r="D6" s="86"/>
      <c r="E6" s="86"/>
      <c r="F6" s="86"/>
      <c r="G6" s="86"/>
      <c r="H6" s="86"/>
    </row>
    <row r="7" spans="1:8" ht="15.75">
      <c r="A7" s="85" t="s">
        <v>25</v>
      </c>
      <c r="B7" s="85"/>
      <c r="C7" s="85"/>
      <c r="D7" s="86" t="str">
        <f>'Информация о Чемпионате'!B6</f>
        <v>ГАПОУ «Новотроицкий политехнический колледж»</v>
      </c>
      <c r="E7" s="86"/>
      <c r="F7" s="86"/>
      <c r="G7" s="86"/>
      <c r="H7" s="86"/>
    </row>
    <row r="8" spans="1:8" ht="15.75">
      <c r="A8" s="85" t="s">
        <v>21</v>
      </c>
      <c r="B8" s="85"/>
      <c r="C8" s="85" t="str">
        <f>'Информация о Чемпионате'!B7</f>
        <v>Оренбургская область, г. Новотроицк, ул. Советская д.73</v>
      </c>
      <c r="D8" s="85"/>
      <c r="E8" s="85"/>
      <c r="F8" s="85"/>
      <c r="G8" s="85"/>
      <c r="H8" s="85"/>
    </row>
    <row r="9" spans="1:8" ht="15.75">
      <c r="A9" s="85" t="s">
        <v>23</v>
      </c>
      <c r="B9" s="85"/>
      <c r="C9" s="85" t="str">
        <f>'Информация о Чемпионате'!B9</f>
        <v>Болохов Антон Александрович</v>
      </c>
      <c r="D9" s="85"/>
      <c r="E9" s="85" t="str">
        <f>'Информация о Чемпионате'!B10</f>
        <v>anton.bolohov@mail.ru</v>
      </c>
      <c r="F9" s="85"/>
      <c r="G9" s="85">
        <f>'Информация о Чемпионате'!B11</f>
        <v>89161772580</v>
      </c>
      <c r="H9" s="85"/>
    </row>
    <row r="10" spans="1:8" ht="15.75" customHeight="1">
      <c r="A10" s="85" t="s">
        <v>28</v>
      </c>
      <c r="B10" s="85"/>
      <c r="C10" s="85" t="str">
        <f>'Информация о Чемпионате'!B12</f>
        <v>Покосенко Алексей Всеволодович</v>
      </c>
      <c r="D10" s="85"/>
      <c r="E10" s="85" t="str">
        <f>'Информация о Чемпионате'!B13</f>
        <v>alexei.pokosenko@yandex.ru</v>
      </c>
      <c r="F10" s="85"/>
      <c r="G10" s="85">
        <f>'Информация о Чемпионате'!B14</f>
        <v>89228778490</v>
      </c>
      <c r="H10" s="85"/>
    </row>
    <row r="11" spans="1:8" ht="15.75" customHeight="1">
      <c r="A11" s="85" t="s">
        <v>37</v>
      </c>
      <c r="B11" s="85"/>
      <c r="C11" s="85">
        <f>'Информация о Чемпионате'!B17</f>
        <v>14</v>
      </c>
      <c r="D11" s="85"/>
      <c r="E11" s="85"/>
      <c r="F11" s="85"/>
      <c r="G11" s="85"/>
      <c r="H11" s="85"/>
    </row>
    <row r="12" spans="1:8" ht="15.75">
      <c r="A12" s="85" t="s">
        <v>19</v>
      </c>
      <c r="B12" s="85"/>
      <c r="C12" s="85">
        <f>'Информация о Чемпионате'!B15</f>
        <v>10</v>
      </c>
      <c r="D12" s="85"/>
      <c r="E12" s="85"/>
      <c r="F12" s="85"/>
      <c r="G12" s="85"/>
      <c r="H12" s="85"/>
    </row>
    <row r="13" spans="1:8" ht="15.75">
      <c r="A13" s="85" t="s">
        <v>20</v>
      </c>
      <c r="B13" s="85"/>
      <c r="C13" s="85">
        <f>'Информация о Чемпионате'!B16</f>
        <v>5</v>
      </c>
      <c r="D13" s="85"/>
      <c r="E13" s="85"/>
      <c r="F13" s="85"/>
      <c r="G13" s="85"/>
      <c r="H13" s="85"/>
    </row>
    <row r="14" spans="1:8" ht="15.75">
      <c r="A14" s="85" t="s">
        <v>22</v>
      </c>
      <c r="B14" s="85"/>
      <c r="C14" s="85" t="str">
        <f>'Информация о Чемпионате'!B8</f>
        <v>21.04.2025 - 25.04.2025</v>
      </c>
      <c r="D14" s="85"/>
      <c r="E14" s="85"/>
      <c r="F14" s="85"/>
      <c r="G14" s="85"/>
      <c r="H14" s="85"/>
    </row>
    <row r="15" spans="1:8" ht="21" thickBot="1">
      <c r="A15" s="117" t="s">
        <v>29</v>
      </c>
      <c r="B15" s="118"/>
      <c r="C15" s="118"/>
      <c r="D15" s="118"/>
      <c r="E15" s="118"/>
      <c r="F15" s="118"/>
      <c r="G15" s="118"/>
      <c r="H15" s="118"/>
    </row>
    <row r="16" spans="1:8" ht="14.45" customHeight="1">
      <c r="A16" s="92" t="s">
        <v>9</v>
      </c>
      <c r="B16" s="93"/>
      <c r="C16" s="93"/>
      <c r="D16" s="93"/>
      <c r="E16" s="93"/>
      <c r="F16" s="93"/>
      <c r="G16" s="93"/>
      <c r="H16" s="94"/>
    </row>
    <row r="17" spans="1:8" ht="14.45" customHeight="1">
      <c r="A17" s="95" t="s">
        <v>146</v>
      </c>
      <c r="B17" s="96"/>
      <c r="C17" s="96"/>
      <c r="D17" s="96"/>
      <c r="E17" s="96"/>
      <c r="F17" s="96"/>
      <c r="G17" s="96"/>
      <c r="H17" s="97"/>
    </row>
    <row r="18" spans="1:8" ht="14.45" customHeight="1">
      <c r="A18" s="98" t="s">
        <v>30</v>
      </c>
      <c r="B18" s="99"/>
      <c r="C18" s="99"/>
      <c r="D18" s="99"/>
      <c r="E18" s="99"/>
      <c r="F18" s="99"/>
      <c r="G18" s="99"/>
      <c r="H18" s="100"/>
    </row>
    <row r="19" spans="1:8" ht="14.45" customHeight="1">
      <c r="A19" s="95" t="s">
        <v>8</v>
      </c>
      <c r="B19" s="96"/>
      <c r="C19" s="96"/>
      <c r="D19" s="96"/>
      <c r="E19" s="96"/>
      <c r="F19" s="96"/>
      <c r="G19" s="96"/>
      <c r="H19" s="97"/>
    </row>
    <row r="20" spans="1:8" ht="14.45" customHeight="1">
      <c r="A20" s="95" t="s">
        <v>124</v>
      </c>
      <c r="B20" s="96"/>
      <c r="C20" s="96"/>
      <c r="D20" s="96"/>
      <c r="E20" s="96"/>
      <c r="F20" s="96"/>
      <c r="G20" s="96"/>
      <c r="H20" s="97"/>
    </row>
    <row r="21" spans="1:8" ht="14.45" customHeight="1">
      <c r="A21" s="95" t="s">
        <v>32</v>
      </c>
      <c r="B21" s="96"/>
      <c r="C21" s="96"/>
      <c r="D21" s="96"/>
      <c r="E21" s="96"/>
      <c r="F21" s="96"/>
      <c r="G21" s="96"/>
      <c r="H21" s="97"/>
    </row>
    <row r="22" spans="1:8" ht="14.45" customHeight="1">
      <c r="A22" s="95" t="s">
        <v>151</v>
      </c>
      <c r="B22" s="96"/>
      <c r="C22" s="96"/>
      <c r="D22" s="96"/>
      <c r="E22" s="96"/>
      <c r="F22" s="96"/>
      <c r="G22" s="96"/>
      <c r="H22" s="97"/>
    </row>
    <row r="23" spans="1:8" ht="14.45" customHeight="1">
      <c r="A23" s="95" t="s">
        <v>94</v>
      </c>
      <c r="B23" s="96"/>
      <c r="C23" s="96"/>
      <c r="D23" s="96"/>
      <c r="E23" s="96"/>
      <c r="F23" s="96"/>
      <c r="G23" s="96"/>
      <c r="H23" s="97"/>
    </row>
    <row r="24" spans="1:8" ht="15" customHeight="1">
      <c r="A24" s="95" t="s">
        <v>95</v>
      </c>
      <c r="B24" s="104"/>
      <c r="C24" s="104"/>
      <c r="D24" s="104"/>
      <c r="E24" s="104"/>
      <c r="F24" s="104"/>
      <c r="G24" s="104"/>
      <c r="H24" s="97"/>
    </row>
    <row r="25" spans="1:8" ht="60">
      <c r="A25" s="78" t="s">
        <v>6</v>
      </c>
      <c r="B25" s="78" t="s">
        <v>5</v>
      </c>
      <c r="C25" s="78" t="s">
        <v>4</v>
      </c>
      <c r="D25" s="78" t="s">
        <v>3</v>
      </c>
      <c r="E25" s="78" t="s">
        <v>2</v>
      </c>
      <c r="F25" s="78" t="s">
        <v>1</v>
      </c>
      <c r="G25" s="78" t="s">
        <v>0</v>
      </c>
      <c r="H25" s="78" t="s">
        <v>10</v>
      </c>
    </row>
    <row r="26" spans="1:8" ht="38.25">
      <c r="A26" s="79">
        <v>1</v>
      </c>
      <c r="B26" s="29" t="s">
        <v>139</v>
      </c>
      <c r="C26" s="29" t="s">
        <v>134</v>
      </c>
      <c r="D26" s="30" t="s">
        <v>42</v>
      </c>
      <c r="E26" s="31" t="s">
        <v>43</v>
      </c>
      <c r="F26" s="32" t="s">
        <v>44</v>
      </c>
      <c r="G26" s="30">
        <v>1</v>
      </c>
      <c r="H26" s="80"/>
    </row>
    <row r="27" spans="1:8" ht="153">
      <c r="A27" s="79">
        <v>2</v>
      </c>
      <c r="B27" s="33" t="s">
        <v>45</v>
      </c>
      <c r="C27" s="29" t="s">
        <v>120</v>
      </c>
      <c r="D27" s="30" t="s">
        <v>42</v>
      </c>
      <c r="E27" s="31" t="s">
        <v>43</v>
      </c>
      <c r="F27" s="32" t="s">
        <v>46</v>
      </c>
      <c r="G27" s="30">
        <v>1</v>
      </c>
      <c r="H27" s="80"/>
    </row>
    <row r="28" spans="1:8" ht="120" customHeight="1">
      <c r="A28" s="79">
        <v>3</v>
      </c>
      <c r="B28" s="33" t="s">
        <v>100</v>
      </c>
      <c r="C28" s="29" t="s">
        <v>103</v>
      </c>
      <c r="D28" s="30" t="s">
        <v>47</v>
      </c>
      <c r="E28" s="31" t="s">
        <v>43</v>
      </c>
      <c r="F28" s="32" t="s">
        <v>46</v>
      </c>
      <c r="G28" s="30">
        <v>1</v>
      </c>
      <c r="H28" s="80"/>
    </row>
    <row r="29" spans="1:8" ht="39.950000000000003" customHeight="1">
      <c r="A29" s="79">
        <v>4</v>
      </c>
      <c r="B29" s="29" t="s">
        <v>48</v>
      </c>
      <c r="C29" s="33" t="s">
        <v>85</v>
      </c>
      <c r="D29" s="30" t="s">
        <v>42</v>
      </c>
      <c r="E29" s="31" t="s">
        <v>43</v>
      </c>
      <c r="F29" s="32" t="s">
        <v>46</v>
      </c>
      <c r="G29" s="30">
        <v>1</v>
      </c>
      <c r="H29" s="80"/>
    </row>
    <row r="30" spans="1:8" ht="117.95" customHeight="1">
      <c r="A30" s="79">
        <v>5</v>
      </c>
      <c r="B30" s="33" t="s">
        <v>92</v>
      </c>
      <c r="C30" s="29" t="s">
        <v>145</v>
      </c>
      <c r="D30" s="30" t="s">
        <v>42</v>
      </c>
      <c r="E30" s="31" t="s">
        <v>43</v>
      </c>
      <c r="F30" s="32" t="s">
        <v>46</v>
      </c>
      <c r="G30" s="30">
        <v>1</v>
      </c>
      <c r="H30" s="80"/>
    </row>
    <row r="31" spans="1:8" s="47" customFormat="1" ht="65.45" customHeight="1">
      <c r="A31" s="79">
        <v>6</v>
      </c>
      <c r="B31" s="33" t="s">
        <v>143</v>
      </c>
      <c r="C31" s="33" t="s">
        <v>144</v>
      </c>
      <c r="D31" s="49" t="s">
        <v>42</v>
      </c>
      <c r="E31" s="53" t="s">
        <v>43</v>
      </c>
      <c r="F31" s="54" t="s">
        <v>46</v>
      </c>
      <c r="G31" s="49">
        <v>4</v>
      </c>
      <c r="H31" s="82"/>
    </row>
    <row r="32" spans="1:8" ht="117.6" customHeight="1">
      <c r="A32" s="79">
        <v>7</v>
      </c>
      <c r="B32" s="33" t="s">
        <v>49</v>
      </c>
      <c r="C32" s="29" t="s">
        <v>104</v>
      </c>
      <c r="D32" s="30" t="s">
        <v>47</v>
      </c>
      <c r="E32" s="31" t="s">
        <v>43</v>
      </c>
      <c r="F32" s="32" t="s">
        <v>46</v>
      </c>
      <c r="G32" s="30">
        <v>1</v>
      </c>
      <c r="H32" s="80"/>
    </row>
    <row r="33" spans="1:8" ht="53.1" customHeight="1">
      <c r="A33" s="79">
        <v>8</v>
      </c>
      <c r="B33" s="33" t="s">
        <v>50</v>
      </c>
      <c r="C33" s="29" t="s">
        <v>51</v>
      </c>
      <c r="D33" s="30" t="s">
        <v>47</v>
      </c>
      <c r="E33" s="31" t="s">
        <v>43</v>
      </c>
      <c r="F33" s="32" t="s">
        <v>46</v>
      </c>
      <c r="G33" s="30">
        <v>1</v>
      </c>
      <c r="H33" s="80"/>
    </row>
    <row r="34" spans="1:8" ht="144.94999999999999" customHeight="1">
      <c r="A34" s="79">
        <v>9</v>
      </c>
      <c r="B34" s="33" t="s">
        <v>52</v>
      </c>
      <c r="C34" s="29" t="s">
        <v>105</v>
      </c>
      <c r="D34" s="30" t="s">
        <v>47</v>
      </c>
      <c r="E34" s="31" t="s">
        <v>43</v>
      </c>
      <c r="F34" s="32" t="s">
        <v>46</v>
      </c>
      <c r="G34" s="30">
        <v>1</v>
      </c>
      <c r="H34" s="80"/>
    </row>
    <row r="35" spans="1:8" ht="63.75">
      <c r="A35" s="79">
        <v>10</v>
      </c>
      <c r="B35" s="33" t="s">
        <v>53</v>
      </c>
      <c r="C35" s="33" t="s">
        <v>136</v>
      </c>
      <c r="D35" s="30" t="s">
        <v>47</v>
      </c>
      <c r="E35" s="31" t="s">
        <v>43</v>
      </c>
      <c r="F35" s="32" t="s">
        <v>46</v>
      </c>
      <c r="G35" s="30">
        <v>1</v>
      </c>
      <c r="H35" s="80"/>
    </row>
    <row r="36" spans="1:8" ht="51.95" customHeight="1">
      <c r="A36" s="79">
        <v>11</v>
      </c>
      <c r="B36" s="33" t="s">
        <v>54</v>
      </c>
      <c r="C36" s="29" t="s">
        <v>55</v>
      </c>
      <c r="D36" s="30" t="s">
        <v>47</v>
      </c>
      <c r="E36" s="31" t="s">
        <v>43</v>
      </c>
      <c r="F36" s="32" t="s">
        <v>46</v>
      </c>
      <c r="G36" s="30">
        <v>1</v>
      </c>
      <c r="H36" s="80"/>
    </row>
    <row r="37" spans="1:8" ht="38.25">
      <c r="A37" s="79">
        <v>12</v>
      </c>
      <c r="B37" s="29" t="s">
        <v>102</v>
      </c>
      <c r="C37" s="29" t="s">
        <v>101</v>
      </c>
      <c r="D37" s="30" t="s">
        <v>42</v>
      </c>
      <c r="E37" s="31" t="s">
        <v>43</v>
      </c>
      <c r="F37" s="32" t="s">
        <v>46</v>
      </c>
      <c r="G37" s="30">
        <v>1</v>
      </c>
      <c r="H37" s="80"/>
    </row>
    <row r="38" spans="1:8" ht="96" customHeight="1">
      <c r="A38" s="79">
        <v>13</v>
      </c>
      <c r="B38" s="29" t="s">
        <v>56</v>
      </c>
      <c r="C38" s="29" t="s">
        <v>112</v>
      </c>
      <c r="D38" s="30" t="s">
        <v>42</v>
      </c>
      <c r="E38" s="31" t="s">
        <v>43</v>
      </c>
      <c r="F38" s="32" t="s">
        <v>46</v>
      </c>
      <c r="G38" s="49">
        <v>1</v>
      </c>
      <c r="H38" s="80"/>
    </row>
    <row r="39" spans="1:8" s="46" customFormat="1" ht="26.1" customHeight="1">
      <c r="A39" s="79">
        <v>14</v>
      </c>
      <c r="B39" s="29" t="s">
        <v>57</v>
      </c>
      <c r="C39" s="29" t="s">
        <v>107</v>
      </c>
      <c r="D39" s="30" t="s">
        <v>47</v>
      </c>
      <c r="E39" s="31" t="s">
        <v>43</v>
      </c>
      <c r="F39" s="32" t="s">
        <v>46</v>
      </c>
      <c r="G39" s="30">
        <v>2</v>
      </c>
      <c r="H39" s="80"/>
    </row>
    <row r="40" spans="1:8">
      <c r="A40" s="79">
        <v>15</v>
      </c>
      <c r="B40" s="29" t="s">
        <v>58</v>
      </c>
      <c r="C40" s="29" t="s">
        <v>106</v>
      </c>
      <c r="D40" s="30" t="s">
        <v>47</v>
      </c>
      <c r="E40" s="31" t="s">
        <v>43</v>
      </c>
      <c r="F40" s="32" t="s">
        <v>46</v>
      </c>
      <c r="G40" s="30">
        <v>3</v>
      </c>
      <c r="H40" s="80"/>
    </row>
    <row r="41" spans="1:8" ht="117" customHeight="1">
      <c r="A41" s="79">
        <v>16</v>
      </c>
      <c r="B41" s="29" t="s">
        <v>59</v>
      </c>
      <c r="C41" s="29" t="s">
        <v>113</v>
      </c>
      <c r="D41" s="30" t="s">
        <v>42</v>
      </c>
      <c r="E41" s="31" t="s">
        <v>43</v>
      </c>
      <c r="F41" s="32" t="s">
        <v>46</v>
      </c>
      <c r="G41" s="30">
        <v>1</v>
      </c>
      <c r="H41" s="80"/>
    </row>
    <row r="42" spans="1:8" ht="129" customHeight="1">
      <c r="A42" s="79">
        <v>17</v>
      </c>
      <c r="B42" s="29" t="s">
        <v>60</v>
      </c>
      <c r="C42" s="29" t="s">
        <v>86</v>
      </c>
      <c r="D42" s="30" t="s">
        <v>47</v>
      </c>
      <c r="E42" s="31" t="s">
        <v>43</v>
      </c>
      <c r="F42" s="32" t="s">
        <v>46</v>
      </c>
      <c r="G42" s="30">
        <v>3</v>
      </c>
      <c r="H42" s="80"/>
    </row>
    <row r="43" spans="1:8" ht="220.5" customHeight="1">
      <c r="A43" s="79">
        <v>18</v>
      </c>
      <c r="B43" s="33" t="s">
        <v>61</v>
      </c>
      <c r="C43" s="29" t="s">
        <v>115</v>
      </c>
      <c r="D43" s="30" t="s">
        <v>42</v>
      </c>
      <c r="E43" s="31" t="s">
        <v>43</v>
      </c>
      <c r="F43" s="32" t="s">
        <v>46</v>
      </c>
      <c r="G43" s="30">
        <v>1</v>
      </c>
      <c r="H43" s="80"/>
    </row>
    <row r="44" spans="1:8" s="28" customFormat="1" ht="287.10000000000002" customHeight="1">
      <c r="A44" s="79">
        <v>19</v>
      </c>
      <c r="B44" s="33" t="s">
        <v>62</v>
      </c>
      <c r="C44" s="29" t="s">
        <v>116</v>
      </c>
      <c r="D44" s="30" t="s">
        <v>42</v>
      </c>
      <c r="E44" s="31" t="s">
        <v>43</v>
      </c>
      <c r="F44" s="32" t="s">
        <v>46</v>
      </c>
      <c r="G44" s="30">
        <v>1</v>
      </c>
      <c r="H44" s="80"/>
    </row>
    <row r="45" spans="1:8" s="28" customFormat="1" ht="263.10000000000002" customHeight="1">
      <c r="A45" s="79">
        <v>20</v>
      </c>
      <c r="B45" s="29" t="s">
        <v>63</v>
      </c>
      <c r="C45" s="33" t="s">
        <v>64</v>
      </c>
      <c r="D45" s="30" t="s">
        <v>42</v>
      </c>
      <c r="E45" s="31" t="s">
        <v>43</v>
      </c>
      <c r="F45" s="32" t="s">
        <v>44</v>
      </c>
      <c r="G45" s="30">
        <v>1</v>
      </c>
      <c r="H45" s="80"/>
    </row>
    <row r="46" spans="1:8" s="28" customFormat="1" ht="230.45" customHeight="1">
      <c r="A46" s="79">
        <v>21</v>
      </c>
      <c r="B46" s="33" t="s">
        <v>90</v>
      </c>
      <c r="C46" s="33" t="s">
        <v>91</v>
      </c>
      <c r="D46" s="30" t="s">
        <v>42</v>
      </c>
      <c r="E46" s="31" t="s">
        <v>43</v>
      </c>
      <c r="F46" s="32" t="s">
        <v>46</v>
      </c>
      <c r="G46" s="30">
        <v>1</v>
      </c>
      <c r="H46" s="80"/>
    </row>
    <row r="47" spans="1:8" s="47" customFormat="1" ht="26.45" customHeight="1">
      <c r="A47" s="79">
        <v>22</v>
      </c>
      <c r="B47" s="33" t="s">
        <v>137</v>
      </c>
      <c r="C47" s="33" t="s">
        <v>138</v>
      </c>
      <c r="D47" s="30" t="s">
        <v>47</v>
      </c>
      <c r="E47" s="31" t="s">
        <v>43</v>
      </c>
      <c r="F47" s="32" t="s">
        <v>46</v>
      </c>
      <c r="G47" s="30">
        <v>1</v>
      </c>
      <c r="H47" s="80"/>
    </row>
    <row r="48" spans="1:8" s="47" customFormat="1" ht="23.45" customHeight="1">
      <c r="A48" s="79">
        <v>23</v>
      </c>
      <c r="B48" s="33" t="s">
        <v>121</v>
      </c>
      <c r="C48" s="33" t="s">
        <v>122</v>
      </c>
      <c r="D48" s="30" t="s">
        <v>42</v>
      </c>
      <c r="E48" s="31" t="s">
        <v>43</v>
      </c>
      <c r="F48" s="32" t="s">
        <v>46</v>
      </c>
      <c r="G48" s="30">
        <v>1</v>
      </c>
      <c r="H48" s="80"/>
    </row>
    <row r="49" spans="1:8" s="28" customFormat="1" ht="213" customHeight="1">
      <c r="A49" s="79">
        <v>24</v>
      </c>
      <c r="B49" s="33" t="s">
        <v>93</v>
      </c>
      <c r="C49" s="33" t="s">
        <v>114</v>
      </c>
      <c r="D49" s="30" t="s">
        <v>42</v>
      </c>
      <c r="E49" s="31" t="s">
        <v>43</v>
      </c>
      <c r="F49" s="32" t="s">
        <v>46</v>
      </c>
      <c r="G49" s="30">
        <v>1</v>
      </c>
      <c r="H49" s="80"/>
    </row>
    <row r="50" spans="1:8" s="28" customFormat="1" ht="27.95" customHeight="1">
      <c r="A50" s="79">
        <v>25</v>
      </c>
      <c r="B50" s="29" t="s">
        <v>142</v>
      </c>
      <c r="C50" s="29" t="s">
        <v>110</v>
      </c>
      <c r="D50" s="30" t="s">
        <v>42</v>
      </c>
      <c r="E50" s="31" t="s">
        <v>43</v>
      </c>
      <c r="F50" s="32" t="s">
        <v>46</v>
      </c>
      <c r="G50" s="30">
        <v>1</v>
      </c>
      <c r="H50" s="80"/>
    </row>
    <row r="51" spans="1:8" s="28" customFormat="1" ht="51">
      <c r="A51" s="79">
        <v>26</v>
      </c>
      <c r="B51" s="29" t="s">
        <v>65</v>
      </c>
      <c r="C51" s="29" t="s">
        <v>66</v>
      </c>
      <c r="D51" s="30" t="s">
        <v>42</v>
      </c>
      <c r="E51" s="31" t="s">
        <v>43</v>
      </c>
      <c r="F51" s="32" t="s">
        <v>46</v>
      </c>
      <c r="G51" s="30">
        <v>1</v>
      </c>
      <c r="H51" s="80"/>
    </row>
    <row r="52" spans="1:8" s="28" customFormat="1" ht="56.45" customHeight="1">
      <c r="A52" s="79">
        <v>27</v>
      </c>
      <c r="B52" s="29" t="s">
        <v>67</v>
      </c>
      <c r="C52" s="29" t="s">
        <v>152</v>
      </c>
      <c r="D52" s="30" t="s">
        <v>42</v>
      </c>
      <c r="E52" s="31" t="s">
        <v>43</v>
      </c>
      <c r="F52" s="32" t="s">
        <v>46</v>
      </c>
      <c r="G52" s="30">
        <v>2</v>
      </c>
      <c r="H52" s="80"/>
    </row>
    <row r="53" spans="1:8" ht="20.25">
      <c r="A53" s="116" t="s">
        <v>7</v>
      </c>
      <c r="B53" s="88"/>
      <c r="C53" s="88"/>
      <c r="D53" s="88"/>
      <c r="E53" s="88"/>
      <c r="F53" s="88"/>
      <c r="G53" s="88"/>
      <c r="H53" s="88"/>
    </row>
    <row r="54" spans="1:8" ht="60">
      <c r="A54" s="3" t="s">
        <v>6</v>
      </c>
      <c r="B54" s="3" t="s">
        <v>5</v>
      </c>
      <c r="C54" s="3" t="s">
        <v>4</v>
      </c>
      <c r="D54" s="3" t="s">
        <v>3</v>
      </c>
      <c r="E54" s="3" t="s">
        <v>2</v>
      </c>
      <c r="F54" s="3" t="s">
        <v>1</v>
      </c>
      <c r="G54" s="3" t="s">
        <v>0</v>
      </c>
      <c r="H54" s="3" t="s">
        <v>10</v>
      </c>
    </row>
    <row r="55" spans="1:8" ht="53.45" customHeight="1">
      <c r="A55" s="45">
        <v>1</v>
      </c>
      <c r="B55" s="39" t="s">
        <v>118</v>
      </c>
      <c r="C55" s="39" t="s">
        <v>117</v>
      </c>
      <c r="D55" s="30" t="s">
        <v>80</v>
      </c>
      <c r="E55" s="34">
        <v>1</v>
      </c>
      <c r="F55" s="32" t="s">
        <v>46</v>
      </c>
      <c r="G55" s="34">
        <v>10</v>
      </c>
      <c r="H55" s="19"/>
    </row>
    <row r="56" spans="1:8" ht="89.25">
      <c r="A56" s="2">
        <v>2</v>
      </c>
      <c r="B56" s="21" t="s">
        <v>79</v>
      </c>
      <c r="C56" s="37" t="s">
        <v>119</v>
      </c>
      <c r="D56" s="30" t="s">
        <v>80</v>
      </c>
      <c r="E56" s="34">
        <v>1</v>
      </c>
      <c r="F56" s="32" t="s">
        <v>46</v>
      </c>
      <c r="G56" s="34">
        <v>5</v>
      </c>
      <c r="H56" s="19"/>
    </row>
    <row r="57" spans="1:8" ht="116.45" customHeight="1">
      <c r="A57" s="2">
        <v>3</v>
      </c>
      <c r="B57" s="33" t="s">
        <v>81</v>
      </c>
      <c r="C57" s="33" t="s">
        <v>82</v>
      </c>
      <c r="D57" s="30" t="s">
        <v>83</v>
      </c>
      <c r="E57" s="31" t="s">
        <v>43</v>
      </c>
      <c r="F57" s="32" t="s">
        <v>46</v>
      </c>
      <c r="G57" s="34">
        <v>2</v>
      </c>
      <c r="H57" s="19"/>
    </row>
  </sheetData>
  <mergeCells count="38">
    <mergeCell ref="A53:H53"/>
    <mergeCell ref="A18:H18"/>
    <mergeCell ref="A23:H23"/>
    <mergeCell ref="A24:H24"/>
    <mergeCell ref="A15:H15"/>
    <mergeCell ref="A22:H22"/>
    <mergeCell ref="A17:H17"/>
    <mergeCell ref="A21:H21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hyperlinks>
    <hyperlink ref="C26" r:id="rId1" display="http://www.rc-spectr.ru/catalog/product/all/"/>
  </hyperlinks>
  <pageMargins left="0.25" right="0.25" top="0.75" bottom="0.75" header="0.3" footer="0.3"/>
  <pageSetup paperSize="9" scale="78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zoomScale="70" zoomScaleNormal="70" workbookViewId="0">
      <selection sqref="A1:H1"/>
    </sheetView>
  </sheetViews>
  <sheetFormatPr defaultColWidth="14.42578125" defaultRowHeight="1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5" style="9" bestFit="1" customWidth="1"/>
    <col min="9" max="11" width="8.85546875" style="1" customWidth="1"/>
    <col min="12" max="16384" width="14.42578125" style="1"/>
  </cols>
  <sheetData>
    <row r="1" spans="1:8" s="8" customFormat="1" ht="20.25">
      <c r="A1" s="83" t="s">
        <v>26</v>
      </c>
      <c r="B1" s="83"/>
      <c r="C1" s="83"/>
      <c r="D1" s="83"/>
      <c r="E1" s="83"/>
      <c r="F1" s="83"/>
      <c r="G1" s="83"/>
      <c r="H1" s="83"/>
    </row>
    <row r="2" spans="1:8" s="8" customFormat="1" ht="36.950000000000003" customHeight="1">
      <c r="A2" s="8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84"/>
      <c r="C2" s="84"/>
      <c r="D2" s="84"/>
      <c r="E2" s="84"/>
      <c r="F2" s="84"/>
      <c r="G2" s="84"/>
      <c r="H2" s="84"/>
    </row>
    <row r="3" spans="1:8" s="8" customFormat="1" ht="20.25">
      <c r="A3" s="83" t="s">
        <v>27</v>
      </c>
      <c r="B3" s="83"/>
      <c r="C3" s="83"/>
      <c r="D3" s="83"/>
      <c r="E3" s="83"/>
      <c r="F3" s="83"/>
      <c r="G3" s="83"/>
      <c r="H3" s="83"/>
    </row>
    <row r="4" spans="1:8" ht="20.25">
      <c r="A4" s="87" t="str">
        <f>'Информация о Чемпионате'!B3</f>
        <v>Техническое обслуживание и ремонт подвижного состава</v>
      </c>
      <c r="B4" s="87"/>
      <c r="C4" s="87"/>
      <c r="D4" s="87"/>
      <c r="E4" s="87"/>
      <c r="F4" s="87"/>
      <c r="G4" s="87"/>
      <c r="H4" s="87"/>
    </row>
    <row r="5" spans="1:8">
      <c r="A5" s="85" t="s">
        <v>11</v>
      </c>
      <c r="B5" s="88"/>
      <c r="C5" s="88"/>
      <c r="D5" s="88"/>
      <c r="E5" s="88"/>
      <c r="F5" s="88"/>
      <c r="G5" s="88"/>
      <c r="H5" s="88"/>
    </row>
    <row r="6" spans="1:8" ht="15.75">
      <c r="A6" s="85" t="s">
        <v>24</v>
      </c>
      <c r="B6" s="85"/>
      <c r="C6" s="86" t="str">
        <f>'Информация о Чемпионате'!B5</f>
        <v>Оренбургская область</v>
      </c>
      <c r="D6" s="86"/>
      <c r="E6" s="86"/>
      <c r="F6" s="86"/>
      <c r="G6" s="86"/>
      <c r="H6" s="86"/>
    </row>
    <row r="7" spans="1:8" ht="15.75">
      <c r="A7" s="85" t="s">
        <v>25</v>
      </c>
      <c r="B7" s="85"/>
      <c r="C7" s="85"/>
      <c r="D7" s="86" t="str">
        <f>'Информация о Чемпионате'!B6</f>
        <v>ГАПОУ «Новотроицкий политехнический колледж»</v>
      </c>
      <c r="E7" s="86"/>
      <c r="F7" s="86"/>
      <c r="G7" s="86"/>
      <c r="H7" s="86"/>
    </row>
    <row r="8" spans="1:8" ht="15.75">
      <c r="A8" s="85" t="s">
        <v>21</v>
      </c>
      <c r="B8" s="85"/>
      <c r="C8" s="85" t="str">
        <f>'Информация о Чемпионате'!B7</f>
        <v>Оренбургская область, г. Новотроицк, ул. Советская д.73</v>
      </c>
      <c r="D8" s="85"/>
      <c r="E8" s="85"/>
      <c r="F8" s="85"/>
      <c r="G8" s="85"/>
      <c r="H8" s="85"/>
    </row>
    <row r="9" spans="1:8" ht="15.75">
      <c r="A9" s="85" t="s">
        <v>23</v>
      </c>
      <c r="B9" s="85"/>
      <c r="C9" s="85" t="str">
        <f>'Информация о Чемпионате'!B9</f>
        <v>Болохов Антон Александрович</v>
      </c>
      <c r="D9" s="85"/>
      <c r="E9" s="85" t="str">
        <f>'Информация о Чемпионате'!B10</f>
        <v>anton.bolohov@mail.ru</v>
      </c>
      <c r="F9" s="85"/>
      <c r="G9" s="85">
        <f>'Информация о Чемпионате'!B11</f>
        <v>89161772580</v>
      </c>
      <c r="H9" s="85"/>
    </row>
    <row r="10" spans="1:8" ht="15.75" customHeight="1">
      <c r="A10" s="85" t="s">
        <v>28</v>
      </c>
      <c r="B10" s="85"/>
      <c r="C10" s="85" t="str">
        <f>'Информация о Чемпионате'!B12</f>
        <v>Покосенко Алексей Всеволодович</v>
      </c>
      <c r="D10" s="85"/>
      <c r="E10" s="85" t="str">
        <f>'Информация о Чемпионате'!B13</f>
        <v>alexei.pokosenko@yandex.ru</v>
      </c>
      <c r="F10" s="85"/>
      <c r="G10" s="85">
        <f>'Информация о Чемпионате'!B14</f>
        <v>89228778490</v>
      </c>
      <c r="H10" s="85"/>
    </row>
    <row r="11" spans="1:8" ht="15.75" customHeight="1">
      <c r="A11" s="85" t="s">
        <v>37</v>
      </c>
      <c r="B11" s="85"/>
      <c r="C11" s="85">
        <f>'Информация о Чемпионате'!B17</f>
        <v>14</v>
      </c>
      <c r="D11" s="85"/>
      <c r="E11" s="85"/>
      <c r="F11" s="85"/>
      <c r="G11" s="85"/>
      <c r="H11" s="85"/>
    </row>
    <row r="12" spans="1:8" ht="15.75">
      <c r="A12" s="85" t="s">
        <v>19</v>
      </c>
      <c r="B12" s="85"/>
      <c r="C12" s="85">
        <f>'Информация о Чемпионате'!B15</f>
        <v>10</v>
      </c>
      <c r="D12" s="85"/>
      <c r="E12" s="85"/>
      <c r="F12" s="85"/>
      <c r="G12" s="85"/>
      <c r="H12" s="85"/>
    </row>
    <row r="13" spans="1:8" ht="15.75">
      <c r="A13" s="85" t="s">
        <v>20</v>
      </c>
      <c r="B13" s="85"/>
      <c r="C13" s="85">
        <f>'Информация о Чемпионате'!B16</f>
        <v>5</v>
      </c>
      <c r="D13" s="85"/>
      <c r="E13" s="85"/>
      <c r="F13" s="85"/>
      <c r="G13" s="85"/>
      <c r="H13" s="85"/>
    </row>
    <row r="14" spans="1:8" ht="15.75">
      <c r="A14" s="85" t="s">
        <v>22</v>
      </c>
      <c r="B14" s="85"/>
      <c r="C14" s="85" t="str">
        <f>'Информация о Чемпионате'!B8</f>
        <v>21.04.2025 - 25.04.2025</v>
      </c>
      <c r="D14" s="85"/>
      <c r="E14" s="85"/>
      <c r="F14" s="85"/>
      <c r="G14" s="85"/>
      <c r="H14" s="85"/>
    </row>
    <row r="15" spans="1:8" ht="20.25">
      <c r="A15" s="117" t="s">
        <v>12</v>
      </c>
      <c r="B15" s="118"/>
      <c r="C15" s="118"/>
      <c r="D15" s="118"/>
      <c r="E15" s="118"/>
      <c r="F15" s="118"/>
      <c r="G15" s="118"/>
      <c r="H15" s="118"/>
    </row>
    <row r="16" spans="1:8" ht="60">
      <c r="A16" s="3" t="s">
        <v>6</v>
      </c>
      <c r="B16" s="3" t="s">
        <v>5</v>
      </c>
      <c r="C16" s="4" t="s">
        <v>4</v>
      </c>
      <c r="D16" s="6" t="s">
        <v>3</v>
      </c>
      <c r="E16" s="6" t="s">
        <v>2</v>
      </c>
      <c r="F16" s="6" t="s">
        <v>1</v>
      </c>
      <c r="G16" s="6" t="s">
        <v>0</v>
      </c>
      <c r="H16" s="3" t="s">
        <v>10</v>
      </c>
    </row>
    <row r="17" spans="1:8" ht="56.45" customHeight="1">
      <c r="A17" s="5">
        <v>1</v>
      </c>
      <c r="B17" s="39" t="s">
        <v>118</v>
      </c>
      <c r="C17" s="39" t="s">
        <v>117</v>
      </c>
      <c r="D17" s="30" t="s">
        <v>80</v>
      </c>
      <c r="E17" s="34">
        <v>1</v>
      </c>
      <c r="F17" s="41" t="s">
        <v>46</v>
      </c>
      <c r="G17" s="40">
        <v>10</v>
      </c>
      <c r="H17" s="24"/>
    </row>
    <row r="18" spans="1:8" ht="20.25">
      <c r="A18" s="119" t="s">
        <v>13</v>
      </c>
      <c r="B18" s="120"/>
      <c r="C18" s="120"/>
      <c r="D18" s="120"/>
      <c r="E18" s="120"/>
      <c r="F18" s="120"/>
      <c r="G18" s="120"/>
      <c r="H18" s="121"/>
    </row>
    <row r="19" spans="1:8" ht="60">
      <c r="A19" s="2" t="s">
        <v>6</v>
      </c>
      <c r="B19" s="2" t="s">
        <v>5</v>
      </c>
      <c r="C19" s="3" t="s">
        <v>4</v>
      </c>
      <c r="D19" s="2" t="s">
        <v>3</v>
      </c>
      <c r="E19" s="2" t="s">
        <v>2</v>
      </c>
      <c r="F19" s="2" t="s">
        <v>1</v>
      </c>
      <c r="G19" s="3" t="s">
        <v>0</v>
      </c>
      <c r="H19" s="3" t="s">
        <v>10</v>
      </c>
    </row>
    <row r="20" spans="1:8" s="7" customFormat="1">
      <c r="A20" s="48">
        <v>1</v>
      </c>
      <c r="B20" s="42" t="s">
        <v>84</v>
      </c>
      <c r="C20" s="37"/>
      <c r="D20" s="30"/>
      <c r="E20" s="34"/>
      <c r="F20" s="34"/>
      <c r="G20" s="34"/>
      <c r="H20" s="24"/>
    </row>
    <row r="21" spans="1:8" ht="20.25">
      <c r="A21" s="117" t="s">
        <v>7</v>
      </c>
      <c r="B21" s="118"/>
      <c r="C21" s="118"/>
      <c r="D21" s="88"/>
      <c r="E21" s="88"/>
      <c r="F21" s="88"/>
      <c r="G21" s="88"/>
      <c r="H21" s="118"/>
    </row>
    <row r="22" spans="1:8" ht="60">
      <c r="A22" s="3" t="s">
        <v>6</v>
      </c>
      <c r="B22" s="3" t="s">
        <v>5</v>
      </c>
      <c r="C22" s="3" t="s">
        <v>4</v>
      </c>
      <c r="D22" s="3" t="s">
        <v>3</v>
      </c>
      <c r="E22" s="3" t="s">
        <v>2</v>
      </c>
      <c r="F22" s="3" t="s">
        <v>1</v>
      </c>
      <c r="G22" s="3" t="s">
        <v>0</v>
      </c>
      <c r="H22" s="3" t="s">
        <v>10</v>
      </c>
    </row>
    <row r="23" spans="1:8" ht="102">
      <c r="A23" s="45">
        <v>1</v>
      </c>
      <c r="B23" s="21" t="s">
        <v>79</v>
      </c>
      <c r="C23" s="37" t="s">
        <v>119</v>
      </c>
      <c r="D23" s="30" t="s">
        <v>80</v>
      </c>
      <c r="E23" s="34">
        <v>1</v>
      </c>
      <c r="F23" s="41" t="s">
        <v>46</v>
      </c>
      <c r="G23" s="34">
        <v>5</v>
      </c>
      <c r="H23" s="24"/>
    </row>
    <row r="24" spans="1:8" ht="127.5">
      <c r="A24" s="2">
        <v>2</v>
      </c>
      <c r="B24" s="33" t="s">
        <v>81</v>
      </c>
      <c r="C24" s="33" t="s">
        <v>82</v>
      </c>
      <c r="D24" s="30" t="s">
        <v>83</v>
      </c>
      <c r="E24" s="31" t="s">
        <v>43</v>
      </c>
      <c r="F24" s="41" t="s">
        <v>46</v>
      </c>
      <c r="G24" s="34">
        <v>8</v>
      </c>
      <c r="H24" s="24"/>
    </row>
  </sheetData>
  <mergeCells count="30">
    <mergeCell ref="A1:H1"/>
    <mergeCell ref="A2:H2"/>
    <mergeCell ref="A3:H3"/>
    <mergeCell ref="A6:B6"/>
    <mergeCell ref="C6:H6"/>
    <mergeCell ref="A21:H21"/>
    <mergeCell ref="A18:H18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"/>
  <sheetViews>
    <sheetView zoomScale="70" zoomScaleNormal="70" workbookViewId="0">
      <selection activeCell="B7" sqref="B7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85546875" style="1" bestFit="1" customWidth="1"/>
    <col min="7" max="7" width="14.42578125" style="1" customWidth="1"/>
    <col min="8" max="9" width="8.85546875" style="1" customWidth="1"/>
    <col min="10" max="16384" width="14.42578125" style="1"/>
  </cols>
  <sheetData>
    <row r="1" spans="1:8" s="8" customFormat="1" ht="20.25">
      <c r="A1" s="83" t="s">
        <v>26</v>
      </c>
      <c r="B1" s="83"/>
      <c r="C1" s="83"/>
      <c r="D1" s="83"/>
      <c r="E1" s="83"/>
      <c r="F1" s="83"/>
      <c r="G1" s="83"/>
      <c r="H1" s="15"/>
    </row>
    <row r="2" spans="1:8" s="8" customFormat="1" ht="39.950000000000003" customHeight="1">
      <c r="A2" s="84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84"/>
      <c r="C2" s="84"/>
      <c r="D2" s="84"/>
      <c r="E2" s="84"/>
      <c r="F2" s="84"/>
      <c r="G2" s="84"/>
      <c r="H2" s="16"/>
    </row>
    <row r="3" spans="1:8" s="8" customFormat="1" ht="20.25">
      <c r="A3" s="83" t="s">
        <v>27</v>
      </c>
      <c r="B3" s="83"/>
      <c r="C3" s="83"/>
      <c r="D3" s="83"/>
      <c r="E3" s="83"/>
      <c r="F3" s="83"/>
      <c r="G3" s="83"/>
      <c r="H3" s="15"/>
    </row>
    <row r="4" spans="1:8" ht="20.25">
      <c r="A4" s="123" t="str">
        <f>'Информация о Чемпионате'!B3</f>
        <v>Техническое обслуживание и ремонт подвижного состава</v>
      </c>
      <c r="B4" s="123"/>
      <c r="C4" s="123"/>
      <c r="D4" s="123"/>
      <c r="E4" s="123"/>
      <c r="F4" s="123"/>
      <c r="G4" s="123"/>
      <c r="H4" s="17"/>
    </row>
    <row r="5" spans="1:8" ht="20.25">
      <c r="A5" s="117" t="s">
        <v>14</v>
      </c>
      <c r="B5" s="122"/>
      <c r="C5" s="122"/>
      <c r="D5" s="122"/>
      <c r="E5" s="122"/>
      <c r="F5" s="122"/>
      <c r="G5" s="122"/>
    </row>
    <row r="6" spans="1:8" ht="30">
      <c r="A6" s="3" t="s">
        <v>6</v>
      </c>
      <c r="B6" s="3" t="s">
        <v>5</v>
      </c>
      <c r="C6" s="4" t="s">
        <v>4</v>
      </c>
      <c r="D6" s="3" t="s">
        <v>3</v>
      </c>
      <c r="E6" s="3" t="s">
        <v>2</v>
      </c>
      <c r="F6" s="3" t="s">
        <v>1</v>
      </c>
      <c r="G6" s="3" t="s">
        <v>15</v>
      </c>
    </row>
    <row r="7" spans="1:8">
      <c r="A7" s="5">
        <v>1</v>
      </c>
      <c r="B7" s="43" t="s">
        <v>84</v>
      </c>
      <c r="C7" s="25"/>
      <c r="D7" s="27"/>
      <c r="E7" s="23"/>
      <c r="F7" s="23"/>
      <c r="G7" s="26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2024-06-11T13:22:31Z</cp:lastPrinted>
  <dcterms:created xsi:type="dcterms:W3CDTF">2023-01-11T12:24:27Z</dcterms:created>
  <dcterms:modified xsi:type="dcterms:W3CDTF">2025-04-12T22:27:02Z</dcterms:modified>
</cp:coreProperties>
</file>