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/>
  <c r="A2"/>
  <c r="A4" i="1"/>
  <c r="A2"/>
  <c r="G80" i="5" l="1"/>
  <c r="G23" l="1"/>
  <c r="G81"/>
  <c r="G82"/>
  <c r="G83"/>
  <c r="G84"/>
  <c r="G85"/>
  <c r="G86"/>
  <c r="G87"/>
  <c r="G88"/>
  <c r="G89"/>
  <c r="G20" l="1"/>
  <c r="A5" i="7" l="1"/>
  <c r="A3"/>
  <c r="C14" i="5"/>
  <c r="C13"/>
  <c r="C12"/>
  <c r="G66" s="1"/>
  <c r="C11"/>
  <c r="G10"/>
  <c r="E10"/>
  <c r="C10"/>
  <c r="G9"/>
  <c r="E9"/>
  <c r="C9"/>
  <c r="C8"/>
  <c r="D7"/>
  <c r="C6"/>
  <c r="C14" i="1"/>
  <c r="C13"/>
  <c r="C12"/>
  <c r="C11"/>
  <c r="G10"/>
  <c r="E10"/>
  <c r="C10"/>
  <c r="G9"/>
  <c r="E9"/>
  <c r="C9"/>
  <c r="C8"/>
  <c r="D7"/>
  <c r="C6"/>
  <c r="A2" i="4"/>
  <c r="A4"/>
  <c r="C10"/>
  <c r="D7"/>
  <c r="C6"/>
  <c r="C11"/>
  <c r="G9"/>
  <c r="E9"/>
  <c r="C9"/>
  <c r="G10"/>
  <c r="E10"/>
  <c r="C12"/>
  <c r="C13"/>
  <c r="C14"/>
  <c r="C8"/>
  <c r="G35" i="5" l="1"/>
  <c r="G42"/>
  <c r="G41"/>
  <c r="G43"/>
  <c r="G40"/>
  <c r="G57" i="1"/>
  <c r="G56"/>
  <c r="G78" i="5"/>
  <c r="G63"/>
  <c r="G62"/>
  <c r="G61"/>
  <c r="G60"/>
  <c r="G59"/>
  <c r="G58"/>
  <c r="G53"/>
  <c r="G52"/>
  <c r="G51"/>
  <c r="G50"/>
  <c r="G49"/>
  <c r="G48"/>
  <c r="G47"/>
  <c r="G46"/>
  <c r="G45"/>
  <c r="G44"/>
  <c r="G37"/>
  <c r="G39"/>
  <c r="G38"/>
  <c r="G36" i="1"/>
  <c r="G60"/>
  <c r="G59"/>
  <c r="G38"/>
  <c r="G37"/>
  <c r="G58"/>
  <c r="G47"/>
  <c r="G46"/>
  <c r="G45"/>
  <c r="G55"/>
  <c r="G53"/>
  <c r="G52"/>
  <c r="G51"/>
  <c r="G50"/>
  <c r="G49"/>
  <c r="G48"/>
  <c r="G69" i="5"/>
  <c r="G81" i="1"/>
  <c r="G79"/>
  <c r="G78"/>
  <c r="G77"/>
  <c r="G43"/>
  <c r="G42"/>
  <c r="G41"/>
  <c r="G40"/>
  <c r="G39"/>
  <c r="G34"/>
  <c r="G33"/>
  <c r="G32"/>
  <c r="G31"/>
  <c r="G30"/>
  <c r="G29"/>
  <c r="G84"/>
  <c r="G28"/>
  <c r="G83"/>
  <c r="G27"/>
  <c r="G82"/>
  <c r="G26"/>
  <c r="G80"/>
  <c r="G79" i="5"/>
  <c r="G106"/>
  <c r="G107"/>
  <c r="G77"/>
  <c r="G76"/>
  <c r="G65"/>
  <c r="G64"/>
  <c r="G90"/>
  <c r="G21"/>
  <c r="G67"/>
  <c r="G75"/>
  <c r="G74"/>
  <c r="G73"/>
  <c r="G72"/>
  <c r="G71"/>
  <c r="G70"/>
  <c r="G68"/>
  <c r="G57"/>
  <c r="G56"/>
  <c r="G54"/>
  <c r="G55"/>
  <c r="G19"/>
  <c r="G17"/>
  <c r="G18"/>
  <c r="G22"/>
  <c r="G24"/>
  <c r="G111"/>
  <c r="G110"/>
  <c r="G34"/>
  <c r="G33"/>
  <c r="G32"/>
  <c r="G26"/>
  <c r="G27"/>
  <c r="G28"/>
  <c r="G36"/>
  <c r="G29"/>
  <c r="G112"/>
  <c r="G30"/>
  <c r="G31"/>
  <c r="G25"/>
</calcChain>
</file>

<file path=xl/sharedStrings.xml><?xml version="1.0" encoding="utf-8"?>
<sst xmlns="http://schemas.openxmlformats.org/spreadsheetml/2006/main" count="1204" uniqueCount="404">
  <si>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</si>
  <si>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</si>
  <si>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</si>
  <si>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</si>
  <si>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</si>
  <si>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</si>
  <si>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</si>
  <si>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</si>
  <si>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</si>
  <si>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</si>
  <si>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</si>
  <si>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</si>
  <si>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</si>
  <si>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</si>
  <si>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</si>
  <si>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</si>
  <si>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</si>
  <si>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</si>
  <si>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</si>
  <si>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</si>
  <si>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</si>
  <si>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</si>
  <si>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</si>
  <si>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</si>
  <si>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</si>
  <si>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</si>
  <si>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</si>
  <si>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</si>
  <si>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</si>
  <si>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</si>
  <si>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</si>
  <si>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</si>
  <si>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</si>
  <si>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</si>
  <si>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</si>
  <si>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</si>
  <si>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</si>
  <si>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</si>
  <si>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</si>
  <si>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</si>
  <si>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</si>
  <si>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</si>
  <si>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</si>
  <si>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</si>
  <si>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</si>
  <si>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</si>
  <si>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</si>
  <si>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</si>
  <si>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</si>
  <si>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</si>
  <si>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</si>
  <si>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</si>
  <si>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</si>
  <si>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</si>
  <si>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</si>
  <si>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</si>
  <si>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</si>
  <si>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</si>
  <si>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</si>
  <si>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</si>
  <si>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</si>
  <si>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</si>
  <si>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</si>
  <si>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</si>
  <si>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 xml:space="preserve">Станок токарный горизонтальный с ЧПУ с приводным инструментоми и осью C  </t>
  </si>
  <si>
    <t>Оборудование</t>
  </si>
  <si>
    <t xml:space="preserve">шт. ( на 1 раб.место) </t>
  </si>
  <si>
    <t>Москва</t>
  </si>
  <si>
    <t xml:space="preserve">ГОСУДАРСТВЕННОЕ БЮДЖЕТНОЕ ПРОФЕССИОНАЛЬНОЕ ОБРАЗОВАТЕЛЬНОЕ УЧРЕЖДЕНИЕ ГОРОДА МОСКВЫ "ПОЛИТЕХНИЧЕСКИЙ КОЛЛЕДЖ ИМЕНИ П.А. ОВЧИННИКОВА" </t>
  </si>
  <si>
    <t xml:space="preserve">127549, город Москва, Бибиревская ул., д.6 к.1 </t>
  </si>
  <si>
    <t>Компьютер конкурсанта</t>
  </si>
  <si>
    <t>* Процессор по техническим характеристикам не ниже - i7 7700 или AMD Ryzen 5;
* Оперативная память не менее - 8 ГБ;
* Свободное место на SSD не менее - 20 ГБ;
*Видеокарта дискретная не меньше 4 ГБ;
* Windows 10 x64;
Использование эмулятора Windows не допустимо</t>
  </si>
  <si>
    <t>Монитор конкурсанта</t>
  </si>
  <si>
    <t>Диагональ  не менее 21" Full HD (1920x1080)</t>
  </si>
  <si>
    <t>Клавиатура</t>
  </si>
  <si>
    <t>Кирилица и латиница</t>
  </si>
  <si>
    <t>Коврик для мыши</t>
  </si>
  <si>
    <t>Прорезиненый</t>
  </si>
  <si>
    <t>Мышь для компьютера</t>
  </si>
  <si>
    <t>2 кнопки и колесо</t>
  </si>
  <si>
    <t>Флэшка</t>
  </si>
  <si>
    <t>не менее 2 GB</t>
  </si>
  <si>
    <t>СAD/CAM -система с постпроцессором для станка с ЧПУ</t>
  </si>
  <si>
    <t>Контейнер для сбора стружки</t>
  </si>
  <si>
    <t>Стойкость к повреждениям от металлической стружки.</t>
  </si>
  <si>
    <t>Модуль А</t>
  </si>
  <si>
    <t>Набор удлиненных производственных шестигранников (2,5-10 мм)</t>
  </si>
  <si>
    <t>Длиной не менее 100 мм</t>
  </si>
  <si>
    <t>Инструмент</t>
  </si>
  <si>
    <t>Удлиненный производственный шестигранник 12 мм или 14 мм</t>
  </si>
  <si>
    <t>для заглушки патрона при необходимости</t>
  </si>
  <si>
    <t>Крючок для уборки стружки</t>
  </si>
  <si>
    <t>Длина не менее 150 мм</t>
  </si>
  <si>
    <t>Калькулятор</t>
  </si>
  <si>
    <t>Настольный (не карманный)</t>
  </si>
  <si>
    <t>Секундомер цифровой</t>
  </si>
  <si>
    <t>С отчетом времени не менее 4 часов</t>
  </si>
  <si>
    <t>Компьютерный тренажер для оценки навыков</t>
  </si>
  <si>
    <t>* Процессор по техническим характеристикам не ниже - i5 5700 или AMD Ryzen 5;
* Оперативная память не менее - 8 ГБ;
* Свободное место на SSD не менее - 20 ГБ;
*Видеокарта дискретная не меньше 4 ГБ;
* Windows 10 x64;
Использование эмулятора Windows не допустимо</t>
  </si>
  <si>
    <t>Стол для компьютера</t>
  </si>
  <si>
    <t>Ширина от 1200 до 1600 мм</t>
  </si>
  <si>
    <t>Мебель</t>
  </si>
  <si>
    <t>Стул</t>
  </si>
  <si>
    <t>Антистатический, с возможностью регулировки высоты сидения, на колесиках.</t>
  </si>
  <si>
    <t>Блок инструментальный токарный станционарный</t>
  </si>
  <si>
    <t>Блок токарный приводной осевой</t>
  </si>
  <si>
    <t>Обеспечивающий расположение оси инструмента параллельно оси Z (оси вращения главного шпинделя)
Цанговый
Передаточное отношение 1:1</t>
  </si>
  <si>
    <t>Набор ключей для блока токарного приводного осевого</t>
  </si>
  <si>
    <t>Для монтажа/демонтажа цанги, для установки оси блока при необходимости</t>
  </si>
  <si>
    <t>Устройство для расточки кулачков (3-х кулачковое)</t>
  </si>
  <si>
    <t>Соответствует выбранному 3-хкулачковому патрону</t>
  </si>
  <si>
    <t xml:space="preserve">Ширина от 1400 до 1600 мм, возможно использование металлических верстаков с жестяным покрытием </t>
  </si>
  <si>
    <t>Штангенциркуль цифровой 0-150 мм</t>
  </si>
  <si>
    <t>Набор микрометров цифровых 0-100 мм</t>
  </si>
  <si>
    <t>Микрометр зубомерный (дисковый) 0-25 мм</t>
  </si>
  <si>
    <t>Микрометр для измерения наружной резьбы 25-50 мм</t>
  </si>
  <si>
    <t>Наконечники для резьбового микрометра 1- 1.75 мм</t>
  </si>
  <si>
    <t>Подбирается под резьбовой микрометр</t>
  </si>
  <si>
    <t>Набор концевых мер</t>
  </si>
  <si>
    <t>Прециз. индикатор часового типа с защитой от толчков 1/58 мм</t>
  </si>
  <si>
    <t>Гидравлический магнитный измер. штатив (с опорой) 260 мм</t>
  </si>
  <si>
    <t>Стойка для микрометров</t>
  </si>
  <si>
    <t>Набор микрометров цифровых 0-75 мм</t>
  </si>
  <si>
    <t>Микрометр лезвиный 25-50 мм</t>
  </si>
  <si>
    <t>Гайковерт аккумуляторный ударный</t>
  </si>
  <si>
    <t>Максимальный момент не меньше 300 н*М
Тип патрона квадрат 1/2"
Реверс
Регулировка момента</t>
  </si>
  <si>
    <t>Набор бит для гайковерта</t>
  </si>
  <si>
    <t>В соответствии с размером болтов</t>
  </si>
  <si>
    <t>Аптечка</t>
  </si>
  <si>
    <t>Аптечка первой помощи «ФЭСТ»</t>
  </si>
  <si>
    <t>Охрана труда</t>
  </si>
  <si>
    <t>шт.</t>
  </si>
  <si>
    <t>Огнетушитель</t>
  </si>
  <si>
    <t>Углекислотный огнетушитель ОУ-3</t>
  </si>
  <si>
    <t>Спецодежда, спецобувь</t>
  </si>
  <si>
    <t>Куртка, или халат, штаны из плотной ткани. Ботинки с металлической или композитной вставкой (200 Дж)</t>
  </si>
  <si>
    <t>конкурсант привозит с собой</t>
  </si>
  <si>
    <t>Комплект закаленных кулачков из 3 шт.</t>
  </si>
  <si>
    <t>Материал сталь
Для  патрона заявленного станка.</t>
  </si>
  <si>
    <t>Расходные материалы</t>
  </si>
  <si>
    <t>Комплект кулачков из 3 шт.</t>
  </si>
  <si>
    <t>Материал сплав алюминия
Для  патрона заявленного станка.
Высота 40 мм</t>
  </si>
  <si>
    <t xml:space="preserve">шт. ( на 1 конкурсанта) </t>
  </si>
  <si>
    <t>Очки защитные</t>
  </si>
  <si>
    <t>Должный обеспечивать защиту от воздействия твердых частиц с кинетической энергией до 3,0 Дж</t>
  </si>
  <si>
    <t xml:space="preserve">Перчатки </t>
  </si>
  <si>
    <t>хб одноразовые
Возможно использование перчаток с резиновым покрытием</t>
  </si>
  <si>
    <t>Ветошь</t>
  </si>
  <si>
    <t>Пачка 1 кг. Материал лоскутный, что бы не оставлял ворс.
Например - техническое полотенце для станков.</t>
  </si>
  <si>
    <t xml:space="preserve">кг. ( на 1 конкурсанта) </t>
  </si>
  <si>
    <t>Смазочно Охлаждающая Жидкость</t>
  </si>
  <si>
    <t>Шабер (ручка+лезвие) для обработки отверстий</t>
  </si>
  <si>
    <t>Для снятия заусенцев на деталях - Алюминий, Сталь.</t>
  </si>
  <si>
    <t>Шабер (ручка+лезвие) трехгранный</t>
  </si>
  <si>
    <t>Надфиль плоский</t>
  </si>
  <si>
    <t>длиной от 100 мм до 180 мм</t>
  </si>
  <si>
    <t>Надфиль круглый</t>
  </si>
  <si>
    <t>Щетки-сметки</t>
  </si>
  <si>
    <t xml:space="preserve">Молоток </t>
  </si>
  <si>
    <t>Без отдачи с щадящим ударом</t>
  </si>
  <si>
    <t>Таблица допусков</t>
  </si>
  <si>
    <t>заламинированная таблица</t>
  </si>
  <si>
    <t>Резец призматический с СМП</t>
  </si>
  <si>
    <t>Сверло с СМП</t>
  </si>
  <si>
    <t>Резец с цилиндрическим хвостовиком</t>
  </si>
  <si>
    <t>Цанга ф 6-5</t>
  </si>
  <si>
    <t>Заготовка 1, Ознакомление Модуль А</t>
  </si>
  <si>
    <t xml:space="preserve">Размеры заготовки - круг ф50 длина 100 
Материал Д16Т </t>
  </si>
  <si>
    <t>Пластина 80 градусов</t>
  </si>
  <si>
    <t>Пластина 35 градусов</t>
  </si>
  <si>
    <t>Пластина 3 мм для канавочного резца</t>
  </si>
  <si>
    <t>Для наружной обработки канавок с плоским дном
Обрабатываемый материал: цветные сплавы (N)</t>
  </si>
  <si>
    <t>Пластина резьбовая</t>
  </si>
  <si>
    <t>Пластина для сверла диаметром 16 мм переферийная</t>
  </si>
  <si>
    <t>Обрабатываемый материал: цветные сплавы (N)</t>
  </si>
  <si>
    <t>Пластина для сверла диаметром 16 мм  центральная</t>
  </si>
  <si>
    <t>Пластина 55 градусов</t>
  </si>
  <si>
    <t>Фреза ф6</t>
  </si>
  <si>
    <t>Заготовка 2, Модуль А</t>
  </si>
  <si>
    <t xml:space="preserve">шт. ( на 1 модуль) </t>
  </si>
  <si>
    <t>Пластина для сверла переферийная</t>
  </si>
  <si>
    <t>Обрабатываемый материал: сталь (P)</t>
  </si>
  <si>
    <t>Пластина для сверла центральная</t>
  </si>
  <si>
    <t>Пластинка резьбовая</t>
  </si>
  <si>
    <t>Фреза концевая ф6</t>
  </si>
  <si>
    <t>Количество зубьев 4
Длина режущей части не менее 10 мм
Обрабатываемый материал: сталь (P)</t>
  </si>
  <si>
    <t>Соответствует выбранному режущему инструменту</t>
  </si>
  <si>
    <t xml:space="preserve">Конццентрат. Подбирается исходя из требований оборудования </t>
  </si>
  <si>
    <t>литр ( на 1 рабочее место)</t>
  </si>
  <si>
    <t>Для внутренней чистовой обработки
Размер 07
 Радиус при вершине - 0,4 мм
Обрабатываемый материал: цветные сплавы (N)</t>
  </si>
  <si>
    <t>Для внутренней черновой обработки 
Размер 06
Радиус при вершине - 0,4 мм
Обрабатываемый материал: цветные сплавы (N)</t>
  </si>
  <si>
    <t>Для наружной черновой обработки
размер 09
Радиус при вершине - 0,8 мм
Обрабатываемый материал: цветные сплавы (N)</t>
  </si>
  <si>
    <t>Для наружной чистовой обработки
размер 16
Радиус при вершине - 0,4 мм
Обрабатываемый материал: цветные сплавы (N)</t>
  </si>
  <si>
    <t>Для нарезания наружной резьбы
с V-образным профилем 60 градусов для  диапазона шага от 1 до 1,75 мм
размер 16
Обрабатываемый материал: цветные сплавы (N)</t>
  </si>
  <si>
    <t>Для нарезания наружной резьбы
Размер 16
Для пластины с V-образным профилем 60 градусов для  диапазона шага от 1 до 1,75 мм</t>
  </si>
  <si>
    <t>Размеры заготовки - круг ф60 длина 80 мм
Материал  Сталь 45 с сертификатом подтверждения</t>
  </si>
  <si>
    <t>Материал Сталь
Для  патрона заявленного станка.
Высота 40 мм</t>
  </si>
  <si>
    <t xml:space="preserve">компл. ( на 1 конкурсанта) </t>
  </si>
  <si>
    <t xml:space="preserve">компл. ( на 1 раб.место) </t>
  </si>
  <si>
    <t>Модуль А, Модуль Б
2шт. Запасные</t>
  </si>
  <si>
    <t>Модуль А, Модуль Б</t>
  </si>
  <si>
    <t>Для наружной черновой обработки
Размер 09
Радиус при вершине - 0,4 мм
Обрабатываемый материал: сталь (P)</t>
  </si>
  <si>
    <t>Для чистовой наружной обработки стали. 
Размер 16
Радиус при вершине - 0,4 мм
Обрабатываемый материал: сталь (P)</t>
  </si>
  <si>
    <t>Для внутренней черновой обработки
Размер 06
Радиус при вершине - 0,4 мм
Обрабатываемый материал: сталь (P)</t>
  </si>
  <si>
    <t>Для внутренней чистовой обработки 
Размер 07
Радиус при вершине - 0,4 мм
Обрабатываемый материал: сталь (P)</t>
  </si>
  <si>
    <t>Для нарезания наружной резьбы
с V-образным профилем 60 градусов для  диапазона шага от 1 до 1,75 мм
Размер 16
Обрабатываемый материал: сталь (P)</t>
  </si>
  <si>
    <t xml:space="preserve">компл. ( на 1 модуль) </t>
  </si>
  <si>
    <t>Размеры заготовки - круг ф100 длина 80 мм
Материал Д16Т</t>
  </si>
  <si>
    <t>Количество зубьев 3
Длина режущей части не менее 10 мм
Обрабатываемый материал: сталь (N)</t>
  </si>
  <si>
    <t>Для фрезы ф6 Z3
ER 25 или ER 32</t>
  </si>
  <si>
    <t>Для фрезы ф6 Z4
ER 25 или ER 32</t>
  </si>
  <si>
    <t>Сверло спиральное твердосплавное ф 8,5</t>
  </si>
  <si>
    <t>Комплект запасных трубок для СОЖ</t>
  </si>
  <si>
    <t>С деревянной ручкой</t>
  </si>
  <si>
    <t>Скотч (широкий)</t>
  </si>
  <si>
    <t>Липкий</t>
  </si>
  <si>
    <t>Файлы А4</t>
  </si>
  <si>
    <t>Гладкие</t>
  </si>
  <si>
    <t>пачка</t>
  </si>
  <si>
    <t>Бумага А4</t>
  </si>
  <si>
    <t>Белая</t>
  </si>
  <si>
    <t>Бумага А3</t>
  </si>
  <si>
    <t>Ручки шариковые</t>
  </si>
  <si>
    <t>Синего цвета</t>
  </si>
  <si>
    <t>Степлер</t>
  </si>
  <si>
    <t>26/6</t>
  </si>
  <si>
    <t>скобы</t>
  </si>
  <si>
    <t>Ножницы</t>
  </si>
  <si>
    <t>Канцелярские</t>
  </si>
  <si>
    <t xml:space="preserve">Канцелярский нож </t>
  </si>
  <si>
    <t>С запасными лезвиями</t>
  </si>
  <si>
    <t>Папка-регистратор</t>
  </si>
  <si>
    <t>Крепление - арочный механизм
Формат - А4
Материал - бумага, картон</t>
  </si>
  <si>
    <t>Контейнер для хранения выполненного конкурсного задания Модуль А</t>
  </si>
  <si>
    <t>Размеры 100х100х100 мм, с крышкой</t>
  </si>
  <si>
    <t>Контейнер для хранения выполненного конкурсного задания Модуль Б</t>
  </si>
  <si>
    <t>Размеры 150х100х100 мм, с крышкой</t>
  </si>
  <si>
    <t>Маркер-краска лаковый белый</t>
  </si>
  <si>
    <t>Маркер-краска лаковый черный</t>
  </si>
  <si>
    <t>2 мм</t>
  </si>
  <si>
    <t xml:space="preserve">СПРУТКАМ 18 с постпроцессором для выбранного станка
</t>
  </si>
  <si>
    <t>CAD-система</t>
  </si>
  <si>
    <t>Компас</t>
  </si>
  <si>
    <t>Модуль А, внесение 30% изменений</t>
  </si>
  <si>
    <t xml:space="preserve">Модуль А  Модуль Б                                                                              </t>
  </si>
  <si>
    <t>Программа Диполь содержит практические задания по оценке навыков и знаний:
Чтение чертежей
Программирование
Резание</t>
  </si>
  <si>
    <t xml:space="preserve">Модуль Г, Д и Е </t>
  </si>
  <si>
    <t xml:space="preserve">Модуль А, Б,  Г, Д и Е </t>
  </si>
  <si>
    <t>Пластина  для канавочного резца</t>
  </si>
  <si>
    <t>Пластина 3 мм для отрезного резца</t>
  </si>
  <si>
    <t>Для наружной обработки канавок с плоским дном по стали
3 мм
Обрабатываемый материал: сталь (P)</t>
  </si>
  <si>
    <t>Пластина для канавочного резца</t>
  </si>
  <si>
    <r>
      <t xml:space="preserve">CTX 310 ecoline с ЧПУ Siemens Sinumerik 840D Operate
</t>
    </r>
    <r>
      <rPr>
        <b/>
        <sz val="11"/>
        <color theme="1"/>
        <rFont val="Times New Roman"/>
        <family val="1"/>
        <charset val="204"/>
      </rPr>
      <t>без датчика измерения инструмента
12-позиционная РГ (отсутствуют 2 позиции)</t>
    </r>
  </si>
  <si>
    <t>Стол - тип 2</t>
  </si>
  <si>
    <t>1400х650х750 мм</t>
  </si>
  <si>
    <t>Типовая позиция</t>
  </si>
  <si>
    <t>Стул - тип 1</t>
  </si>
  <si>
    <t>Cтул офисный со спинкой на ножках</t>
  </si>
  <si>
    <t>Корзина для мусора</t>
  </si>
  <si>
    <t>14л</t>
  </si>
  <si>
    <t xml:space="preserve">шт. </t>
  </si>
  <si>
    <t>Кулер с водой</t>
  </si>
  <si>
    <t>С возможностью нагрева и охлаждения воды</t>
  </si>
  <si>
    <t>Оборудование IT</t>
  </si>
  <si>
    <t>Телевизор (плазменная панель)</t>
  </si>
  <si>
    <t>Рефрактометр для СОЖ</t>
  </si>
  <si>
    <t>Для определения концентрации СОЖ</t>
  </si>
  <si>
    <t xml:space="preserve">шт. ( на 1 конкурс) </t>
  </si>
  <si>
    <t>Профилометр</t>
  </si>
  <si>
    <t>*Оцениваемые параметры: Ra, Rz, Rq, Rp, Ry, Rv, Rs, R3z, R3y, Rc, Rt, Rmax, Rk, Rku, Rsm, Rpc, Rpk, Rvk, Rsk, Mr1, Mr2, Rz(JIS)
*Предел допускаемой основной относительной погрешности измерений параметра шероховатости Ra: ± 10%
*Диапазон перемещения наконечника щупа: ±160 мкм
*Измерительное усилие: 0.4 мН
*Радиус щупа: 5 мкм (90 град)
*Отсечка шага, λс, мм: 0.25/0.8/2.5 мм
*Скорость измерения: 1 мм/с, 0.5 мм/с
*Программное обеспечение в комплекте</t>
  </si>
  <si>
    <t>-</t>
  </si>
  <si>
    <t>шт</t>
  </si>
  <si>
    <t>Адаптер для крепления профилометра</t>
  </si>
  <si>
    <t>*Возможность закрепления профилометра к стойке</t>
  </si>
  <si>
    <t>Удлиненный щуп для измерения шероховатости в канавках</t>
  </si>
  <si>
    <t>*С возможностью подключения к указанному профилометру</t>
  </si>
  <si>
    <t>Стойка для профилометра с гранитной плитой</t>
  </si>
  <si>
    <t xml:space="preserve">С механическим регулированием высоты
</t>
  </si>
  <si>
    <t>Стойка для микрометра, для фиксации микрометров с диапазоном измерений до 100 мм</t>
  </si>
  <si>
    <t>Цена деления: 0,01 мм</t>
  </si>
  <si>
    <t>Штангенглубиномер 0-150 мм</t>
  </si>
  <si>
    <t>Цена деления: 0,001 мм</t>
  </si>
  <si>
    <t>Микрометр цифровой лезвиный 25-50 мм</t>
  </si>
  <si>
    <t>Микрометр цифровой лезвиный 50-75 мм</t>
  </si>
  <si>
    <t>Цена деления:  0,001 мм</t>
  </si>
  <si>
    <t>Набор 3-хточечных микрометрических нутромеров 12-36 мм</t>
  </si>
  <si>
    <t>В наборе не менее 87 шт.
Класс точности 0</t>
  </si>
  <si>
    <t>Глубиномер микрометрический 0-150 мм</t>
  </si>
  <si>
    <t>Калибр М30х1,5-6H ПР-НЕ</t>
  </si>
  <si>
    <t>Калибр М6-6H ПР-НЕ</t>
  </si>
  <si>
    <t>Ноутбук - тип 1</t>
  </si>
  <si>
    <t>Мышь компьютерная - тип 1</t>
  </si>
  <si>
    <t>Модуль В</t>
  </si>
  <si>
    <t>Модуль А, МодульБ
конкструктия и посадочные размеры в зависимости от выбранного станка</t>
  </si>
  <si>
    <t>Модуль А, Б, В</t>
  </si>
  <si>
    <t>Штангенциркуль нониусный 0-150</t>
  </si>
  <si>
    <t>цена деления не более 0,05</t>
  </si>
  <si>
    <t>Штангенглубиномер нониусный</t>
  </si>
  <si>
    <t>Набор микрометров нониусных 0-75мм</t>
  </si>
  <si>
    <t>цена деления не более 0,01</t>
  </si>
  <si>
    <t>Модуль А
Допускается использование СТОРОГО для монтажа инструментальных блоков и кулачков</t>
  </si>
  <si>
    <t>Модуль А
Допускается использование СТОРОГО для монтажа инструментальных блоков и кулачков
1 комплект. запасной</t>
  </si>
  <si>
    <t>Калибр-пробка резьбовой М30х1,5-6H ПР</t>
  </si>
  <si>
    <t>Калибр-пробка резьбовой М30х1,5-6H НЕ</t>
  </si>
  <si>
    <t>М30х1,5-6H ПР</t>
  </si>
  <si>
    <t>М30х1,5-6H НЕ</t>
  </si>
  <si>
    <t>Спец одежда</t>
  </si>
  <si>
    <t>пары</t>
  </si>
  <si>
    <t>Набор шестигранников</t>
  </si>
  <si>
    <t>от 2,5 - 10 мм</t>
  </si>
  <si>
    <t>Шабер или набор шаберов</t>
  </si>
  <si>
    <t>В наборе не более 10 видов шаберов для снятия заусенцев на деталях - Алюминий, Сталь.</t>
  </si>
  <si>
    <t>Штанге глубиномер 0-150 мм</t>
  </si>
  <si>
    <t>Набор микрометров зубомерных (дисковых) 0-75мм</t>
  </si>
  <si>
    <t>* Цена деления: 0,001 мм - 0,01 мм</t>
  </si>
  <si>
    <t>Микрометр лезвийный цифровой 25-50</t>
  </si>
  <si>
    <t>Микрометр лезвийный цифровой 50-75</t>
  </si>
  <si>
    <t>Микрометр лезвийный цифровой 75-100</t>
  </si>
  <si>
    <t>Наконечники для резьбового микрометра 1 - 1.75 мм</t>
  </si>
  <si>
    <t>Набор микрометрических нутромеров 12-50 мм</t>
  </si>
  <si>
    <t>Набор стальных концевых мер, класс 0-1. ISO3650</t>
  </si>
  <si>
    <t>В наборе от 47 до 103 шт.</t>
  </si>
  <si>
    <t>Цена деления: 0,001 мм - 0,01 мм</t>
  </si>
  <si>
    <t>От 200 до 300 мм</t>
  </si>
  <si>
    <t>Калибр-пробка резьбовой М30х1,5-6H ПР-НЕ</t>
  </si>
  <si>
    <t>Калибр-кольцо резьбовой М12-6g ПР-НЕ</t>
  </si>
  <si>
    <t>Вешалка гардеробная</t>
  </si>
  <si>
    <t>Вешалка напольная; 22 крючка</t>
  </si>
  <si>
    <t>Запираемый шкафчик (локер)</t>
  </si>
  <si>
    <t>Металлический шкаф на 4 секции; 1850х300х500 мм</t>
  </si>
  <si>
    <t>Сетевой фильтр</t>
  </si>
  <si>
    <t>6 розеток, длина кабеля 5м</t>
  </si>
  <si>
    <t>Диагональ экрана не менее 15 дюймов; 
Процессор AMD Ryzen 5 5625U 2.3ГГц или аналог, 
Оперативная память не менее 8ГБ не старше DDR4, 
SSD не менее 256ГБ , 
Видеокарта дискретная AMD Radeon
ОС Windows не ниже 10
Обеспечить беспроводное подключение к принтеру
Обеспечить беспроводное подключение к интернету</t>
  </si>
  <si>
    <t>Флешка</t>
  </si>
  <si>
    <t>USB 3.2 32 ГБ</t>
  </si>
  <si>
    <t>МФУ Лазерное А3</t>
  </si>
  <si>
    <t>Цветная/ЧБ печать А3, А4</t>
  </si>
  <si>
    <t>1400х650х750</t>
  </si>
  <si>
    <t>Вешалка напольная; не менее 25 крючков</t>
  </si>
  <si>
    <t>Оценка</t>
  </si>
  <si>
    <t>по согласованию с площадкой</t>
  </si>
  <si>
    <t>75" 4K UHD, 3840x2160, Wi-Fi, 60 Гц, Android TV, HDMI х 4, USB х 2</t>
  </si>
  <si>
    <t>Набор пластырей</t>
  </si>
  <si>
    <t>Разного размера</t>
  </si>
  <si>
    <t xml:space="preserve"> Стеллаж</t>
  </si>
  <si>
    <t>Высота не менее 2000мм; Ширина не менее 1000мм; Глубина 400мм; Крепление с помощью болтов; Нагрузка на полку 120 кг</t>
  </si>
  <si>
    <t>Контейнер</t>
  </si>
  <si>
    <t>Контейнер пластиковый для переноски деталей, объем от 3 до 6 литров</t>
  </si>
  <si>
    <t xml:space="preserve">ADEM с постпроцессором для выбранного станка
</t>
  </si>
  <si>
    <t>a</t>
  </si>
  <si>
    <t>Контрольно-измерительная машина</t>
  </si>
  <si>
    <t>Заготовка 3, Модуль Б</t>
  </si>
  <si>
    <t>Заготовка 4, Модуль В (Деталь 1 и 2)</t>
  </si>
  <si>
    <t>Для нарезания внутренней метрической резьбы
М30x1,5-6g
Размер 11
Обрабатываемый материал:  сталь (P)</t>
  </si>
  <si>
    <t>Количество зубьев 3
Длина режущей части не менее 10 мм
Обрабатываемый материал: цветные сплавы (N)</t>
  </si>
  <si>
    <t>Обрабатываемый материал: цветные сплавы (N)
Длина режущей части не менее 40 мм</t>
  </si>
  <si>
    <t>Для наружной обработки канавок с плоским дном
Ширина 2 мм
Обрабатываемый материал: цветные сплавы (N)</t>
  </si>
  <si>
    <t>Для наружной черновой обработки
Размер 09
Радиус при вершине - 0,8 мм
Обрабатываемый материал: цветные сплавы (N)</t>
  </si>
  <si>
    <t>Для наружной чистовой обработки
Размер 16
Радиус при вершине - 0,4 мм
Обрабатываемый материал: цветные сплавы (N)</t>
  </si>
  <si>
    <t>Для нарезания наружной резьбы
Размер 16
с V-образным профилем 60 градусов для  диапазона шага от 1 до 1,75 мм
Обрабатываемый материал: цветные сплавы (N)</t>
  </si>
  <si>
    <t>Для внутренней черновой обработки
Размер 06
Радиус при вершине - 0,4 мм
Обрабатываемый материал: цветные сплавы Обрабатываемый материал: цветные сплавы (N)</t>
  </si>
  <si>
    <t>Для внутренней чистовой обработки
Размер 07
Радиус при вершине - 0,4 мм
Обрабатываемый материал: цветные сплавы (N)</t>
  </si>
  <si>
    <t>Для отрезки 3 мм
Обрабатываемый материал: цветные сплавы (N)</t>
  </si>
  <si>
    <t xml:space="preserve">Для призматического резца 
Для наружной черновой обработки
B3-30x20x40 </t>
  </si>
  <si>
    <t xml:space="preserve">Для призматического резца 
Для наружной чистовой обработки
B3-30x20x40 </t>
  </si>
  <si>
    <t xml:space="preserve">Для призматического резца 
Для наружной обработки канавок с плоским дном
B3-30x20x40 </t>
  </si>
  <si>
    <t xml:space="preserve">Для призматического резца 
Для нарезания наружной резьбы
B3-30x20x40 </t>
  </si>
  <si>
    <t xml:space="preserve">Для призматического резца 
Для наружной отрезки
B3-30x20x40 </t>
  </si>
  <si>
    <t>С внутренним подводом СОЖ
Для сверла диаметром 16мм с цилиндрическим хвостовиком
E1-30x25</t>
  </si>
  <si>
    <t>Для резца с цилиндрическим хвостовиком
Для нарезания внутренней метрической резьбы
E2-30x25</t>
  </si>
  <si>
    <t>Для резца с цилиндрическим хвостовиком
Для внутренней черновой обработки
E2-30x25</t>
  </si>
  <si>
    <t>Для резца с цилиндрическим хвостовиком
Для внутренней чистовой обработки
E2-30x25</t>
  </si>
  <si>
    <t>Для наружной черновой обработки
SCLCR2020K09</t>
  </si>
  <si>
    <t>Для наружной черновой обработки
SVJBR2020K16</t>
  </si>
  <si>
    <t>Для наружной обработки канавок с плоским дном и отрезки
Ширина канавки 3мм
Глубина резания от 18 до 20 мм
MGEHR2020-3</t>
  </si>
  <si>
    <t>Для наружной обработки канавок с плоским дном и отрезки
Ширина канавки 2мм
Глубина резания от 10 до 18 мм
MGEHR2020-2</t>
  </si>
  <si>
    <t>Диаметр 16 мм
Длина 48 мм
UD30.SP06.160.W25</t>
  </si>
  <si>
    <t>Для внутренней черновой обработки
Минимальный диаметр обработки 16 мм
A12M-SCLCR06</t>
  </si>
  <si>
    <t>Для внутренней чистовой обработки 
A12M-SDUCR07
Минимальный диаметр обработки 16 мм</t>
  </si>
  <si>
    <t>Для нарезания внутренней метрической резьбы
М30x1,5-6g
Размер 16
Пластина 16
Для пластины с полным профилем ISO 60 градусов
SIR0016M16</t>
  </si>
  <si>
    <t xml:space="preserve">Втулка переходная </t>
  </si>
  <si>
    <t xml:space="preserve">Втулка для резца для внутренней черновой обработки D25-d12-F2 </t>
  </si>
  <si>
    <t xml:space="preserve">Втулка для резца для внутренней чистовой обработки D25-d12-F2 </t>
  </si>
  <si>
    <t>Втулка для резца для нарезания внутренней метрической резьбы D25-d16-F2</t>
  </si>
  <si>
    <t>С полным профилем
Для нарезания внутренней метрической резьбы
М30x1,5-6g
Обрабатываемый материал: цветные сплавы (N)
16IR1.50ISO</t>
  </si>
  <si>
    <t>Размеры заготовки - круг ф43 длина 250 мм
Материал Д16Т</t>
  </si>
  <si>
    <t>21.04-25.04.25</t>
  </si>
  <si>
    <t>Шмарловский Дмитрий Сергеевич</t>
  </si>
  <si>
    <t>shmarlovski_96@mail.ru</t>
  </si>
  <si>
    <t>Стенавский Виктор Петрович</t>
  </si>
  <si>
    <t xml:space="preserve">v6814953@gmail.com </t>
  </si>
  <si>
    <t>+7 977 944-39-28</t>
  </si>
  <si>
    <t xml:space="preserve">Инструментальная тумба </t>
  </si>
  <si>
    <t>Токарные работы на станках с ЧПУ (юниоры)</t>
  </si>
  <si>
    <t>Итоговый (межрегиональный) этап Чемпионата по профессиональному мастерству "Профессионалы" в 2025 г.</t>
  </si>
  <si>
    <t xml:space="preserve">Напольная </t>
  </si>
  <si>
    <t xml:space="preserve">Стойка под телевизор </t>
  </si>
  <si>
    <t>Мышь компьютерная</t>
  </si>
  <si>
    <t>беспроводная</t>
  </si>
  <si>
    <t>Ноутбук</t>
  </si>
  <si>
    <t>ПК</t>
  </si>
  <si>
    <t>резиновый</t>
  </si>
  <si>
    <t xml:space="preserve">Линейка </t>
  </si>
  <si>
    <t>30 см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</si>
</sst>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7" fillId="0" borderId="0"/>
    <xf numFmtId="0" fontId="19" fillId="0" borderId="0"/>
  </cellStyleXfs>
  <cellXfs count="13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8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8" xfId="0" applyFont="1" applyBorder="1" applyAlignment="1">
      <alignment wrapText="1"/>
    </xf>
    <xf numFmtId="0" fontId="14" fillId="0" borderId="18" xfId="0" applyFont="1" applyBorder="1" applyAlignment="1">
      <alignment horizontal="right" wrapText="1"/>
    </xf>
    <xf numFmtId="0" fontId="15" fillId="0" borderId="18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18" xfId="0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11" fillId="0" borderId="18" xfId="2" applyBorder="1" applyAlignment="1">
      <alignment horizontal="right" wrapText="1"/>
    </xf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wrapText="1"/>
    </xf>
    <xf numFmtId="0" fontId="9" fillId="6" borderId="18" xfId="0" applyFont="1" applyFill="1" applyBorder="1" applyAlignment="1">
      <alignment horizontal="center" vertical="center"/>
    </xf>
    <xf numFmtId="0" fontId="7" fillId="0" borderId="0" xfId="1" applyFont="1"/>
    <xf numFmtId="0" fontId="10" fillId="0" borderId="5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center" vertical="top"/>
    </xf>
    <xf numFmtId="0" fontId="9" fillId="6" borderId="18" xfId="0" applyFont="1" applyFill="1" applyBorder="1"/>
    <xf numFmtId="0" fontId="9" fillId="0" borderId="18" xfId="0" applyFont="1" applyBorder="1" applyAlignment="1">
      <alignment vertical="center"/>
    </xf>
    <xf numFmtId="0" fontId="20" fillId="0" borderId="18" xfId="0" applyFont="1" applyBorder="1"/>
    <xf numFmtId="0" fontId="21" fillId="0" borderId="18" xfId="0" applyFont="1" applyBorder="1"/>
    <xf numFmtId="0" fontId="2" fillId="0" borderId="26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left" vertical="top" wrapText="1"/>
    </xf>
    <xf numFmtId="0" fontId="2" fillId="0" borderId="18" xfId="1" applyFont="1" applyBorder="1"/>
    <xf numFmtId="0" fontId="10" fillId="0" borderId="18" xfId="1" applyFont="1" applyBorder="1" applyAlignment="1">
      <alignment horizontal="left" vertical="top" wrapText="1"/>
    </xf>
    <xf numFmtId="0" fontId="9" fillId="6" borderId="18" xfId="0" applyFont="1" applyFill="1" applyBorder="1" applyAlignment="1">
      <alignment horizontal="center"/>
    </xf>
    <xf numFmtId="0" fontId="9" fillId="6" borderId="18" xfId="0" applyFont="1" applyFill="1" applyBorder="1" applyAlignment="1">
      <alignment vertical="center" wrapText="1"/>
    </xf>
    <xf numFmtId="0" fontId="2" fillId="0" borderId="18" xfId="1" applyFont="1" applyBorder="1" applyAlignment="1">
      <alignment horizontal="center" vertical="top" wrapText="1"/>
    </xf>
    <xf numFmtId="0" fontId="9" fillId="0" borderId="18" xfId="0" applyFont="1" applyBorder="1" applyAlignment="1">
      <alignment horizontal="left" vertical="center" wrapText="1"/>
    </xf>
    <xf numFmtId="0" fontId="18" fillId="0" borderId="18" xfId="3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/>
    </xf>
    <xf numFmtId="0" fontId="2" fillId="0" borderId="21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0" fontId="10" fillId="0" borderId="18" xfId="4" applyFont="1" applyBorder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9" fillId="0" borderId="18" xfId="1" applyFont="1" applyBorder="1" applyAlignment="1">
      <alignment vertical="center" wrapText="1"/>
    </xf>
    <xf numFmtId="0" fontId="9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vertical="center"/>
    </xf>
    <xf numFmtId="0" fontId="2" fillId="0" borderId="24" xfId="1" applyFont="1" applyBorder="1" applyAlignment="1">
      <alignment horizontal="left" vertical="center" wrapText="1"/>
    </xf>
    <xf numFmtId="0" fontId="18" fillId="0" borderId="23" xfId="3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9" fillId="0" borderId="18" xfId="1" applyFont="1" applyBorder="1" applyAlignment="1">
      <alignment vertical="center"/>
    </xf>
    <xf numFmtId="0" fontId="8" fillId="0" borderId="1" xfId="1" applyFont="1" applyBorder="1" applyAlignment="1">
      <alignment horizontal="left" vertical="top"/>
    </xf>
    <xf numFmtId="0" fontId="2" fillId="0" borderId="0" xfId="1" applyFont="1" applyAlignment="1">
      <alignment horizontal="center" vertical="top" wrapText="1"/>
    </xf>
    <xf numFmtId="0" fontId="1" fillId="0" borderId="0" xfId="1" applyAlignment="1">
      <alignment horizontal="center"/>
    </xf>
    <xf numFmtId="0" fontId="2" fillId="0" borderId="23" xfId="1" applyFont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 wrapText="1"/>
    </xf>
    <xf numFmtId="0" fontId="2" fillId="0" borderId="2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wrapText="1"/>
    </xf>
    <xf numFmtId="0" fontId="2" fillId="0" borderId="0" xfId="1" applyFont="1" applyFill="1"/>
    <xf numFmtId="0" fontId="1" fillId="0" borderId="0" xfId="1"/>
    <xf numFmtId="0" fontId="2" fillId="0" borderId="18" xfId="1" applyFont="1" applyBorder="1" applyAlignment="1">
      <alignment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/>
    <xf numFmtId="0" fontId="13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4" fillId="2" borderId="27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0" borderId="4" xfId="1" applyFont="1" applyBorder="1" applyAlignment="1">
      <alignment horizontal="center" vertical="center"/>
    </xf>
    <xf numFmtId="0" fontId="5" fillId="0" borderId="0" xfId="1" applyFont="1" applyFill="1" applyAlignment="1">
      <alignment horizontal="left" vertical="top" wrapText="1"/>
    </xf>
    <xf numFmtId="0" fontId="1" fillId="0" borderId="25" xfId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27" xfId="1" applyFont="1" applyBorder="1" applyAlignment="1">
      <alignment horizontal="center" vertical="center"/>
    </xf>
    <xf numFmtId="0" fontId="2" fillId="0" borderId="0" xfId="1" applyFont="1" applyBorder="1"/>
    <xf numFmtId="0" fontId="9" fillId="0" borderId="18" xfId="1" applyFont="1" applyFill="1" applyBorder="1" applyAlignment="1">
      <alignment horizontal="center" vertical="top"/>
    </xf>
    <xf numFmtId="0" fontId="9" fillId="0" borderId="18" xfId="0" applyFont="1" applyFill="1" applyBorder="1"/>
    <xf numFmtId="0" fontId="8" fillId="0" borderId="18" xfId="1" applyFont="1" applyBorder="1" applyAlignment="1">
      <alignment horizontal="left" vertical="top"/>
    </xf>
    <xf numFmtId="0" fontId="9" fillId="0" borderId="18" xfId="0" applyFont="1" applyFill="1" applyBorder="1" applyAlignment="1">
      <alignment horizontal="center"/>
    </xf>
    <xf numFmtId="16" fontId="9" fillId="0" borderId="18" xfId="0" quotePrefix="1" applyNumberFormat="1" applyFont="1" applyFill="1" applyBorder="1" applyAlignment="1">
      <alignment wrapText="1"/>
    </xf>
    <xf numFmtId="0" fontId="9" fillId="0" borderId="18" xfId="0" quotePrefix="1" applyFont="1" applyFill="1" applyBorder="1" applyAlignment="1">
      <alignment wrapText="1"/>
    </xf>
    <xf numFmtId="0" fontId="11" fillId="0" borderId="18" xfId="2" applyFill="1" applyBorder="1" applyAlignment="1">
      <alignment horizontal="left" vertical="top"/>
    </xf>
  </cellXfs>
  <cellStyles count="5">
    <cellStyle name="Гиперссылка" xfId="2" builtinId="8"/>
    <cellStyle name="Обычный" xfId="0" builtinId="0"/>
    <cellStyle name="Обычный 2" xfId="1"/>
    <cellStyle name="Обычный 3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marlovski_9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topLeftCell="B1" workbookViewId="0">
      <selection activeCell="B4" sqref="B4"/>
    </sheetView>
  </sheetViews>
  <sheetFormatPr defaultRowHeight="18.75"/>
  <cols>
    <col min="1" max="1" width="52.140625" style="9" customWidth="1"/>
    <col min="2" max="2" width="90.5703125" style="10" customWidth="1"/>
  </cols>
  <sheetData>
    <row r="2" spans="1:2">
      <c r="B2" s="9"/>
    </row>
    <row r="3" spans="1:2">
      <c r="A3" s="11" t="s">
        <v>21</v>
      </c>
      <c r="B3" s="12" t="s">
        <v>393</v>
      </c>
    </row>
    <row r="4" spans="1:2" ht="37.5">
      <c r="A4" s="11" t="s">
        <v>34</v>
      </c>
      <c r="B4" s="12" t="s">
        <v>394</v>
      </c>
    </row>
    <row r="5" spans="1:2">
      <c r="A5" s="11" t="s">
        <v>58</v>
      </c>
      <c r="B5" s="12" t="s">
        <v>67</v>
      </c>
    </row>
    <row r="6" spans="1:2" ht="56.25">
      <c r="A6" s="11" t="s">
        <v>26</v>
      </c>
      <c r="B6" s="12" t="s">
        <v>68</v>
      </c>
    </row>
    <row r="7" spans="1:2">
      <c r="A7" s="11" t="s">
        <v>35</v>
      </c>
      <c r="B7" s="12" t="s">
        <v>69</v>
      </c>
    </row>
    <row r="8" spans="1:2">
      <c r="A8" s="11" t="s">
        <v>22</v>
      </c>
      <c r="B8" s="12" t="s">
        <v>386</v>
      </c>
    </row>
    <row r="9" spans="1:2">
      <c r="A9" s="11" t="s">
        <v>23</v>
      </c>
      <c r="B9" s="12" t="s">
        <v>387</v>
      </c>
    </row>
    <row r="10" spans="1:2">
      <c r="A10" s="11" t="s">
        <v>25</v>
      </c>
      <c r="B10" s="27" t="s">
        <v>388</v>
      </c>
    </row>
    <row r="11" spans="1:2">
      <c r="A11" s="11" t="s">
        <v>39</v>
      </c>
      <c r="B11" s="12">
        <v>79638530859</v>
      </c>
    </row>
    <row r="12" spans="1:2" ht="18" customHeight="1">
      <c r="A12" s="11" t="s">
        <v>53</v>
      </c>
      <c r="B12" s="12" t="s">
        <v>389</v>
      </c>
    </row>
    <row r="13" spans="1:2">
      <c r="A13" s="11" t="s">
        <v>36</v>
      </c>
      <c r="B13" s="13" t="s">
        <v>390</v>
      </c>
    </row>
    <row r="14" spans="1:2">
      <c r="A14" s="11" t="s">
        <v>40</v>
      </c>
      <c r="B14" s="13" t="s">
        <v>391</v>
      </c>
    </row>
    <row r="15" spans="1:2">
      <c r="A15" s="11" t="s">
        <v>61</v>
      </c>
      <c r="B15" s="12">
        <v>11</v>
      </c>
    </row>
    <row r="16" spans="1:2">
      <c r="A16" s="11" t="s">
        <v>24</v>
      </c>
      <c r="B16" s="12">
        <v>6</v>
      </c>
    </row>
    <row r="17" spans="1:2" ht="38.25" customHeight="1">
      <c r="A17" s="11" t="s">
        <v>59</v>
      </c>
      <c r="B17" s="12"/>
    </row>
    <row r="20" spans="1:2">
      <c r="A20" s="9" t="s">
        <v>54</v>
      </c>
    </row>
    <row r="21" spans="1:2">
      <c r="A21" s="9" t="s">
        <v>55</v>
      </c>
    </row>
    <row r="22" spans="1:2">
      <c r="A22" s="9" t="s">
        <v>56</v>
      </c>
    </row>
    <row r="23" spans="1:2">
      <c r="A23" s="9" t="s">
        <v>60</v>
      </c>
    </row>
    <row r="24" spans="1:2" ht="37.5">
      <c r="A24" s="9" t="s">
        <v>57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0"/>
  <sheetViews>
    <sheetView topLeftCell="A73" zoomScale="115" zoomScaleNormal="115" workbookViewId="0">
      <selection sqref="A1:XFD4"/>
    </sheetView>
  </sheetViews>
  <sheetFormatPr defaultColWidth="14.42578125" defaultRowHeight="15" customHeight="1"/>
  <cols>
    <col min="1" max="1" width="5.140625" style="6" customWidth="1"/>
    <col min="2" max="2" width="52" style="6" customWidth="1"/>
    <col min="3" max="3" width="30.85546875" style="6" customWidth="1"/>
    <col min="4" max="4" width="22" style="6" customWidth="1"/>
    <col min="5" max="5" width="15.42578125" style="6" customWidth="1"/>
    <col min="6" max="6" width="19.85546875" style="6" bestFit="1" customWidth="1"/>
    <col min="7" max="7" width="14.42578125" style="6" customWidth="1"/>
    <col min="8" max="8" width="25" style="6" bestFit="1" customWidth="1"/>
    <col min="9" max="11" width="8.85546875" style="1" customWidth="1"/>
    <col min="12" max="16384" width="14.42578125" style="1"/>
  </cols>
  <sheetData>
    <row r="1" spans="1:10" ht="20.25">
      <c r="A1" s="101" t="s">
        <v>32</v>
      </c>
      <c r="B1" s="101"/>
      <c r="C1" s="101"/>
      <c r="D1" s="101"/>
      <c r="E1" s="101"/>
      <c r="F1" s="101"/>
      <c r="G1" s="101"/>
      <c r="H1" s="101"/>
    </row>
    <row r="2" spans="1:10" ht="21" customHeight="1">
      <c r="A2" s="10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02"/>
      <c r="C2" s="102"/>
      <c r="D2" s="102"/>
      <c r="E2" s="102"/>
      <c r="F2" s="102"/>
      <c r="G2" s="102"/>
      <c r="H2" s="102"/>
      <c r="I2" s="7"/>
      <c r="J2" s="7"/>
    </row>
    <row r="3" spans="1:10" ht="20.25">
      <c r="A3" s="101" t="s">
        <v>33</v>
      </c>
      <c r="B3" s="101"/>
      <c r="C3" s="101"/>
      <c r="D3" s="101"/>
      <c r="E3" s="101"/>
      <c r="F3" s="101"/>
      <c r="G3" s="101"/>
      <c r="H3" s="101"/>
    </row>
    <row r="4" spans="1:10" ht="22.5" customHeight="1">
      <c r="A4" s="100" t="str">
        <f>'Информация о Чемпионате'!B3</f>
        <v>Токарные работы на станках с ЧПУ (юниоры)</v>
      </c>
      <c r="B4" s="100"/>
      <c r="C4" s="100"/>
      <c r="D4" s="100"/>
      <c r="E4" s="100"/>
      <c r="F4" s="100"/>
      <c r="G4" s="100"/>
      <c r="H4" s="100"/>
    </row>
    <row r="5" spans="1:10">
      <c r="A5" s="97" t="s">
        <v>12</v>
      </c>
      <c r="B5" s="99"/>
      <c r="C5" s="99"/>
      <c r="D5" s="99"/>
      <c r="E5" s="99"/>
      <c r="F5" s="99"/>
      <c r="G5" s="99"/>
      <c r="H5" s="99"/>
    </row>
    <row r="6" spans="1:10" ht="15.75" customHeight="1">
      <c r="A6" s="97" t="s">
        <v>30</v>
      </c>
      <c r="B6" s="97"/>
      <c r="C6" s="98" t="str">
        <f>'Информация о Чемпионате'!B5</f>
        <v>Москва</v>
      </c>
      <c r="D6" s="98"/>
      <c r="E6" s="98"/>
      <c r="F6" s="98"/>
      <c r="G6" s="98"/>
      <c r="H6" s="98"/>
    </row>
    <row r="7" spans="1:10" ht="15.75" customHeight="1">
      <c r="A7" s="97" t="s">
        <v>31</v>
      </c>
      <c r="B7" s="97"/>
      <c r="C7" s="97"/>
      <c r="D7" s="98" t="str">
        <f>'Информация о Чемпионате'!B6</f>
        <v xml:space="preserve">ГОСУДАРСТВЕННОЕ БЮДЖЕТНОЕ ПРОФЕССИОНАЛЬНОЕ ОБРАЗОВАТЕЛЬНОЕ УЧРЕЖДЕНИЕ ГОРОДА МОСКВЫ "ПОЛИТЕХНИЧЕСКИЙ КОЛЛЕДЖ ИМЕНИ П.А. ОВЧИННИКОВА" </v>
      </c>
      <c r="E7" s="98"/>
      <c r="F7" s="98"/>
      <c r="G7" s="98"/>
      <c r="H7" s="98"/>
    </row>
    <row r="8" spans="1:10" ht="15.75" customHeight="1">
      <c r="A8" s="97" t="s">
        <v>27</v>
      </c>
      <c r="B8" s="97"/>
      <c r="C8" s="97" t="str">
        <f>'Информация о Чемпионате'!B7</f>
        <v xml:space="preserve">127549, город Москва, Бибиревская ул., д.6 к.1 </v>
      </c>
      <c r="D8" s="97"/>
      <c r="E8" s="97"/>
      <c r="F8" s="97"/>
      <c r="G8" s="97"/>
      <c r="H8" s="97"/>
    </row>
    <row r="9" spans="1:10" ht="15.75" customHeight="1">
      <c r="A9" s="97" t="s">
        <v>29</v>
      </c>
      <c r="B9" s="97"/>
      <c r="C9" s="97" t="str">
        <f>'Информация о Чемпионате'!B9</f>
        <v>Шмарловский Дмитрий Сергеевич</v>
      </c>
      <c r="D9" s="97"/>
      <c r="E9" s="97" t="str">
        <f>'Информация о Чемпионате'!B10</f>
        <v>shmarlovski_96@mail.ru</v>
      </c>
      <c r="F9" s="97"/>
      <c r="G9" s="97">
        <f>'Информация о Чемпионате'!B11</f>
        <v>79638530859</v>
      </c>
      <c r="H9" s="97"/>
    </row>
    <row r="10" spans="1:10" ht="15.75" customHeight="1">
      <c r="A10" s="97" t="s">
        <v>37</v>
      </c>
      <c r="B10" s="97"/>
      <c r="C10" s="97" t="str">
        <f>'Информация о Чемпионате'!B12</f>
        <v>Стенавский Виктор Петрович</v>
      </c>
      <c r="D10" s="97"/>
      <c r="E10" s="97" t="str">
        <f>'Информация о Чемпионате'!B13</f>
        <v xml:space="preserve">v6814953@gmail.com </v>
      </c>
      <c r="F10" s="97"/>
      <c r="G10" s="97" t="str">
        <f>'Информация о Чемпионате'!B14</f>
        <v>+7 977 944-39-28</v>
      </c>
      <c r="H10" s="97"/>
    </row>
    <row r="11" spans="1:10" ht="15.75" customHeight="1">
      <c r="A11" s="97" t="s">
        <v>63</v>
      </c>
      <c r="B11" s="97"/>
      <c r="C11" s="97">
        <f>'Информация о Чемпионате'!B17</f>
        <v>0</v>
      </c>
      <c r="D11" s="97"/>
      <c r="E11" s="97"/>
      <c r="F11" s="97"/>
      <c r="G11" s="97"/>
      <c r="H11" s="97"/>
    </row>
    <row r="12" spans="1:10" ht="15.75" customHeight="1">
      <c r="A12" s="97" t="s">
        <v>62</v>
      </c>
      <c r="B12" s="97"/>
      <c r="C12" s="97">
        <f>'Информация о Чемпионате'!B15</f>
        <v>11</v>
      </c>
      <c r="D12" s="97"/>
      <c r="E12" s="97"/>
      <c r="F12" s="97"/>
      <c r="G12" s="97"/>
      <c r="H12" s="97"/>
    </row>
    <row r="13" spans="1:10" ht="15.75" customHeight="1">
      <c r="A13" s="97" t="s">
        <v>20</v>
      </c>
      <c r="B13" s="97"/>
      <c r="C13" s="97">
        <f>'Информация о Чемпионате'!B16</f>
        <v>6</v>
      </c>
      <c r="D13" s="97"/>
      <c r="E13" s="97"/>
      <c r="F13" s="97"/>
      <c r="G13" s="97"/>
      <c r="H13" s="97"/>
    </row>
    <row r="14" spans="1:10" ht="15.75" customHeight="1">
      <c r="A14" s="97" t="s">
        <v>28</v>
      </c>
      <c r="B14" s="97"/>
      <c r="C14" s="97" t="str">
        <f>'Информация о Чемпионате'!B8</f>
        <v>21.04-25.04.25</v>
      </c>
      <c r="D14" s="97"/>
      <c r="E14" s="97"/>
      <c r="F14" s="97"/>
      <c r="G14" s="97"/>
      <c r="H14" s="97"/>
    </row>
    <row r="15" spans="1:10" ht="21" thickBot="1">
      <c r="A15" s="103" t="s">
        <v>17</v>
      </c>
      <c r="B15" s="104"/>
      <c r="C15" s="104"/>
      <c r="D15" s="104"/>
      <c r="E15" s="104"/>
      <c r="F15" s="104"/>
      <c r="G15" s="104"/>
      <c r="H15" s="105"/>
    </row>
    <row r="16" spans="1:10">
      <c r="A16" s="106" t="s">
        <v>9</v>
      </c>
      <c r="B16" s="107"/>
      <c r="C16" s="107"/>
      <c r="D16" s="107"/>
      <c r="E16" s="107"/>
      <c r="F16" s="107"/>
      <c r="G16" s="107"/>
      <c r="H16" s="108"/>
    </row>
    <row r="17" spans="1:8">
      <c r="A17" s="109" t="s">
        <v>46</v>
      </c>
      <c r="B17" s="110"/>
      <c r="C17" s="110"/>
      <c r="D17" s="110"/>
      <c r="E17" s="110"/>
      <c r="F17" s="110"/>
      <c r="G17" s="110"/>
      <c r="H17" s="111"/>
    </row>
    <row r="18" spans="1:8">
      <c r="A18" s="109" t="s">
        <v>41</v>
      </c>
      <c r="B18" s="110"/>
      <c r="C18" s="110"/>
      <c r="D18" s="110"/>
      <c r="E18" s="110"/>
      <c r="F18" s="110"/>
      <c r="G18" s="110"/>
      <c r="H18" s="111"/>
    </row>
    <row r="19" spans="1:8">
      <c r="A19" s="109" t="s">
        <v>8</v>
      </c>
      <c r="B19" s="110"/>
      <c r="C19" s="110"/>
      <c r="D19" s="110"/>
      <c r="E19" s="110"/>
      <c r="F19" s="110"/>
      <c r="G19" s="110"/>
      <c r="H19" s="111"/>
    </row>
    <row r="20" spans="1:8">
      <c r="A20" s="109" t="s">
        <v>42</v>
      </c>
      <c r="B20" s="110"/>
      <c r="C20" s="110"/>
      <c r="D20" s="110"/>
      <c r="E20" s="110"/>
      <c r="F20" s="110"/>
      <c r="G20" s="110"/>
      <c r="H20" s="111"/>
    </row>
    <row r="21" spans="1:8" ht="15" customHeight="1">
      <c r="A21" s="109" t="s">
        <v>43</v>
      </c>
      <c r="B21" s="110"/>
      <c r="C21" s="110"/>
      <c r="D21" s="110"/>
      <c r="E21" s="110"/>
      <c r="F21" s="110"/>
      <c r="G21" s="110"/>
      <c r="H21" s="111"/>
    </row>
    <row r="22" spans="1:8">
      <c r="A22" s="109" t="s">
        <v>47</v>
      </c>
      <c r="B22" s="110"/>
      <c r="C22" s="110"/>
      <c r="D22" s="110"/>
      <c r="E22" s="110"/>
      <c r="F22" s="110"/>
      <c r="G22" s="110"/>
      <c r="H22" s="111"/>
    </row>
    <row r="23" spans="1:8">
      <c r="A23" s="109" t="s">
        <v>51</v>
      </c>
      <c r="B23" s="110"/>
      <c r="C23" s="110"/>
      <c r="D23" s="110"/>
      <c r="E23" s="110"/>
      <c r="F23" s="110"/>
      <c r="G23" s="110"/>
      <c r="H23" s="111"/>
    </row>
    <row r="24" spans="1:8">
      <c r="A24" s="109" t="s">
        <v>50</v>
      </c>
      <c r="B24" s="110"/>
      <c r="C24" s="110"/>
      <c r="D24" s="110"/>
      <c r="E24" s="110"/>
      <c r="F24" s="110"/>
      <c r="G24" s="110"/>
      <c r="H24" s="111"/>
    </row>
    <row r="25" spans="1:8" ht="60">
      <c r="A25" s="28" t="s">
        <v>6</v>
      </c>
      <c r="B25" s="30" t="s">
        <v>5</v>
      </c>
      <c r="C25" s="30" t="s">
        <v>4</v>
      </c>
      <c r="D25" s="30" t="s">
        <v>3</v>
      </c>
      <c r="E25" s="30" t="s">
        <v>2</v>
      </c>
      <c r="F25" s="30" t="s">
        <v>1</v>
      </c>
      <c r="G25" s="30" t="s">
        <v>0</v>
      </c>
      <c r="H25" s="30" t="s">
        <v>11</v>
      </c>
    </row>
    <row r="26" spans="1:8">
      <c r="A26" s="40">
        <v>1</v>
      </c>
      <c r="B26" s="43" t="s">
        <v>253</v>
      </c>
      <c r="C26" s="43" t="s">
        <v>254</v>
      </c>
      <c r="D26" s="37" t="s">
        <v>101</v>
      </c>
      <c r="E26" s="37">
        <v>1</v>
      </c>
      <c r="F26" s="37" t="s">
        <v>131</v>
      </c>
      <c r="G26" s="37">
        <v>15</v>
      </c>
      <c r="H26" s="36" t="s">
        <v>255</v>
      </c>
    </row>
    <row r="27" spans="1:8">
      <c r="A27" s="40">
        <v>2</v>
      </c>
      <c r="B27" s="43" t="s">
        <v>256</v>
      </c>
      <c r="C27" s="44" t="s">
        <v>257</v>
      </c>
      <c r="D27" s="37" t="s">
        <v>101</v>
      </c>
      <c r="E27" s="37">
        <v>1</v>
      </c>
      <c r="F27" s="37" t="s">
        <v>131</v>
      </c>
      <c r="G27" s="37">
        <v>35</v>
      </c>
      <c r="H27" s="36" t="s">
        <v>255</v>
      </c>
    </row>
    <row r="28" spans="1:8">
      <c r="A28" s="40">
        <v>3</v>
      </c>
      <c r="B28" s="43" t="s">
        <v>258</v>
      </c>
      <c r="C28" s="44" t="s">
        <v>259</v>
      </c>
      <c r="D28" s="34" t="s">
        <v>101</v>
      </c>
      <c r="E28" s="34">
        <v>1</v>
      </c>
      <c r="F28" s="34" t="s">
        <v>260</v>
      </c>
      <c r="G28" s="49">
        <v>3</v>
      </c>
      <c r="H28" s="36" t="s">
        <v>255</v>
      </c>
    </row>
    <row r="29" spans="1:8" ht="30">
      <c r="A29" s="40">
        <v>4</v>
      </c>
      <c r="B29" s="35" t="s">
        <v>261</v>
      </c>
      <c r="C29" s="50" t="s">
        <v>262</v>
      </c>
      <c r="D29" s="37" t="s">
        <v>65</v>
      </c>
      <c r="E29" s="34">
        <v>1</v>
      </c>
      <c r="F29" s="34" t="s">
        <v>260</v>
      </c>
      <c r="G29" s="34">
        <v>1</v>
      </c>
      <c r="H29" s="36" t="s">
        <v>255</v>
      </c>
    </row>
    <row r="30" spans="1:8">
      <c r="A30" s="40">
        <v>5</v>
      </c>
      <c r="B30" s="43" t="s">
        <v>264</v>
      </c>
      <c r="C30" s="43" t="s">
        <v>341</v>
      </c>
      <c r="D30" s="37" t="s">
        <v>263</v>
      </c>
      <c r="E30" s="37">
        <v>1</v>
      </c>
      <c r="F30" s="37" t="s">
        <v>260</v>
      </c>
      <c r="G30" s="37">
        <v>1</v>
      </c>
      <c r="H30" s="36" t="s">
        <v>255</v>
      </c>
    </row>
    <row r="31" spans="1:8">
      <c r="A31" s="40">
        <v>6</v>
      </c>
      <c r="B31" s="43" t="s">
        <v>396</v>
      </c>
      <c r="C31" s="44" t="s">
        <v>395</v>
      </c>
      <c r="D31" s="37" t="s">
        <v>263</v>
      </c>
      <c r="E31" s="37">
        <v>1</v>
      </c>
      <c r="F31" s="37" t="s">
        <v>260</v>
      </c>
      <c r="G31" s="37">
        <v>1</v>
      </c>
      <c r="H31" s="36" t="s">
        <v>255</v>
      </c>
    </row>
    <row r="32" spans="1:8" ht="30">
      <c r="A32" s="40">
        <v>7</v>
      </c>
      <c r="B32" s="25" t="s">
        <v>265</v>
      </c>
      <c r="C32" s="31" t="s">
        <v>266</v>
      </c>
      <c r="D32" s="26" t="s">
        <v>65</v>
      </c>
      <c r="E32" s="26">
        <v>1</v>
      </c>
      <c r="F32" s="26" t="s">
        <v>267</v>
      </c>
      <c r="G32" s="26">
        <v>1</v>
      </c>
      <c r="H32" s="50"/>
    </row>
    <row r="33" spans="1:8">
      <c r="A33" s="40">
        <v>8</v>
      </c>
      <c r="B33" s="25" t="s">
        <v>350</v>
      </c>
      <c r="C33" s="31" t="s">
        <v>340</v>
      </c>
      <c r="D33" s="26" t="s">
        <v>65</v>
      </c>
      <c r="E33" s="26">
        <v>1</v>
      </c>
      <c r="F33" s="26" t="s">
        <v>267</v>
      </c>
      <c r="G33" s="26">
        <v>1</v>
      </c>
      <c r="H33" s="50" t="s">
        <v>339</v>
      </c>
    </row>
    <row r="34" spans="1:8" ht="270">
      <c r="A34" s="40">
        <v>9</v>
      </c>
      <c r="B34" s="25" t="s">
        <v>268</v>
      </c>
      <c r="C34" s="31" t="s">
        <v>269</v>
      </c>
      <c r="D34" s="37" t="s">
        <v>88</v>
      </c>
      <c r="E34" s="37">
        <v>1</v>
      </c>
      <c r="F34" s="37" t="s">
        <v>271</v>
      </c>
      <c r="G34" s="37">
        <v>1</v>
      </c>
      <c r="H34" s="50" t="s">
        <v>339</v>
      </c>
    </row>
    <row r="35" spans="1:8" ht="30">
      <c r="A35" s="40">
        <v>10</v>
      </c>
      <c r="B35" s="25" t="s">
        <v>272</v>
      </c>
      <c r="C35" s="31" t="s">
        <v>273</v>
      </c>
      <c r="D35" s="37" t="s">
        <v>88</v>
      </c>
      <c r="E35" s="37">
        <v>1</v>
      </c>
      <c r="F35" s="37" t="s">
        <v>271</v>
      </c>
      <c r="G35" s="37">
        <v>1</v>
      </c>
      <c r="H35" s="50" t="s">
        <v>339</v>
      </c>
    </row>
    <row r="36" spans="1:8" ht="30">
      <c r="A36" s="40">
        <v>11</v>
      </c>
      <c r="B36" s="25" t="s">
        <v>274</v>
      </c>
      <c r="C36" s="31" t="s">
        <v>275</v>
      </c>
      <c r="D36" s="37" t="s">
        <v>88</v>
      </c>
      <c r="E36" s="37">
        <v>1</v>
      </c>
      <c r="F36" s="37" t="s">
        <v>271</v>
      </c>
      <c r="G36" s="37">
        <v>1</v>
      </c>
      <c r="H36" s="50" t="s">
        <v>339</v>
      </c>
    </row>
    <row r="37" spans="1:8" ht="45">
      <c r="A37" s="40">
        <v>12</v>
      </c>
      <c r="B37" s="25" t="s">
        <v>276</v>
      </c>
      <c r="C37" s="31" t="s">
        <v>277</v>
      </c>
      <c r="D37" s="37" t="s">
        <v>88</v>
      </c>
      <c r="E37" s="37">
        <v>1</v>
      </c>
      <c r="F37" s="37" t="s">
        <v>271</v>
      </c>
      <c r="G37" s="37">
        <v>1</v>
      </c>
      <c r="H37" s="50" t="s">
        <v>339</v>
      </c>
    </row>
    <row r="38" spans="1:8" ht="60">
      <c r="A38" s="40">
        <v>13</v>
      </c>
      <c r="B38" s="31" t="s">
        <v>121</v>
      </c>
      <c r="C38" s="31" t="s">
        <v>278</v>
      </c>
      <c r="D38" s="32" t="s">
        <v>88</v>
      </c>
      <c r="E38" s="32">
        <v>1</v>
      </c>
      <c r="F38" s="26" t="s">
        <v>66</v>
      </c>
      <c r="G38" s="26">
        <v>1</v>
      </c>
      <c r="H38" s="50" t="s">
        <v>339</v>
      </c>
    </row>
    <row r="39" spans="1:8">
      <c r="A39" s="40">
        <v>14</v>
      </c>
      <c r="B39" s="31" t="s">
        <v>112</v>
      </c>
      <c r="C39" s="31" t="s">
        <v>279</v>
      </c>
      <c r="D39" s="32" t="s">
        <v>88</v>
      </c>
      <c r="E39" s="32">
        <v>1</v>
      </c>
      <c r="F39" s="32" t="s">
        <v>131</v>
      </c>
      <c r="G39" s="26">
        <v>1</v>
      </c>
      <c r="H39" s="50" t="s">
        <v>339</v>
      </c>
    </row>
    <row r="40" spans="1:8">
      <c r="A40" s="40">
        <v>15</v>
      </c>
      <c r="B40" s="31" t="s">
        <v>280</v>
      </c>
      <c r="C40" s="31" t="s">
        <v>279</v>
      </c>
      <c r="D40" s="32" t="s">
        <v>88</v>
      </c>
      <c r="E40" s="32">
        <v>1</v>
      </c>
      <c r="F40" s="32" t="s">
        <v>131</v>
      </c>
      <c r="G40" s="26">
        <v>1</v>
      </c>
      <c r="H40" s="50" t="s">
        <v>339</v>
      </c>
    </row>
    <row r="41" spans="1:8">
      <c r="A41" s="40">
        <v>16</v>
      </c>
      <c r="B41" s="31" t="s">
        <v>122</v>
      </c>
      <c r="C41" s="31" t="s">
        <v>281</v>
      </c>
      <c r="D41" s="32" t="s">
        <v>88</v>
      </c>
      <c r="E41" s="32">
        <v>1</v>
      </c>
      <c r="F41" s="32" t="s">
        <v>131</v>
      </c>
      <c r="G41" s="26">
        <v>1</v>
      </c>
      <c r="H41" s="50" t="s">
        <v>339</v>
      </c>
    </row>
    <row r="42" spans="1:8">
      <c r="A42" s="40">
        <v>17</v>
      </c>
      <c r="B42" s="31" t="s">
        <v>114</v>
      </c>
      <c r="C42" s="31" t="s">
        <v>281</v>
      </c>
      <c r="D42" s="32" t="s">
        <v>88</v>
      </c>
      <c r="E42" s="32">
        <v>1</v>
      </c>
      <c r="F42" s="32" t="s">
        <v>131</v>
      </c>
      <c r="G42" s="26">
        <v>1</v>
      </c>
      <c r="H42" s="50" t="s">
        <v>339</v>
      </c>
    </row>
    <row r="43" spans="1:8">
      <c r="A43" s="40">
        <v>18</v>
      </c>
      <c r="B43" s="31" t="s">
        <v>282</v>
      </c>
      <c r="C43" s="31" t="s">
        <v>281</v>
      </c>
      <c r="D43" s="32" t="s">
        <v>88</v>
      </c>
      <c r="E43" s="32">
        <v>1</v>
      </c>
      <c r="F43" s="32" t="s">
        <v>131</v>
      </c>
      <c r="G43" s="26">
        <v>1</v>
      </c>
      <c r="H43" s="50" t="s">
        <v>339</v>
      </c>
    </row>
    <row r="44" spans="1:8">
      <c r="A44" s="40">
        <v>19</v>
      </c>
      <c r="B44" s="31" t="s">
        <v>283</v>
      </c>
      <c r="C44" s="31" t="s">
        <v>281</v>
      </c>
      <c r="D44" s="32" t="s">
        <v>88</v>
      </c>
      <c r="E44" s="32">
        <v>1</v>
      </c>
      <c r="F44" s="32" t="s">
        <v>131</v>
      </c>
      <c r="G44" s="26">
        <v>1</v>
      </c>
      <c r="H44" s="50" t="s">
        <v>339</v>
      </c>
    </row>
    <row r="45" spans="1:8">
      <c r="A45" s="40">
        <v>20</v>
      </c>
      <c r="B45" s="31" t="s">
        <v>115</v>
      </c>
      <c r="C45" s="31" t="s">
        <v>284</v>
      </c>
      <c r="D45" s="32" t="s">
        <v>88</v>
      </c>
      <c r="E45" s="32">
        <v>1</v>
      </c>
      <c r="F45" s="32" t="s">
        <v>131</v>
      </c>
      <c r="G45" s="26">
        <v>1</v>
      </c>
      <c r="H45" s="50" t="s">
        <v>339</v>
      </c>
    </row>
    <row r="46" spans="1:8" ht="30">
      <c r="A46" s="40">
        <v>21</v>
      </c>
      <c r="B46" s="31" t="s">
        <v>116</v>
      </c>
      <c r="C46" s="31" t="s">
        <v>117</v>
      </c>
      <c r="D46" s="32" t="s">
        <v>88</v>
      </c>
      <c r="E46" s="32">
        <v>1</v>
      </c>
      <c r="F46" s="32" t="s">
        <v>131</v>
      </c>
      <c r="G46" s="26">
        <v>1</v>
      </c>
      <c r="H46" s="50" t="s">
        <v>339</v>
      </c>
    </row>
    <row r="47" spans="1:8" ht="30">
      <c r="A47" s="40">
        <v>22</v>
      </c>
      <c r="B47" s="31" t="s">
        <v>285</v>
      </c>
      <c r="C47" s="31" t="s">
        <v>281</v>
      </c>
      <c r="D47" s="32" t="s">
        <v>88</v>
      </c>
      <c r="E47" s="32">
        <v>1</v>
      </c>
      <c r="F47" s="32" t="s">
        <v>131</v>
      </c>
      <c r="G47" s="26">
        <v>1</v>
      </c>
      <c r="H47" s="50" t="s">
        <v>339</v>
      </c>
    </row>
    <row r="48" spans="1:8" ht="30">
      <c r="A48" s="40">
        <v>23</v>
      </c>
      <c r="B48" s="31" t="s">
        <v>118</v>
      </c>
      <c r="C48" s="31" t="s">
        <v>286</v>
      </c>
      <c r="D48" s="32" t="s">
        <v>88</v>
      </c>
      <c r="E48" s="32">
        <v>1</v>
      </c>
      <c r="F48" s="32" t="s">
        <v>131</v>
      </c>
      <c r="G48" s="26">
        <v>1</v>
      </c>
      <c r="H48" s="50" t="s">
        <v>339</v>
      </c>
    </row>
    <row r="49" spans="1:8">
      <c r="A49" s="40">
        <v>24</v>
      </c>
      <c r="B49" s="31" t="s">
        <v>287</v>
      </c>
      <c r="C49" s="31" t="s">
        <v>281</v>
      </c>
      <c r="D49" s="32" t="s">
        <v>88</v>
      </c>
      <c r="E49" s="32">
        <v>1</v>
      </c>
      <c r="F49" s="32" t="s">
        <v>131</v>
      </c>
      <c r="G49" s="26">
        <v>1</v>
      </c>
      <c r="H49" s="50" t="s">
        <v>339</v>
      </c>
    </row>
    <row r="50" spans="1:8">
      <c r="A50" s="40">
        <v>25</v>
      </c>
      <c r="B50" s="31" t="s">
        <v>324</v>
      </c>
      <c r="C50" s="31" t="s">
        <v>288</v>
      </c>
      <c r="D50" s="32" t="s">
        <v>88</v>
      </c>
      <c r="E50" s="32">
        <v>1</v>
      </c>
      <c r="F50" s="32" t="s">
        <v>131</v>
      </c>
      <c r="G50" s="37">
        <v>1</v>
      </c>
      <c r="H50" s="50" t="s">
        <v>339</v>
      </c>
    </row>
    <row r="51" spans="1:8">
      <c r="A51" s="40">
        <v>26</v>
      </c>
      <c r="B51" s="31" t="s">
        <v>325</v>
      </c>
      <c r="C51" s="31" t="s">
        <v>289</v>
      </c>
      <c r="D51" s="32" t="s">
        <v>88</v>
      </c>
      <c r="E51" s="32">
        <v>1</v>
      </c>
      <c r="F51" s="32" t="s">
        <v>131</v>
      </c>
      <c r="G51" s="37">
        <v>1</v>
      </c>
      <c r="H51" s="50" t="s">
        <v>339</v>
      </c>
    </row>
    <row r="52" spans="1:8">
      <c r="A52" s="40">
        <v>27</v>
      </c>
      <c r="B52" s="42" t="s">
        <v>399</v>
      </c>
      <c r="C52" s="31" t="s">
        <v>400</v>
      </c>
      <c r="D52" s="37" t="s">
        <v>263</v>
      </c>
      <c r="E52" s="37">
        <v>1</v>
      </c>
      <c r="F52" s="37" t="s">
        <v>260</v>
      </c>
      <c r="G52" s="37">
        <v>1</v>
      </c>
      <c r="H52" s="36" t="s">
        <v>255</v>
      </c>
    </row>
    <row r="53" spans="1:8">
      <c r="A53" s="40">
        <v>28</v>
      </c>
      <c r="B53" s="42" t="s">
        <v>397</v>
      </c>
      <c r="C53" s="31" t="s">
        <v>398</v>
      </c>
      <c r="D53" s="37" t="s">
        <v>263</v>
      </c>
      <c r="E53" s="37">
        <v>1</v>
      </c>
      <c r="F53" s="37" t="s">
        <v>260</v>
      </c>
      <c r="G53" s="37">
        <v>1</v>
      </c>
      <c r="H53" s="36" t="s">
        <v>255</v>
      </c>
    </row>
    <row r="54" spans="1:8" ht="23.25" customHeight="1" thickBot="1">
      <c r="A54" s="112" t="s">
        <v>18</v>
      </c>
      <c r="B54" s="99"/>
      <c r="C54" s="99"/>
      <c r="D54" s="99"/>
      <c r="E54" s="99"/>
      <c r="F54" s="99"/>
      <c r="G54" s="99"/>
      <c r="H54" s="99"/>
    </row>
    <row r="55" spans="1:8" ht="15.75" customHeight="1">
      <c r="A55" s="106" t="s">
        <v>9</v>
      </c>
      <c r="B55" s="107"/>
      <c r="C55" s="107"/>
      <c r="D55" s="107"/>
      <c r="E55" s="107"/>
      <c r="F55" s="107"/>
      <c r="G55" s="107"/>
      <c r="H55" s="108"/>
    </row>
    <row r="56" spans="1:8" ht="15" customHeight="1">
      <c r="A56" s="109" t="s">
        <v>46</v>
      </c>
      <c r="B56" s="110"/>
      <c r="C56" s="110"/>
      <c r="D56" s="110"/>
      <c r="E56" s="110"/>
      <c r="F56" s="110"/>
      <c r="G56" s="110"/>
      <c r="H56" s="111"/>
    </row>
    <row r="57" spans="1:8" ht="15" customHeight="1">
      <c r="A57" s="109" t="s">
        <v>44</v>
      </c>
      <c r="B57" s="110"/>
      <c r="C57" s="110"/>
      <c r="D57" s="110"/>
      <c r="E57" s="110"/>
      <c r="F57" s="110"/>
      <c r="G57" s="110"/>
      <c r="H57" s="111"/>
    </row>
    <row r="58" spans="1:8" ht="15" customHeight="1">
      <c r="A58" s="109" t="s">
        <v>8</v>
      </c>
      <c r="B58" s="110"/>
      <c r="C58" s="110"/>
      <c r="D58" s="110"/>
      <c r="E58" s="110"/>
      <c r="F58" s="110"/>
      <c r="G58" s="110"/>
      <c r="H58" s="111"/>
    </row>
    <row r="59" spans="1:8" ht="15" customHeight="1">
      <c r="A59" s="109" t="s">
        <v>42</v>
      </c>
      <c r="B59" s="110"/>
      <c r="C59" s="110"/>
      <c r="D59" s="110"/>
      <c r="E59" s="110"/>
      <c r="F59" s="110"/>
      <c r="G59" s="110"/>
      <c r="H59" s="111"/>
    </row>
    <row r="60" spans="1:8" ht="15" customHeight="1">
      <c r="A60" s="109" t="s">
        <v>43</v>
      </c>
      <c r="B60" s="110"/>
      <c r="C60" s="110"/>
      <c r="D60" s="110"/>
      <c r="E60" s="110"/>
      <c r="F60" s="110"/>
      <c r="G60" s="110"/>
      <c r="H60" s="111"/>
    </row>
    <row r="61" spans="1:8" ht="15" customHeight="1">
      <c r="A61" s="109" t="s">
        <v>48</v>
      </c>
      <c r="B61" s="110"/>
      <c r="C61" s="110"/>
      <c r="D61" s="110"/>
      <c r="E61" s="110"/>
      <c r="F61" s="110"/>
      <c r="G61" s="110"/>
      <c r="H61" s="111"/>
    </row>
    <row r="62" spans="1:8" ht="15" customHeight="1">
      <c r="A62" s="109" t="s">
        <v>51</v>
      </c>
      <c r="B62" s="110"/>
      <c r="C62" s="110"/>
      <c r="D62" s="110"/>
      <c r="E62" s="110"/>
      <c r="F62" s="110"/>
      <c r="G62" s="110"/>
      <c r="H62" s="111"/>
    </row>
    <row r="63" spans="1:8" ht="15.75" customHeight="1" thickBot="1">
      <c r="A63" s="113" t="s">
        <v>50</v>
      </c>
      <c r="B63" s="114"/>
      <c r="C63" s="114"/>
      <c r="D63" s="114"/>
      <c r="E63" s="114"/>
      <c r="F63" s="114"/>
      <c r="G63" s="114"/>
      <c r="H63" s="115"/>
    </row>
    <row r="64" spans="1:8" ht="60">
      <c r="A64" s="2" t="s">
        <v>6</v>
      </c>
      <c r="B64" s="2" t="s">
        <v>5</v>
      </c>
      <c r="C64" s="4" t="s">
        <v>4</v>
      </c>
      <c r="D64" s="2" t="s">
        <v>3</v>
      </c>
      <c r="E64" s="5" t="s">
        <v>2</v>
      </c>
      <c r="F64" s="5" t="s">
        <v>1</v>
      </c>
      <c r="G64" s="5" t="s">
        <v>0</v>
      </c>
      <c r="H64" s="2" t="s">
        <v>11</v>
      </c>
    </row>
    <row r="65" spans="1:8">
      <c r="A65" s="22">
        <v>1</v>
      </c>
      <c r="B65" s="8" t="s">
        <v>326</v>
      </c>
      <c r="C65" s="19" t="s">
        <v>327</v>
      </c>
      <c r="D65" s="18" t="s">
        <v>101</v>
      </c>
      <c r="E65" s="17" t="s">
        <v>270</v>
      </c>
      <c r="F65" s="17" t="s">
        <v>260</v>
      </c>
      <c r="G65" s="17">
        <v>1</v>
      </c>
      <c r="H65" s="20" t="s">
        <v>255</v>
      </c>
    </row>
    <row r="66" spans="1:8">
      <c r="A66" s="22">
        <v>2</v>
      </c>
      <c r="B66" s="8" t="s">
        <v>253</v>
      </c>
      <c r="C66" s="19" t="s">
        <v>254</v>
      </c>
      <c r="D66" s="18" t="s">
        <v>101</v>
      </c>
      <c r="E66" s="17" t="s">
        <v>270</v>
      </c>
      <c r="F66" s="17" t="s">
        <v>260</v>
      </c>
      <c r="G66" s="17">
        <v>6</v>
      </c>
      <c r="H66" s="20" t="s">
        <v>255</v>
      </c>
    </row>
    <row r="67" spans="1:8" ht="25.5">
      <c r="A67" s="22">
        <v>3</v>
      </c>
      <c r="B67" s="8" t="s">
        <v>256</v>
      </c>
      <c r="C67" s="19" t="s">
        <v>257</v>
      </c>
      <c r="D67" s="18" t="s">
        <v>101</v>
      </c>
      <c r="E67" s="17" t="s">
        <v>270</v>
      </c>
      <c r="F67" s="17" t="s">
        <v>260</v>
      </c>
      <c r="G67" s="17">
        <v>12</v>
      </c>
      <c r="H67" s="20" t="s">
        <v>255</v>
      </c>
    </row>
    <row r="68" spans="1:8" ht="25.5">
      <c r="A68" s="22">
        <v>4</v>
      </c>
      <c r="B68" s="8" t="s">
        <v>328</v>
      </c>
      <c r="C68" s="19" t="s">
        <v>329</v>
      </c>
      <c r="D68" s="18" t="s">
        <v>101</v>
      </c>
      <c r="E68" s="17" t="s">
        <v>270</v>
      </c>
      <c r="F68" s="17" t="s">
        <v>260</v>
      </c>
      <c r="G68" s="17">
        <v>4</v>
      </c>
      <c r="H68" s="20" t="s">
        <v>255</v>
      </c>
    </row>
    <row r="69" spans="1:8">
      <c r="A69" s="22">
        <v>5</v>
      </c>
      <c r="B69" s="8" t="s">
        <v>258</v>
      </c>
      <c r="C69" s="19" t="s">
        <v>259</v>
      </c>
      <c r="D69" s="18" t="s">
        <v>101</v>
      </c>
      <c r="E69" s="17" t="s">
        <v>270</v>
      </c>
      <c r="F69" s="17" t="s">
        <v>260</v>
      </c>
      <c r="G69" s="17">
        <v>2</v>
      </c>
      <c r="H69" s="20" t="s">
        <v>255</v>
      </c>
    </row>
    <row r="70" spans="1:8">
      <c r="A70" s="22">
        <v>6</v>
      </c>
      <c r="B70" s="8" t="s">
        <v>330</v>
      </c>
      <c r="C70" s="19" t="s">
        <v>331</v>
      </c>
      <c r="D70" s="18" t="s">
        <v>65</v>
      </c>
      <c r="E70" s="17" t="s">
        <v>270</v>
      </c>
      <c r="F70" s="17" t="s">
        <v>260</v>
      </c>
      <c r="G70" s="17">
        <v>2</v>
      </c>
      <c r="H70" s="20" t="s">
        <v>255</v>
      </c>
    </row>
    <row r="71" spans="1:8" ht="23.25" customHeight="1" thickBot="1">
      <c r="A71" s="116" t="s">
        <v>19</v>
      </c>
      <c r="B71" s="117"/>
      <c r="C71" s="117"/>
      <c r="D71" s="117"/>
      <c r="E71" s="117"/>
      <c r="F71" s="117"/>
      <c r="G71" s="117"/>
      <c r="H71" s="117"/>
    </row>
    <row r="72" spans="1:8" ht="15.75" customHeight="1">
      <c r="A72" s="106" t="s">
        <v>9</v>
      </c>
      <c r="B72" s="107"/>
      <c r="C72" s="107"/>
      <c r="D72" s="107"/>
      <c r="E72" s="107"/>
      <c r="F72" s="107"/>
      <c r="G72" s="107"/>
      <c r="H72" s="108"/>
    </row>
    <row r="73" spans="1:8" ht="15" customHeight="1">
      <c r="A73" s="109" t="s">
        <v>46</v>
      </c>
      <c r="B73" s="110"/>
      <c r="C73" s="110"/>
      <c r="D73" s="110"/>
      <c r="E73" s="110"/>
      <c r="F73" s="110"/>
      <c r="G73" s="110"/>
      <c r="H73" s="111"/>
    </row>
    <row r="74" spans="1:8" ht="15" customHeight="1">
      <c r="A74" s="109" t="s">
        <v>44</v>
      </c>
      <c r="B74" s="110"/>
      <c r="C74" s="110"/>
      <c r="D74" s="110"/>
      <c r="E74" s="110"/>
      <c r="F74" s="110"/>
      <c r="G74" s="110"/>
      <c r="H74" s="111"/>
    </row>
    <row r="75" spans="1:8" ht="15" customHeight="1">
      <c r="A75" s="109" t="s">
        <v>8</v>
      </c>
      <c r="B75" s="110"/>
      <c r="C75" s="110"/>
      <c r="D75" s="110"/>
      <c r="E75" s="110"/>
      <c r="F75" s="110"/>
      <c r="G75" s="110"/>
      <c r="H75" s="111"/>
    </row>
    <row r="76" spans="1:8" ht="15" customHeight="1">
      <c r="A76" s="109" t="s">
        <v>42</v>
      </c>
      <c r="B76" s="110"/>
      <c r="C76" s="110"/>
      <c r="D76" s="110"/>
      <c r="E76" s="110"/>
      <c r="F76" s="110"/>
      <c r="G76" s="110"/>
      <c r="H76" s="111"/>
    </row>
    <row r="77" spans="1:8" ht="15" customHeight="1">
      <c r="A77" s="109" t="s">
        <v>43</v>
      </c>
      <c r="B77" s="110"/>
      <c r="C77" s="110"/>
      <c r="D77" s="110"/>
      <c r="E77" s="110"/>
      <c r="F77" s="110"/>
      <c r="G77" s="110"/>
      <c r="H77" s="111"/>
    </row>
    <row r="78" spans="1:8" ht="15" customHeight="1">
      <c r="A78" s="109" t="s">
        <v>48</v>
      </c>
      <c r="B78" s="110"/>
      <c r="C78" s="110"/>
      <c r="D78" s="110"/>
      <c r="E78" s="110"/>
      <c r="F78" s="110"/>
      <c r="G78" s="110"/>
      <c r="H78" s="111"/>
    </row>
    <row r="79" spans="1:8" ht="15" customHeight="1">
      <c r="A79" s="109" t="s">
        <v>49</v>
      </c>
      <c r="B79" s="110"/>
      <c r="C79" s="110"/>
      <c r="D79" s="110"/>
      <c r="E79" s="110"/>
      <c r="F79" s="110"/>
      <c r="G79" s="110"/>
      <c r="H79" s="111"/>
    </row>
    <row r="80" spans="1:8" ht="15.75" customHeight="1" thickBot="1">
      <c r="A80" s="113" t="s">
        <v>50</v>
      </c>
      <c r="B80" s="114"/>
      <c r="C80" s="114"/>
      <c r="D80" s="114"/>
      <c r="E80" s="114"/>
      <c r="F80" s="114"/>
      <c r="G80" s="114"/>
      <c r="H80" s="115"/>
    </row>
    <row r="81" spans="1:8" ht="60">
      <c r="A81" s="3" t="s">
        <v>6</v>
      </c>
      <c r="B81" s="5" t="s">
        <v>5</v>
      </c>
      <c r="C81" s="4" t="s">
        <v>4</v>
      </c>
      <c r="D81" s="5" t="s">
        <v>3</v>
      </c>
      <c r="E81" s="5" t="s">
        <v>2</v>
      </c>
      <c r="F81" s="5" t="s">
        <v>1</v>
      </c>
      <c r="G81" s="5" t="s">
        <v>0</v>
      </c>
      <c r="H81" s="2" t="s">
        <v>11</v>
      </c>
    </row>
    <row r="82" spans="1:8" ht="210">
      <c r="A82" s="23">
        <v>1</v>
      </c>
      <c r="B82" s="42" t="s">
        <v>290</v>
      </c>
      <c r="C82" s="31" t="s">
        <v>332</v>
      </c>
      <c r="D82" s="32" t="s">
        <v>263</v>
      </c>
      <c r="E82" s="32">
        <v>1</v>
      </c>
      <c r="F82" s="32" t="s">
        <v>260</v>
      </c>
      <c r="G82" s="32">
        <v>1</v>
      </c>
      <c r="H82" s="39"/>
    </row>
    <row r="83" spans="1:8">
      <c r="A83" s="23">
        <v>2</v>
      </c>
      <c r="B83" s="42" t="s">
        <v>291</v>
      </c>
      <c r="C83" s="42" t="s">
        <v>398</v>
      </c>
      <c r="D83" s="32" t="s">
        <v>263</v>
      </c>
      <c r="E83" s="32">
        <v>1</v>
      </c>
      <c r="F83" s="32" t="s">
        <v>260</v>
      </c>
      <c r="G83" s="32">
        <v>1</v>
      </c>
      <c r="H83" s="39"/>
    </row>
    <row r="84" spans="1:8">
      <c r="A84" s="23">
        <v>3</v>
      </c>
      <c r="B84" s="42" t="s">
        <v>76</v>
      </c>
      <c r="C84" s="42" t="s">
        <v>401</v>
      </c>
      <c r="D84" s="32" t="s">
        <v>263</v>
      </c>
      <c r="E84" s="32">
        <v>1</v>
      </c>
      <c r="F84" s="32" t="s">
        <v>260</v>
      </c>
      <c r="G84" s="32">
        <v>1</v>
      </c>
      <c r="H84" s="39"/>
    </row>
    <row r="85" spans="1:8">
      <c r="A85" s="23">
        <v>4</v>
      </c>
      <c r="B85" s="42" t="s">
        <v>333</v>
      </c>
      <c r="C85" s="42" t="s">
        <v>334</v>
      </c>
      <c r="D85" s="32" t="s">
        <v>263</v>
      </c>
      <c r="E85" s="32">
        <v>1</v>
      </c>
      <c r="F85" s="32" t="s">
        <v>260</v>
      </c>
      <c r="G85" s="32">
        <v>1</v>
      </c>
      <c r="H85" s="39"/>
    </row>
    <row r="86" spans="1:8">
      <c r="A86" s="23">
        <v>5</v>
      </c>
      <c r="B86" s="42" t="s">
        <v>335</v>
      </c>
      <c r="C86" s="42" t="s">
        <v>336</v>
      </c>
      <c r="D86" s="32" t="s">
        <v>263</v>
      </c>
      <c r="E86" s="32">
        <v>1</v>
      </c>
      <c r="F86" s="32" t="s">
        <v>260</v>
      </c>
      <c r="G86" s="32">
        <v>1</v>
      </c>
      <c r="H86" s="39"/>
    </row>
    <row r="87" spans="1:8">
      <c r="A87" s="23">
        <v>6</v>
      </c>
      <c r="B87" s="42" t="s">
        <v>253</v>
      </c>
      <c r="C87" s="42" t="s">
        <v>337</v>
      </c>
      <c r="D87" s="32" t="s">
        <v>101</v>
      </c>
      <c r="E87" s="32">
        <v>10</v>
      </c>
      <c r="F87" s="32" t="s">
        <v>260</v>
      </c>
      <c r="G87" s="32">
        <v>10</v>
      </c>
      <c r="H87" s="39"/>
    </row>
    <row r="88" spans="1:8">
      <c r="A88" s="23">
        <v>7</v>
      </c>
      <c r="B88" s="42" t="s">
        <v>256</v>
      </c>
      <c r="C88" s="42" t="s">
        <v>257</v>
      </c>
      <c r="D88" s="32" t="s">
        <v>101</v>
      </c>
      <c r="E88" s="32">
        <v>20</v>
      </c>
      <c r="F88" s="32" t="s">
        <v>260</v>
      </c>
      <c r="G88" s="32">
        <v>20</v>
      </c>
      <c r="H88" s="39"/>
    </row>
    <row r="89" spans="1:8">
      <c r="A89" s="23">
        <v>8</v>
      </c>
      <c r="B89" s="42" t="s">
        <v>326</v>
      </c>
      <c r="C89" s="42" t="s">
        <v>338</v>
      </c>
      <c r="D89" s="32" t="s">
        <v>101</v>
      </c>
      <c r="E89" s="32">
        <v>1</v>
      </c>
      <c r="F89" s="32" t="s">
        <v>260</v>
      </c>
      <c r="G89" s="32">
        <v>1</v>
      </c>
      <c r="H89" s="39"/>
    </row>
    <row r="90" spans="1:8">
      <c r="A90" s="23">
        <v>9</v>
      </c>
      <c r="B90" s="43" t="s">
        <v>258</v>
      </c>
      <c r="C90" s="44" t="s">
        <v>259</v>
      </c>
      <c r="D90" s="32" t="s">
        <v>101</v>
      </c>
      <c r="E90" s="32">
        <v>2</v>
      </c>
      <c r="F90" s="32" t="s">
        <v>260</v>
      </c>
      <c r="G90" s="32">
        <v>2</v>
      </c>
      <c r="H90" s="39"/>
    </row>
    <row r="91" spans="1:8">
      <c r="A91" s="23">
        <v>10</v>
      </c>
      <c r="B91" s="42" t="s">
        <v>330</v>
      </c>
      <c r="C91" s="42" t="s">
        <v>331</v>
      </c>
      <c r="D91" s="32" t="s">
        <v>65</v>
      </c>
      <c r="E91" s="26">
        <v>3</v>
      </c>
      <c r="F91" s="26" t="s">
        <v>260</v>
      </c>
      <c r="G91" s="26">
        <v>3</v>
      </c>
      <c r="H91" s="39"/>
    </row>
    <row r="92" spans="1:8">
      <c r="A92" s="23">
        <v>11</v>
      </c>
      <c r="B92" s="42" t="s">
        <v>328</v>
      </c>
      <c r="C92" s="42" t="s">
        <v>329</v>
      </c>
      <c r="D92" s="32" t="s">
        <v>101</v>
      </c>
      <c r="E92" s="26">
        <v>4</v>
      </c>
      <c r="F92" s="26" t="s">
        <v>260</v>
      </c>
      <c r="G92" s="26">
        <v>4</v>
      </c>
      <c r="H92" s="39"/>
    </row>
    <row r="93" spans="1:8" ht="15.75" customHeight="1">
      <c r="A93" s="116" t="s">
        <v>7</v>
      </c>
      <c r="B93" s="99"/>
      <c r="C93" s="99"/>
      <c r="D93" s="99"/>
      <c r="E93" s="99"/>
      <c r="F93" s="99"/>
      <c r="G93" s="99"/>
      <c r="H93" s="117"/>
    </row>
    <row r="94" spans="1:8" ht="60">
      <c r="A94" s="3" t="s">
        <v>6</v>
      </c>
      <c r="B94" s="2" t="s">
        <v>5</v>
      </c>
      <c r="C94" s="2" t="s">
        <v>4</v>
      </c>
      <c r="D94" s="2" t="s">
        <v>3</v>
      </c>
      <c r="E94" s="2" t="s">
        <v>2</v>
      </c>
      <c r="F94" s="2" t="s">
        <v>1</v>
      </c>
      <c r="G94" s="2" t="s">
        <v>0</v>
      </c>
      <c r="H94" s="2" t="s">
        <v>11</v>
      </c>
    </row>
    <row r="95" spans="1:8">
      <c r="A95" s="24">
        <v>1</v>
      </c>
      <c r="B95" s="41" t="s">
        <v>128</v>
      </c>
      <c r="C95" s="41" t="s">
        <v>129</v>
      </c>
      <c r="D95" s="37" t="s">
        <v>130</v>
      </c>
      <c r="E95" s="37">
        <v>1</v>
      </c>
      <c r="F95" s="37" t="s">
        <v>131</v>
      </c>
      <c r="G95" s="37">
        <v>1</v>
      </c>
      <c r="H95" s="20"/>
    </row>
    <row r="96" spans="1:8">
      <c r="A96" s="21">
        <v>2</v>
      </c>
      <c r="B96" s="41" t="s">
        <v>132</v>
      </c>
      <c r="C96" s="41" t="s">
        <v>133</v>
      </c>
      <c r="D96" s="37" t="s">
        <v>130</v>
      </c>
      <c r="E96" s="37">
        <v>1</v>
      </c>
      <c r="F96" s="37" t="s">
        <v>131</v>
      </c>
      <c r="G96" s="37">
        <v>1</v>
      </c>
      <c r="H96" s="20"/>
    </row>
    <row r="97" spans="1:8">
      <c r="A97" s="21">
        <v>3</v>
      </c>
      <c r="B97" s="8" t="s">
        <v>342</v>
      </c>
      <c r="C97" s="8" t="s">
        <v>343</v>
      </c>
      <c r="D97" s="37" t="s">
        <v>130</v>
      </c>
      <c r="E97" s="37">
        <v>1</v>
      </c>
      <c r="F97" s="37" t="s">
        <v>131</v>
      </c>
      <c r="G97" s="37">
        <v>3</v>
      </c>
      <c r="H97" s="20"/>
    </row>
    <row r="98" spans="1:8" ht="21" thickBot="1">
      <c r="A98" s="116" t="s">
        <v>52</v>
      </c>
      <c r="B98" s="117"/>
      <c r="C98" s="117"/>
      <c r="D98" s="117"/>
      <c r="E98" s="117"/>
      <c r="F98" s="117"/>
      <c r="G98" s="117"/>
      <c r="H98" s="117"/>
    </row>
    <row r="99" spans="1:8">
      <c r="A99" s="106" t="s">
        <v>9</v>
      </c>
      <c r="B99" s="107"/>
      <c r="C99" s="107"/>
      <c r="D99" s="107"/>
      <c r="E99" s="107"/>
      <c r="F99" s="107"/>
      <c r="G99" s="107"/>
      <c r="H99" s="108"/>
    </row>
    <row r="100" spans="1:8">
      <c r="A100" s="109" t="s">
        <v>45</v>
      </c>
      <c r="B100" s="110"/>
      <c r="C100" s="110"/>
      <c r="D100" s="110"/>
      <c r="E100" s="110"/>
      <c r="F100" s="110"/>
      <c r="G100" s="110"/>
      <c r="H100" s="111"/>
    </row>
    <row r="101" spans="1:8">
      <c r="A101" s="109" t="s">
        <v>41</v>
      </c>
      <c r="B101" s="110"/>
      <c r="C101" s="110"/>
      <c r="D101" s="110"/>
      <c r="E101" s="110"/>
      <c r="F101" s="110"/>
      <c r="G101" s="110"/>
      <c r="H101" s="111"/>
    </row>
    <row r="102" spans="1:8">
      <c r="A102" s="109" t="s">
        <v>8</v>
      </c>
      <c r="B102" s="110"/>
      <c r="C102" s="110"/>
      <c r="D102" s="110"/>
      <c r="E102" s="110"/>
      <c r="F102" s="110"/>
      <c r="G102" s="110"/>
      <c r="H102" s="111"/>
    </row>
    <row r="103" spans="1:8">
      <c r="A103" s="109" t="s">
        <v>42</v>
      </c>
      <c r="B103" s="110"/>
      <c r="C103" s="110"/>
      <c r="D103" s="110"/>
      <c r="E103" s="110"/>
      <c r="F103" s="110"/>
      <c r="G103" s="110"/>
      <c r="H103" s="111"/>
    </row>
    <row r="104" spans="1:8" ht="15" customHeight="1">
      <c r="A104" s="109" t="s">
        <v>43</v>
      </c>
      <c r="B104" s="110"/>
      <c r="C104" s="110"/>
      <c r="D104" s="110"/>
      <c r="E104" s="110"/>
      <c r="F104" s="110"/>
      <c r="G104" s="110"/>
      <c r="H104" s="111"/>
    </row>
    <row r="105" spans="1:8">
      <c r="A105" s="109" t="s">
        <v>48</v>
      </c>
      <c r="B105" s="110"/>
      <c r="C105" s="110"/>
      <c r="D105" s="110"/>
      <c r="E105" s="110"/>
      <c r="F105" s="110"/>
      <c r="G105" s="110"/>
      <c r="H105" s="111"/>
    </row>
    <row r="106" spans="1:8">
      <c r="A106" s="109" t="s">
        <v>51</v>
      </c>
      <c r="B106" s="110"/>
      <c r="C106" s="110"/>
      <c r="D106" s="110"/>
      <c r="E106" s="110"/>
      <c r="F106" s="110"/>
      <c r="G106" s="110"/>
      <c r="H106" s="111"/>
    </row>
    <row r="107" spans="1:8" ht="15.75" thickBot="1">
      <c r="A107" s="109" t="s">
        <v>50</v>
      </c>
      <c r="B107" s="110"/>
      <c r="C107" s="110"/>
      <c r="D107" s="110"/>
      <c r="E107" s="110"/>
      <c r="F107" s="110"/>
      <c r="G107" s="110"/>
      <c r="H107" s="115"/>
    </row>
    <row r="108" spans="1:8" ht="60">
      <c r="A108" s="28" t="s">
        <v>6</v>
      </c>
      <c r="B108" s="33" t="s">
        <v>5</v>
      </c>
      <c r="C108" s="33" t="s">
        <v>4</v>
      </c>
      <c r="D108" s="33" t="s">
        <v>3</v>
      </c>
      <c r="E108" s="33" t="s">
        <v>2</v>
      </c>
      <c r="F108" s="33" t="s">
        <v>1</v>
      </c>
      <c r="G108" s="33" t="s">
        <v>0</v>
      </c>
      <c r="H108" s="45" t="s">
        <v>11</v>
      </c>
    </row>
    <row r="109" spans="1:8">
      <c r="A109" s="40">
        <v>1</v>
      </c>
      <c r="B109" s="47" t="s">
        <v>344</v>
      </c>
      <c r="C109" s="47" t="s">
        <v>345</v>
      </c>
      <c r="D109" s="47" t="s">
        <v>101</v>
      </c>
      <c r="E109" s="47">
        <v>4</v>
      </c>
      <c r="F109" s="47" t="s">
        <v>131</v>
      </c>
      <c r="G109" s="48">
        <v>4</v>
      </c>
      <c r="H109" s="39"/>
    </row>
    <row r="110" spans="1:8">
      <c r="A110" s="40">
        <v>2</v>
      </c>
      <c r="B110" s="47" t="s">
        <v>346</v>
      </c>
      <c r="C110" s="47" t="s">
        <v>347</v>
      </c>
      <c r="D110" s="47" t="s">
        <v>101</v>
      </c>
      <c r="E110" s="47">
        <v>20</v>
      </c>
      <c r="F110" s="47" t="s">
        <v>131</v>
      </c>
      <c r="G110" s="48">
        <v>20</v>
      </c>
      <c r="H110" s="46"/>
    </row>
  </sheetData>
  <mergeCells count="68">
    <mergeCell ref="A106:H106"/>
    <mergeCell ref="A107:H107"/>
    <mergeCell ref="A100:H100"/>
    <mergeCell ref="A101:H101"/>
    <mergeCell ref="A102:H102"/>
    <mergeCell ref="A103:H103"/>
    <mergeCell ref="A104:H104"/>
    <mergeCell ref="A105:H105"/>
    <mergeCell ref="A79:H79"/>
    <mergeCell ref="A80:H80"/>
    <mergeCell ref="A93:H93"/>
    <mergeCell ref="A98:H98"/>
    <mergeCell ref="A99:H99"/>
    <mergeCell ref="A78:H78"/>
    <mergeCell ref="A60:H60"/>
    <mergeCell ref="A61:H61"/>
    <mergeCell ref="A62:H62"/>
    <mergeCell ref="A63:H63"/>
    <mergeCell ref="A71:H71"/>
    <mergeCell ref="A72:H72"/>
    <mergeCell ref="A73:H73"/>
    <mergeCell ref="A74:H74"/>
    <mergeCell ref="A75:H75"/>
    <mergeCell ref="A76:H76"/>
    <mergeCell ref="A77:H77"/>
    <mergeCell ref="C12:H12"/>
    <mergeCell ref="A12:B12"/>
    <mergeCell ref="A59:H59"/>
    <mergeCell ref="A20:H20"/>
    <mergeCell ref="A21:H21"/>
    <mergeCell ref="A22:H22"/>
    <mergeCell ref="A23:H23"/>
    <mergeCell ref="A24:H24"/>
    <mergeCell ref="A54:H54"/>
    <mergeCell ref="A55:H55"/>
    <mergeCell ref="A56:H56"/>
    <mergeCell ref="A57:H57"/>
    <mergeCell ref="A58:H58"/>
    <mergeCell ref="A19:H19"/>
    <mergeCell ref="A13:B13"/>
    <mergeCell ref="C13:H13"/>
    <mergeCell ref="A15:H15"/>
    <mergeCell ref="A16:H16"/>
    <mergeCell ref="A17:H17"/>
    <mergeCell ref="A18:H18"/>
    <mergeCell ref="A14:B14"/>
    <mergeCell ref="C14:H14"/>
    <mergeCell ref="A4:H4"/>
    <mergeCell ref="A5:H5"/>
    <mergeCell ref="A3:H3"/>
    <mergeCell ref="A8:B8"/>
    <mergeCell ref="C8:H8"/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9"/>
  <sheetViews>
    <sheetView topLeftCell="A79" workbookViewId="0">
      <selection activeCell="B26" sqref="B26"/>
    </sheetView>
  </sheetViews>
  <sheetFormatPr defaultColWidth="14.42578125" defaultRowHeight="1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85546875" style="6" bestFit="1" customWidth="1"/>
    <col min="7" max="7" width="14.42578125" style="6" customWidth="1"/>
    <col min="8" max="8" width="25" style="6" bestFit="1" customWidth="1"/>
    <col min="9" max="11" width="8.85546875" style="1" customWidth="1"/>
    <col min="12" max="16384" width="14.42578125" style="1"/>
  </cols>
  <sheetData>
    <row r="1" spans="1:10" s="95" customFormat="1" ht="20.25">
      <c r="A1" s="101" t="s">
        <v>32</v>
      </c>
      <c r="B1" s="101"/>
      <c r="C1" s="101"/>
      <c r="D1" s="101"/>
      <c r="E1" s="101"/>
      <c r="F1" s="101"/>
      <c r="G1" s="101"/>
      <c r="H1" s="101"/>
    </row>
    <row r="2" spans="1:10" s="95" customFormat="1" ht="21" customHeight="1">
      <c r="A2" s="10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02"/>
      <c r="C2" s="102"/>
      <c r="D2" s="102"/>
      <c r="E2" s="102"/>
      <c r="F2" s="102"/>
      <c r="G2" s="102"/>
      <c r="H2" s="102"/>
      <c r="I2" s="7"/>
      <c r="J2" s="7"/>
    </row>
    <row r="3" spans="1:10" s="95" customFormat="1" ht="20.25">
      <c r="A3" s="101" t="s">
        <v>33</v>
      </c>
      <c r="B3" s="101"/>
      <c r="C3" s="101"/>
      <c r="D3" s="101"/>
      <c r="E3" s="101"/>
      <c r="F3" s="101"/>
      <c r="G3" s="101"/>
      <c r="H3" s="101"/>
    </row>
    <row r="4" spans="1:10" s="95" customFormat="1" ht="22.5" customHeight="1">
      <c r="A4" s="100" t="str">
        <f>'Информация о Чемпионате'!B3</f>
        <v>Токарные работы на станках с ЧПУ (юниоры)</v>
      </c>
      <c r="B4" s="100"/>
      <c r="C4" s="100"/>
      <c r="D4" s="100"/>
      <c r="E4" s="100"/>
      <c r="F4" s="100"/>
      <c r="G4" s="100"/>
      <c r="H4" s="100"/>
    </row>
    <row r="5" spans="1:10">
      <c r="A5" s="97" t="s">
        <v>12</v>
      </c>
      <c r="B5" s="99"/>
      <c r="C5" s="99"/>
      <c r="D5" s="99"/>
      <c r="E5" s="99"/>
      <c r="F5" s="99"/>
      <c r="G5" s="99"/>
      <c r="H5" s="99"/>
    </row>
    <row r="6" spans="1:10" ht="15.75">
      <c r="A6" s="97" t="s">
        <v>30</v>
      </c>
      <c r="B6" s="97"/>
      <c r="C6" s="98" t="str">
        <f>'Информация о Чемпионате'!B5</f>
        <v>Москва</v>
      </c>
      <c r="D6" s="98"/>
      <c r="E6" s="98"/>
      <c r="F6" s="98"/>
      <c r="G6" s="98"/>
      <c r="H6" s="98"/>
    </row>
    <row r="7" spans="1:10" ht="15.75">
      <c r="A7" s="97" t="s">
        <v>31</v>
      </c>
      <c r="B7" s="97"/>
      <c r="C7" s="97"/>
      <c r="D7" s="98" t="str">
        <f>'Информация о Чемпионате'!B6</f>
        <v xml:space="preserve">ГОСУДАРСТВЕННОЕ БЮДЖЕТНОЕ ПРОФЕССИОНАЛЬНОЕ ОБРАЗОВАТЕЛЬНОЕ УЧРЕЖДЕНИЕ ГОРОДА МОСКВЫ "ПОЛИТЕХНИЧЕСКИЙ КОЛЛЕДЖ ИМЕНИ П.А. ОВЧИННИКОВА" </v>
      </c>
      <c r="E7" s="98"/>
      <c r="F7" s="98"/>
      <c r="G7" s="98"/>
      <c r="H7" s="98"/>
    </row>
    <row r="8" spans="1:10" ht="15.75">
      <c r="A8" s="97" t="s">
        <v>27</v>
      </c>
      <c r="B8" s="97"/>
      <c r="C8" s="97" t="str">
        <f>'Информация о Чемпионате'!B7</f>
        <v xml:space="preserve">127549, город Москва, Бибиревская ул., д.6 к.1 </v>
      </c>
      <c r="D8" s="97"/>
      <c r="E8" s="97"/>
      <c r="F8" s="97"/>
      <c r="G8" s="97"/>
      <c r="H8" s="97"/>
    </row>
    <row r="9" spans="1:10" ht="15.75">
      <c r="A9" s="97" t="s">
        <v>29</v>
      </c>
      <c r="B9" s="97"/>
      <c r="C9" s="97" t="str">
        <f>'Информация о Чемпионате'!B9</f>
        <v>Шмарловский Дмитрий Сергеевич</v>
      </c>
      <c r="D9" s="97"/>
      <c r="E9" s="97" t="str">
        <f>'Информация о Чемпионате'!B10</f>
        <v>shmarlovski_96@mail.ru</v>
      </c>
      <c r="F9" s="97"/>
      <c r="G9" s="97">
        <f>'Информация о Чемпионате'!B11</f>
        <v>79638530859</v>
      </c>
      <c r="H9" s="97"/>
    </row>
    <row r="10" spans="1:10" ht="15.75" customHeight="1">
      <c r="A10" s="97" t="s">
        <v>37</v>
      </c>
      <c r="B10" s="97"/>
      <c r="C10" s="97" t="str">
        <f>'Информация о Чемпионате'!B12</f>
        <v>Стенавский Виктор Петрович</v>
      </c>
      <c r="D10" s="97"/>
      <c r="E10" s="97" t="str">
        <f>'Информация о Чемпионате'!B13</f>
        <v xml:space="preserve">v6814953@gmail.com </v>
      </c>
      <c r="F10" s="97"/>
      <c r="G10" s="97" t="str">
        <f>'Информация о Чемпионате'!B14</f>
        <v>+7 977 944-39-28</v>
      </c>
      <c r="H10" s="97"/>
    </row>
    <row r="11" spans="1:10" ht="15.75" customHeight="1">
      <c r="A11" s="97" t="s">
        <v>63</v>
      </c>
      <c r="B11" s="97"/>
      <c r="C11" s="97">
        <f>'Информация о Чемпионате'!B17</f>
        <v>0</v>
      </c>
      <c r="D11" s="97"/>
      <c r="E11" s="97"/>
      <c r="F11" s="97"/>
      <c r="G11" s="97"/>
      <c r="H11" s="97"/>
    </row>
    <row r="12" spans="1:10" ht="15.75">
      <c r="A12" s="97" t="s">
        <v>62</v>
      </c>
      <c r="B12" s="97"/>
      <c r="C12" s="97">
        <f>'Информация о Чемпионате'!B15</f>
        <v>11</v>
      </c>
      <c r="D12" s="97"/>
      <c r="E12" s="97"/>
      <c r="F12" s="97"/>
      <c r="G12" s="97"/>
      <c r="H12" s="97"/>
    </row>
    <row r="13" spans="1:10" ht="15.75">
      <c r="A13" s="97" t="s">
        <v>20</v>
      </c>
      <c r="B13" s="97"/>
      <c r="C13" s="97">
        <f>'Информация о Чемпионате'!B16</f>
        <v>6</v>
      </c>
      <c r="D13" s="97"/>
      <c r="E13" s="97"/>
      <c r="F13" s="97"/>
      <c r="G13" s="97"/>
      <c r="H13" s="97"/>
    </row>
    <row r="14" spans="1:10" ht="15.75">
      <c r="A14" s="97" t="s">
        <v>28</v>
      </c>
      <c r="B14" s="97"/>
      <c r="C14" s="97" t="str">
        <f>'Информация о Чемпионате'!B8</f>
        <v>21.04-25.04.25</v>
      </c>
      <c r="D14" s="97"/>
      <c r="E14" s="97"/>
      <c r="F14" s="97"/>
      <c r="G14" s="97"/>
      <c r="H14" s="97"/>
    </row>
    <row r="15" spans="1:10" ht="21" thickBot="1">
      <c r="A15" s="118" t="s">
        <v>38</v>
      </c>
      <c r="B15" s="117"/>
      <c r="C15" s="117"/>
      <c r="D15" s="117"/>
      <c r="E15" s="117"/>
      <c r="F15" s="117"/>
      <c r="G15" s="117"/>
      <c r="H15" s="117"/>
    </row>
    <row r="16" spans="1:10">
      <c r="A16" s="106" t="s">
        <v>9</v>
      </c>
      <c r="B16" s="107"/>
      <c r="C16" s="107"/>
      <c r="D16" s="107"/>
      <c r="E16" s="107"/>
      <c r="F16" s="107"/>
      <c r="G16" s="107"/>
      <c r="H16" s="108"/>
    </row>
    <row r="17" spans="1:8">
      <c r="A17" s="109" t="s">
        <v>46</v>
      </c>
      <c r="B17" s="110"/>
      <c r="C17" s="110"/>
      <c r="D17" s="110"/>
      <c r="E17" s="110"/>
      <c r="F17" s="110"/>
      <c r="G17" s="110"/>
      <c r="H17" s="111"/>
    </row>
    <row r="18" spans="1:8">
      <c r="A18" s="109" t="s">
        <v>44</v>
      </c>
      <c r="B18" s="110"/>
      <c r="C18" s="110"/>
      <c r="D18" s="110"/>
      <c r="E18" s="110"/>
      <c r="F18" s="110"/>
      <c r="G18" s="110"/>
      <c r="H18" s="111"/>
    </row>
    <row r="19" spans="1:8">
      <c r="A19" s="109" t="s">
        <v>8</v>
      </c>
      <c r="B19" s="110"/>
      <c r="C19" s="110"/>
      <c r="D19" s="110"/>
      <c r="E19" s="110"/>
      <c r="F19" s="110"/>
      <c r="G19" s="110"/>
      <c r="H19" s="111"/>
    </row>
    <row r="20" spans="1:8">
      <c r="A20" s="109" t="s">
        <v>42</v>
      </c>
      <c r="B20" s="110"/>
      <c r="C20" s="110"/>
      <c r="D20" s="110"/>
      <c r="E20" s="110"/>
      <c r="F20" s="110"/>
      <c r="G20" s="110"/>
      <c r="H20" s="111"/>
    </row>
    <row r="21" spans="1:8">
      <c r="A21" s="109" t="s">
        <v>43</v>
      </c>
      <c r="B21" s="110"/>
      <c r="C21" s="110"/>
      <c r="D21" s="110"/>
      <c r="E21" s="110"/>
      <c r="F21" s="110"/>
      <c r="G21" s="110"/>
      <c r="H21" s="111"/>
    </row>
    <row r="22" spans="1:8">
      <c r="A22" s="109" t="s">
        <v>48</v>
      </c>
      <c r="B22" s="110"/>
      <c r="C22" s="110"/>
      <c r="D22" s="110"/>
      <c r="E22" s="110"/>
      <c r="F22" s="110"/>
      <c r="G22" s="110"/>
      <c r="H22" s="111"/>
    </row>
    <row r="23" spans="1:8">
      <c r="A23" s="109" t="s">
        <v>51</v>
      </c>
      <c r="B23" s="110"/>
      <c r="C23" s="110"/>
      <c r="D23" s="110"/>
      <c r="E23" s="110"/>
      <c r="F23" s="110"/>
      <c r="G23" s="110"/>
      <c r="H23" s="111"/>
    </row>
    <row r="24" spans="1:8" ht="15.75" thickBot="1">
      <c r="A24" s="113" t="s">
        <v>50</v>
      </c>
      <c r="B24" s="114"/>
      <c r="C24" s="114"/>
      <c r="D24" s="114"/>
      <c r="E24" s="114"/>
      <c r="F24" s="114"/>
      <c r="G24" s="114"/>
      <c r="H24" s="115"/>
    </row>
    <row r="25" spans="1:8" ht="60">
      <c r="A25" s="5" t="s">
        <v>6</v>
      </c>
      <c r="B25" s="5" t="s">
        <v>5</v>
      </c>
      <c r="C25" s="4" t="s">
        <v>4</v>
      </c>
      <c r="D25" s="5" t="s">
        <v>3</v>
      </c>
      <c r="E25" s="5" t="s">
        <v>2</v>
      </c>
      <c r="F25" s="5" t="s">
        <v>1</v>
      </c>
      <c r="G25" s="5" t="s">
        <v>0</v>
      </c>
      <c r="H25" s="5" t="s">
        <v>11</v>
      </c>
    </row>
    <row r="26" spans="1:8" ht="102.75">
      <c r="A26" s="51">
        <v>1</v>
      </c>
      <c r="B26" s="52" t="s">
        <v>64</v>
      </c>
      <c r="C26" s="25" t="s">
        <v>252</v>
      </c>
      <c r="D26" s="30" t="s">
        <v>65</v>
      </c>
      <c r="E26" s="30">
        <v>1</v>
      </c>
      <c r="F26" s="30" t="s">
        <v>66</v>
      </c>
      <c r="G26" s="30">
        <f>E26*$C$13</f>
        <v>6</v>
      </c>
      <c r="H26" s="28" t="s">
        <v>244</v>
      </c>
    </row>
    <row r="27" spans="1:8" ht="153">
      <c r="A27" s="22">
        <v>2</v>
      </c>
      <c r="B27" s="53" t="s">
        <v>70</v>
      </c>
      <c r="C27" s="53" t="s">
        <v>71</v>
      </c>
      <c r="D27" s="30" t="s">
        <v>65</v>
      </c>
      <c r="E27" s="30">
        <v>1</v>
      </c>
      <c r="F27" s="30" t="s">
        <v>66</v>
      </c>
      <c r="G27" s="30">
        <f>E27*$C$13</f>
        <v>6</v>
      </c>
      <c r="H27" s="28" t="s">
        <v>85</v>
      </c>
    </row>
    <row r="28" spans="1:8" ht="30">
      <c r="A28" s="51">
        <v>3</v>
      </c>
      <c r="B28" s="53" t="s">
        <v>72</v>
      </c>
      <c r="C28" s="53" t="s">
        <v>73</v>
      </c>
      <c r="D28" s="30" t="s">
        <v>65</v>
      </c>
      <c r="E28" s="30">
        <v>1</v>
      </c>
      <c r="F28" s="30" t="s">
        <v>66</v>
      </c>
      <c r="G28" s="30">
        <f t="shared" ref="G28:G84" si="0">E28*$C$13</f>
        <v>6</v>
      </c>
      <c r="H28" s="28" t="s">
        <v>85</v>
      </c>
    </row>
    <row r="29" spans="1:8" ht="30">
      <c r="A29" s="22">
        <v>4</v>
      </c>
      <c r="B29" s="53" t="s">
        <v>74</v>
      </c>
      <c r="C29" s="53" t="s">
        <v>75</v>
      </c>
      <c r="D29" s="30" t="s">
        <v>65</v>
      </c>
      <c r="E29" s="30">
        <v>1</v>
      </c>
      <c r="F29" s="30" t="s">
        <v>66</v>
      </c>
      <c r="G29" s="30">
        <f t="shared" si="0"/>
        <v>6</v>
      </c>
      <c r="H29" s="28" t="s">
        <v>85</v>
      </c>
    </row>
    <row r="30" spans="1:8" ht="30">
      <c r="A30" s="51">
        <v>5</v>
      </c>
      <c r="B30" s="53" t="s">
        <v>76</v>
      </c>
      <c r="C30" s="53" t="s">
        <v>77</v>
      </c>
      <c r="D30" s="30" t="s">
        <v>65</v>
      </c>
      <c r="E30" s="30">
        <v>1</v>
      </c>
      <c r="F30" s="30" t="s">
        <v>66</v>
      </c>
      <c r="G30" s="30">
        <f t="shared" si="0"/>
        <v>6</v>
      </c>
      <c r="H30" s="28" t="s">
        <v>85</v>
      </c>
    </row>
    <row r="31" spans="1:8" ht="30">
      <c r="A31" s="22">
        <v>6</v>
      </c>
      <c r="B31" s="53" t="s">
        <v>78</v>
      </c>
      <c r="C31" s="53" t="s">
        <v>79</v>
      </c>
      <c r="D31" s="30" t="s">
        <v>65</v>
      </c>
      <c r="E31" s="30">
        <v>1</v>
      </c>
      <c r="F31" s="30" t="s">
        <v>66</v>
      </c>
      <c r="G31" s="30">
        <f t="shared" si="0"/>
        <v>6</v>
      </c>
      <c r="H31" s="28" t="s">
        <v>85</v>
      </c>
    </row>
    <row r="32" spans="1:8" ht="30">
      <c r="A32" s="51">
        <v>7</v>
      </c>
      <c r="B32" s="53" t="s">
        <v>80</v>
      </c>
      <c r="C32" s="53" t="s">
        <v>81</v>
      </c>
      <c r="D32" s="30" t="s">
        <v>65</v>
      </c>
      <c r="E32" s="30">
        <v>1</v>
      </c>
      <c r="F32" s="30" t="s">
        <v>66</v>
      </c>
      <c r="G32" s="30">
        <f t="shared" si="0"/>
        <v>6</v>
      </c>
      <c r="H32" s="28" t="s">
        <v>85</v>
      </c>
    </row>
    <row r="33" spans="1:8" ht="51">
      <c r="A33" s="22">
        <v>8</v>
      </c>
      <c r="B33" s="53" t="s">
        <v>82</v>
      </c>
      <c r="C33" s="53" t="s">
        <v>240</v>
      </c>
      <c r="D33" s="30" t="s">
        <v>65</v>
      </c>
      <c r="E33" s="30">
        <v>1</v>
      </c>
      <c r="F33" s="30" t="s">
        <v>66</v>
      </c>
      <c r="G33" s="30">
        <f t="shared" si="0"/>
        <v>6</v>
      </c>
      <c r="H33" s="28" t="s">
        <v>85</v>
      </c>
    </row>
    <row r="34" spans="1:8" ht="38.25">
      <c r="A34" s="51">
        <v>9</v>
      </c>
      <c r="B34" s="53" t="s">
        <v>82</v>
      </c>
      <c r="C34" s="53" t="s">
        <v>348</v>
      </c>
      <c r="D34" s="30" t="s">
        <v>65</v>
      </c>
      <c r="E34" s="30">
        <v>1</v>
      </c>
      <c r="F34" s="30" t="s">
        <v>66</v>
      </c>
      <c r="G34" s="30">
        <f t="shared" si="0"/>
        <v>6</v>
      </c>
      <c r="H34" s="28" t="s">
        <v>85</v>
      </c>
    </row>
    <row r="35" spans="1:8" ht="30">
      <c r="A35" s="22">
        <v>10</v>
      </c>
      <c r="B35" s="53" t="s">
        <v>241</v>
      </c>
      <c r="C35" s="53" t="s">
        <v>242</v>
      </c>
      <c r="D35" s="30" t="s">
        <v>65</v>
      </c>
      <c r="E35" s="30">
        <v>1</v>
      </c>
      <c r="F35" s="30" t="s">
        <v>66</v>
      </c>
      <c r="G35" s="30">
        <v>7</v>
      </c>
      <c r="H35" s="28" t="s">
        <v>243</v>
      </c>
    </row>
    <row r="36" spans="1:8" ht="60">
      <c r="A36" s="51">
        <v>11</v>
      </c>
      <c r="B36" s="96" t="s">
        <v>392</v>
      </c>
      <c r="C36" s="29" t="s">
        <v>111</v>
      </c>
      <c r="D36" s="30" t="s">
        <v>101</v>
      </c>
      <c r="E36" s="30">
        <v>1</v>
      </c>
      <c r="F36" s="30" t="s">
        <v>66</v>
      </c>
      <c r="G36" s="30">
        <f t="shared" ref="G36" si="1">E36*$C$13</f>
        <v>6</v>
      </c>
      <c r="H36" s="28" t="s">
        <v>200</v>
      </c>
    </row>
    <row r="37" spans="1:8" ht="30">
      <c r="A37" s="22">
        <v>12</v>
      </c>
      <c r="B37" s="55" t="s">
        <v>99</v>
      </c>
      <c r="C37" s="29" t="s">
        <v>100</v>
      </c>
      <c r="D37" s="30" t="s">
        <v>101</v>
      </c>
      <c r="E37" s="30">
        <v>2</v>
      </c>
      <c r="F37" s="30" t="s">
        <v>66</v>
      </c>
      <c r="G37" s="30">
        <f t="shared" ref="G37:G38" si="2">E37*$C$13</f>
        <v>12</v>
      </c>
      <c r="H37" s="28" t="s">
        <v>200</v>
      </c>
    </row>
    <row r="38" spans="1:8" ht="60">
      <c r="A38" s="51">
        <v>13</v>
      </c>
      <c r="B38" s="54" t="s">
        <v>102</v>
      </c>
      <c r="C38" s="29" t="s">
        <v>103</v>
      </c>
      <c r="D38" s="30" t="s">
        <v>101</v>
      </c>
      <c r="E38" s="30">
        <v>1</v>
      </c>
      <c r="F38" s="30" t="s">
        <v>66</v>
      </c>
      <c r="G38" s="30">
        <f t="shared" si="2"/>
        <v>6</v>
      </c>
      <c r="H38" s="28" t="s">
        <v>200</v>
      </c>
    </row>
    <row r="39" spans="1:8" ht="30">
      <c r="A39" s="22">
        <v>14</v>
      </c>
      <c r="B39" s="28" t="s">
        <v>83</v>
      </c>
      <c r="C39" s="29" t="s">
        <v>84</v>
      </c>
      <c r="D39" s="30" t="s">
        <v>65</v>
      </c>
      <c r="E39" s="30">
        <v>1</v>
      </c>
      <c r="F39" s="30" t="s">
        <v>66</v>
      </c>
      <c r="G39" s="30">
        <f t="shared" si="0"/>
        <v>6</v>
      </c>
      <c r="H39" s="28" t="s">
        <v>200</v>
      </c>
    </row>
    <row r="40" spans="1:8" ht="30">
      <c r="A40" s="51">
        <v>15</v>
      </c>
      <c r="B40" s="28" t="s">
        <v>86</v>
      </c>
      <c r="C40" s="29" t="s">
        <v>87</v>
      </c>
      <c r="D40" s="56" t="s">
        <v>88</v>
      </c>
      <c r="E40" s="30">
        <v>2</v>
      </c>
      <c r="F40" s="30" t="s">
        <v>66</v>
      </c>
      <c r="G40" s="30">
        <f t="shared" si="0"/>
        <v>12</v>
      </c>
      <c r="H40" s="28" t="s">
        <v>200</v>
      </c>
    </row>
    <row r="41" spans="1:8" ht="30">
      <c r="A41" s="22">
        <v>16</v>
      </c>
      <c r="B41" s="57" t="s">
        <v>89</v>
      </c>
      <c r="C41" s="29" t="s">
        <v>87</v>
      </c>
      <c r="D41" s="56" t="s">
        <v>88</v>
      </c>
      <c r="E41" s="30">
        <v>1</v>
      </c>
      <c r="F41" s="30" t="s">
        <v>66</v>
      </c>
      <c r="G41" s="30">
        <f t="shared" si="0"/>
        <v>6</v>
      </c>
      <c r="H41" s="28" t="s">
        <v>90</v>
      </c>
    </row>
    <row r="42" spans="1:8" ht="30">
      <c r="A42" s="51">
        <v>17</v>
      </c>
      <c r="B42" s="28" t="s">
        <v>91</v>
      </c>
      <c r="C42" s="29" t="s">
        <v>92</v>
      </c>
      <c r="D42" s="56" t="s">
        <v>88</v>
      </c>
      <c r="E42" s="30">
        <v>1</v>
      </c>
      <c r="F42" s="30" t="s">
        <v>66</v>
      </c>
      <c r="G42" s="30">
        <f t="shared" si="0"/>
        <v>6</v>
      </c>
      <c r="H42" s="28" t="s">
        <v>200</v>
      </c>
    </row>
    <row r="43" spans="1:8" ht="30">
      <c r="A43" s="22">
        <v>18</v>
      </c>
      <c r="B43" s="29" t="s">
        <v>93</v>
      </c>
      <c r="C43" s="29" t="s">
        <v>94</v>
      </c>
      <c r="D43" s="56" t="s">
        <v>88</v>
      </c>
      <c r="E43" s="30">
        <v>2</v>
      </c>
      <c r="F43" s="30" t="s">
        <v>66</v>
      </c>
      <c r="G43" s="30">
        <f t="shared" si="0"/>
        <v>12</v>
      </c>
      <c r="H43" s="28" t="s">
        <v>247</v>
      </c>
    </row>
    <row r="44" spans="1:8" ht="30">
      <c r="A44" s="51">
        <v>19</v>
      </c>
      <c r="B44" s="29" t="s">
        <v>95</v>
      </c>
      <c r="C44" s="29" t="s">
        <v>96</v>
      </c>
      <c r="D44" s="56" t="s">
        <v>88</v>
      </c>
      <c r="E44" s="30">
        <v>2</v>
      </c>
      <c r="F44" s="30" t="s">
        <v>66</v>
      </c>
      <c r="G44" s="30">
        <v>12</v>
      </c>
      <c r="H44" s="28" t="s">
        <v>294</v>
      </c>
    </row>
    <row r="45" spans="1:8" ht="60">
      <c r="A45" s="22">
        <v>20</v>
      </c>
      <c r="B45" s="31" t="s">
        <v>104</v>
      </c>
      <c r="C45" s="31" t="s">
        <v>363</v>
      </c>
      <c r="D45" s="32" t="s">
        <v>88</v>
      </c>
      <c r="E45" s="26">
        <v>1</v>
      </c>
      <c r="F45" s="58" t="s">
        <v>66</v>
      </c>
      <c r="G45" s="30">
        <f t="shared" ref="G45:G55" si="3">E45*$C$13</f>
        <v>6</v>
      </c>
      <c r="H45" s="28" t="s">
        <v>200</v>
      </c>
    </row>
    <row r="46" spans="1:8" ht="60">
      <c r="A46" s="51">
        <v>21</v>
      </c>
      <c r="B46" s="31" t="s">
        <v>104</v>
      </c>
      <c r="C46" s="31" t="s">
        <v>364</v>
      </c>
      <c r="D46" s="32" t="s">
        <v>88</v>
      </c>
      <c r="E46" s="26">
        <v>1</v>
      </c>
      <c r="F46" s="58" t="s">
        <v>66</v>
      </c>
      <c r="G46" s="30">
        <f t="shared" si="3"/>
        <v>6</v>
      </c>
      <c r="H46" s="28" t="s">
        <v>200</v>
      </c>
    </row>
    <row r="47" spans="1:8" ht="60">
      <c r="A47" s="22">
        <v>22</v>
      </c>
      <c r="B47" s="31" t="s">
        <v>104</v>
      </c>
      <c r="C47" s="31" t="s">
        <v>365</v>
      </c>
      <c r="D47" s="32" t="s">
        <v>88</v>
      </c>
      <c r="E47" s="26">
        <v>1</v>
      </c>
      <c r="F47" s="58" t="s">
        <v>66</v>
      </c>
      <c r="G47" s="30">
        <f t="shared" si="3"/>
        <v>6</v>
      </c>
      <c r="H47" s="28" t="s">
        <v>200</v>
      </c>
    </row>
    <row r="48" spans="1:8" ht="60">
      <c r="A48" s="51">
        <v>23</v>
      </c>
      <c r="B48" s="31" t="s">
        <v>104</v>
      </c>
      <c r="C48" s="31" t="s">
        <v>366</v>
      </c>
      <c r="D48" s="32" t="s">
        <v>88</v>
      </c>
      <c r="E48" s="26">
        <v>1</v>
      </c>
      <c r="F48" s="58" t="s">
        <v>66</v>
      </c>
      <c r="G48" s="30">
        <f t="shared" si="3"/>
        <v>6</v>
      </c>
      <c r="H48" s="28" t="s">
        <v>200</v>
      </c>
    </row>
    <row r="49" spans="1:8" ht="45">
      <c r="A49" s="22">
        <v>24</v>
      </c>
      <c r="B49" s="59" t="s">
        <v>104</v>
      </c>
      <c r="C49" s="59" t="s">
        <v>367</v>
      </c>
      <c r="D49" s="60" t="s">
        <v>88</v>
      </c>
      <c r="E49" s="61">
        <v>1</v>
      </c>
      <c r="F49" s="58" t="s">
        <v>66</v>
      </c>
      <c r="G49" s="30">
        <f t="shared" si="3"/>
        <v>6</v>
      </c>
      <c r="H49" s="28" t="s">
        <v>200</v>
      </c>
    </row>
    <row r="50" spans="1:8" ht="90">
      <c r="A50" s="51">
        <v>25</v>
      </c>
      <c r="B50" s="59" t="s">
        <v>104</v>
      </c>
      <c r="C50" s="59" t="s">
        <v>368</v>
      </c>
      <c r="D50" s="60" t="s">
        <v>88</v>
      </c>
      <c r="E50" s="61">
        <v>1</v>
      </c>
      <c r="F50" s="58" t="s">
        <v>66</v>
      </c>
      <c r="G50" s="30">
        <f t="shared" si="3"/>
        <v>6</v>
      </c>
      <c r="H50" s="28" t="s">
        <v>200</v>
      </c>
    </row>
    <row r="51" spans="1:8" ht="75">
      <c r="A51" s="22">
        <v>26</v>
      </c>
      <c r="B51" s="59" t="s">
        <v>104</v>
      </c>
      <c r="C51" s="59" t="s">
        <v>369</v>
      </c>
      <c r="D51" s="60" t="s">
        <v>88</v>
      </c>
      <c r="E51" s="61">
        <v>1</v>
      </c>
      <c r="F51" s="58" t="s">
        <v>66</v>
      </c>
      <c r="G51" s="30">
        <f t="shared" si="3"/>
        <v>6</v>
      </c>
      <c r="H51" s="28" t="s">
        <v>200</v>
      </c>
    </row>
    <row r="52" spans="1:8" ht="75">
      <c r="A52" s="51">
        <v>27</v>
      </c>
      <c r="B52" s="59" t="s">
        <v>104</v>
      </c>
      <c r="C52" s="59" t="s">
        <v>370</v>
      </c>
      <c r="D52" s="60" t="s">
        <v>88</v>
      </c>
      <c r="E52" s="61">
        <v>1</v>
      </c>
      <c r="F52" s="58" t="s">
        <v>66</v>
      </c>
      <c r="G52" s="30">
        <f t="shared" si="3"/>
        <v>6</v>
      </c>
      <c r="H52" s="28" t="s">
        <v>200</v>
      </c>
    </row>
    <row r="53" spans="1:8" ht="75">
      <c r="A53" s="22">
        <v>28</v>
      </c>
      <c r="B53" s="59" t="s">
        <v>104</v>
      </c>
      <c r="C53" s="59" t="s">
        <v>371</v>
      </c>
      <c r="D53" s="60" t="s">
        <v>88</v>
      </c>
      <c r="E53" s="61">
        <v>2</v>
      </c>
      <c r="F53" s="58" t="s">
        <v>66</v>
      </c>
      <c r="G53" s="30">
        <f t="shared" si="3"/>
        <v>12</v>
      </c>
      <c r="H53" s="28" t="s">
        <v>200</v>
      </c>
    </row>
    <row r="54" spans="1:8" ht="120">
      <c r="A54" s="70"/>
      <c r="B54" s="59" t="s">
        <v>105</v>
      </c>
      <c r="C54" s="59" t="s">
        <v>106</v>
      </c>
      <c r="D54" s="60"/>
      <c r="E54" s="61"/>
      <c r="F54" s="58"/>
      <c r="G54" s="30"/>
      <c r="H54" s="28"/>
    </row>
    <row r="55" spans="1:8" ht="45">
      <c r="A55" s="51">
        <v>29</v>
      </c>
      <c r="B55" s="59" t="s">
        <v>107</v>
      </c>
      <c r="C55" s="59" t="s">
        <v>108</v>
      </c>
      <c r="D55" s="60" t="s">
        <v>88</v>
      </c>
      <c r="E55" s="61">
        <v>1</v>
      </c>
      <c r="F55" s="58" t="s">
        <v>66</v>
      </c>
      <c r="G55" s="30">
        <f t="shared" si="3"/>
        <v>6</v>
      </c>
      <c r="H55" s="28" t="s">
        <v>200</v>
      </c>
    </row>
    <row r="56" spans="1:8" ht="30">
      <c r="A56" s="22">
        <v>32</v>
      </c>
      <c r="B56" s="59" t="s">
        <v>302</v>
      </c>
      <c r="C56" s="59" t="s">
        <v>304</v>
      </c>
      <c r="D56" s="60" t="s">
        <v>88</v>
      </c>
      <c r="E56" s="61">
        <v>1</v>
      </c>
      <c r="F56" s="58" t="s">
        <v>66</v>
      </c>
      <c r="G56" s="30">
        <f t="shared" ref="G56:G57" si="4">E56*$C$13</f>
        <v>6</v>
      </c>
      <c r="H56" s="28" t="s">
        <v>85</v>
      </c>
    </row>
    <row r="57" spans="1:8" ht="30">
      <c r="A57" s="51">
        <v>33</v>
      </c>
      <c r="B57" s="59" t="s">
        <v>303</v>
      </c>
      <c r="C57" s="59" t="s">
        <v>305</v>
      </c>
      <c r="D57" s="60" t="s">
        <v>88</v>
      </c>
      <c r="E57" s="61">
        <v>1</v>
      </c>
      <c r="F57" s="58" t="s">
        <v>66</v>
      </c>
      <c r="G57" s="30">
        <f t="shared" si="4"/>
        <v>6</v>
      </c>
      <c r="H57" s="28" t="s">
        <v>85</v>
      </c>
    </row>
    <row r="58" spans="1:8" ht="75">
      <c r="A58" s="22">
        <v>36</v>
      </c>
      <c r="B58" s="59" t="s">
        <v>109</v>
      </c>
      <c r="C58" s="59" t="s">
        <v>110</v>
      </c>
      <c r="D58" s="60" t="s">
        <v>88</v>
      </c>
      <c r="E58" s="61">
        <v>1</v>
      </c>
      <c r="F58" s="58" t="s">
        <v>349</v>
      </c>
      <c r="G58" s="30">
        <f>E58*$C$13</f>
        <v>6</v>
      </c>
      <c r="H58" s="29" t="s">
        <v>293</v>
      </c>
    </row>
    <row r="59" spans="1:8" ht="105">
      <c r="A59" s="51">
        <v>37</v>
      </c>
      <c r="B59" s="62" t="s">
        <v>124</v>
      </c>
      <c r="C59" s="62" t="s">
        <v>125</v>
      </c>
      <c r="D59" s="63" t="s">
        <v>88</v>
      </c>
      <c r="E59" s="63">
        <v>1</v>
      </c>
      <c r="F59" s="58" t="s">
        <v>66</v>
      </c>
      <c r="G59" s="30">
        <f>E59*$C$13</f>
        <v>6</v>
      </c>
      <c r="H59" s="29" t="s">
        <v>300</v>
      </c>
    </row>
    <row r="60" spans="1:8" ht="120">
      <c r="A60" s="22">
        <v>38</v>
      </c>
      <c r="B60" s="62" t="s">
        <v>126</v>
      </c>
      <c r="C60" s="62" t="s">
        <v>127</v>
      </c>
      <c r="D60" s="63" t="s">
        <v>88</v>
      </c>
      <c r="E60" s="63">
        <v>2</v>
      </c>
      <c r="F60" s="58" t="s">
        <v>66</v>
      </c>
      <c r="G60" s="30">
        <f>E60*$C$13</f>
        <v>12</v>
      </c>
      <c r="H60" s="29" t="s">
        <v>301</v>
      </c>
    </row>
    <row r="61" spans="1:8" ht="30">
      <c r="A61" s="51">
        <v>39</v>
      </c>
      <c r="B61" s="55" t="s">
        <v>99</v>
      </c>
      <c r="C61" s="29" t="s">
        <v>100</v>
      </c>
      <c r="D61" s="30" t="s">
        <v>101</v>
      </c>
      <c r="E61" s="30">
        <v>2</v>
      </c>
      <c r="F61" s="30" t="s">
        <v>66</v>
      </c>
      <c r="G61" s="30">
        <v>4</v>
      </c>
      <c r="H61" s="28" t="s">
        <v>292</v>
      </c>
    </row>
    <row r="62" spans="1:8" ht="60">
      <c r="A62" s="22">
        <v>40</v>
      </c>
      <c r="B62" s="64" t="s">
        <v>102</v>
      </c>
      <c r="C62" s="55" t="s">
        <v>103</v>
      </c>
      <c r="D62" s="33" t="s">
        <v>101</v>
      </c>
      <c r="E62" s="33">
        <v>2</v>
      </c>
      <c r="F62" s="33" t="s">
        <v>66</v>
      </c>
      <c r="G62" s="33">
        <v>4</v>
      </c>
      <c r="H62" s="28" t="s">
        <v>292</v>
      </c>
    </row>
    <row r="63" spans="1:8" ht="60">
      <c r="A63" s="51">
        <v>41</v>
      </c>
      <c r="B63" s="31" t="s">
        <v>121</v>
      </c>
      <c r="C63" s="31" t="s">
        <v>278</v>
      </c>
      <c r="D63" s="32" t="s">
        <v>88</v>
      </c>
      <c r="E63" s="32">
        <v>1</v>
      </c>
      <c r="F63" s="26" t="s">
        <v>66</v>
      </c>
      <c r="G63" s="26">
        <v>2</v>
      </c>
      <c r="H63" s="65" t="s">
        <v>292</v>
      </c>
    </row>
    <row r="64" spans="1:8" ht="30">
      <c r="A64" s="22">
        <v>42</v>
      </c>
      <c r="B64" s="31" t="s">
        <v>295</v>
      </c>
      <c r="C64" s="31" t="s">
        <v>296</v>
      </c>
      <c r="D64" s="32" t="s">
        <v>88</v>
      </c>
      <c r="E64" s="32">
        <v>1</v>
      </c>
      <c r="F64" s="26" t="s">
        <v>66</v>
      </c>
      <c r="G64" s="26">
        <v>2</v>
      </c>
      <c r="H64" s="65" t="s">
        <v>292</v>
      </c>
    </row>
    <row r="65" spans="1:8" ht="30">
      <c r="A65" s="51">
        <v>43</v>
      </c>
      <c r="B65" s="31" t="s">
        <v>297</v>
      </c>
      <c r="C65" s="31" t="s">
        <v>296</v>
      </c>
      <c r="D65" s="32" t="s">
        <v>88</v>
      </c>
      <c r="E65" s="32">
        <v>1</v>
      </c>
      <c r="F65" s="26" t="s">
        <v>66</v>
      </c>
      <c r="G65" s="26">
        <v>2</v>
      </c>
      <c r="H65" s="65" t="s">
        <v>292</v>
      </c>
    </row>
    <row r="66" spans="1:8" ht="30">
      <c r="A66" s="22">
        <v>44</v>
      </c>
      <c r="B66" s="31" t="s">
        <v>298</v>
      </c>
      <c r="C66" s="31" t="s">
        <v>299</v>
      </c>
      <c r="D66" s="32" t="s">
        <v>88</v>
      </c>
      <c r="E66" s="32">
        <v>1</v>
      </c>
      <c r="F66" s="26" t="s">
        <v>66</v>
      </c>
      <c r="G66" s="26">
        <v>2</v>
      </c>
      <c r="H66" s="65" t="s">
        <v>292</v>
      </c>
    </row>
    <row r="67" spans="1:8" ht="30">
      <c r="A67" s="51">
        <v>45</v>
      </c>
      <c r="B67" s="31" t="s">
        <v>112</v>
      </c>
      <c r="C67" s="31" t="s">
        <v>279</v>
      </c>
      <c r="D67" s="32" t="s">
        <v>88</v>
      </c>
      <c r="E67" s="32">
        <v>1</v>
      </c>
      <c r="F67" s="26" t="s">
        <v>66</v>
      </c>
      <c r="G67" s="26">
        <v>2</v>
      </c>
      <c r="H67" s="65" t="s">
        <v>292</v>
      </c>
    </row>
    <row r="68" spans="1:8" ht="30">
      <c r="A68" s="22">
        <v>46</v>
      </c>
      <c r="B68" s="31" t="s">
        <v>280</v>
      </c>
      <c r="C68" s="31" t="s">
        <v>279</v>
      </c>
      <c r="D68" s="32" t="s">
        <v>88</v>
      </c>
      <c r="E68" s="32">
        <v>1</v>
      </c>
      <c r="F68" s="26" t="s">
        <v>66</v>
      </c>
      <c r="G68" s="26">
        <v>2</v>
      </c>
      <c r="H68" s="65" t="s">
        <v>292</v>
      </c>
    </row>
    <row r="69" spans="1:8" ht="30">
      <c r="A69" s="51">
        <v>47</v>
      </c>
      <c r="B69" s="31" t="s">
        <v>122</v>
      </c>
      <c r="C69" s="31" t="s">
        <v>281</v>
      </c>
      <c r="D69" s="32" t="s">
        <v>88</v>
      </c>
      <c r="E69" s="32">
        <v>1</v>
      </c>
      <c r="F69" s="26" t="s">
        <v>66</v>
      </c>
      <c r="G69" s="26">
        <v>2</v>
      </c>
      <c r="H69" s="65" t="s">
        <v>292</v>
      </c>
    </row>
    <row r="70" spans="1:8" ht="30">
      <c r="A70" s="22">
        <v>48</v>
      </c>
      <c r="B70" s="31" t="s">
        <v>114</v>
      </c>
      <c r="C70" s="31" t="s">
        <v>281</v>
      </c>
      <c r="D70" s="32" t="s">
        <v>88</v>
      </c>
      <c r="E70" s="32">
        <v>1</v>
      </c>
      <c r="F70" s="26" t="s">
        <v>66</v>
      </c>
      <c r="G70" s="26">
        <v>2</v>
      </c>
      <c r="H70" s="65" t="s">
        <v>292</v>
      </c>
    </row>
    <row r="71" spans="1:8" ht="30">
      <c r="A71" s="51">
        <v>49</v>
      </c>
      <c r="B71" s="31" t="s">
        <v>123</v>
      </c>
      <c r="C71" s="31" t="s">
        <v>279</v>
      </c>
      <c r="D71" s="32" t="s">
        <v>88</v>
      </c>
      <c r="E71" s="32">
        <v>1</v>
      </c>
      <c r="F71" s="26" t="s">
        <v>66</v>
      </c>
      <c r="G71" s="26">
        <v>2</v>
      </c>
      <c r="H71" s="65" t="s">
        <v>292</v>
      </c>
    </row>
    <row r="72" spans="1:8" ht="30">
      <c r="A72" s="22">
        <v>50</v>
      </c>
      <c r="B72" s="31" t="s">
        <v>115</v>
      </c>
      <c r="C72" s="31" t="s">
        <v>284</v>
      </c>
      <c r="D72" s="32" t="s">
        <v>88</v>
      </c>
      <c r="E72" s="32">
        <v>1</v>
      </c>
      <c r="F72" s="26" t="s">
        <v>66</v>
      </c>
      <c r="G72" s="26">
        <v>2</v>
      </c>
      <c r="H72" s="65" t="s">
        <v>292</v>
      </c>
    </row>
    <row r="73" spans="1:8" ht="30">
      <c r="A73" s="51">
        <v>51</v>
      </c>
      <c r="B73" s="31" t="s">
        <v>116</v>
      </c>
      <c r="C73" s="31" t="s">
        <v>117</v>
      </c>
      <c r="D73" s="32" t="s">
        <v>88</v>
      </c>
      <c r="E73" s="32">
        <v>1</v>
      </c>
      <c r="F73" s="26" t="s">
        <v>66</v>
      </c>
      <c r="G73" s="26">
        <v>2</v>
      </c>
      <c r="H73" s="65" t="s">
        <v>292</v>
      </c>
    </row>
    <row r="74" spans="1:8" ht="30">
      <c r="A74" s="22">
        <v>52</v>
      </c>
      <c r="B74" s="31" t="s">
        <v>285</v>
      </c>
      <c r="C74" s="31" t="s">
        <v>281</v>
      </c>
      <c r="D74" s="32" t="s">
        <v>88</v>
      </c>
      <c r="E74" s="32">
        <v>1</v>
      </c>
      <c r="F74" s="26" t="s">
        <v>66</v>
      </c>
      <c r="G74" s="26">
        <v>2</v>
      </c>
      <c r="H74" s="65" t="s">
        <v>292</v>
      </c>
    </row>
    <row r="75" spans="1:8" ht="30">
      <c r="A75" s="51">
        <v>53</v>
      </c>
      <c r="B75" s="31" t="s">
        <v>118</v>
      </c>
      <c r="C75" s="31" t="s">
        <v>286</v>
      </c>
      <c r="D75" s="32" t="s">
        <v>88</v>
      </c>
      <c r="E75" s="32">
        <v>1</v>
      </c>
      <c r="F75" s="26" t="s">
        <v>66</v>
      </c>
      <c r="G75" s="26">
        <v>2</v>
      </c>
      <c r="H75" s="65" t="s">
        <v>292</v>
      </c>
    </row>
    <row r="76" spans="1:8" ht="30">
      <c r="A76" s="22">
        <v>54</v>
      </c>
      <c r="B76" s="31" t="s">
        <v>287</v>
      </c>
      <c r="C76" s="31" t="s">
        <v>281</v>
      </c>
      <c r="D76" s="32" t="s">
        <v>88</v>
      </c>
      <c r="E76" s="32">
        <v>1</v>
      </c>
      <c r="F76" s="26" t="s">
        <v>66</v>
      </c>
      <c r="G76" s="26">
        <v>2</v>
      </c>
      <c r="H76" s="65" t="s">
        <v>292</v>
      </c>
    </row>
    <row r="77" spans="1:8" ht="76.5">
      <c r="A77" s="51">
        <v>55</v>
      </c>
      <c r="B77" s="66" t="s">
        <v>97</v>
      </c>
      <c r="C77" s="66" t="s">
        <v>245</v>
      </c>
      <c r="D77" s="67" t="s">
        <v>65</v>
      </c>
      <c r="E77" s="67">
        <v>1</v>
      </c>
      <c r="F77" s="67" t="s">
        <v>66</v>
      </c>
      <c r="G77" s="67">
        <f t="shared" si="0"/>
        <v>6</v>
      </c>
      <c r="H77" s="28" t="s">
        <v>246</v>
      </c>
    </row>
    <row r="78" spans="1:8" ht="153">
      <c r="A78" s="22">
        <v>56</v>
      </c>
      <c r="B78" s="53" t="s">
        <v>70</v>
      </c>
      <c r="C78" s="53" t="s">
        <v>98</v>
      </c>
      <c r="D78" s="30" t="s">
        <v>65</v>
      </c>
      <c r="E78" s="30">
        <v>1</v>
      </c>
      <c r="F78" s="30" t="s">
        <v>66</v>
      </c>
      <c r="G78" s="30">
        <f t="shared" si="0"/>
        <v>6</v>
      </c>
      <c r="H78" s="28" t="s">
        <v>246</v>
      </c>
    </row>
    <row r="79" spans="1:8" ht="30">
      <c r="A79" s="51">
        <v>57</v>
      </c>
      <c r="B79" s="53" t="s">
        <v>72</v>
      </c>
      <c r="C79" s="53" t="s">
        <v>73</v>
      </c>
      <c r="D79" s="30" t="s">
        <v>65</v>
      </c>
      <c r="E79" s="30">
        <v>1</v>
      </c>
      <c r="F79" s="30" t="s">
        <v>66</v>
      </c>
      <c r="G79" s="30">
        <f t="shared" si="0"/>
        <v>6</v>
      </c>
      <c r="H79" s="28" t="s">
        <v>246</v>
      </c>
    </row>
    <row r="80" spans="1:8" ht="30">
      <c r="A80" s="22">
        <v>58</v>
      </c>
      <c r="B80" s="53" t="s">
        <v>74</v>
      </c>
      <c r="C80" s="53" t="s">
        <v>75</v>
      </c>
      <c r="D80" s="30" t="s">
        <v>65</v>
      </c>
      <c r="E80" s="30">
        <v>1</v>
      </c>
      <c r="F80" s="30" t="s">
        <v>66</v>
      </c>
      <c r="G80" s="30">
        <f t="shared" si="0"/>
        <v>6</v>
      </c>
      <c r="H80" s="28" t="s">
        <v>246</v>
      </c>
    </row>
    <row r="81" spans="1:8" ht="30">
      <c r="A81" s="51">
        <v>59</v>
      </c>
      <c r="B81" s="53" t="s">
        <v>76</v>
      </c>
      <c r="C81" s="53" t="s">
        <v>77</v>
      </c>
      <c r="D81" s="30" t="s">
        <v>65</v>
      </c>
      <c r="E81" s="30">
        <v>1</v>
      </c>
      <c r="F81" s="30" t="s">
        <v>66</v>
      </c>
      <c r="G81" s="30">
        <f t="shared" si="0"/>
        <v>6</v>
      </c>
      <c r="H81" s="28" t="s">
        <v>246</v>
      </c>
    </row>
    <row r="82" spans="1:8" ht="30">
      <c r="A82" s="22">
        <v>60</v>
      </c>
      <c r="B82" s="53" t="s">
        <v>78</v>
      </c>
      <c r="C82" s="53" t="s">
        <v>79</v>
      </c>
      <c r="D82" s="30" t="s">
        <v>65</v>
      </c>
      <c r="E82" s="30">
        <v>1</v>
      </c>
      <c r="F82" s="30" t="s">
        <v>66</v>
      </c>
      <c r="G82" s="30">
        <f t="shared" si="0"/>
        <v>6</v>
      </c>
      <c r="H82" s="28" t="s">
        <v>246</v>
      </c>
    </row>
    <row r="83" spans="1:8" ht="30">
      <c r="A83" s="51">
        <v>61</v>
      </c>
      <c r="B83" s="55" t="s">
        <v>99</v>
      </c>
      <c r="C83" s="29" t="s">
        <v>100</v>
      </c>
      <c r="D83" s="30" t="s">
        <v>101</v>
      </c>
      <c r="E83" s="30">
        <v>1</v>
      </c>
      <c r="F83" s="30" t="s">
        <v>66</v>
      </c>
      <c r="G83" s="30">
        <f t="shared" si="0"/>
        <v>6</v>
      </c>
      <c r="H83" s="28" t="s">
        <v>246</v>
      </c>
    </row>
    <row r="84" spans="1:8" ht="60">
      <c r="A84" s="22">
        <v>62</v>
      </c>
      <c r="B84" s="54" t="s">
        <v>102</v>
      </c>
      <c r="C84" s="29" t="s">
        <v>103</v>
      </c>
      <c r="D84" s="30" t="s">
        <v>101</v>
      </c>
      <c r="E84" s="30">
        <v>1</v>
      </c>
      <c r="F84" s="30" t="s">
        <v>66</v>
      </c>
      <c r="G84" s="30">
        <f t="shared" si="0"/>
        <v>6</v>
      </c>
      <c r="H84" s="28" t="s">
        <v>246</v>
      </c>
    </row>
    <row r="85" spans="1:8" ht="20.25">
      <c r="A85" s="118" t="s">
        <v>7</v>
      </c>
      <c r="B85" s="117"/>
      <c r="C85" s="117"/>
      <c r="D85" s="117"/>
      <c r="E85" s="99"/>
      <c r="F85" s="99"/>
      <c r="G85" s="117"/>
      <c r="H85" s="117"/>
    </row>
    <row r="86" spans="1:8" ht="60">
      <c r="A86" s="2" t="s">
        <v>6</v>
      </c>
      <c r="B86" s="2" t="s">
        <v>5</v>
      </c>
      <c r="C86" s="2" t="s">
        <v>4</v>
      </c>
      <c r="D86" s="2" t="s">
        <v>3</v>
      </c>
      <c r="E86" s="2" t="s">
        <v>2</v>
      </c>
      <c r="F86" s="2" t="s">
        <v>1</v>
      </c>
      <c r="G86" s="2" t="s">
        <v>0</v>
      </c>
      <c r="H86" s="2" t="s">
        <v>11</v>
      </c>
    </row>
    <row r="87" spans="1:8">
      <c r="A87" s="24">
        <v>1</v>
      </c>
      <c r="B87" s="54" t="s">
        <v>128</v>
      </c>
      <c r="C87" s="68" t="s">
        <v>129</v>
      </c>
      <c r="D87" s="63" t="s">
        <v>130</v>
      </c>
      <c r="E87" s="63">
        <v>1</v>
      </c>
      <c r="F87" s="56" t="s">
        <v>131</v>
      </c>
      <c r="G87" s="63">
        <v>6</v>
      </c>
      <c r="H87" s="69"/>
    </row>
    <row r="88" spans="1:8">
      <c r="A88" s="21">
        <v>2</v>
      </c>
      <c r="B88" s="54" t="s">
        <v>132</v>
      </c>
      <c r="C88" s="68" t="s">
        <v>133</v>
      </c>
      <c r="D88" s="63" t="s">
        <v>130</v>
      </c>
      <c r="E88" s="63">
        <v>1</v>
      </c>
      <c r="F88" s="56" t="s">
        <v>131</v>
      </c>
      <c r="G88" s="63">
        <v>6</v>
      </c>
      <c r="H88" s="69"/>
    </row>
    <row r="89" spans="1:8" ht="75">
      <c r="A89" s="21">
        <v>3</v>
      </c>
      <c r="B89" s="54" t="s">
        <v>134</v>
      </c>
      <c r="C89" s="29" t="s">
        <v>135</v>
      </c>
      <c r="D89" s="56" t="s">
        <v>130</v>
      </c>
      <c r="E89" s="56">
        <v>1</v>
      </c>
      <c r="F89" s="56" t="s">
        <v>131</v>
      </c>
      <c r="G89" s="30" t="s">
        <v>136</v>
      </c>
      <c r="H89" s="69"/>
    </row>
  </sheetData>
  <mergeCells count="38">
    <mergeCell ref="A85:H85"/>
    <mergeCell ref="A18:H18"/>
    <mergeCell ref="A23:H23"/>
    <mergeCell ref="A24:H24"/>
    <mergeCell ref="A15:H15"/>
    <mergeCell ref="A22:H22"/>
    <mergeCell ref="A17:H17"/>
    <mergeCell ref="A21:H21"/>
    <mergeCell ref="A1:H1"/>
    <mergeCell ref="A4:H4"/>
    <mergeCell ref="A5:H5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2"/>
  <sheetViews>
    <sheetView topLeftCell="A112" workbookViewId="0">
      <selection activeCell="B106" sqref="A106:H108"/>
    </sheetView>
  </sheetViews>
  <sheetFormatPr defaultColWidth="14.42578125" defaultRowHeight="15"/>
  <cols>
    <col min="1" max="1" width="5.140625" style="94" customWidth="1"/>
    <col min="2" max="2" width="52" style="94" customWidth="1"/>
    <col min="3" max="3" width="27.42578125" style="94" customWidth="1"/>
    <col min="4" max="4" width="22" style="94" customWidth="1"/>
    <col min="5" max="5" width="15.42578125" style="94" customWidth="1"/>
    <col min="6" max="6" width="23.42578125" style="94" bestFit="1" customWidth="1"/>
    <col min="7" max="7" width="14.42578125" style="94" customWidth="1"/>
    <col min="8" max="8" width="25" style="6" bestFit="1" customWidth="1"/>
    <col min="9" max="11" width="8.85546875" style="1" customWidth="1"/>
    <col min="12" max="16384" width="14.42578125" style="1"/>
  </cols>
  <sheetData>
    <row r="1" spans="1:10" s="95" customFormat="1" ht="20.25">
      <c r="A1" s="101" t="s">
        <v>32</v>
      </c>
      <c r="B1" s="101"/>
      <c r="C1" s="101"/>
      <c r="D1" s="101"/>
      <c r="E1" s="101"/>
      <c r="F1" s="101"/>
      <c r="G1" s="101"/>
      <c r="H1" s="101"/>
    </row>
    <row r="2" spans="1:10" s="95" customFormat="1" ht="21" customHeight="1">
      <c r="A2" s="10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02"/>
      <c r="C2" s="102"/>
      <c r="D2" s="102"/>
      <c r="E2" s="102"/>
      <c r="F2" s="102"/>
      <c r="G2" s="102"/>
      <c r="H2" s="102"/>
      <c r="I2" s="7"/>
      <c r="J2" s="7"/>
    </row>
    <row r="3" spans="1:10" s="95" customFormat="1" ht="20.25">
      <c r="A3" s="101" t="s">
        <v>33</v>
      </c>
      <c r="B3" s="101"/>
      <c r="C3" s="101"/>
      <c r="D3" s="101"/>
      <c r="E3" s="101"/>
      <c r="F3" s="101"/>
      <c r="G3" s="101"/>
      <c r="H3" s="101"/>
    </row>
    <row r="4" spans="1:10" s="95" customFormat="1" ht="22.5" customHeight="1">
      <c r="A4" s="100" t="str">
        <f>'Информация о Чемпионате'!B3</f>
        <v>Токарные работы на станках с ЧПУ (юниоры)</v>
      </c>
      <c r="B4" s="100"/>
      <c r="C4" s="100"/>
      <c r="D4" s="100"/>
      <c r="E4" s="100"/>
      <c r="F4" s="100"/>
      <c r="G4" s="100"/>
      <c r="H4" s="100"/>
    </row>
    <row r="5" spans="1:10">
      <c r="A5" s="97" t="s">
        <v>12</v>
      </c>
      <c r="B5" s="99"/>
      <c r="C5" s="99"/>
      <c r="D5" s="99"/>
      <c r="E5" s="99"/>
      <c r="F5" s="99"/>
      <c r="G5" s="99"/>
      <c r="H5" s="99"/>
    </row>
    <row r="6" spans="1:10" ht="15.75">
      <c r="A6" s="119" t="s">
        <v>30</v>
      </c>
      <c r="B6" s="119"/>
      <c r="C6" s="98" t="str">
        <f>'Информация о Чемпионате'!B5</f>
        <v>Москва</v>
      </c>
      <c r="D6" s="98"/>
      <c r="E6" s="98"/>
      <c r="F6" s="98"/>
      <c r="G6" s="98"/>
      <c r="H6" s="98"/>
    </row>
    <row r="7" spans="1:10" ht="15.75">
      <c r="A7" s="119" t="s">
        <v>31</v>
      </c>
      <c r="B7" s="119"/>
      <c r="C7" s="119"/>
      <c r="D7" s="98" t="str">
        <f>'Информация о Чемпионате'!B6</f>
        <v xml:space="preserve">ГОСУДАРСТВЕННОЕ БЮДЖЕТНОЕ ПРОФЕССИОНАЛЬНОЕ ОБРАЗОВАТЕЛЬНОЕ УЧРЕЖДЕНИЕ ГОРОДА МОСКВЫ "ПОЛИТЕХНИЧЕСКИЙ КОЛЛЕДЖ ИМЕНИ П.А. ОВЧИННИКОВА" </v>
      </c>
      <c r="E7" s="98"/>
      <c r="F7" s="98"/>
      <c r="G7" s="98"/>
      <c r="H7" s="98"/>
    </row>
    <row r="8" spans="1:10" ht="15.75">
      <c r="A8" s="119" t="s">
        <v>27</v>
      </c>
      <c r="B8" s="119"/>
      <c r="C8" s="97" t="str">
        <f>'Информация о Чемпионате'!B7</f>
        <v xml:space="preserve">127549, город Москва, Бибиревская ул., д.6 к.1 </v>
      </c>
      <c r="D8" s="97"/>
      <c r="E8" s="97"/>
      <c r="F8" s="97"/>
      <c r="G8" s="97"/>
      <c r="H8" s="97"/>
    </row>
    <row r="9" spans="1:10" ht="15.75">
      <c r="A9" s="119" t="s">
        <v>29</v>
      </c>
      <c r="B9" s="119"/>
      <c r="C9" s="119" t="str">
        <f>'Информация о Чемпионате'!B9</f>
        <v>Шмарловский Дмитрий Сергеевич</v>
      </c>
      <c r="D9" s="119"/>
      <c r="E9" s="119" t="str">
        <f>'Информация о Чемпионате'!B10</f>
        <v>shmarlovski_96@mail.ru</v>
      </c>
      <c r="F9" s="119"/>
      <c r="G9" s="97">
        <f>'Информация о Чемпионате'!B11</f>
        <v>79638530859</v>
      </c>
      <c r="H9" s="97"/>
    </row>
    <row r="10" spans="1:10" ht="15.75" customHeight="1">
      <c r="A10" s="119" t="s">
        <v>37</v>
      </c>
      <c r="B10" s="119"/>
      <c r="C10" s="119" t="str">
        <f>'Информация о Чемпионате'!B12</f>
        <v>Стенавский Виктор Петрович</v>
      </c>
      <c r="D10" s="119"/>
      <c r="E10" s="119" t="str">
        <f>'Информация о Чемпионате'!B13</f>
        <v xml:space="preserve">v6814953@gmail.com </v>
      </c>
      <c r="F10" s="119"/>
      <c r="G10" s="97" t="str">
        <f>'Информация о Чемпионате'!B14</f>
        <v>+7 977 944-39-28</v>
      </c>
      <c r="H10" s="97"/>
    </row>
    <row r="11" spans="1:10" ht="15.75" customHeight="1">
      <c r="A11" s="119" t="s">
        <v>63</v>
      </c>
      <c r="B11" s="119"/>
      <c r="C11" s="97">
        <f>'Информация о Чемпионате'!B17</f>
        <v>0</v>
      </c>
      <c r="D11" s="97"/>
      <c r="E11" s="97"/>
      <c r="F11" s="97"/>
      <c r="G11" s="97"/>
      <c r="H11" s="97"/>
    </row>
    <row r="12" spans="1:10" ht="15.75">
      <c r="A12" s="119" t="s">
        <v>62</v>
      </c>
      <c r="B12" s="119"/>
      <c r="C12" s="97">
        <f>'Информация о Чемпионате'!B15</f>
        <v>11</v>
      </c>
      <c r="D12" s="97"/>
      <c r="E12" s="97"/>
      <c r="F12" s="97"/>
      <c r="G12" s="97"/>
      <c r="H12" s="97"/>
    </row>
    <row r="13" spans="1:10" ht="15.75">
      <c r="A13" s="119" t="s">
        <v>20</v>
      </c>
      <c r="B13" s="119"/>
      <c r="C13" s="97">
        <f>'Информация о Чемпионате'!B16</f>
        <v>6</v>
      </c>
      <c r="D13" s="97"/>
      <c r="E13" s="97"/>
      <c r="F13" s="97"/>
      <c r="G13" s="97"/>
      <c r="H13" s="97"/>
    </row>
    <row r="14" spans="1:10" ht="15.75">
      <c r="A14" s="119" t="s">
        <v>28</v>
      </c>
      <c r="B14" s="119"/>
      <c r="C14" s="97" t="str">
        <f>'Информация о Чемпионате'!B8</f>
        <v>21.04-25.04.25</v>
      </c>
      <c r="D14" s="97"/>
      <c r="E14" s="97"/>
      <c r="F14" s="97"/>
      <c r="G14" s="97"/>
      <c r="H14" s="97"/>
    </row>
    <row r="15" spans="1:10" ht="20.25">
      <c r="A15" s="118" t="s">
        <v>13</v>
      </c>
      <c r="B15" s="117"/>
      <c r="C15" s="117"/>
      <c r="D15" s="117"/>
      <c r="E15" s="117"/>
      <c r="F15" s="117"/>
      <c r="G15" s="117"/>
      <c r="H15" s="117"/>
    </row>
    <row r="16" spans="1:10" ht="60">
      <c r="A16" s="73" t="s">
        <v>6</v>
      </c>
      <c r="B16" s="125" t="s">
        <v>5</v>
      </c>
      <c r="C16" s="81" t="s">
        <v>4</v>
      </c>
      <c r="D16" s="126" t="s">
        <v>3</v>
      </c>
      <c r="E16" s="74" t="s">
        <v>2</v>
      </c>
      <c r="F16" s="74" t="s">
        <v>1</v>
      </c>
      <c r="G16" s="74" t="s">
        <v>0</v>
      </c>
      <c r="H16" s="2" t="s">
        <v>11</v>
      </c>
    </row>
    <row r="17" spans="1:9" ht="45">
      <c r="A17" s="75">
        <v>1</v>
      </c>
      <c r="B17" s="76" t="s">
        <v>166</v>
      </c>
      <c r="C17" s="77" t="s">
        <v>167</v>
      </c>
      <c r="D17" s="78" t="s">
        <v>139</v>
      </c>
      <c r="E17" s="78">
        <v>1</v>
      </c>
      <c r="F17" s="78" t="s">
        <v>142</v>
      </c>
      <c r="G17" s="78">
        <f>E17*$C$12</f>
        <v>11</v>
      </c>
      <c r="H17" s="31"/>
    </row>
    <row r="18" spans="1:9" ht="45">
      <c r="A18" s="75">
        <v>2</v>
      </c>
      <c r="B18" s="76" t="s">
        <v>178</v>
      </c>
      <c r="C18" s="77" t="s">
        <v>207</v>
      </c>
      <c r="D18" s="78" t="s">
        <v>139</v>
      </c>
      <c r="E18" s="78">
        <v>2</v>
      </c>
      <c r="F18" s="78" t="s">
        <v>142</v>
      </c>
      <c r="G18" s="78">
        <f>E18*$C$12</f>
        <v>22</v>
      </c>
      <c r="H18" s="31"/>
    </row>
    <row r="19" spans="1:9" ht="45">
      <c r="A19" s="75">
        <v>3</v>
      </c>
      <c r="B19" s="76" t="s">
        <v>351</v>
      </c>
      <c r="C19" s="76" t="s">
        <v>385</v>
      </c>
      <c r="D19" s="78" t="s">
        <v>139</v>
      </c>
      <c r="E19" s="78">
        <v>1</v>
      </c>
      <c r="F19" s="78" t="s">
        <v>142</v>
      </c>
      <c r="G19" s="78">
        <f t="shared" ref="G19" si="0">E19*$C$12</f>
        <v>11</v>
      </c>
      <c r="H19" s="31"/>
    </row>
    <row r="20" spans="1:9" ht="75">
      <c r="A20" s="75">
        <v>4</v>
      </c>
      <c r="B20" s="76" t="s">
        <v>352</v>
      </c>
      <c r="C20" s="77" t="s">
        <v>195</v>
      </c>
      <c r="D20" s="78" t="s">
        <v>139</v>
      </c>
      <c r="E20" s="78">
        <v>4</v>
      </c>
      <c r="F20" s="78" t="s">
        <v>179</v>
      </c>
      <c r="G20" s="78">
        <f>E20</f>
        <v>4</v>
      </c>
      <c r="H20" s="31"/>
    </row>
    <row r="21" spans="1:9" ht="45">
      <c r="A21" s="75">
        <v>5</v>
      </c>
      <c r="B21" s="79" t="s">
        <v>137</v>
      </c>
      <c r="C21" s="79" t="s">
        <v>138</v>
      </c>
      <c r="D21" s="79" t="s">
        <v>139</v>
      </c>
      <c r="E21" s="78">
        <v>1</v>
      </c>
      <c r="F21" s="80" t="s">
        <v>198</v>
      </c>
      <c r="G21" s="81">
        <f>E21*$C$13</f>
        <v>6</v>
      </c>
      <c r="H21" s="31"/>
      <c r="I21" s="120"/>
    </row>
    <row r="22" spans="1:9" ht="60">
      <c r="A22" s="75">
        <v>6</v>
      </c>
      <c r="B22" s="79" t="s">
        <v>140</v>
      </c>
      <c r="C22" s="77" t="s">
        <v>141</v>
      </c>
      <c r="D22" s="78" t="s">
        <v>139</v>
      </c>
      <c r="E22" s="78">
        <v>2</v>
      </c>
      <c r="F22" s="78" t="s">
        <v>197</v>
      </c>
      <c r="G22" s="78">
        <f>E22*$C$12</f>
        <v>22</v>
      </c>
      <c r="H22" s="31"/>
      <c r="I22" s="120"/>
    </row>
    <row r="23" spans="1:9" ht="60">
      <c r="A23" s="75">
        <v>7</v>
      </c>
      <c r="B23" s="79" t="s">
        <v>140</v>
      </c>
      <c r="C23" s="77" t="s">
        <v>196</v>
      </c>
      <c r="D23" s="78" t="s">
        <v>139</v>
      </c>
      <c r="E23" s="78">
        <v>2</v>
      </c>
      <c r="F23" s="78" t="s">
        <v>206</v>
      </c>
      <c r="G23" s="81">
        <f>E23</f>
        <v>2</v>
      </c>
      <c r="H23" s="31"/>
      <c r="I23" s="120"/>
    </row>
    <row r="24" spans="1:9" ht="75">
      <c r="A24" s="75">
        <v>8</v>
      </c>
      <c r="B24" s="76" t="s">
        <v>147</v>
      </c>
      <c r="C24" s="77" t="s">
        <v>148</v>
      </c>
      <c r="D24" s="78" t="s">
        <v>139</v>
      </c>
      <c r="E24" s="78">
        <v>0.2</v>
      </c>
      <c r="F24" s="78" t="s">
        <v>149</v>
      </c>
      <c r="G24" s="78">
        <f>E24*$C$12</f>
        <v>2.2000000000000002</v>
      </c>
      <c r="H24" s="31"/>
      <c r="I24" s="120"/>
    </row>
    <row r="25" spans="1:9" ht="45">
      <c r="A25" s="75">
        <v>9</v>
      </c>
      <c r="B25" s="76" t="s">
        <v>150</v>
      </c>
      <c r="C25" s="77" t="s">
        <v>187</v>
      </c>
      <c r="D25" s="78" t="s">
        <v>139</v>
      </c>
      <c r="E25" s="78">
        <v>20</v>
      </c>
      <c r="F25" s="78" t="s">
        <v>188</v>
      </c>
      <c r="G25" s="78">
        <f>E25*$C$13</f>
        <v>120</v>
      </c>
      <c r="H25" s="31"/>
      <c r="I25" s="120"/>
    </row>
    <row r="26" spans="1:9" ht="30">
      <c r="A26" s="75">
        <v>10</v>
      </c>
      <c r="B26" s="82" t="s">
        <v>151</v>
      </c>
      <c r="C26" s="82" t="s">
        <v>152</v>
      </c>
      <c r="D26" s="83" t="s">
        <v>88</v>
      </c>
      <c r="E26" s="81">
        <v>3</v>
      </c>
      <c r="F26" s="81" t="s">
        <v>66</v>
      </c>
      <c r="G26" s="81">
        <f t="shared" ref="G26:G29" si="1">E26*$C$13</f>
        <v>18</v>
      </c>
      <c r="H26" s="28"/>
      <c r="I26" s="120"/>
    </row>
    <row r="27" spans="1:9" ht="30">
      <c r="A27" s="75">
        <v>11</v>
      </c>
      <c r="B27" s="82" t="s">
        <v>153</v>
      </c>
      <c r="C27" s="82" t="s">
        <v>152</v>
      </c>
      <c r="D27" s="83" t="s">
        <v>88</v>
      </c>
      <c r="E27" s="81">
        <v>3</v>
      </c>
      <c r="F27" s="81" t="s">
        <v>66</v>
      </c>
      <c r="G27" s="81">
        <f t="shared" si="1"/>
        <v>18</v>
      </c>
      <c r="H27" s="28"/>
      <c r="I27" s="120"/>
    </row>
    <row r="28" spans="1:9">
      <c r="A28" s="75">
        <v>12</v>
      </c>
      <c r="B28" s="82" t="s">
        <v>154</v>
      </c>
      <c r="C28" s="82" t="s">
        <v>155</v>
      </c>
      <c r="D28" s="83" t="s">
        <v>88</v>
      </c>
      <c r="E28" s="81">
        <v>3</v>
      </c>
      <c r="F28" s="81" t="s">
        <v>66</v>
      </c>
      <c r="G28" s="81">
        <f t="shared" si="1"/>
        <v>18</v>
      </c>
      <c r="H28" s="28"/>
      <c r="I28" s="120"/>
    </row>
    <row r="29" spans="1:9">
      <c r="A29" s="75">
        <v>13</v>
      </c>
      <c r="B29" s="82" t="s">
        <v>156</v>
      </c>
      <c r="C29" s="82" t="s">
        <v>155</v>
      </c>
      <c r="D29" s="83" t="s">
        <v>88</v>
      </c>
      <c r="E29" s="81">
        <v>3</v>
      </c>
      <c r="F29" s="81" t="s">
        <v>66</v>
      </c>
      <c r="G29" s="81">
        <f t="shared" si="1"/>
        <v>18</v>
      </c>
      <c r="H29" s="28"/>
      <c r="I29" s="120"/>
    </row>
    <row r="30" spans="1:9" ht="30">
      <c r="A30" s="75">
        <v>14</v>
      </c>
      <c r="B30" s="84" t="s">
        <v>158</v>
      </c>
      <c r="C30" s="84" t="s">
        <v>159</v>
      </c>
      <c r="D30" s="85" t="s">
        <v>88</v>
      </c>
      <c r="E30" s="86">
        <v>2</v>
      </c>
      <c r="F30" s="86" t="s">
        <v>66</v>
      </c>
      <c r="G30" s="81">
        <f t="shared" ref="G30" si="2">E30*$C$13</f>
        <v>12</v>
      </c>
      <c r="H30" s="28"/>
      <c r="I30" s="120"/>
    </row>
    <row r="31" spans="1:9">
      <c r="A31" s="75">
        <v>15</v>
      </c>
      <c r="B31" s="77" t="s">
        <v>160</v>
      </c>
      <c r="C31" s="77" t="s">
        <v>161</v>
      </c>
      <c r="D31" s="85" t="s">
        <v>88</v>
      </c>
      <c r="E31" s="81">
        <v>2</v>
      </c>
      <c r="F31" s="86" t="s">
        <v>66</v>
      </c>
      <c r="G31" s="81">
        <f>E31*$C$13</f>
        <v>12</v>
      </c>
      <c r="H31" s="28"/>
      <c r="I31" s="120"/>
    </row>
    <row r="32" spans="1:9" ht="45">
      <c r="A32" s="75">
        <v>16</v>
      </c>
      <c r="B32" s="77" t="s">
        <v>162</v>
      </c>
      <c r="C32" s="77" t="s">
        <v>372</v>
      </c>
      <c r="D32" s="87" t="s">
        <v>88</v>
      </c>
      <c r="E32" s="78">
        <v>3</v>
      </c>
      <c r="F32" s="80" t="s">
        <v>66</v>
      </c>
      <c r="G32" s="81">
        <f>E32*$C$13</f>
        <v>18</v>
      </c>
      <c r="H32" s="29"/>
      <c r="I32" s="120"/>
    </row>
    <row r="33" spans="1:9" ht="45">
      <c r="A33" s="75">
        <v>17</v>
      </c>
      <c r="B33" s="77" t="s">
        <v>162</v>
      </c>
      <c r="C33" s="77" t="s">
        <v>373</v>
      </c>
      <c r="D33" s="87" t="s">
        <v>88</v>
      </c>
      <c r="E33" s="78">
        <v>3</v>
      </c>
      <c r="F33" s="80" t="s">
        <v>66</v>
      </c>
      <c r="G33" s="81">
        <f>E33*$C$13</f>
        <v>18</v>
      </c>
      <c r="H33" s="29"/>
      <c r="I33" s="120"/>
    </row>
    <row r="34" spans="1:9" ht="105">
      <c r="A34" s="75">
        <v>18</v>
      </c>
      <c r="B34" s="77" t="s">
        <v>162</v>
      </c>
      <c r="C34" s="77" t="s">
        <v>374</v>
      </c>
      <c r="D34" s="87" t="s">
        <v>88</v>
      </c>
      <c r="E34" s="78">
        <v>3</v>
      </c>
      <c r="F34" s="80" t="s">
        <v>66</v>
      </c>
      <c r="G34" s="81">
        <f>E34*$C$13</f>
        <v>18</v>
      </c>
      <c r="H34" s="29"/>
      <c r="I34" s="120"/>
    </row>
    <row r="35" spans="1:9" ht="105">
      <c r="A35" s="75">
        <v>19</v>
      </c>
      <c r="B35" s="77" t="s">
        <v>162</v>
      </c>
      <c r="C35" s="77" t="s">
        <v>375</v>
      </c>
      <c r="D35" s="87" t="s">
        <v>88</v>
      </c>
      <c r="E35" s="78">
        <v>3</v>
      </c>
      <c r="F35" s="80" t="s">
        <v>66</v>
      </c>
      <c r="G35" s="81">
        <f>E35*$C$13</f>
        <v>18</v>
      </c>
      <c r="H35" s="29"/>
      <c r="I35" s="120"/>
    </row>
    <row r="36" spans="1:9" ht="105">
      <c r="A36" s="75">
        <v>20</v>
      </c>
      <c r="B36" s="77" t="s">
        <v>162</v>
      </c>
      <c r="C36" s="77" t="s">
        <v>194</v>
      </c>
      <c r="D36" s="87" t="s">
        <v>88</v>
      </c>
      <c r="E36" s="78">
        <v>3</v>
      </c>
      <c r="F36" s="80" t="s">
        <v>66</v>
      </c>
      <c r="G36" s="81">
        <f t="shared" ref="G36:G43" si="3">E36*$C$13</f>
        <v>18</v>
      </c>
      <c r="H36" s="29"/>
      <c r="I36" s="120"/>
    </row>
    <row r="37" spans="1:9" ht="45">
      <c r="A37" s="75">
        <v>21</v>
      </c>
      <c r="B37" s="77" t="s">
        <v>163</v>
      </c>
      <c r="C37" s="77" t="s">
        <v>376</v>
      </c>
      <c r="D37" s="87" t="s">
        <v>88</v>
      </c>
      <c r="E37" s="78">
        <v>3</v>
      </c>
      <c r="F37" s="80" t="s">
        <v>66</v>
      </c>
      <c r="G37" s="81">
        <f t="shared" si="3"/>
        <v>18</v>
      </c>
      <c r="H37" s="29"/>
      <c r="I37" s="120"/>
    </row>
    <row r="38" spans="1:9" ht="75">
      <c r="A38" s="75">
        <v>22</v>
      </c>
      <c r="B38" s="77" t="s">
        <v>164</v>
      </c>
      <c r="C38" s="77" t="s">
        <v>377</v>
      </c>
      <c r="D38" s="87" t="s">
        <v>88</v>
      </c>
      <c r="E38" s="78">
        <v>3</v>
      </c>
      <c r="F38" s="80" t="s">
        <v>66</v>
      </c>
      <c r="G38" s="81">
        <f t="shared" si="3"/>
        <v>18</v>
      </c>
      <c r="H38" s="29"/>
      <c r="I38" s="120"/>
    </row>
    <row r="39" spans="1:9" ht="75">
      <c r="A39" s="75">
        <v>23</v>
      </c>
      <c r="B39" s="77" t="s">
        <v>164</v>
      </c>
      <c r="C39" s="77" t="s">
        <v>378</v>
      </c>
      <c r="D39" s="87" t="s">
        <v>88</v>
      </c>
      <c r="E39" s="78">
        <v>3</v>
      </c>
      <c r="F39" s="80" t="s">
        <v>66</v>
      </c>
      <c r="G39" s="81">
        <f t="shared" si="3"/>
        <v>18</v>
      </c>
      <c r="H39" s="29"/>
      <c r="I39" s="120"/>
    </row>
    <row r="40" spans="1:9" ht="120">
      <c r="A40" s="75">
        <v>24</v>
      </c>
      <c r="B40" s="77" t="s">
        <v>164</v>
      </c>
      <c r="C40" s="77" t="s">
        <v>379</v>
      </c>
      <c r="D40" s="87" t="s">
        <v>88</v>
      </c>
      <c r="E40" s="78">
        <v>3</v>
      </c>
      <c r="F40" s="80" t="s">
        <v>66</v>
      </c>
      <c r="G40" s="81">
        <f t="shared" si="3"/>
        <v>18</v>
      </c>
      <c r="H40" s="29"/>
      <c r="I40" s="120"/>
    </row>
    <row r="41" spans="1:9" ht="45">
      <c r="A41" s="75">
        <v>25</v>
      </c>
      <c r="B41" s="77" t="s">
        <v>380</v>
      </c>
      <c r="C41" s="77" t="s">
        <v>381</v>
      </c>
      <c r="D41" s="87" t="s">
        <v>88</v>
      </c>
      <c r="E41" s="78">
        <v>3</v>
      </c>
      <c r="F41" s="80" t="s">
        <v>66</v>
      </c>
      <c r="G41" s="81">
        <f t="shared" si="3"/>
        <v>18</v>
      </c>
      <c r="H41" s="29"/>
      <c r="I41" s="71"/>
    </row>
    <row r="42" spans="1:9" ht="45">
      <c r="A42" s="75">
        <v>26</v>
      </c>
      <c r="B42" s="77" t="s">
        <v>380</v>
      </c>
      <c r="C42" s="77" t="s">
        <v>382</v>
      </c>
      <c r="D42" s="87" t="s">
        <v>88</v>
      </c>
      <c r="E42" s="78">
        <v>3</v>
      </c>
      <c r="F42" s="80" t="s">
        <v>66</v>
      </c>
      <c r="G42" s="81">
        <f t="shared" si="3"/>
        <v>18</v>
      </c>
      <c r="H42" s="29"/>
      <c r="I42" s="71"/>
    </row>
    <row r="43" spans="1:9" ht="60">
      <c r="A43" s="75">
        <v>27</v>
      </c>
      <c r="B43" s="77" t="s">
        <v>380</v>
      </c>
      <c r="C43" s="77" t="s">
        <v>383</v>
      </c>
      <c r="D43" s="87" t="s">
        <v>88</v>
      </c>
      <c r="E43" s="78">
        <v>3</v>
      </c>
      <c r="F43" s="80" t="s">
        <v>66</v>
      </c>
      <c r="G43" s="81">
        <f t="shared" si="3"/>
        <v>18</v>
      </c>
      <c r="H43" s="29"/>
      <c r="I43" s="71"/>
    </row>
    <row r="44" spans="1:9" ht="90">
      <c r="A44" s="75">
        <v>28</v>
      </c>
      <c r="B44" s="79" t="s">
        <v>168</v>
      </c>
      <c r="C44" s="77" t="s">
        <v>191</v>
      </c>
      <c r="D44" s="78" t="s">
        <v>139</v>
      </c>
      <c r="E44" s="78">
        <v>1</v>
      </c>
      <c r="F44" s="78" t="s">
        <v>142</v>
      </c>
      <c r="G44" s="78">
        <f>E44*$C$12</f>
        <v>11</v>
      </c>
      <c r="H44" s="31"/>
    </row>
    <row r="45" spans="1:9" ht="90">
      <c r="A45" s="75">
        <v>29</v>
      </c>
      <c r="B45" s="79" t="s">
        <v>169</v>
      </c>
      <c r="C45" s="77" t="s">
        <v>192</v>
      </c>
      <c r="D45" s="78" t="s">
        <v>139</v>
      </c>
      <c r="E45" s="78">
        <v>1</v>
      </c>
      <c r="F45" s="78" t="s">
        <v>142</v>
      </c>
      <c r="G45" s="78">
        <f>E45*$C$12</f>
        <v>11</v>
      </c>
      <c r="H45" s="31"/>
    </row>
    <row r="46" spans="1:9" ht="60">
      <c r="A46" s="75">
        <v>30</v>
      </c>
      <c r="B46" s="79" t="s">
        <v>170</v>
      </c>
      <c r="C46" s="77" t="s">
        <v>171</v>
      </c>
      <c r="D46" s="78" t="s">
        <v>139</v>
      </c>
      <c r="E46" s="78">
        <v>1</v>
      </c>
      <c r="F46" s="78" t="s">
        <v>142</v>
      </c>
      <c r="G46" s="78">
        <f t="shared" ref="G46:G53" si="4">E46*$C$12</f>
        <v>11</v>
      </c>
      <c r="H46" s="31"/>
    </row>
    <row r="47" spans="1:9" ht="120">
      <c r="A47" s="75">
        <v>31</v>
      </c>
      <c r="B47" s="79" t="s">
        <v>172</v>
      </c>
      <c r="C47" s="77" t="s">
        <v>193</v>
      </c>
      <c r="D47" s="78" t="s">
        <v>139</v>
      </c>
      <c r="E47" s="78">
        <v>1</v>
      </c>
      <c r="F47" s="78" t="s">
        <v>142</v>
      </c>
      <c r="G47" s="78">
        <f t="shared" si="4"/>
        <v>11</v>
      </c>
      <c r="H47" s="31"/>
    </row>
    <row r="48" spans="1:9" ht="30">
      <c r="A48" s="75">
        <v>32</v>
      </c>
      <c r="B48" s="79" t="s">
        <v>173</v>
      </c>
      <c r="C48" s="77" t="s">
        <v>174</v>
      </c>
      <c r="D48" s="78" t="s">
        <v>139</v>
      </c>
      <c r="E48" s="78">
        <v>1</v>
      </c>
      <c r="F48" s="78" t="s">
        <v>142</v>
      </c>
      <c r="G48" s="78">
        <f t="shared" si="4"/>
        <v>11</v>
      </c>
      <c r="H48" s="31"/>
    </row>
    <row r="49" spans="1:8" ht="30">
      <c r="A49" s="75">
        <v>33</v>
      </c>
      <c r="B49" s="79" t="s">
        <v>175</v>
      </c>
      <c r="C49" s="77" t="s">
        <v>174</v>
      </c>
      <c r="D49" s="78" t="s">
        <v>139</v>
      </c>
      <c r="E49" s="78">
        <v>1</v>
      </c>
      <c r="F49" s="78" t="s">
        <v>142</v>
      </c>
      <c r="G49" s="78">
        <f t="shared" si="4"/>
        <v>11</v>
      </c>
      <c r="H49" s="31"/>
    </row>
    <row r="50" spans="1:8" ht="90">
      <c r="A50" s="75">
        <v>34</v>
      </c>
      <c r="B50" s="79" t="s">
        <v>168</v>
      </c>
      <c r="C50" s="77" t="s">
        <v>190</v>
      </c>
      <c r="D50" s="78" t="s">
        <v>139</v>
      </c>
      <c r="E50" s="78">
        <v>1</v>
      </c>
      <c r="F50" s="78" t="s">
        <v>142</v>
      </c>
      <c r="G50" s="78">
        <f t="shared" si="4"/>
        <v>11</v>
      </c>
      <c r="H50" s="31"/>
    </row>
    <row r="51" spans="1:8" ht="105">
      <c r="A51" s="75">
        <v>35</v>
      </c>
      <c r="B51" s="79" t="s">
        <v>176</v>
      </c>
      <c r="C51" s="77" t="s">
        <v>189</v>
      </c>
      <c r="D51" s="78" t="s">
        <v>139</v>
      </c>
      <c r="E51" s="78">
        <v>1</v>
      </c>
      <c r="F51" s="78" t="s">
        <v>142</v>
      </c>
      <c r="G51" s="78">
        <f t="shared" si="4"/>
        <v>11</v>
      </c>
      <c r="H51" s="31"/>
    </row>
    <row r="52" spans="1:8" ht="120">
      <c r="A52" s="75">
        <v>36</v>
      </c>
      <c r="B52" s="79" t="s">
        <v>172</v>
      </c>
      <c r="C52" s="77" t="s">
        <v>379</v>
      </c>
      <c r="D52" s="78" t="s">
        <v>139</v>
      </c>
      <c r="E52" s="78">
        <v>1</v>
      </c>
      <c r="F52" s="78" t="s">
        <v>142</v>
      </c>
      <c r="G52" s="78">
        <f t="shared" si="4"/>
        <v>11</v>
      </c>
      <c r="H52" s="31"/>
    </row>
    <row r="53" spans="1:8" ht="75">
      <c r="A53" s="75">
        <v>37</v>
      </c>
      <c r="B53" s="79" t="s">
        <v>177</v>
      </c>
      <c r="C53" s="77" t="s">
        <v>208</v>
      </c>
      <c r="D53" s="78" t="s">
        <v>139</v>
      </c>
      <c r="E53" s="78">
        <v>1</v>
      </c>
      <c r="F53" s="78" t="s">
        <v>142</v>
      </c>
      <c r="G53" s="78">
        <f t="shared" si="4"/>
        <v>11</v>
      </c>
      <c r="H53" s="31"/>
    </row>
    <row r="54" spans="1:8" ht="90">
      <c r="A54" s="75">
        <v>38</v>
      </c>
      <c r="B54" s="79" t="s">
        <v>168</v>
      </c>
      <c r="C54" s="77" t="s">
        <v>191</v>
      </c>
      <c r="D54" s="78" t="s">
        <v>139</v>
      </c>
      <c r="E54" s="78">
        <v>1</v>
      </c>
      <c r="F54" s="78" t="s">
        <v>142</v>
      </c>
      <c r="G54" s="78">
        <f t="shared" ref="G54:G63" si="5">E54*$C$12</f>
        <v>11</v>
      </c>
      <c r="H54" s="31"/>
    </row>
    <row r="55" spans="1:8" ht="90">
      <c r="A55" s="75">
        <v>39</v>
      </c>
      <c r="B55" s="79" t="s">
        <v>169</v>
      </c>
      <c r="C55" s="77" t="s">
        <v>192</v>
      </c>
      <c r="D55" s="78" t="s">
        <v>139</v>
      </c>
      <c r="E55" s="78">
        <v>1</v>
      </c>
      <c r="F55" s="78" t="s">
        <v>142</v>
      </c>
      <c r="G55" s="78">
        <f t="shared" si="5"/>
        <v>11</v>
      </c>
      <c r="H55" s="31"/>
    </row>
    <row r="56" spans="1:8" ht="60">
      <c r="A56" s="75">
        <v>40</v>
      </c>
      <c r="B56" s="79" t="s">
        <v>170</v>
      </c>
      <c r="C56" s="77" t="s">
        <v>171</v>
      </c>
      <c r="D56" s="78" t="s">
        <v>139</v>
      </c>
      <c r="E56" s="78">
        <v>1</v>
      </c>
      <c r="F56" s="78" t="s">
        <v>142</v>
      </c>
      <c r="G56" s="78">
        <f t="shared" si="5"/>
        <v>11</v>
      </c>
      <c r="H56" s="31"/>
    </row>
    <row r="57" spans="1:8" ht="120">
      <c r="A57" s="75">
        <v>41</v>
      </c>
      <c r="B57" s="79" t="s">
        <v>172</v>
      </c>
      <c r="C57" s="77" t="s">
        <v>193</v>
      </c>
      <c r="D57" s="78" t="s">
        <v>139</v>
      </c>
      <c r="E57" s="78">
        <v>1</v>
      </c>
      <c r="F57" s="78" t="s">
        <v>142</v>
      </c>
      <c r="G57" s="78">
        <f t="shared" si="5"/>
        <v>11</v>
      </c>
      <c r="H57" s="31"/>
    </row>
    <row r="58" spans="1:8" ht="30">
      <c r="A58" s="75">
        <v>42</v>
      </c>
      <c r="B58" s="79" t="s">
        <v>173</v>
      </c>
      <c r="C58" s="77" t="s">
        <v>174</v>
      </c>
      <c r="D58" s="78" t="s">
        <v>139</v>
      </c>
      <c r="E58" s="78">
        <v>1</v>
      </c>
      <c r="F58" s="78" t="s">
        <v>142</v>
      </c>
      <c r="G58" s="78">
        <f t="shared" si="5"/>
        <v>11</v>
      </c>
      <c r="H58" s="31"/>
    </row>
    <row r="59" spans="1:8" ht="30">
      <c r="A59" s="75">
        <v>43</v>
      </c>
      <c r="B59" s="79" t="s">
        <v>175</v>
      </c>
      <c r="C59" s="77" t="s">
        <v>174</v>
      </c>
      <c r="D59" s="78" t="s">
        <v>139</v>
      </c>
      <c r="E59" s="78">
        <v>1</v>
      </c>
      <c r="F59" s="78" t="s">
        <v>142</v>
      </c>
      <c r="G59" s="78">
        <f t="shared" si="5"/>
        <v>11</v>
      </c>
      <c r="H59" s="31"/>
    </row>
    <row r="60" spans="1:8" ht="90">
      <c r="A60" s="75">
        <v>44</v>
      </c>
      <c r="B60" s="79" t="s">
        <v>168</v>
      </c>
      <c r="C60" s="77" t="s">
        <v>190</v>
      </c>
      <c r="D60" s="78" t="s">
        <v>139</v>
      </c>
      <c r="E60" s="78">
        <v>1</v>
      </c>
      <c r="F60" s="78" t="s">
        <v>142</v>
      </c>
      <c r="G60" s="78">
        <f t="shared" si="5"/>
        <v>11</v>
      </c>
      <c r="H60" s="31"/>
    </row>
    <row r="61" spans="1:8" ht="105">
      <c r="A61" s="75">
        <v>45</v>
      </c>
      <c r="B61" s="79" t="s">
        <v>176</v>
      </c>
      <c r="C61" s="77" t="s">
        <v>189</v>
      </c>
      <c r="D61" s="78" t="s">
        <v>139</v>
      </c>
      <c r="E61" s="78">
        <v>1</v>
      </c>
      <c r="F61" s="78" t="s">
        <v>142</v>
      </c>
      <c r="G61" s="78">
        <f t="shared" si="5"/>
        <v>11</v>
      </c>
      <c r="H61" s="31"/>
    </row>
    <row r="62" spans="1:8" ht="120">
      <c r="A62" s="75">
        <v>46</v>
      </c>
      <c r="B62" s="79" t="s">
        <v>172</v>
      </c>
      <c r="C62" s="77" t="s">
        <v>379</v>
      </c>
      <c r="D62" s="78" t="s">
        <v>139</v>
      </c>
      <c r="E62" s="78">
        <v>1</v>
      </c>
      <c r="F62" s="78" t="s">
        <v>142</v>
      </c>
      <c r="G62" s="78">
        <f t="shared" si="5"/>
        <v>11</v>
      </c>
      <c r="H62" s="31"/>
    </row>
    <row r="63" spans="1:8" ht="75">
      <c r="A63" s="75">
        <v>47</v>
      </c>
      <c r="B63" s="79" t="s">
        <v>177</v>
      </c>
      <c r="C63" s="77" t="s">
        <v>354</v>
      </c>
      <c r="D63" s="78" t="s">
        <v>139</v>
      </c>
      <c r="E63" s="78">
        <v>1</v>
      </c>
      <c r="F63" s="78" t="s">
        <v>142</v>
      </c>
      <c r="G63" s="78">
        <f t="shared" si="5"/>
        <v>11</v>
      </c>
      <c r="H63" s="31"/>
    </row>
    <row r="64" spans="1:8" ht="30">
      <c r="A64" s="75">
        <v>48</v>
      </c>
      <c r="B64" s="77" t="s">
        <v>165</v>
      </c>
      <c r="C64" s="77" t="s">
        <v>209</v>
      </c>
      <c r="D64" s="87" t="s">
        <v>88</v>
      </c>
      <c r="E64" s="78">
        <v>3</v>
      </c>
      <c r="F64" s="80" t="s">
        <v>66</v>
      </c>
      <c r="G64" s="81">
        <f t="shared" ref="G64" si="6">E64*$C$13</f>
        <v>18</v>
      </c>
      <c r="H64" s="29"/>
    </row>
    <row r="65" spans="1:8" ht="60">
      <c r="A65" s="75">
        <v>49</v>
      </c>
      <c r="B65" s="79" t="s">
        <v>211</v>
      </c>
      <c r="C65" s="77" t="s">
        <v>355</v>
      </c>
      <c r="D65" s="78" t="s">
        <v>139</v>
      </c>
      <c r="E65" s="78">
        <v>1</v>
      </c>
      <c r="F65" s="78" t="s">
        <v>142</v>
      </c>
      <c r="G65" s="78">
        <f t="shared" ref="G65:G66" si="7">E65*$C$12</f>
        <v>11</v>
      </c>
      <c r="H65" s="31"/>
    </row>
    <row r="66" spans="1:8" ht="75">
      <c r="A66" s="75">
        <v>50</v>
      </c>
      <c r="B66" s="79" t="s">
        <v>248</v>
      </c>
      <c r="C66" s="77" t="s">
        <v>356</v>
      </c>
      <c r="D66" s="78" t="s">
        <v>139</v>
      </c>
      <c r="E66" s="78">
        <v>1</v>
      </c>
      <c r="F66" s="78" t="s">
        <v>142</v>
      </c>
      <c r="G66" s="78">
        <f t="shared" si="7"/>
        <v>11</v>
      </c>
      <c r="H66" s="31"/>
    </row>
    <row r="67" spans="1:8" ht="90">
      <c r="A67" s="75">
        <v>51</v>
      </c>
      <c r="B67" s="79" t="s">
        <v>168</v>
      </c>
      <c r="C67" s="77" t="s">
        <v>357</v>
      </c>
      <c r="D67" s="78" t="s">
        <v>139</v>
      </c>
      <c r="E67" s="78">
        <v>1</v>
      </c>
      <c r="F67" s="78" t="s">
        <v>142</v>
      </c>
      <c r="G67" s="78">
        <f t="shared" ref="G67:G78" si="8">E67*$C$12</f>
        <v>11</v>
      </c>
      <c r="H67" s="31"/>
    </row>
    <row r="68" spans="1:8" ht="90">
      <c r="A68" s="75">
        <v>52</v>
      </c>
      <c r="B68" s="79" t="s">
        <v>169</v>
      </c>
      <c r="C68" s="77" t="s">
        <v>358</v>
      </c>
      <c r="D68" s="78" t="s">
        <v>139</v>
      </c>
      <c r="E68" s="78">
        <v>1</v>
      </c>
      <c r="F68" s="78" t="s">
        <v>142</v>
      </c>
      <c r="G68" s="78">
        <f t="shared" si="8"/>
        <v>11</v>
      </c>
      <c r="H68" s="31"/>
    </row>
    <row r="69" spans="1:8" ht="75">
      <c r="A69" s="75">
        <v>53</v>
      </c>
      <c r="B69" s="79" t="s">
        <v>248</v>
      </c>
      <c r="C69" s="77" t="s">
        <v>356</v>
      </c>
      <c r="D69" s="78" t="s">
        <v>139</v>
      </c>
      <c r="E69" s="78">
        <v>1</v>
      </c>
      <c r="F69" s="78" t="s">
        <v>142</v>
      </c>
      <c r="G69" s="78">
        <f t="shared" si="8"/>
        <v>11</v>
      </c>
      <c r="H69" s="31"/>
    </row>
    <row r="70" spans="1:8" ht="120">
      <c r="A70" s="75">
        <v>54</v>
      </c>
      <c r="B70" s="79" t="s">
        <v>172</v>
      </c>
      <c r="C70" s="77" t="s">
        <v>359</v>
      </c>
      <c r="D70" s="78" t="s">
        <v>139</v>
      </c>
      <c r="E70" s="78">
        <v>1</v>
      </c>
      <c r="F70" s="78" t="s">
        <v>142</v>
      </c>
      <c r="G70" s="78">
        <f t="shared" si="8"/>
        <v>11</v>
      </c>
      <c r="H70" s="31"/>
    </row>
    <row r="71" spans="1:8" ht="105">
      <c r="A71" s="75">
        <v>55</v>
      </c>
      <c r="B71" s="79" t="s">
        <v>172</v>
      </c>
      <c r="C71" s="77" t="s">
        <v>384</v>
      </c>
      <c r="D71" s="78" t="s">
        <v>139</v>
      </c>
      <c r="E71" s="78">
        <v>1</v>
      </c>
      <c r="F71" s="78" t="s">
        <v>142</v>
      </c>
      <c r="G71" s="78">
        <f t="shared" si="8"/>
        <v>11</v>
      </c>
      <c r="H71" s="31"/>
    </row>
    <row r="72" spans="1:8" ht="30">
      <c r="A72" s="75">
        <v>56</v>
      </c>
      <c r="B72" s="79" t="s">
        <v>173</v>
      </c>
      <c r="C72" s="77" t="s">
        <v>174</v>
      </c>
      <c r="D72" s="78" t="s">
        <v>139</v>
      </c>
      <c r="E72" s="78">
        <v>1</v>
      </c>
      <c r="F72" s="78" t="s">
        <v>142</v>
      </c>
      <c r="G72" s="78">
        <f t="shared" si="8"/>
        <v>11</v>
      </c>
      <c r="H72" s="31"/>
    </row>
    <row r="73" spans="1:8" ht="30">
      <c r="A73" s="75">
        <v>57</v>
      </c>
      <c r="B73" s="79" t="s">
        <v>175</v>
      </c>
      <c r="C73" s="77" t="s">
        <v>174</v>
      </c>
      <c r="D73" s="78" t="s">
        <v>139</v>
      </c>
      <c r="E73" s="78">
        <v>1</v>
      </c>
      <c r="F73" s="78" t="s">
        <v>142</v>
      </c>
      <c r="G73" s="78">
        <f t="shared" si="8"/>
        <v>11</v>
      </c>
      <c r="H73" s="31"/>
    </row>
    <row r="74" spans="1:8" ht="120">
      <c r="A74" s="75">
        <v>58</v>
      </c>
      <c r="B74" s="79" t="s">
        <v>168</v>
      </c>
      <c r="C74" s="77" t="s">
        <v>360</v>
      </c>
      <c r="D74" s="78" t="s">
        <v>139</v>
      </c>
      <c r="E74" s="78">
        <v>1</v>
      </c>
      <c r="F74" s="78" t="s">
        <v>142</v>
      </c>
      <c r="G74" s="78">
        <f t="shared" si="8"/>
        <v>11</v>
      </c>
      <c r="H74" s="31"/>
    </row>
    <row r="75" spans="1:8" ht="90">
      <c r="A75" s="75">
        <v>59</v>
      </c>
      <c r="B75" s="79" t="s">
        <v>176</v>
      </c>
      <c r="C75" s="77" t="s">
        <v>361</v>
      </c>
      <c r="D75" s="78" t="s">
        <v>139</v>
      </c>
      <c r="E75" s="78">
        <v>1</v>
      </c>
      <c r="F75" s="78" t="s">
        <v>142</v>
      </c>
      <c r="G75" s="78">
        <f t="shared" si="8"/>
        <v>11</v>
      </c>
      <c r="H75" s="31"/>
    </row>
    <row r="76" spans="1:8" ht="60">
      <c r="A76" s="75">
        <v>60</v>
      </c>
      <c r="B76" s="79" t="s">
        <v>211</v>
      </c>
      <c r="C76" s="77" t="s">
        <v>355</v>
      </c>
      <c r="D76" s="78" t="s">
        <v>139</v>
      </c>
      <c r="E76" s="78">
        <v>1</v>
      </c>
      <c r="F76" s="78" t="s">
        <v>142</v>
      </c>
      <c r="G76" s="78">
        <f t="shared" si="8"/>
        <v>11</v>
      </c>
      <c r="H76" s="31"/>
    </row>
    <row r="77" spans="1:8" ht="75">
      <c r="A77" s="75">
        <v>61</v>
      </c>
      <c r="B77" s="79" t="s">
        <v>177</v>
      </c>
      <c r="C77" s="79" t="s">
        <v>354</v>
      </c>
      <c r="D77" s="78" t="s">
        <v>139</v>
      </c>
      <c r="E77" s="78">
        <v>1</v>
      </c>
      <c r="F77" s="78" t="s">
        <v>142</v>
      </c>
      <c r="G77" s="78">
        <f t="shared" si="8"/>
        <v>11</v>
      </c>
      <c r="H77" s="31"/>
    </row>
    <row r="78" spans="1:8" ht="45">
      <c r="A78" s="75">
        <v>62</v>
      </c>
      <c r="B78" s="79" t="s">
        <v>249</v>
      </c>
      <c r="C78" s="77" t="s">
        <v>362</v>
      </c>
      <c r="D78" s="78" t="s">
        <v>139</v>
      </c>
      <c r="E78" s="78">
        <v>1</v>
      </c>
      <c r="F78" s="78" t="s">
        <v>142</v>
      </c>
      <c r="G78" s="78">
        <f t="shared" si="8"/>
        <v>11</v>
      </c>
      <c r="H78" s="31"/>
    </row>
    <row r="79" spans="1:8" ht="30">
      <c r="A79" s="75">
        <v>63</v>
      </c>
      <c r="B79" s="77" t="s">
        <v>165</v>
      </c>
      <c r="C79" s="77" t="s">
        <v>210</v>
      </c>
      <c r="D79" s="87" t="s">
        <v>88</v>
      </c>
      <c r="E79" s="78">
        <v>3</v>
      </c>
      <c r="F79" s="80" t="s">
        <v>66</v>
      </c>
      <c r="G79" s="81">
        <f t="shared" ref="G79" si="9">E79*$C$13</f>
        <v>18</v>
      </c>
      <c r="H79" s="29"/>
    </row>
    <row r="80" spans="1:8" ht="90">
      <c r="A80" s="75">
        <v>64</v>
      </c>
      <c r="B80" s="79" t="s">
        <v>168</v>
      </c>
      <c r="C80" s="77" t="s">
        <v>201</v>
      </c>
      <c r="D80" s="78" t="s">
        <v>139</v>
      </c>
      <c r="E80" s="78">
        <v>2</v>
      </c>
      <c r="F80" s="78" t="s">
        <v>179</v>
      </c>
      <c r="G80" s="78">
        <f>E80</f>
        <v>2</v>
      </c>
      <c r="H80" s="31"/>
    </row>
    <row r="81" spans="1:8" ht="90">
      <c r="A81" s="75">
        <v>65</v>
      </c>
      <c r="B81" s="79" t="s">
        <v>169</v>
      </c>
      <c r="C81" s="77" t="s">
        <v>202</v>
      </c>
      <c r="D81" s="78" t="s">
        <v>139</v>
      </c>
      <c r="E81" s="78">
        <v>2</v>
      </c>
      <c r="F81" s="78" t="s">
        <v>179</v>
      </c>
      <c r="G81" s="78">
        <f t="shared" ref="G81:G89" si="10">E81</f>
        <v>2</v>
      </c>
      <c r="H81" s="31"/>
    </row>
    <row r="82" spans="1:8" ht="90">
      <c r="A82" s="75">
        <v>66</v>
      </c>
      <c r="B82" s="79" t="s">
        <v>251</v>
      </c>
      <c r="C82" s="77" t="s">
        <v>250</v>
      </c>
      <c r="D82" s="78" t="s">
        <v>139</v>
      </c>
      <c r="E82" s="78">
        <v>2</v>
      </c>
      <c r="F82" s="78" t="s">
        <v>179</v>
      </c>
      <c r="G82" s="78">
        <f t="shared" si="10"/>
        <v>2</v>
      </c>
      <c r="H82" s="31"/>
    </row>
    <row r="83" spans="1:8" ht="30">
      <c r="A83" s="75">
        <v>67</v>
      </c>
      <c r="B83" s="79" t="s">
        <v>180</v>
      </c>
      <c r="C83" s="77" t="s">
        <v>181</v>
      </c>
      <c r="D83" s="78" t="s">
        <v>139</v>
      </c>
      <c r="E83" s="78">
        <v>2</v>
      </c>
      <c r="F83" s="78" t="s">
        <v>179</v>
      </c>
      <c r="G83" s="78">
        <f t="shared" si="10"/>
        <v>2</v>
      </c>
      <c r="H83" s="31"/>
    </row>
    <row r="84" spans="1:8" ht="30">
      <c r="A84" s="75">
        <v>68</v>
      </c>
      <c r="B84" s="79" t="s">
        <v>182</v>
      </c>
      <c r="C84" s="77" t="s">
        <v>181</v>
      </c>
      <c r="D84" s="78" t="s">
        <v>139</v>
      </c>
      <c r="E84" s="78">
        <v>2</v>
      </c>
      <c r="F84" s="78" t="s">
        <v>179</v>
      </c>
      <c r="G84" s="78">
        <f t="shared" si="10"/>
        <v>2</v>
      </c>
      <c r="H84" s="31"/>
    </row>
    <row r="85" spans="1:8" ht="90">
      <c r="A85" s="75">
        <v>69</v>
      </c>
      <c r="B85" s="79" t="s">
        <v>168</v>
      </c>
      <c r="C85" s="77" t="s">
        <v>203</v>
      </c>
      <c r="D85" s="78" t="s">
        <v>139</v>
      </c>
      <c r="E85" s="78">
        <v>2</v>
      </c>
      <c r="F85" s="78" t="s">
        <v>179</v>
      </c>
      <c r="G85" s="78">
        <f t="shared" si="10"/>
        <v>2</v>
      </c>
      <c r="H85" s="31"/>
    </row>
    <row r="86" spans="1:8" ht="90">
      <c r="A86" s="75">
        <v>70</v>
      </c>
      <c r="B86" s="79" t="s">
        <v>176</v>
      </c>
      <c r="C86" s="77" t="s">
        <v>204</v>
      </c>
      <c r="D86" s="78" t="s">
        <v>139</v>
      </c>
      <c r="E86" s="78">
        <v>2</v>
      </c>
      <c r="F86" s="78" t="s">
        <v>179</v>
      </c>
      <c r="G86" s="78">
        <f t="shared" si="10"/>
        <v>2</v>
      </c>
      <c r="H86" s="31"/>
    </row>
    <row r="87" spans="1:8" ht="120">
      <c r="A87" s="75">
        <v>71</v>
      </c>
      <c r="B87" s="79" t="s">
        <v>172</v>
      </c>
      <c r="C87" s="77" t="s">
        <v>205</v>
      </c>
      <c r="D87" s="78" t="s">
        <v>139</v>
      </c>
      <c r="E87" s="78">
        <v>2</v>
      </c>
      <c r="F87" s="78" t="s">
        <v>179</v>
      </c>
      <c r="G87" s="78">
        <f t="shared" si="10"/>
        <v>2</v>
      </c>
      <c r="H87" s="31"/>
    </row>
    <row r="88" spans="1:8" ht="90">
      <c r="A88" s="75">
        <v>72</v>
      </c>
      <c r="B88" s="79" t="s">
        <v>183</v>
      </c>
      <c r="C88" s="77" t="s">
        <v>353</v>
      </c>
      <c r="D88" s="78" t="s">
        <v>139</v>
      </c>
      <c r="E88" s="78">
        <v>2</v>
      </c>
      <c r="F88" s="78" t="s">
        <v>179</v>
      </c>
      <c r="G88" s="78">
        <f t="shared" si="10"/>
        <v>2</v>
      </c>
      <c r="H88" s="31"/>
    </row>
    <row r="89" spans="1:8" ht="75">
      <c r="A89" s="75">
        <v>73</v>
      </c>
      <c r="B89" s="79" t="s">
        <v>184</v>
      </c>
      <c r="C89" s="77" t="s">
        <v>185</v>
      </c>
      <c r="D89" s="78" t="s">
        <v>139</v>
      </c>
      <c r="E89" s="78">
        <v>2</v>
      </c>
      <c r="F89" s="78" t="s">
        <v>179</v>
      </c>
      <c r="G89" s="78">
        <f t="shared" si="10"/>
        <v>2</v>
      </c>
      <c r="H89" s="31"/>
    </row>
    <row r="90" spans="1:8" ht="30">
      <c r="A90" s="75">
        <v>74</v>
      </c>
      <c r="B90" s="77" t="s">
        <v>212</v>
      </c>
      <c r="C90" s="77" t="s">
        <v>186</v>
      </c>
      <c r="D90" s="87" t="s">
        <v>88</v>
      </c>
      <c r="E90" s="78">
        <v>1</v>
      </c>
      <c r="F90" s="80" t="s">
        <v>66</v>
      </c>
      <c r="G90" s="81">
        <f>E90*C13</f>
        <v>6</v>
      </c>
      <c r="H90" s="72"/>
    </row>
    <row r="91" spans="1:8" ht="20.25">
      <c r="A91" s="127" t="s">
        <v>14</v>
      </c>
      <c r="B91" s="128"/>
      <c r="C91" s="128"/>
      <c r="D91" s="128"/>
      <c r="E91" s="128"/>
      <c r="F91" s="128"/>
      <c r="G91" s="128"/>
      <c r="H91" s="129"/>
    </row>
    <row r="92" spans="1:8" ht="60">
      <c r="A92" s="83" t="s">
        <v>6</v>
      </c>
      <c r="B92" s="83" t="s">
        <v>5</v>
      </c>
      <c r="C92" s="81" t="s">
        <v>4</v>
      </c>
      <c r="D92" s="83" t="s">
        <v>3</v>
      </c>
      <c r="E92" s="83" t="s">
        <v>2</v>
      </c>
      <c r="F92" s="83" t="s">
        <v>1</v>
      </c>
      <c r="G92" s="81" t="s">
        <v>0</v>
      </c>
      <c r="H92" s="30" t="s">
        <v>11</v>
      </c>
    </row>
    <row r="93" spans="1:8" s="38" customFormat="1">
      <c r="A93" s="132">
        <v>1</v>
      </c>
      <c r="B93" s="133" t="s">
        <v>214</v>
      </c>
      <c r="C93" s="133" t="s">
        <v>215</v>
      </c>
      <c r="D93" s="87" t="s">
        <v>139</v>
      </c>
      <c r="E93" s="87">
        <v>4</v>
      </c>
      <c r="F93" s="87" t="s">
        <v>131</v>
      </c>
      <c r="G93" s="87">
        <v>4</v>
      </c>
      <c r="H93" s="134"/>
    </row>
    <row r="94" spans="1:8" s="38" customFormat="1">
      <c r="A94" s="132">
        <v>2</v>
      </c>
      <c r="B94" s="133" t="s">
        <v>216</v>
      </c>
      <c r="C94" s="133" t="s">
        <v>217</v>
      </c>
      <c r="D94" s="87" t="s">
        <v>139</v>
      </c>
      <c r="E94" s="87">
        <v>3</v>
      </c>
      <c r="F94" s="87" t="s">
        <v>218</v>
      </c>
      <c r="G94" s="87">
        <v>3</v>
      </c>
      <c r="H94" s="134"/>
    </row>
    <row r="95" spans="1:8" s="38" customFormat="1">
      <c r="A95" s="132">
        <v>3</v>
      </c>
      <c r="B95" s="133" t="s">
        <v>219</v>
      </c>
      <c r="C95" s="133" t="s">
        <v>220</v>
      </c>
      <c r="D95" s="87" t="s">
        <v>139</v>
      </c>
      <c r="E95" s="87">
        <v>10</v>
      </c>
      <c r="F95" s="87" t="s">
        <v>218</v>
      </c>
      <c r="G95" s="87">
        <v>10</v>
      </c>
      <c r="H95" s="134"/>
    </row>
    <row r="96" spans="1:8" s="38" customFormat="1">
      <c r="A96" s="132">
        <v>4</v>
      </c>
      <c r="B96" s="133" t="s">
        <v>221</v>
      </c>
      <c r="C96" s="77" t="s">
        <v>220</v>
      </c>
      <c r="D96" s="87" t="s">
        <v>139</v>
      </c>
      <c r="E96" s="87">
        <v>2</v>
      </c>
      <c r="F96" s="87" t="s">
        <v>218</v>
      </c>
      <c r="G96" s="87">
        <v>2</v>
      </c>
      <c r="H96" s="134"/>
    </row>
    <row r="97" spans="1:8" s="38" customFormat="1">
      <c r="A97" s="132">
        <v>5</v>
      </c>
      <c r="B97" s="133" t="s">
        <v>222</v>
      </c>
      <c r="C97" s="79" t="s">
        <v>223</v>
      </c>
      <c r="D97" s="87" t="s">
        <v>139</v>
      </c>
      <c r="E97" s="135">
        <v>100</v>
      </c>
      <c r="F97" s="87" t="s">
        <v>131</v>
      </c>
      <c r="G97" s="135">
        <v>100</v>
      </c>
      <c r="H97" s="134"/>
    </row>
    <row r="98" spans="1:8" s="38" customFormat="1">
      <c r="A98" s="132">
        <v>6</v>
      </c>
      <c r="B98" s="133" t="s">
        <v>402</v>
      </c>
      <c r="C98" s="79" t="s">
        <v>403</v>
      </c>
      <c r="D98" s="87" t="s">
        <v>139</v>
      </c>
      <c r="E98" s="135">
        <v>1</v>
      </c>
      <c r="F98" s="87" t="s">
        <v>131</v>
      </c>
      <c r="G98" s="135">
        <v>1</v>
      </c>
      <c r="H98" s="134"/>
    </row>
    <row r="99" spans="1:8" s="38" customFormat="1">
      <c r="A99" s="132">
        <v>7</v>
      </c>
      <c r="B99" s="133" t="s">
        <v>224</v>
      </c>
      <c r="C99" s="136" t="s">
        <v>225</v>
      </c>
      <c r="D99" s="87" t="s">
        <v>139</v>
      </c>
      <c r="E99" s="135">
        <v>2</v>
      </c>
      <c r="F99" s="87" t="s">
        <v>131</v>
      </c>
      <c r="G99" s="135">
        <v>2</v>
      </c>
      <c r="H99" s="134"/>
    </row>
    <row r="100" spans="1:8" s="38" customFormat="1">
      <c r="A100" s="132">
        <v>8</v>
      </c>
      <c r="B100" s="133" t="s">
        <v>226</v>
      </c>
      <c r="C100" s="137" t="s">
        <v>225</v>
      </c>
      <c r="D100" s="87" t="s">
        <v>139</v>
      </c>
      <c r="E100" s="135">
        <v>2</v>
      </c>
      <c r="F100" s="87" t="s">
        <v>131</v>
      </c>
      <c r="G100" s="135">
        <v>2</v>
      </c>
      <c r="H100" s="134"/>
    </row>
    <row r="101" spans="1:8" s="38" customFormat="1">
      <c r="A101" s="132">
        <v>9</v>
      </c>
      <c r="B101" s="133" t="s">
        <v>237</v>
      </c>
      <c r="C101" s="79" t="s">
        <v>239</v>
      </c>
      <c r="D101" s="87" t="s">
        <v>139</v>
      </c>
      <c r="E101" s="135">
        <v>3</v>
      </c>
      <c r="F101" s="87" t="s">
        <v>131</v>
      </c>
      <c r="G101" s="135">
        <v>3</v>
      </c>
      <c r="H101" s="138"/>
    </row>
    <row r="102" spans="1:8" s="38" customFormat="1">
      <c r="A102" s="132"/>
      <c r="B102" s="133" t="s">
        <v>238</v>
      </c>
      <c r="C102" s="79" t="s">
        <v>239</v>
      </c>
      <c r="D102" s="87" t="s">
        <v>139</v>
      </c>
      <c r="E102" s="135">
        <v>3</v>
      </c>
      <c r="F102" s="87" t="s">
        <v>131</v>
      </c>
      <c r="G102" s="135">
        <v>3</v>
      </c>
      <c r="H102" s="138"/>
    </row>
    <row r="103" spans="1:8" s="38" customFormat="1">
      <c r="A103" s="132">
        <v>10</v>
      </c>
      <c r="B103" s="133" t="s">
        <v>227</v>
      </c>
      <c r="C103" s="79" t="s">
        <v>228</v>
      </c>
      <c r="D103" s="87" t="s">
        <v>139</v>
      </c>
      <c r="E103" s="135">
        <v>2</v>
      </c>
      <c r="F103" s="87" t="s">
        <v>131</v>
      </c>
      <c r="G103" s="135">
        <v>2</v>
      </c>
      <c r="H103" s="134"/>
    </row>
    <row r="104" spans="1:8" s="38" customFormat="1">
      <c r="A104" s="132">
        <v>11</v>
      </c>
      <c r="B104" s="133" t="s">
        <v>229</v>
      </c>
      <c r="C104" s="79" t="s">
        <v>230</v>
      </c>
      <c r="D104" s="87" t="s">
        <v>139</v>
      </c>
      <c r="E104" s="135">
        <v>2</v>
      </c>
      <c r="F104" s="87" t="s">
        <v>131</v>
      </c>
      <c r="G104" s="135">
        <v>2</v>
      </c>
      <c r="H104" s="134"/>
    </row>
    <row r="105" spans="1:8" s="38" customFormat="1" ht="60">
      <c r="A105" s="132">
        <v>12</v>
      </c>
      <c r="B105" s="133" t="s">
        <v>231</v>
      </c>
      <c r="C105" s="79" t="s">
        <v>232</v>
      </c>
      <c r="D105" s="133" t="s">
        <v>139</v>
      </c>
      <c r="E105" s="87">
        <v>5</v>
      </c>
      <c r="F105" s="87" t="s">
        <v>131</v>
      </c>
      <c r="G105" s="87">
        <v>5</v>
      </c>
      <c r="H105" s="134"/>
    </row>
    <row r="106" spans="1:8" s="38" customFormat="1" ht="30">
      <c r="A106" s="132">
        <v>13</v>
      </c>
      <c r="B106" s="79" t="s">
        <v>233</v>
      </c>
      <c r="C106" s="79" t="s">
        <v>234</v>
      </c>
      <c r="D106" s="133" t="s">
        <v>139</v>
      </c>
      <c r="E106" s="87">
        <v>1</v>
      </c>
      <c r="F106" s="87" t="s">
        <v>131</v>
      </c>
      <c r="G106" s="87">
        <f>E106*$C$12</f>
        <v>11</v>
      </c>
      <c r="H106" s="134"/>
    </row>
    <row r="107" spans="1:8" s="38" customFormat="1" ht="30">
      <c r="A107" s="132">
        <v>14</v>
      </c>
      <c r="B107" s="79" t="s">
        <v>235</v>
      </c>
      <c r="C107" s="79" t="s">
        <v>236</v>
      </c>
      <c r="D107" s="133" t="s">
        <v>139</v>
      </c>
      <c r="E107" s="87">
        <v>1</v>
      </c>
      <c r="F107" s="87" t="s">
        <v>131</v>
      </c>
      <c r="G107" s="87">
        <f>E107*$C$12</f>
        <v>11</v>
      </c>
      <c r="H107" s="134"/>
    </row>
    <row r="108" spans="1:8" ht="20.25">
      <c r="A108" s="130" t="s">
        <v>7</v>
      </c>
      <c r="B108" s="131"/>
      <c r="C108" s="131"/>
      <c r="D108" s="99"/>
      <c r="E108" s="99"/>
      <c r="F108" s="99"/>
      <c r="G108" s="99"/>
      <c r="H108" s="131"/>
    </row>
    <row r="109" spans="1:8" ht="60">
      <c r="A109" s="73" t="s">
        <v>6</v>
      </c>
      <c r="B109" s="73" t="s">
        <v>5</v>
      </c>
      <c r="C109" s="73" t="s">
        <v>4</v>
      </c>
      <c r="D109" s="73" t="s">
        <v>3</v>
      </c>
      <c r="E109" s="73" t="s">
        <v>2</v>
      </c>
      <c r="F109" s="73" t="s">
        <v>1</v>
      </c>
      <c r="G109" s="73" t="s">
        <v>0</v>
      </c>
      <c r="H109" s="2" t="s">
        <v>11</v>
      </c>
    </row>
    <row r="110" spans="1:8" ht="75">
      <c r="A110" s="89">
        <v>1</v>
      </c>
      <c r="B110" s="90" t="s">
        <v>143</v>
      </c>
      <c r="C110" s="90" t="s">
        <v>144</v>
      </c>
      <c r="D110" s="91" t="s">
        <v>130</v>
      </c>
      <c r="E110" s="91">
        <v>1</v>
      </c>
      <c r="F110" s="78" t="s">
        <v>142</v>
      </c>
      <c r="G110" s="78">
        <f>E110*$C$12</f>
        <v>11</v>
      </c>
      <c r="H110" s="31" t="s">
        <v>200</v>
      </c>
    </row>
    <row r="111" spans="1:8" ht="60">
      <c r="A111" s="92">
        <v>2</v>
      </c>
      <c r="B111" s="93" t="s">
        <v>145</v>
      </c>
      <c r="C111" s="93" t="s">
        <v>146</v>
      </c>
      <c r="D111" s="88" t="s">
        <v>130</v>
      </c>
      <c r="E111" s="88">
        <v>1</v>
      </c>
      <c r="F111" s="78" t="s">
        <v>142</v>
      </c>
      <c r="G111" s="78">
        <f>E111*$C$12</f>
        <v>11</v>
      </c>
      <c r="H111" s="31" t="s">
        <v>200</v>
      </c>
    </row>
    <row r="112" spans="1:8" ht="30">
      <c r="A112" s="89">
        <v>3</v>
      </c>
      <c r="B112" s="82" t="s">
        <v>157</v>
      </c>
      <c r="C112" s="82" t="s">
        <v>213</v>
      </c>
      <c r="D112" s="88" t="s">
        <v>130</v>
      </c>
      <c r="E112" s="81">
        <v>3</v>
      </c>
      <c r="F112" s="81" t="s">
        <v>66</v>
      </c>
      <c r="G112" s="81">
        <f>E112*$C$13</f>
        <v>18</v>
      </c>
      <c r="H112" s="28" t="s">
        <v>199</v>
      </c>
    </row>
  </sheetData>
  <mergeCells count="31">
    <mergeCell ref="I21:I40"/>
    <mergeCell ref="A108:H108"/>
    <mergeCell ref="A91:H91"/>
    <mergeCell ref="A1:H1"/>
    <mergeCell ref="A5:H5"/>
    <mergeCell ref="A15:H15"/>
    <mergeCell ref="A13:B13"/>
    <mergeCell ref="C13:H13"/>
    <mergeCell ref="A2:H2"/>
    <mergeCell ref="A3:H3"/>
    <mergeCell ref="A4:H4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zoomScale="87" zoomScaleNormal="87" workbookViewId="0">
      <selection activeCell="A7" sqref="A7:G26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85546875" style="1" bestFit="1" customWidth="1"/>
    <col min="7" max="7" width="14.42578125" style="1" customWidth="1"/>
    <col min="8" max="9" width="8.85546875" style="1" customWidth="1"/>
    <col min="10" max="16384" width="14.42578125" style="1"/>
  </cols>
  <sheetData>
    <row r="1" spans="1:8">
      <c r="A1" s="122" t="s">
        <v>10</v>
      </c>
      <c r="B1" s="123"/>
      <c r="C1" s="123"/>
      <c r="D1" s="123"/>
      <c r="E1" s="123"/>
      <c r="F1" s="123"/>
      <c r="G1" s="123"/>
    </row>
    <row r="2" spans="1:8" ht="20.25">
      <c r="A2" s="101" t="s">
        <v>32</v>
      </c>
      <c r="B2" s="101"/>
      <c r="C2" s="101"/>
      <c r="D2" s="101"/>
      <c r="E2" s="101"/>
      <c r="F2" s="101"/>
      <c r="G2" s="101"/>
      <c r="H2" s="14"/>
    </row>
    <row r="3" spans="1:8" ht="20.25">
      <c r="A3" s="10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02"/>
      <c r="C3" s="102"/>
      <c r="D3" s="102"/>
      <c r="E3" s="102"/>
      <c r="F3" s="102"/>
      <c r="G3" s="102"/>
      <c r="H3" s="15"/>
    </row>
    <row r="4" spans="1:8" ht="20.25">
      <c r="A4" s="101" t="s">
        <v>33</v>
      </c>
      <c r="B4" s="101"/>
      <c r="C4" s="101"/>
      <c r="D4" s="101"/>
      <c r="E4" s="101"/>
      <c r="F4" s="101"/>
      <c r="G4" s="101"/>
      <c r="H4" s="14"/>
    </row>
    <row r="5" spans="1:8" ht="20.25">
      <c r="A5" s="124" t="str">
        <f>'Информация о Чемпионате'!B3</f>
        <v>Токарные работы на станках с ЧПУ (юниоры)</v>
      </c>
      <c r="B5" s="124"/>
      <c r="C5" s="124"/>
      <c r="D5" s="124"/>
      <c r="E5" s="124"/>
      <c r="F5" s="124"/>
      <c r="G5" s="124"/>
      <c r="H5" s="16"/>
    </row>
    <row r="6" spans="1:8" ht="20.25">
      <c r="A6" s="116" t="s">
        <v>15</v>
      </c>
      <c r="B6" s="121"/>
      <c r="C6" s="121"/>
      <c r="D6" s="121"/>
      <c r="E6" s="121"/>
      <c r="F6" s="121"/>
      <c r="G6" s="121"/>
    </row>
    <row r="7" spans="1:8" ht="30">
      <c r="A7" s="30" t="s">
        <v>6</v>
      </c>
      <c r="B7" s="30" t="s">
        <v>5</v>
      </c>
      <c r="C7" s="30" t="s">
        <v>4</v>
      </c>
      <c r="D7" s="30" t="s">
        <v>3</v>
      </c>
      <c r="E7" s="30" t="s">
        <v>2</v>
      </c>
      <c r="F7" s="30" t="s">
        <v>1</v>
      </c>
      <c r="G7" s="30" t="s">
        <v>16</v>
      </c>
    </row>
    <row r="8" spans="1:8" ht="75">
      <c r="A8" s="34">
        <v>1</v>
      </c>
      <c r="B8" s="35" t="s">
        <v>306</v>
      </c>
      <c r="C8" s="36" t="s">
        <v>135</v>
      </c>
      <c r="D8" s="34" t="s">
        <v>130</v>
      </c>
      <c r="E8" s="34">
        <v>1</v>
      </c>
      <c r="F8" s="34" t="s">
        <v>131</v>
      </c>
      <c r="G8" s="34"/>
    </row>
    <row r="9" spans="1:8" ht="75">
      <c r="A9" s="34">
        <v>2</v>
      </c>
      <c r="B9" s="36" t="s">
        <v>143</v>
      </c>
      <c r="C9" s="36" t="s">
        <v>144</v>
      </c>
      <c r="D9" s="37" t="s">
        <v>130</v>
      </c>
      <c r="E9" s="37">
        <v>1</v>
      </c>
      <c r="F9" s="37" t="s">
        <v>131</v>
      </c>
      <c r="G9" s="37"/>
    </row>
    <row r="10" spans="1:8" ht="60">
      <c r="A10" s="34">
        <v>3</v>
      </c>
      <c r="B10" s="36" t="s">
        <v>145</v>
      </c>
      <c r="C10" s="36" t="s">
        <v>146</v>
      </c>
      <c r="D10" s="37" t="s">
        <v>130</v>
      </c>
      <c r="E10" s="37">
        <v>2</v>
      </c>
      <c r="F10" s="37" t="s">
        <v>307</v>
      </c>
      <c r="G10" s="37"/>
    </row>
    <row r="11" spans="1:8">
      <c r="A11" s="34">
        <v>4</v>
      </c>
      <c r="B11" s="35" t="s">
        <v>308</v>
      </c>
      <c r="C11" s="36" t="s">
        <v>309</v>
      </c>
      <c r="D11" s="41" t="s">
        <v>88</v>
      </c>
      <c r="E11" s="34">
        <v>1</v>
      </c>
      <c r="F11" s="37" t="s">
        <v>131</v>
      </c>
      <c r="G11" s="34"/>
    </row>
    <row r="12" spans="1:8" ht="60">
      <c r="A12" s="34">
        <v>5</v>
      </c>
      <c r="B12" s="35" t="s">
        <v>310</v>
      </c>
      <c r="C12" s="36" t="s">
        <v>311</v>
      </c>
      <c r="D12" s="41" t="s">
        <v>88</v>
      </c>
      <c r="E12" s="34">
        <v>1</v>
      </c>
      <c r="F12" s="37" t="s">
        <v>131</v>
      </c>
      <c r="G12" s="34"/>
    </row>
    <row r="13" spans="1:8">
      <c r="A13" s="34">
        <v>7</v>
      </c>
      <c r="B13" s="36" t="s">
        <v>112</v>
      </c>
      <c r="C13" s="50" t="s">
        <v>279</v>
      </c>
      <c r="D13" s="41" t="s">
        <v>88</v>
      </c>
      <c r="E13" s="34">
        <v>1</v>
      </c>
      <c r="F13" s="37" t="s">
        <v>131</v>
      </c>
      <c r="G13" s="41"/>
    </row>
    <row r="14" spans="1:8">
      <c r="A14" s="34">
        <v>8</v>
      </c>
      <c r="B14" s="35" t="s">
        <v>312</v>
      </c>
      <c r="C14" s="50" t="s">
        <v>279</v>
      </c>
      <c r="D14" s="41" t="s">
        <v>88</v>
      </c>
      <c r="E14" s="34">
        <v>1</v>
      </c>
      <c r="F14" s="37" t="s">
        <v>131</v>
      </c>
      <c r="G14" s="34"/>
    </row>
    <row r="15" spans="1:8">
      <c r="A15" s="34">
        <v>9</v>
      </c>
      <c r="B15" s="36" t="s">
        <v>113</v>
      </c>
      <c r="C15" s="36" t="s">
        <v>281</v>
      </c>
      <c r="D15" s="41" t="s">
        <v>88</v>
      </c>
      <c r="E15" s="34">
        <v>1</v>
      </c>
      <c r="F15" s="37" t="s">
        <v>131</v>
      </c>
      <c r="G15" s="41"/>
    </row>
    <row r="16" spans="1:8">
      <c r="A16" s="34">
        <v>10</v>
      </c>
      <c r="B16" s="36" t="s">
        <v>313</v>
      </c>
      <c r="C16" s="36" t="s">
        <v>279</v>
      </c>
      <c r="D16" s="41" t="s">
        <v>88</v>
      </c>
      <c r="E16" s="34">
        <v>1</v>
      </c>
      <c r="F16" s="37" t="s">
        <v>131</v>
      </c>
      <c r="G16" s="41"/>
    </row>
    <row r="17" spans="1:7" ht="30">
      <c r="A17" s="34">
        <v>11</v>
      </c>
      <c r="B17" s="36" t="s">
        <v>115</v>
      </c>
      <c r="C17" s="36" t="s">
        <v>314</v>
      </c>
      <c r="D17" s="41" t="s">
        <v>88</v>
      </c>
      <c r="E17" s="34">
        <v>1</v>
      </c>
      <c r="F17" s="37" t="s">
        <v>131</v>
      </c>
      <c r="G17" s="41"/>
    </row>
    <row r="18" spans="1:7" ht="30">
      <c r="A18" s="34">
        <v>12</v>
      </c>
      <c r="B18" s="36" t="s">
        <v>315</v>
      </c>
      <c r="C18" s="36" t="s">
        <v>314</v>
      </c>
      <c r="D18" s="41" t="s">
        <v>88</v>
      </c>
      <c r="E18" s="34">
        <v>1</v>
      </c>
      <c r="F18" s="37" t="s">
        <v>131</v>
      </c>
      <c r="G18" s="41"/>
    </row>
    <row r="19" spans="1:7" ht="30">
      <c r="A19" s="34">
        <v>13</v>
      </c>
      <c r="B19" s="36" t="s">
        <v>316</v>
      </c>
      <c r="C19" s="36" t="s">
        <v>314</v>
      </c>
      <c r="D19" s="41" t="s">
        <v>88</v>
      </c>
      <c r="E19" s="34">
        <v>1</v>
      </c>
      <c r="F19" s="37" t="s">
        <v>131</v>
      </c>
      <c r="G19" s="41"/>
    </row>
    <row r="20" spans="1:7" ht="30">
      <c r="A20" s="34">
        <v>14</v>
      </c>
      <c r="B20" s="36" t="s">
        <v>317</v>
      </c>
      <c r="C20" s="36" t="s">
        <v>314</v>
      </c>
      <c r="D20" s="41" t="s">
        <v>88</v>
      </c>
      <c r="E20" s="34">
        <v>1</v>
      </c>
      <c r="F20" s="37" t="s">
        <v>131</v>
      </c>
      <c r="G20" s="41"/>
    </row>
    <row r="21" spans="1:7" ht="30">
      <c r="A21" s="34">
        <v>15</v>
      </c>
      <c r="B21" s="36" t="s">
        <v>318</v>
      </c>
      <c r="C21" s="36" t="s">
        <v>117</v>
      </c>
      <c r="D21" s="41" t="s">
        <v>88</v>
      </c>
      <c r="E21" s="34">
        <v>1</v>
      </c>
      <c r="F21" s="37" t="s">
        <v>131</v>
      </c>
      <c r="G21" s="41"/>
    </row>
    <row r="22" spans="1:7" ht="30">
      <c r="A22" s="34">
        <v>16</v>
      </c>
      <c r="B22" s="36" t="s">
        <v>319</v>
      </c>
      <c r="C22" s="36" t="s">
        <v>314</v>
      </c>
      <c r="D22" s="41" t="s">
        <v>88</v>
      </c>
      <c r="E22" s="34">
        <v>1</v>
      </c>
      <c r="F22" s="37" t="s">
        <v>131</v>
      </c>
      <c r="G22" s="41"/>
    </row>
    <row r="23" spans="1:7">
      <c r="A23" s="34">
        <v>17</v>
      </c>
      <c r="B23" s="36" t="s">
        <v>320</v>
      </c>
      <c r="C23" s="36" t="s">
        <v>321</v>
      </c>
      <c r="D23" s="41" t="s">
        <v>88</v>
      </c>
      <c r="E23" s="34">
        <v>1</v>
      </c>
      <c r="F23" s="37" t="s">
        <v>131</v>
      </c>
      <c r="G23" s="41"/>
    </row>
    <row r="24" spans="1:7" ht="30">
      <c r="A24" s="34">
        <v>18</v>
      </c>
      <c r="B24" s="36" t="s">
        <v>287</v>
      </c>
      <c r="C24" s="36" t="s">
        <v>322</v>
      </c>
      <c r="D24" s="41" t="s">
        <v>88</v>
      </c>
      <c r="E24" s="34">
        <v>1</v>
      </c>
      <c r="F24" s="37" t="s">
        <v>131</v>
      </c>
      <c r="G24" s="41"/>
    </row>
    <row r="25" spans="1:7" ht="30">
      <c r="A25" s="34">
        <v>19</v>
      </c>
      <c r="B25" s="36" t="s">
        <v>119</v>
      </c>
      <c r="C25" s="36" t="s">
        <v>314</v>
      </c>
      <c r="D25" s="41" t="s">
        <v>88</v>
      </c>
      <c r="E25" s="34">
        <v>1</v>
      </c>
      <c r="F25" s="37" t="s">
        <v>131</v>
      </c>
      <c r="G25" s="41"/>
    </row>
    <row r="26" spans="1:7" ht="30">
      <c r="A26" s="34">
        <v>20</v>
      </c>
      <c r="B26" s="36" t="s">
        <v>120</v>
      </c>
      <c r="C26" s="36" t="s">
        <v>323</v>
      </c>
      <c r="D26" s="41" t="s">
        <v>88</v>
      </c>
      <c r="E26" s="34">
        <v>1</v>
      </c>
      <c r="F26" s="37" t="s">
        <v>131</v>
      </c>
      <c r="G26" s="4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2025-04-12T21:09:26Z</dcterms:modified>
</cp:coreProperties>
</file>