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D\3D Objects\СИСА\"/>
    </mc:Choice>
  </mc:AlternateContent>
  <xr:revisionPtr revIDLastSave="0" documentId="13_ncr:1_{CAB162D1-FBF7-4171-BBE8-E4AF0545D966}" xr6:coauthVersionLast="47" xr6:coauthVersionMax="47" xr10:uidLastSave="{00000000-0000-0000-0000-000000000000}"/>
  <bookViews>
    <workbookView xWindow="-110" yWindow="-110" windowWidth="19420" windowHeight="1162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28" i="5"/>
  <c r="G26" i="5"/>
  <c r="G19" i="5"/>
  <c r="G20" i="5"/>
  <c r="G18" i="5"/>
  <c r="G42" i="1"/>
  <c r="G41" i="1"/>
  <c r="G40" i="1"/>
  <c r="G82" i="4"/>
  <c r="G81" i="4"/>
  <c r="G80" i="4"/>
  <c r="G64" i="4"/>
  <c r="G65" i="4"/>
  <c r="G66" i="4"/>
  <c r="G67" i="4"/>
  <c r="G68" i="4"/>
  <c r="G69" i="4"/>
  <c r="G70" i="4"/>
  <c r="G71" i="4"/>
  <c r="G72" i="4"/>
  <c r="G63" i="4"/>
  <c r="G48" i="4"/>
  <c r="G49" i="4"/>
  <c r="G50" i="4"/>
  <c r="G47" i="4"/>
  <c r="G29" i="4"/>
  <c r="G30" i="4"/>
  <c r="G31" i="4"/>
  <c r="G32" i="4"/>
  <c r="G33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31" i="1" l="1"/>
  <c r="G33" i="1"/>
  <c r="G32" i="1"/>
  <c r="G30" i="1"/>
  <c r="G28" i="1"/>
  <c r="G29" i="1"/>
  <c r="G27" i="1"/>
</calcChain>
</file>

<file path=xl/sharedStrings.xml><?xml version="1.0" encoding="utf-8"?>
<sst xmlns="http://schemas.openxmlformats.org/spreadsheetml/2006/main" count="405" uniqueCount="129">
  <si>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</si>
  <si>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</si>
  <si>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</si>
  <si>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</si>
  <si>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</si>
  <si>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</si>
  <si>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</si>
  <si>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</si>
  <si>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</si>
  <si>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</si>
  <si>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</si>
  <si>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</si>
  <si>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</si>
  <si>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</si>
  <si>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</si>
  <si>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</si>
  <si>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</si>
  <si>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</si>
  <si>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</si>
  <si>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</si>
  <si>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</si>
  <si>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</si>
  <si>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</si>
  <si>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</si>
  <si>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</si>
  <si>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</si>
  <si>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</si>
  <si>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</si>
  <si>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</si>
  <si>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</si>
  <si>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</si>
  <si>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</si>
  <si>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</si>
  <si>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</si>
  <si>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</si>
  <si>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</si>
  <si>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</si>
  <si>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</si>
  <si>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</si>
  <si>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</si>
  <si>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</si>
  <si>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 кв.м.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</si>
  <si>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</si>
  <si>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</si>
  <si>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</si>
  <si>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</si>
  <si>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</si>
  <si>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</si>
  <si>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</si>
  <si>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</si>
  <si>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</si>
  <si>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</si>
  <si>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</si>
  <si>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</si>
  <si>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</si>
  <si>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Уймин Антон Григорьевич</t>
  </si>
  <si>
    <t>au-mail@ya.ru</t>
  </si>
  <si>
    <t>8(950)632-04-38</t>
  </si>
  <si>
    <t xml:space="preserve">Освещение: Допустимо верхнее искусственное освещение ( не менее 300 люкс) </t>
  </si>
  <si>
    <t xml:space="preserve">Электричество: 220 Вольт подключения к сети  по (220 Вольт и 380 Вольт)	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</si>
  <si>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</si>
  <si>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</si>
  <si>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</si>
  <si>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Интернет : Подключение к проводному интернету требуется</t>
  </si>
  <si>
    <t>Офисный стол</t>
  </si>
  <si>
    <t>Компьютерный стол ШхВхГ(750х1400х800)</t>
  </si>
  <si>
    <t>Мебель</t>
  </si>
  <si>
    <t>шт</t>
  </si>
  <si>
    <t>Стул</t>
  </si>
  <si>
    <t>Стул должен выдерживать вес не менее 120 кг</t>
  </si>
  <si>
    <t>Бумага А4</t>
  </si>
  <si>
    <t>Стандартаня бумага для оффисной техники A4</t>
  </si>
  <si>
    <t>Расходные матерьялы</t>
  </si>
  <si>
    <t>лист</t>
  </si>
  <si>
    <t>Коммутатор</t>
  </si>
  <si>
    <t>на усмотрение организатора</t>
  </si>
  <si>
    <t>Оборудование IT</t>
  </si>
  <si>
    <t>Стол для брифинг зоны</t>
  </si>
  <si>
    <t>Стол для размещения дополнительного оборудваония</t>
  </si>
  <si>
    <t>Презентационное обрудование</t>
  </si>
  <si>
    <t>Интернет : Подключение к проводному интернету не требуется</t>
  </si>
  <si>
    <t>Вешалка</t>
  </si>
  <si>
    <t>Вешалка черная напольная</t>
  </si>
  <si>
    <t>Мусорная корзина</t>
  </si>
  <si>
    <t>Мусороное ведро пластиковое</t>
  </si>
  <si>
    <t>Персональный компьютер в сборе</t>
  </si>
  <si>
    <t xml:space="preserve">Персоанльный компьютер:
 - CPU: не менее  6 ядер, 4,3 Гц (базовая);
 - ОЗУ: объем не менее 8 ГБ; 
 - SSD: не менее500 Гб;
 - сеть: технология Ethernet стандарта 100BASE-T;
-  монитор: 27 дюймов - 1 шт.;
 - клавиатура: стандартyая проводная;
 - компьютерная "мышь": стандартный проводной;
</t>
  </si>
  <si>
    <t>МФУ</t>
  </si>
  <si>
    <t>МФУ HP Laser Jet M426 или аналог</t>
  </si>
  <si>
    <t>Компьютерный стол</t>
  </si>
  <si>
    <t>Ручка шариковая</t>
  </si>
  <si>
    <t>Ручка шариковая неавтоматическая синяя</t>
  </si>
  <si>
    <t>Карандаш</t>
  </si>
  <si>
    <t>Карандаш чернографитный</t>
  </si>
  <si>
    <t>Пилот, 6 розеток</t>
  </si>
  <si>
    <t>критически важные характеристики позиции отсутствуют</t>
  </si>
  <si>
    <t>Аптечка</t>
  </si>
  <si>
    <t xml:space="preserve">Аптечка ФЭСТ для общеобразовательных учреждений </t>
  </si>
  <si>
    <t>Охрана труда</t>
  </si>
  <si>
    <t>Огнетушитель</t>
  </si>
  <si>
    <t xml:space="preserve">Огнетушитель воздушно-эмульсионный перенасной закачной </t>
  </si>
  <si>
    <t>Кулер 19 л (холодная/горячая вода)</t>
  </si>
  <si>
    <t>Кулер (диспенсер) для воды напольный электронный с нагревом wisewater</t>
  </si>
  <si>
    <t>Стелаж</t>
  </si>
  <si>
    <t xml:space="preserve">Персональный компьютер в сборе:
 - CPU: Intel Core i5-10400, 4,3 Гц;
 - RAM: 12 ГБ; 
 - HDD: 1000 ГБ;
 - сеть: технология Ethernet стандарта 100BASE-T;
 - видеокарта: интегрированная в CPU Intel UHD Graphics 630 с возможностью подключения двух мониторов;
 - звуковая карта: интегрированная;
 - монитор:  24"  - 2 шт.;
 - клавиатура: стандартyая проводная;
 - компьютерная "мышь": стандартный проводной; </t>
  </si>
  <si>
    <t xml:space="preserve">шт ( на 1 раб.место) </t>
  </si>
  <si>
    <t>Операционная система</t>
  </si>
  <si>
    <t>ОС Альт</t>
  </si>
  <si>
    <t>ПО</t>
  </si>
  <si>
    <t>Веб-браузер</t>
  </si>
  <si>
    <t>Chromium</t>
  </si>
  <si>
    <t>ПО для просмотра документов в формате PDF</t>
  </si>
  <si>
    <t>Adobe Reader</t>
  </si>
  <si>
    <t>Офисный пакет</t>
  </si>
  <si>
    <t>LibreOffice</t>
  </si>
  <si>
    <t>лист (на всех)</t>
  </si>
  <si>
    <t>Расходные материалы</t>
  </si>
  <si>
    <t>Серверная</t>
  </si>
  <si>
    <t>Требования к обеспечению зоны (коммуникации, площадь, сети, количество рабочих мест и др.): _____________________</t>
  </si>
  <si>
    <t>Площадь: ____ кв.м.</t>
  </si>
  <si>
    <t>Сереверная платформа</t>
  </si>
  <si>
    <t>Серевер 
CPU не менее 32 потоков, не менее 4,3 Гц;
ОЗУ не менее 128 гб RAM, SSD не менее 2048 гб,
сеть:  не менее технология Ethernet стандарта 1000BASE-T;</t>
  </si>
  <si>
    <t>ПО Виртуализации</t>
  </si>
  <si>
    <t>Альт Виртуализация или аналог</t>
  </si>
  <si>
    <t>Калуга</t>
  </si>
  <si>
    <t>21.04.2025-26.04.2025</t>
  </si>
  <si>
    <t>Федеральный технопарк профессионального образования</t>
  </si>
  <si>
    <t>1-й Академический пр., 5, корп. 1Д, Калуга</t>
  </si>
  <si>
    <t>Сетевое и системное администрирование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</si>
</sst>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6" borderId="22" xfId="0" applyFont="1" applyFill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1" fillId="0" borderId="20" xfId="2" applyBorder="1" applyAlignment="1">
      <alignment horizontal="right" wrapText="1"/>
    </xf>
    <xf numFmtId="3" fontId="16" fillId="0" borderId="20" xfId="0" applyNumberFormat="1" applyFont="1" applyBorder="1" applyAlignment="1">
      <alignment horizontal="right" wrapText="1"/>
    </xf>
    <xf numFmtId="0" fontId="2" fillId="0" borderId="1" xfId="1" applyFont="1" applyBorder="1"/>
    <xf numFmtId="0" fontId="8" fillId="0" borderId="1" xfId="0" applyFont="1" applyBorder="1" applyAlignment="1">
      <alignment vertical="center" wrapText="1"/>
    </xf>
    <xf numFmtId="0" fontId="2" fillId="0" borderId="20" xfId="1" applyFont="1" applyBorder="1" applyAlignment="1">
      <alignment wrapText="1"/>
    </xf>
    <xf numFmtId="0" fontId="2" fillId="0" borderId="20" xfId="1" applyFont="1" applyBorder="1"/>
    <xf numFmtId="0" fontId="2" fillId="0" borderId="20" xfId="1" applyFont="1" applyBorder="1" applyAlignment="1">
      <alignment horizontal="center" vertical="center"/>
    </xf>
    <xf numFmtId="0" fontId="2" fillId="0" borderId="2" xfId="1" applyFont="1" applyBorder="1"/>
    <xf numFmtId="0" fontId="2" fillId="0" borderId="20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vertical="top" wrapText="1"/>
    </xf>
    <xf numFmtId="0" fontId="8" fillId="0" borderId="17" xfId="0" applyFont="1" applyBorder="1" applyAlignment="1">
      <alignment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8" borderId="0" xfId="1" applyFont="1" applyFill="1" applyAlignment="1">
      <alignment horizontal="center" vertical="center" wrapText="1"/>
    </xf>
    <xf numFmtId="0" fontId="6" fillId="9" borderId="0" xfId="1" applyFont="1" applyFill="1" applyAlignment="1">
      <alignment horizontal="center"/>
    </xf>
    <xf numFmtId="0" fontId="6" fillId="8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3" xfId="1" applyFont="1" applyBorder="1"/>
    <xf numFmtId="0" fontId="9" fillId="0" borderId="12" xfId="1" applyFont="1" applyBorder="1"/>
    <xf numFmtId="0" fontId="3" fillId="0" borderId="3" xfId="1" applyFont="1" applyBorder="1"/>
    <xf numFmtId="0" fontId="19" fillId="0" borderId="20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-mail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7" workbookViewId="0">
      <selection activeCell="B23" sqref="B23"/>
    </sheetView>
  </sheetViews>
  <sheetFormatPr defaultRowHeight="18" x14ac:dyDescent="0.4"/>
  <cols>
    <col min="1" max="1" width="52.1796875" style="17" customWidth="1"/>
    <col min="2" max="2" width="90.54296875" style="18" customWidth="1"/>
  </cols>
  <sheetData>
    <row r="2" spans="1:2" x14ac:dyDescent="0.4">
      <c r="B2" s="17"/>
    </row>
    <row r="3" spans="1:2" x14ac:dyDescent="0.4">
      <c r="A3" s="19" t="s">
        <v>20</v>
      </c>
      <c r="B3" s="20" t="s">
        <v>128</v>
      </c>
    </row>
    <row r="4" spans="1:2" ht="36" x14ac:dyDescent="0.4">
      <c r="A4" s="19" t="s">
        <v>33</v>
      </c>
      <c r="B4" s="20" t="s">
        <v>49</v>
      </c>
    </row>
    <row r="5" spans="1:2" x14ac:dyDescent="0.4">
      <c r="A5" s="19" t="s">
        <v>48</v>
      </c>
      <c r="B5" s="20" t="s">
        <v>124</v>
      </c>
    </row>
    <row r="6" spans="1:2" ht="36" x14ac:dyDescent="0.4">
      <c r="A6" s="19" t="s">
        <v>25</v>
      </c>
      <c r="B6" s="20" t="s">
        <v>126</v>
      </c>
    </row>
    <row r="7" spans="1:2" x14ac:dyDescent="0.4">
      <c r="A7" s="19" t="s">
        <v>34</v>
      </c>
      <c r="B7" s="20" t="s">
        <v>127</v>
      </c>
    </row>
    <row r="8" spans="1:2" x14ac:dyDescent="0.4">
      <c r="A8" s="19" t="s">
        <v>21</v>
      </c>
      <c r="B8" s="20" t="s">
        <v>125</v>
      </c>
    </row>
    <row r="9" spans="1:2" x14ac:dyDescent="0.4">
      <c r="A9" s="19" t="s">
        <v>22</v>
      </c>
      <c r="B9" s="20" t="s">
        <v>55</v>
      </c>
    </row>
    <row r="10" spans="1:2" x14ac:dyDescent="0.4">
      <c r="A10" s="19" t="s">
        <v>24</v>
      </c>
      <c r="B10" s="57" t="s">
        <v>56</v>
      </c>
    </row>
    <row r="11" spans="1:2" x14ac:dyDescent="0.4">
      <c r="A11" s="19" t="s">
        <v>38</v>
      </c>
      <c r="B11" s="58" t="s">
        <v>57</v>
      </c>
    </row>
    <row r="12" spans="1:2" ht="18" customHeight="1" x14ac:dyDescent="0.4">
      <c r="A12" s="19" t="s">
        <v>43</v>
      </c>
      <c r="B12" s="20"/>
    </row>
    <row r="13" spans="1:2" x14ac:dyDescent="0.4">
      <c r="A13" s="19" t="s">
        <v>35</v>
      </c>
      <c r="B13" s="21"/>
    </row>
    <row r="14" spans="1:2" x14ac:dyDescent="0.4">
      <c r="A14" s="19" t="s">
        <v>39</v>
      </c>
      <c r="B14" s="20"/>
    </row>
    <row r="15" spans="1:2" x14ac:dyDescent="0.4">
      <c r="A15" s="19" t="s">
        <v>52</v>
      </c>
      <c r="B15" s="20">
        <v>58</v>
      </c>
    </row>
    <row r="16" spans="1:2" x14ac:dyDescent="0.4">
      <c r="A16" s="19" t="s">
        <v>23</v>
      </c>
      <c r="B16" s="20">
        <v>20</v>
      </c>
    </row>
    <row r="17" spans="1:2" ht="38.25" customHeight="1" x14ac:dyDescent="0.4">
      <c r="A17" s="19" t="s">
        <v>50</v>
      </c>
      <c r="B17" s="20">
        <v>64</v>
      </c>
    </row>
    <row r="20" spans="1:2" x14ac:dyDescent="0.4">
      <c r="A20" s="17" t="s">
        <v>44</v>
      </c>
    </row>
    <row r="21" spans="1:2" x14ac:dyDescent="0.4">
      <c r="A21" s="17" t="s">
        <v>45</v>
      </c>
    </row>
    <row r="22" spans="1:2" x14ac:dyDescent="0.4">
      <c r="A22" s="17" t="s">
        <v>46</v>
      </c>
    </row>
    <row r="23" spans="1:2" x14ac:dyDescent="0.4">
      <c r="A23" s="17" t="s">
        <v>51</v>
      </c>
    </row>
    <row r="24" spans="1:2" x14ac:dyDescent="0.4">
      <c r="A24" s="17" t="s">
        <v>47</v>
      </c>
    </row>
  </sheetData>
  <hyperlinks>
    <hyperlink ref="B10" r:id="rId1" xr:uid="{0E64DC8F-EEBF-4565-B9B8-7151B5D561C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topLeftCell="A136" zoomScale="85" zoomScaleNormal="85" workbookViewId="0">
      <selection activeCell="C48" sqref="C48"/>
    </sheetView>
  </sheetViews>
  <sheetFormatPr defaultColWidth="14.453125" defaultRowHeight="15" customHeight="1" x14ac:dyDescent="0.35"/>
  <cols>
    <col min="1" max="1" width="5.1796875" style="14" customWidth="1"/>
    <col min="2" max="2" width="52" style="14" customWidth="1"/>
    <col min="3" max="3" width="30.816406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10" ht="14.5" x14ac:dyDescent="0.35">
      <c r="A1" s="79" t="s">
        <v>9</v>
      </c>
      <c r="B1" s="80"/>
      <c r="C1" s="80"/>
      <c r="D1" s="80"/>
      <c r="E1" s="80"/>
      <c r="F1" s="80"/>
      <c r="G1" s="80"/>
      <c r="H1" s="80"/>
    </row>
    <row r="2" spans="1:10" ht="20.5" x14ac:dyDescent="0.45">
      <c r="A2" s="82" t="s">
        <v>31</v>
      </c>
      <c r="B2" s="82"/>
      <c r="C2" s="82"/>
      <c r="D2" s="82"/>
      <c r="E2" s="82"/>
      <c r="F2" s="82"/>
      <c r="G2" s="82"/>
      <c r="H2" s="82"/>
    </row>
    <row r="3" spans="1:10" ht="21" customHeight="1" x14ac:dyDescent="0.3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  <c r="I3" s="15"/>
      <c r="J3" s="15"/>
    </row>
    <row r="4" spans="1:10" ht="20.5" x14ac:dyDescent="0.45">
      <c r="A4" s="82" t="s">
        <v>32</v>
      </c>
      <c r="B4" s="82"/>
      <c r="C4" s="82"/>
      <c r="D4" s="82"/>
      <c r="E4" s="82"/>
      <c r="F4" s="82"/>
      <c r="G4" s="82"/>
      <c r="H4" s="82"/>
    </row>
    <row r="5" spans="1:10" ht="22.5" customHeight="1" x14ac:dyDescent="0.35">
      <c r="A5" s="81" t="str">
        <f>'Информация о Чемпионате'!B3</f>
        <v>Сетевое и системное администрирование</v>
      </c>
      <c r="B5" s="81"/>
      <c r="C5" s="81"/>
      <c r="D5" s="81"/>
      <c r="E5" s="81"/>
      <c r="F5" s="81"/>
      <c r="G5" s="81"/>
      <c r="H5" s="81"/>
    </row>
    <row r="6" spans="1:10" ht="14.5" x14ac:dyDescent="0.35">
      <c r="A6" s="77" t="s">
        <v>11</v>
      </c>
      <c r="B6" s="80"/>
      <c r="C6" s="80"/>
      <c r="D6" s="80"/>
      <c r="E6" s="80"/>
      <c r="F6" s="80"/>
      <c r="G6" s="80"/>
      <c r="H6" s="80"/>
    </row>
    <row r="7" spans="1:10" ht="15.75" customHeight="1" x14ac:dyDescent="0.35">
      <c r="A7" s="77" t="s">
        <v>29</v>
      </c>
      <c r="B7" s="77"/>
      <c r="C7" s="78" t="str">
        <f>'Информация о Чемпионате'!B5</f>
        <v>Калуга</v>
      </c>
      <c r="D7" s="78"/>
      <c r="E7" s="78"/>
      <c r="F7" s="78"/>
      <c r="G7" s="78"/>
      <c r="H7" s="78"/>
    </row>
    <row r="8" spans="1:10" ht="15.75" customHeight="1" x14ac:dyDescent="0.35">
      <c r="A8" s="77" t="s">
        <v>30</v>
      </c>
      <c r="B8" s="77"/>
      <c r="C8" s="77"/>
      <c r="D8" s="78" t="str">
        <f>'Информация о Чемпионате'!B6</f>
        <v>Федеральный технопарк профессионального образования</v>
      </c>
      <c r="E8" s="78"/>
      <c r="F8" s="78"/>
      <c r="G8" s="78"/>
      <c r="H8" s="78"/>
    </row>
    <row r="9" spans="1:10" ht="15.75" customHeight="1" x14ac:dyDescent="0.35">
      <c r="A9" s="77" t="s">
        <v>26</v>
      </c>
      <c r="B9" s="77"/>
      <c r="C9" s="77" t="str">
        <f>'Информация о Чемпионате'!B7</f>
        <v>1-й Академический пр., 5, корп. 1Д, Калуга</v>
      </c>
      <c r="D9" s="77"/>
      <c r="E9" s="77"/>
      <c r="F9" s="77"/>
      <c r="G9" s="77"/>
      <c r="H9" s="77"/>
    </row>
    <row r="10" spans="1:10" ht="15.75" customHeight="1" x14ac:dyDescent="0.35">
      <c r="A10" s="77" t="s">
        <v>28</v>
      </c>
      <c r="B10" s="77"/>
      <c r="C10" s="77" t="str">
        <f>'Информация о Чемпионате'!B9</f>
        <v>Уймин Антон Григорьевич</v>
      </c>
      <c r="D10" s="77"/>
      <c r="E10" s="77" t="str">
        <f>'Информация о Чемпионате'!B10</f>
        <v>au-mail@ya.ru</v>
      </c>
      <c r="F10" s="77"/>
      <c r="G10" s="77" t="str">
        <f>'Информация о Чемпионате'!B11</f>
        <v>8(950)632-04-38</v>
      </c>
      <c r="H10" s="77"/>
    </row>
    <row r="11" spans="1:10" ht="15.75" customHeight="1" x14ac:dyDescent="0.35">
      <c r="A11" s="77" t="s">
        <v>36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7"/>
    </row>
    <row r="12" spans="1:10" ht="15.75" customHeight="1" x14ac:dyDescent="0.35">
      <c r="A12" s="77" t="s">
        <v>54</v>
      </c>
      <c r="B12" s="77"/>
      <c r="C12" s="77">
        <f>'Информация о Чемпионате'!B17</f>
        <v>64</v>
      </c>
      <c r="D12" s="77"/>
      <c r="E12" s="77"/>
      <c r="F12" s="77"/>
      <c r="G12" s="77"/>
      <c r="H12" s="77"/>
    </row>
    <row r="13" spans="1:10" ht="15.75" customHeight="1" x14ac:dyDescent="0.35">
      <c r="A13" s="77" t="s">
        <v>53</v>
      </c>
      <c r="B13" s="77"/>
      <c r="C13" s="77">
        <f>'Информация о Чемпионате'!B15</f>
        <v>58</v>
      </c>
      <c r="D13" s="77"/>
      <c r="E13" s="77"/>
      <c r="F13" s="77"/>
      <c r="G13" s="77"/>
      <c r="H13" s="77"/>
    </row>
    <row r="14" spans="1:10" ht="15.75" customHeight="1" x14ac:dyDescent="0.35">
      <c r="A14" s="77" t="s">
        <v>19</v>
      </c>
      <c r="B14" s="77"/>
      <c r="C14" s="77">
        <f>'Информация о Чемпионате'!B16</f>
        <v>20</v>
      </c>
      <c r="D14" s="77"/>
      <c r="E14" s="77"/>
      <c r="F14" s="77"/>
      <c r="G14" s="77"/>
      <c r="H14" s="77"/>
    </row>
    <row r="15" spans="1:10" ht="15.75" customHeight="1" x14ac:dyDescent="0.35">
      <c r="A15" s="77" t="s">
        <v>27</v>
      </c>
      <c r="B15" s="77"/>
      <c r="C15" s="77" t="str">
        <f>'Информация о Чемпионате'!B8</f>
        <v>21.04.2025-26.04.2025</v>
      </c>
      <c r="D15" s="77"/>
      <c r="E15" s="77"/>
      <c r="F15" s="77"/>
      <c r="G15" s="77"/>
      <c r="H15" s="77"/>
    </row>
    <row r="16" spans="1:10" ht="21" thickBot="1" x14ac:dyDescent="0.4">
      <c r="A16" s="84" t="s">
        <v>16</v>
      </c>
      <c r="B16" s="85"/>
      <c r="C16" s="85"/>
      <c r="D16" s="85"/>
      <c r="E16" s="85"/>
      <c r="F16" s="85"/>
      <c r="G16" s="85"/>
      <c r="H16" s="86"/>
    </row>
    <row r="17" spans="1:8" ht="15" customHeight="1" x14ac:dyDescent="0.35">
      <c r="A17" s="87" t="s">
        <v>8</v>
      </c>
      <c r="B17" s="88"/>
      <c r="C17" s="88"/>
      <c r="D17" s="88"/>
      <c r="E17" s="88"/>
      <c r="F17" s="88"/>
      <c r="G17" s="88"/>
      <c r="H17" s="89"/>
    </row>
    <row r="18" spans="1:8" ht="15" customHeight="1" x14ac:dyDescent="0.35">
      <c r="A18" s="90" t="s">
        <v>41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35">
      <c r="A19" s="90" t="s">
        <v>58</v>
      </c>
      <c r="B19" s="93"/>
      <c r="C19" s="93"/>
      <c r="D19" s="93"/>
      <c r="E19" s="93"/>
      <c r="F19" s="93"/>
      <c r="G19" s="93"/>
      <c r="H19" s="94"/>
    </row>
    <row r="20" spans="1:8" ht="15" customHeight="1" x14ac:dyDescent="0.35">
      <c r="A20" s="90" t="s">
        <v>63</v>
      </c>
      <c r="B20" s="93"/>
      <c r="C20" s="93"/>
      <c r="D20" s="93"/>
      <c r="E20" s="93"/>
      <c r="F20" s="93"/>
      <c r="G20" s="93"/>
      <c r="H20" s="94"/>
    </row>
    <row r="21" spans="1:8" ht="15" customHeight="1" x14ac:dyDescent="0.35">
      <c r="A21" s="90" t="s">
        <v>59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35">
      <c r="A22" s="90" t="s">
        <v>40</v>
      </c>
      <c r="B22" s="91"/>
      <c r="C22" s="91"/>
      <c r="D22" s="91"/>
      <c r="E22" s="91"/>
      <c r="F22" s="91"/>
      <c r="G22" s="91"/>
      <c r="H22" s="92"/>
    </row>
    <row r="23" spans="1:8" ht="15" customHeight="1" x14ac:dyDescent="0.35">
      <c r="A23" s="90" t="s">
        <v>60</v>
      </c>
      <c r="B23" s="91"/>
      <c r="C23" s="91"/>
      <c r="D23" s="91"/>
      <c r="E23" s="91"/>
      <c r="F23" s="91"/>
      <c r="G23" s="91"/>
      <c r="H23" s="92"/>
    </row>
    <row r="24" spans="1:8" ht="15" customHeight="1" x14ac:dyDescent="0.35">
      <c r="A24" s="90" t="s">
        <v>61</v>
      </c>
      <c r="B24" s="91"/>
      <c r="C24" s="91"/>
      <c r="D24" s="91"/>
      <c r="E24" s="91"/>
      <c r="F24" s="91"/>
      <c r="G24" s="91"/>
      <c r="H24" s="92"/>
    </row>
    <row r="25" spans="1:8" ht="15.75" customHeight="1" thickBot="1" x14ac:dyDescent="0.4">
      <c r="A25" s="95" t="s">
        <v>62</v>
      </c>
      <c r="B25" s="96"/>
      <c r="C25" s="96"/>
      <c r="D25" s="96"/>
      <c r="E25" s="96"/>
      <c r="F25" s="96"/>
      <c r="G25" s="96"/>
      <c r="H25" s="97"/>
    </row>
    <row r="26" spans="1:8" ht="15" customHeight="1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5.75" customHeight="1" x14ac:dyDescent="0.35">
      <c r="A27" s="40">
        <v>1</v>
      </c>
      <c r="B27" s="26" t="s">
        <v>64</v>
      </c>
      <c r="C27" s="16" t="s">
        <v>65</v>
      </c>
      <c r="D27" s="26" t="s">
        <v>66</v>
      </c>
      <c r="E27" s="25">
        <v>4</v>
      </c>
      <c r="F27" s="25" t="s">
        <v>67</v>
      </c>
      <c r="G27" s="25">
        <f>E27</f>
        <v>4</v>
      </c>
      <c r="H27" s="37"/>
    </row>
    <row r="28" spans="1:8" ht="28" x14ac:dyDescent="0.35">
      <c r="A28" s="40">
        <v>2</v>
      </c>
      <c r="B28" s="26" t="s">
        <v>68</v>
      </c>
      <c r="C28" s="26" t="s">
        <v>69</v>
      </c>
      <c r="D28" s="26" t="s">
        <v>66</v>
      </c>
      <c r="E28" s="25">
        <v>25</v>
      </c>
      <c r="F28" s="25" t="s">
        <v>67</v>
      </c>
      <c r="G28" s="25">
        <v>25</v>
      </c>
      <c r="H28" s="37"/>
    </row>
    <row r="29" spans="1:8" ht="26" x14ac:dyDescent="0.35">
      <c r="A29" s="40">
        <v>3</v>
      </c>
      <c r="B29" s="16" t="s">
        <v>70</v>
      </c>
      <c r="C29" s="16" t="s">
        <v>71</v>
      </c>
      <c r="D29" s="26" t="s">
        <v>72</v>
      </c>
      <c r="E29" s="25">
        <v>500</v>
      </c>
      <c r="F29" s="25" t="s">
        <v>73</v>
      </c>
      <c r="G29" s="25">
        <f t="shared" ref="G29:G33" si="0">E29</f>
        <v>500</v>
      </c>
      <c r="H29" s="37"/>
    </row>
    <row r="30" spans="1:8" ht="14.5" x14ac:dyDescent="0.35">
      <c r="A30" s="40">
        <v>4</v>
      </c>
      <c r="B30" s="16" t="s">
        <v>74</v>
      </c>
      <c r="C30" s="27" t="s">
        <v>75</v>
      </c>
      <c r="D30" s="26" t="s">
        <v>76</v>
      </c>
      <c r="E30" s="25">
        <v>1</v>
      </c>
      <c r="F30" s="25" t="s">
        <v>67</v>
      </c>
      <c r="G30" s="25">
        <f t="shared" si="0"/>
        <v>1</v>
      </c>
      <c r="H30" s="37"/>
    </row>
    <row r="31" spans="1:8" ht="14.5" x14ac:dyDescent="0.35">
      <c r="A31" s="40">
        <v>5</v>
      </c>
      <c r="B31" s="16" t="s">
        <v>77</v>
      </c>
      <c r="C31" s="27" t="s">
        <v>75</v>
      </c>
      <c r="D31" s="26" t="s">
        <v>66</v>
      </c>
      <c r="E31" s="25">
        <v>1</v>
      </c>
      <c r="F31" s="25" t="s">
        <v>67</v>
      </c>
      <c r="G31" s="25">
        <f t="shared" si="0"/>
        <v>1</v>
      </c>
      <c r="H31" s="37"/>
    </row>
    <row r="32" spans="1:8" ht="14.5" x14ac:dyDescent="0.35">
      <c r="A32" s="40">
        <v>6</v>
      </c>
      <c r="B32" s="16" t="s">
        <v>78</v>
      </c>
      <c r="C32" s="27" t="s">
        <v>75</v>
      </c>
      <c r="D32" s="26" t="s">
        <v>66</v>
      </c>
      <c r="E32" s="25">
        <v>1</v>
      </c>
      <c r="F32" s="25" t="s">
        <v>67</v>
      </c>
      <c r="G32" s="25">
        <f t="shared" si="0"/>
        <v>1</v>
      </c>
      <c r="H32" s="37"/>
    </row>
    <row r="33" spans="1:8" ht="14.5" x14ac:dyDescent="0.35">
      <c r="A33" s="40">
        <v>7</v>
      </c>
      <c r="B33" s="16" t="s">
        <v>79</v>
      </c>
      <c r="C33" s="16" t="s">
        <v>75</v>
      </c>
      <c r="D33" s="26" t="s">
        <v>76</v>
      </c>
      <c r="E33" s="25">
        <v>1</v>
      </c>
      <c r="F33" s="25" t="s">
        <v>67</v>
      </c>
      <c r="G33" s="25">
        <f t="shared" si="0"/>
        <v>1</v>
      </c>
      <c r="H33" s="37"/>
    </row>
    <row r="34" spans="1:8" ht="14.5" x14ac:dyDescent="0.35">
      <c r="A34" s="40">
        <v>8</v>
      </c>
      <c r="B34" s="16"/>
      <c r="C34" s="16"/>
      <c r="D34" s="26"/>
      <c r="E34" s="25"/>
      <c r="F34" s="25"/>
      <c r="G34" s="25"/>
      <c r="H34" s="37"/>
    </row>
    <row r="35" spans="1:8" ht="14.5" x14ac:dyDescent="0.35">
      <c r="A35" s="40">
        <v>9</v>
      </c>
      <c r="B35" s="28"/>
      <c r="C35" s="16"/>
      <c r="D35" s="26"/>
      <c r="E35" s="25"/>
      <c r="F35" s="25"/>
      <c r="G35" s="25"/>
      <c r="H35" s="37"/>
    </row>
    <row r="36" spans="1:8" ht="23.25" customHeight="1" thickBot="1" x14ac:dyDescent="0.4">
      <c r="A36" s="98" t="s">
        <v>17</v>
      </c>
      <c r="B36" s="99"/>
      <c r="C36" s="99"/>
      <c r="D36" s="99"/>
      <c r="E36" s="99"/>
      <c r="F36" s="99"/>
      <c r="G36" s="99"/>
      <c r="H36" s="99"/>
    </row>
    <row r="37" spans="1:8" ht="15.75" customHeight="1" x14ac:dyDescent="0.35">
      <c r="A37" s="87" t="s">
        <v>8</v>
      </c>
      <c r="B37" s="100"/>
      <c r="C37" s="100"/>
      <c r="D37" s="100"/>
      <c r="E37" s="100"/>
      <c r="F37" s="100"/>
      <c r="G37" s="100"/>
      <c r="H37" s="101"/>
    </row>
    <row r="38" spans="1:8" ht="15" customHeight="1" x14ac:dyDescent="0.35">
      <c r="A38" s="90" t="s">
        <v>41</v>
      </c>
      <c r="B38" s="91"/>
      <c r="C38" s="91"/>
      <c r="D38" s="91"/>
      <c r="E38" s="91"/>
      <c r="F38" s="91"/>
      <c r="G38" s="91"/>
      <c r="H38" s="92"/>
    </row>
    <row r="39" spans="1:8" ht="15" customHeight="1" x14ac:dyDescent="0.35">
      <c r="A39" s="90" t="s">
        <v>58</v>
      </c>
      <c r="B39" s="91"/>
      <c r="C39" s="91"/>
      <c r="D39" s="91"/>
      <c r="E39" s="91"/>
      <c r="F39" s="91"/>
      <c r="G39" s="91"/>
      <c r="H39" s="92"/>
    </row>
    <row r="40" spans="1:8" ht="15" customHeight="1" x14ac:dyDescent="0.35">
      <c r="A40" s="90" t="s">
        <v>80</v>
      </c>
      <c r="B40" s="91"/>
      <c r="C40" s="91"/>
      <c r="D40" s="91"/>
      <c r="E40" s="91"/>
      <c r="F40" s="91"/>
      <c r="G40" s="91"/>
      <c r="H40" s="92"/>
    </row>
    <row r="41" spans="1:8" ht="15" customHeight="1" x14ac:dyDescent="0.35">
      <c r="A41" s="90" t="s">
        <v>59</v>
      </c>
      <c r="B41" s="91"/>
      <c r="C41" s="91"/>
      <c r="D41" s="91"/>
      <c r="E41" s="91"/>
      <c r="F41" s="91"/>
      <c r="G41" s="91"/>
      <c r="H41" s="92"/>
    </row>
    <row r="42" spans="1:8" ht="15" customHeight="1" x14ac:dyDescent="0.35">
      <c r="A42" s="90" t="s">
        <v>40</v>
      </c>
      <c r="B42" s="91"/>
      <c r="C42" s="91"/>
      <c r="D42" s="91"/>
      <c r="E42" s="91"/>
      <c r="F42" s="91"/>
      <c r="G42" s="91"/>
      <c r="H42" s="92"/>
    </row>
    <row r="43" spans="1:8" ht="15" customHeight="1" x14ac:dyDescent="0.35">
      <c r="A43" s="90" t="s">
        <v>60</v>
      </c>
      <c r="B43" s="91"/>
      <c r="C43" s="91"/>
      <c r="D43" s="91"/>
      <c r="E43" s="91"/>
      <c r="F43" s="91"/>
      <c r="G43" s="91"/>
      <c r="H43" s="92"/>
    </row>
    <row r="44" spans="1:8" ht="15" customHeight="1" x14ac:dyDescent="0.35">
      <c r="A44" s="90" t="s">
        <v>61</v>
      </c>
      <c r="B44" s="91"/>
      <c r="C44" s="91"/>
      <c r="D44" s="91"/>
      <c r="E44" s="91"/>
      <c r="F44" s="91"/>
      <c r="G44" s="91"/>
      <c r="H44" s="92"/>
    </row>
    <row r="45" spans="1:8" ht="15.75" customHeight="1" thickBot="1" x14ac:dyDescent="0.4">
      <c r="A45" s="95" t="s">
        <v>62</v>
      </c>
      <c r="B45" s="96"/>
      <c r="C45" s="96"/>
      <c r="D45" s="96"/>
      <c r="E45" s="96"/>
      <c r="F45" s="96"/>
      <c r="G45" s="96"/>
      <c r="H45" s="97"/>
    </row>
    <row r="46" spans="1:8" ht="56" x14ac:dyDescent="0.3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10</v>
      </c>
    </row>
    <row r="47" spans="1:8" ht="14.5" x14ac:dyDescent="0.35">
      <c r="A47" s="41">
        <v>1</v>
      </c>
      <c r="B47" s="4" t="s">
        <v>64</v>
      </c>
      <c r="C47" s="59" t="s">
        <v>65</v>
      </c>
      <c r="D47" s="6" t="s">
        <v>66</v>
      </c>
      <c r="E47" s="6">
        <v>10</v>
      </c>
      <c r="F47" s="2" t="s">
        <v>67</v>
      </c>
      <c r="G47" s="25">
        <f>E47</f>
        <v>10</v>
      </c>
      <c r="H47" s="37"/>
    </row>
    <row r="48" spans="1:8" ht="26" x14ac:dyDescent="0.35">
      <c r="A48" s="41">
        <v>2</v>
      </c>
      <c r="B48" s="60" t="s">
        <v>68</v>
      </c>
      <c r="C48" s="60" t="s">
        <v>69</v>
      </c>
      <c r="D48" s="6" t="s">
        <v>66</v>
      </c>
      <c r="E48" s="6">
        <v>20</v>
      </c>
      <c r="F48" s="2" t="s">
        <v>67</v>
      </c>
      <c r="G48" s="25">
        <f t="shared" ref="G48:G50" si="1">E48</f>
        <v>20</v>
      </c>
      <c r="H48" s="37"/>
    </row>
    <row r="49" spans="1:8" ht="14.5" x14ac:dyDescent="0.35">
      <c r="A49" s="41">
        <v>3</v>
      </c>
      <c r="B49" s="4" t="s">
        <v>81</v>
      </c>
      <c r="C49" s="62" t="s">
        <v>82</v>
      </c>
      <c r="D49" s="6" t="s">
        <v>66</v>
      </c>
      <c r="E49" s="6">
        <v>3</v>
      </c>
      <c r="F49" s="2" t="s">
        <v>67</v>
      </c>
      <c r="G49" s="25">
        <f t="shared" si="1"/>
        <v>3</v>
      </c>
      <c r="H49" s="37"/>
    </row>
    <row r="50" spans="1:8" ht="14.5" x14ac:dyDescent="0.35">
      <c r="A50" s="41">
        <v>4</v>
      </c>
      <c r="B50" s="59" t="s">
        <v>83</v>
      </c>
      <c r="C50" s="62" t="s">
        <v>84</v>
      </c>
      <c r="D50" s="6" t="s">
        <v>66</v>
      </c>
      <c r="E50" s="5">
        <v>3</v>
      </c>
      <c r="F50" s="2" t="s">
        <v>67</v>
      </c>
      <c r="G50" s="25">
        <f t="shared" si="1"/>
        <v>3</v>
      </c>
      <c r="H50" s="37"/>
    </row>
    <row r="51" spans="1:8" ht="14.5" x14ac:dyDescent="0.35">
      <c r="A51" s="41">
        <v>5</v>
      </c>
      <c r="B51" s="16"/>
      <c r="C51" s="27"/>
      <c r="D51" s="26"/>
      <c r="E51" s="25"/>
      <c r="F51" s="25"/>
      <c r="G51" s="25"/>
      <c r="H51" s="37"/>
    </row>
    <row r="52" spans="1:8" ht="23.25" customHeight="1" thickBot="1" x14ac:dyDescent="0.4">
      <c r="A52" s="98" t="s">
        <v>18</v>
      </c>
      <c r="B52" s="99"/>
      <c r="C52" s="99"/>
      <c r="D52" s="99"/>
      <c r="E52" s="99"/>
      <c r="F52" s="99"/>
      <c r="G52" s="99"/>
      <c r="H52" s="99"/>
    </row>
    <row r="53" spans="1:8" ht="15.75" customHeight="1" x14ac:dyDescent="0.35">
      <c r="A53" s="87" t="s">
        <v>8</v>
      </c>
      <c r="B53" s="100"/>
      <c r="C53" s="100"/>
      <c r="D53" s="100"/>
      <c r="E53" s="100"/>
      <c r="F53" s="100"/>
      <c r="G53" s="100"/>
      <c r="H53" s="101"/>
    </row>
    <row r="54" spans="1:8" ht="15" customHeight="1" x14ac:dyDescent="0.35">
      <c r="A54" s="90" t="s">
        <v>41</v>
      </c>
      <c r="B54" s="91"/>
      <c r="C54" s="91"/>
      <c r="D54" s="91"/>
      <c r="E54" s="91"/>
      <c r="F54" s="91"/>
      <c r="G54" s="91"/>
      <c r="H54" s="92"/>
    </row>
    <row r="55" spans="1:8" ht="15" customHeight="1" x14ac:dyDescent="0.35">
      <c r="A55" s="90" t="s">
        <v>58</v>
      </c>
      <c r="B55" s="91"/>
      <c r="C55" s="91"/>
      <c r="D55" s="91"/>
      <c r="E55" s="91"/>
      <c r="F55" s="91"/>
      <c r="G55" s="91"/>
      <c r="H55" s="92"/>
    </row>
    <row r="56" spans="1:8" ht="15" customHeight="1" x14ac:dyDescent="0.35">
      <c r="A56" s="90" t="s">
        <v>63</v>
      </c>
      <c r="B56" s="91"/>
      <c r="C56" s="91"/>
      <c r="D56" s="91"/>
      <c r="E56" s="91"/>
      <c r="F56" s="91"/>
      <c r="G56" s="91"/>
      <c r="H56" s="92"/>
    </row>
    <row r="57" spans="1:8" ht="15" customHeight="1" x14ac:dyDescent="0.35">
      <c r="A57" s="90" t="s">
        <v>59</v>
      </c>
      <c r="B57" s="91"/>
      <c r="C57" s="91"/>
      <c r="D57" s="91"/>
      <c r="E57" s="91"/>
      <c r="F57" s="91"/>
      <c r="G57" s="91"/>
      <c r="H57" s="92"/>
    </row>
    <row r="58" spans="1:8" ht="15" customHeight="1" x14ac:dyDescent="0.35">
      <c r="A58" s="90" t="s">
        <v>40</v>
      </c>
      <c r="B58" s="91"/>
      <c r="C58" s="91"/>
      <c r="D58" s="91"/>
      <c r="E58" s="91"/>
      <c r="F58" s="91"/>
      <c r="G58" s="91"/>
      <c r="H58" s="92"/>
    </row>
    <row r="59" spans="1:8" ht="15" customHeight="1" x14ac:dyDescent="0.35">
      <c r="A59" s="90" t="s">
        <v>60</v>
      </c>
      <c r="B59" s="91"/>
      <c r="C59" s="91"/>
      <c r="D59" s="91"/>
      <c r="E59" s="91"/>
      <c r="F59" s="91"/>
      <c r="G59" s="91"/>
      <c r="H59" s="92"/>
    </row>
    <row r="60" spans="1:8" ht="15" customHeight="1" x14ac:dyDescent="0.35">
      <c r="A60" s="90" t="s">
        <v>61</v>
      </c>
      <c r="B60" s="91"/>
      <c r="C60" s="91"/>
      <c r="D60" s="91"/>
      <c r="E60" s="91"/>
      <c r="F60" s="91"/>
      <c r="G60" s="91"/>
      <c r="H60" s="92"/>
    </row>
    <row r="61" spans="1:8" ht="15.75" customHeight="1" thickBot="1" x14ac:dyDescent="0.4">
      <c r="A61" s="95" t="s">
        <v>62</v>
      </c>
      <c r="B61" s="96"/>
      <c r="C61" s="96"/>
      <c r="D61" s="96"/>
      <c r="E61" s="96"/>
      <c r="F61" s="96"/>
      <c r="G61" s="96"/>
      <c r="H61" s="97"/>
    </row>
    <row r="62" spans="1:8" ht="56" x14ac:dyDescent="0.35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10</v>
      </c>
    </row>
    <row r="63" spans="1:8" ht="182.5" x14ac:dyDescent="0.35">
      <c r="A63" s="42">
        <v>1</v>
      </c>
      <c r="B63" s="64" t="s">
        <v>85</v>
      </c>
      <c r="C63" s="67" t="s">
        <v>86</v>
      </c>
      <c r="D63" s="66" t="s">
        <v>76</v>
      </c>
      <c r="E63" s="66">
        <v>1</v>
      </c>
      <c r="F63" s="66" t="s">
        <v>67</v>
      </c>
      <c r="G63" s="25">
        <f>E63</f>
        <v>1</v>
      </c>
      <c r="H63" s="37"/>
    </row>
    <row r="64" spans="1:8" ht="14.5" x14ac:dyDescent="0.35">
      <c r="A64" s="42">
        <v>2</v>
      </c>
      <c r="B64" s="59" t="s">
        <v>87</v>
      </c>
      <c r="C64" s="59" t="s">
        <v>88</v>
      </c>
      <c r="D64" s="66" t="s">
        <v>76</v>
      </c>
      <c r="E64" s="2">
        <v>1</v>
      </c>
      <c r="F64" s="2" t="s">
        <v>67</v>
      </c>
      <c r="G64" s="25">
        <f t="shared" ref="G64:G72" si="2">E64</f>
        <v>1</v>
      </c>
      <c r="H64" s="37"/>
    </row>
    <row r="65" spans="1:8" ht="14.5" x14ac:dyDescent="0.35">
      <c r="A65" s="42">
        <v>3</v>
      </c>
      <c r="B65" s="59" t="s">
        <v>64</v>
      </c>
      <c r="C65" s="59" t="s">
        <v>89</v>
      </c>
      <c r="D65" s="2" t="s">
        <v>66</v>
      </c>
      <c r="E65" s="2">
        <v>6</v>
      </c>
      <c r="F65" s="2" t="s">
        <v>67</v>
      </c>
      <c r="G65" s="25">
        <f t="shared" si="2"/>
        <v>6</v>
      </c>
      <c r="H65" s="37"/>
    </row>
    <row r="66" spans="1:8" ht="26" x14ac:dyDescent="0.35">
      <c r="A66" s="42">
        <v>4</v>
      </c>
      <c r="B66" s="60" t="s">
        <v>68</v>
      </c>
      <c r="C66" s="60" t="s">
        <v>69</v>
      </c>
      <c r="D66" s="2" t="s">
        <v>66</v>
      </c>
      <c r="E66" s="2">
        <v>18</v>
      </c>
      <c r="F66" s="2" t="s">
        <v>67</v>
      </c>
      <c r="G66" s="25">
        <f t="shared" si="2"/>
        <v>18</v>
      </c>
      <c r="H66" s="37"/>
    </row>
    <row r="67" spans="1:8" ht="14.5" x14ac:dyDescent="0.35">
      <c r="A67" s="42">
        <v>5</v>
      </c>
      <c r="B67" s="59" t="s">
        <v>83</v>
      </c>
      <c r="C67" s="62" t="s">
        <v>84</v>
      </c>
      <c r="D67" s="2" t="s">
        <v>66</v>
      </c>
      <c r="E67" s="2">
        <v>3</v>
      </c>
      <c r="F67" s="2" t="s">
        <v>67</v>
      </c>
      <c r="G67" s="25">
        <f t="shared" si="2"/>
        <v>3</v>
      </c>
      <c r="H67" s="37"/>
    </row>
    <row r="68" spans="1:8" ht="14.5" x14ac:dyDescent="0.35">
      <c r="A68" s="42">
        <v>6</v>
      </c>
      <c r="B68" s="68" t="s">
        <v>81</v>
      </c>
      <c r="C68" s="62" t="s">
        <v>82</v>
      </c>
      <c r="D68" s="69" t="s">
        <v>66</v>
      </c>
      <c r="E68" s="69">
        <v>3</v>
      </c>
      <c r="F68" s="69" t="s">
        <v>67</v>
      </c>
      <c r="G68" s="25">
        <f t="shared" si="2"/>
        <v>3</v>
      </c>
      <c r="H68" s="37"/>
    </row>
    <row r="69" spans="1:8" ht="28" x14ac:dyDescent="0.35">
      <c r="A69" s="42">
        <v>7</v>
      </c>
      <c r="B69" s="61" t="s">
        <v>70</v>
      </c>
      <c r="C69" s="65" t="s">
        <v>71</v>
      </c>
      <c r="D69" s="63" t="s">
        <v>72</v>
      </c>
      <c r="E69" s="63">
        <v>2000</v>
      </c>
      <c r="F69" s="63" t="s">
        <v>73</v>
      </c>
      <c r="G69" s="25">
        <f t="shared" si="2"/>
        <v>2000</v>
      </c>
      <c r="H69" s="37"/>
    </row>
    <row r="70" spans="1:8" ht="28" x14ac:dyDescent="0.35">
      <c r="A70" s="42">
        <v>8</v>
      </c>
      <c r="B70" s="61" t="s">
        <v>90</v>
      </c>
      <c r="C70" s="70" t="s">
        <v>91</v>
      </c>
      <c r="D70" s="63" t="s">
        <v>72</v>
      </c>
      <c r="E70" s="63">
        <v>30</v>
      </c>
      <c r="F70" s="63" t="s">
        <v>67</v>
      </c>
      <c r="G70" s="25">
        <f t="shared" si="2"/>
        <v>30</v>
      </c>
      <c r="H70" s="37"/>
    </row>
    <row r="71" spans="1:8" ht="14.5" x14ac:dyDescent="0.35">
      <c r="A71" s="42">
        <v>9</v>
      </c>
      <c r="B71" s="61" t="s">
        <v>92</v>
      </c>
      <c r="C71" s="70" t="s">
        <v>93</v>
      </c>
      <c r="D71" s="63" t="s">
        <v>72</v>
      </c>
      <c r="E71" s="63">
        <v>30</v>
      </c>
      <c r="F71" s="63" t="s">
        <v>67</v>
      </c>
      <c r="G71" s="25">
        <f t="shared" si="2"/>
        <v>30</v>
      </c>
      <c r="H71" s="37"/>
    </row>
    <row r="72" spans="1:8" ht="26" x14ac:dyDescent="0.35">
      <c r="A72" s="42">
        <v>10</v>
      </c>
      <c r="B72" s="71" t="s">
        <v>94</v>
      </c>
      <c r="C72" s="60" t="s">
        <v>95</v>
      </c>
      <c r="D72" s="69" t="s">
        <v>66</v>
      </c>
      <c r="E72" s="69">
        <v>2</v>
      </c>
      <c r="F72" s="69" t="s">
        <v>67</v>
      </c>
      <c r="G72" s="25">
        <f t="shared" si="2"/>
        <v>2</v>
      </c>
      <c r="H72" s="37"/>
    </row>
    <row r="73" spans="1:8" ht="14.5" x14ac:dyDescent="0.35">
      <c r="A73" s="42">
        <v>11</v>
      </c>
      <c r="B73" s="16"/>
      <c r="C73" s="16"/>
      <c r="D73" s="16"/>
      <c r="E73" s="25"/>
      <c r="F73" s="25"/>
      <c r="G73" s="25"/>
      <c r="H73" s="37"/>
    </row>
    <row r="74" spans="1:8" ht="14.5" x14ac:dyDescent="0.35">
      <c r="A74" s="43">
        <v>12</v>
      </c>
      <c r="B74" s="16"/>
      <c r="C74" s="16"/>
      <c r="D74" s="16"/>
      <c r="E74" s="25"/>
      <c r="F74" s="25"/>
      <c r="G74" s="25"/>
      <c r="H74" s="37"/>
    </row>
    <row r="75" spans="1:8" ht="14.5" x14ac:dyDescent="0.35">
      <c r="A75" s="43">
        <v>13</v>
      </c>
      <c r="B75" s="16"/>
      <c r="C75" s="16"/>
      <c r="D75" s="16"/>
      <c r="E75" s="25"/>
      <c r="F75" s="25"/>
      <c r="G75" s="25"/>
      <c r="H75" s="37"/>
    </row>
    <row r="76" spans="1:8" ht="14.5" x14ac:dyDescent="0.35">
      <c r="A76" s="43">
        <v>14</v>
      </c>
      <c r="B76" s="16"/>
      <c r="C76" s="16"/>
      <c r="D76" s="16"/>
      <c r="E76" s="25"/>
      <c r="F76" s="25"/>
      <c r="G76" s="25"/>
      <c r="H76" s="37"/>
    </row>
    <row r="77" spans="1:8" ht="14.5" x14ac:dyDescent="0.35">
      <c r="A77" s="43">
        <v>15</v>
      </c>
      <c r="B77" s="16"/>
      <c r="C77" s="16"/>
      <c r="D77" s="16"/>
      <c r="E77" s="25"/>
      <c r="F77" s="25"/>
      <c r="G77" s="25"/>
      <c r="H77" s="37"/>
    </row>
    <row r="78" spans="1:8" ht="15.75" customHeight="1" x14ac:dyDescent="0.35">
      <c r="A78" s="98" t="s">
        <v>7</v>
      </c>
      <c r="B78" s="99"/>
      <c r="C78" s="99"/>
      <c r="D78" s="99"/>
      <c r="E78" s="99"/>
      <c r="F78" s="99"/>
      <c r="G78" s="99"/>
      <c r="H78" s="99"/>
    </row>
    <row r="79" spans="1:8" ht="56" x14ac:dyDescent="0.35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10</v>
      </c>
    </row>
    <row r="80" spans="1:8" ht="14.5" x14ac:dyDescent="0.35">
      <c r="A80" s="44">
        <v>1</v>
      </c>
      <c r="B80" s="64" t="s">
        <v>96</v>
      </c>
      <c r="C80" s="62" t="s">
        <v>97</v>
      </c>
      <c r="D80" s="2" t="s">
        <v>98</v>
      </c>
      <c r="E80" s="66">
        <v>1</v>
      </c>
      <c r="F80" s="66" t="s">
        <v>67</v>
      </c>
      <c r="G80" s="2">
        <f>E80</f>
        <v>1</v>
      </c>
      <c r="H80" s="37"/>
    </row>
    <row r="81" spans="1:8" ht="14.5" x14ac:dyDescent="0.35">
      <c r="A81" s="40">
        <v>2</v>
      </c>
      <c r="B81" s="59" t="s">
        <v>99</v>
      </c>
      <c r="C81" s="62" t="s">
        <v>100</v>
      </c>
      <c r="D81" s="2" t="s">
        <v>98</v>
      </c>
      <c r="E81" s="2">
        <v>1</v>
      </c>
      <c r="F81" s="2" t="s">
        <v>67</v>
      </c>
      <c r="G81" s="2">
        <f>E81</f>
        <v>1</v>
      </c>
      <c r="H81" s="37"/>
    </row>
    <row r="82" spans="1:8" ht="14.5" x14ac:dyDescent="0.35">
      <c r="A82" s="40">
        <v>3</v>
      </c>
      <c r="B82" s="59" t="s">
        <v>101</v>
      </c>
      <c r="C82" s="62" t="s">
        <v>102</v>
      </c>
      <c r="D82" s="2" t="s">
        <v>98</v>
      </c>
      <c r="E82" s="2">
        <v>1</v>
      </c>
      <c r="F82" s="2" t="s">
        <v>67</v>
      </c>
      <c r="G82" s="2">
        <f>E82</f>
        <v>1</v>
      </c>
      <c r="H82" s="37"/>
    </row>
    <row r="83" spans="1:8" ht="21" thickBot="1" x14ac:dyDescent="0.4">
      <c r="A83" s="98" t="s">
        <v>42</v>
      </c>
      <c r="B83" s="99"/>
      <c r="C83" s="99"/>
      <c r="D83" s="99"/>
      <c r="E83" s="99"/>
      <c r="F83" s="99"/>
      <c r="G83" s="99"/>
      <c r="H83" s="99"/>
    </row>
    <row r="84" spans="1:8" ht="14.5" x14ac:dyDescent="0.35">
      <c r="A84" s="87" t="s">
        <v>8</v>
      </c>
      <c r="B84" s="100"/>
      <c r="C84" s="100"/>
      <c r="D84" s="100"/>
      <c r="E84" s="100"/>
      <c r="F84" s="100"/>
      <c r="G84" s="100"/>
      <c r="H84" s="101"/>
    </row>
    <row r="85" spans="1:8" ht="15" customHeight="1" x14ac:dyDescent="0.35">
      <c r="A85" s="90" t="s">
        <v>41</v>
      </c>
      <c r="B85" s="91"/>
      <c r="C85" s="91"/>
      <c r="D85" s="91"/>
      <c r="E85" s="91"/>
      <c r="F85" s="91"/>
      <c r="G85" s="91"/>
      <c r="H85" s="92"/>
    </row>
    <row r="86" spans="1:8" ht="15" customHeight="1" x14ac:dyDescent="0.35">
      <c r="A86" s="90" t="s">
        <v>58</v>
      </c>
      <c r="B86" s="91"/>
      <c r="C86" s="91"/>
      <c r="D86" s="91"/>
      <c r="E86" s="91"/>
      <c r="F86" s="91"/>
      <c r="G86" s="91"/>
      <c r="H86" s="92"/>
    </row>
    <row r="87" spans="1:8" ht="15" customHeight="1" x14ac:dyDescent="0.35">
      <c r="A87" s="90" t="s">
        <v>80</v>
      </c>
      <c r="B87" s="91"/>
      <c r="C87" s="91"/>
      <c r="D87" s="91"/>
      <c r="E87" s="91"/>
      <c r="F87" s="91"/>
      <c r="G87" s="91"/>
      <c r="H87" s="92"/>
    </row>
    <row r="88" spans="1:8" ht="15" customHeight="1" x14ac:dyDescent="0.35">
      <c r="A88" s="90" t="s">
        <v>59</v>
      </c>
      <c r="B88" s="91"/>
      <c r="C88" s="91"/>
      <c r="D88" s="91"/>
      <c r="E88" s="91"/>
      <c r="F88" s="91"/>
      <c r="G88" s="91"/>
      <c r="H88" s="92"/>
    </row>
    <row r="89" spans="1:8" ht="15" customHeight="1" x14ac:dyDescent="0.35">
      <c r="A89" s="90" t="s">
        <v>40</v>
      </c>
      <c r="B89" s="91"/>
      <c r="C89" s="91"/>
      <c r="D89" s="91"/>
      <c r="E89" s="91"/>
      <c r="F89" s="91"/>
      <c r="G89" s="91"/>
      <c r="H89" s="92"/>
    </row>
    <row r="90" spans="1:8" ht="15" customHeight="1" x14ac:dyDescent="0.35">
      <c r="A90" s="90" t="s">
        <v>60</v>
      </c>
      <c r="B90" s="91"/>
      <c r="C90" s="91"/>
      <c r="D90" s="91"/>
      <c r="E90" s="91"/>
      <c r="F90" s="91"/>
      <c r="G90" s="91"/>
      <c r="H90" s="92"/>
    </row>
    <row r="91" spans="1:8" ht="15" customHeight="1" x14ac:dyDescent="0.35">
      <c r="A91" s="90" t="s">
        <v>61</v>
      </c>
      <c r="B91" s="91"/>
      <c r="C91" s="91"/>
      <c r="D91" s="91"/>
      <c r="E91" s="91"/>
      <c r="F91" s="91"/>
      <c r="G91" s="91"/>
      <c r="H91" s="92"/>
    </row>
    <row r="92" spans="1:8" ht="15.75" customHeight="1" thickBot="1" x14ac:dyDescent="0.4">
      <c r="A92" s="95" t="s">
        <v>62</v>
      </c>
      <c r="B92" s="96"/>
      <c r="C92" s="96"/>
      <c r="D92" s="96"/>
      <c r="E92" s="96"/>
      <c r="F92" s="96"/>
      <c r="G92" s="96"/>
      <c r="H92" s="97"/>
    </row>
    <row r="93" spans="1:8" ht="56" x14ac:dyDescent="0.35">
      <c r="A93" s="7" t="s">
        <v>6</v>
      </c>
      <c r="B93" s="5" t="s">
        <v>5</v>
      </c>
      <c r="C93" s="5" t="s">
        <v>4</v>
      </c>
      <c r="D93" s="6" t="s">
        <v>3</v>
      </c>
      <c r="E93" s="6" t="s">
        <v>2</v>
      </c>
      <c r="F93" s="6" t="s">
        <v>1</v>
      </c>
      <c r="G93" s="6" t="s">
        <v>0</v>
      </c>
      <c r="H93" s="6" t="s">
        <v>10</v>
      </c>
    </row>
    <row r="94" spans="1:8" ht="14.5" x14ac:dyDescent="0.35">
      <c r="A94" s="40">
        <v>1</v>
      </c>
      <c r="B94" s="16" t="s">
        <v>64</v>
      </c>
      <c r="C94" s="16" t="s">
        <v>75</v>
      </c>
      <c r="D94" s="16" t="s">
        <v>66</v>
      </c>
      <c r="E94" s="25">
        <v>8</v>
      </c>
      <c r="F94" s="25" t="s">
        <v>67</v>
      </c>
      <c r="G94" s="25">
        <v>8</v>
      </c>
      <c r="H94" s="37"/>
    </row>
    <row r="95" spans="1:8" ht="26" x14ac:dyDescent="0.35">
      <c r="A95" s="40">
        <v>2</v>
      </c>
      <c r="B95" s="16" t="s">
        <v>68</v>
      </c>
      <c r="C95" s="16" t="s">
        <v>69</v>
      </c>
      <c r="D95" s="16" t="s">
        <v>66</v>
      </c>
      <c r="E95" s="25">
        <v>15</v>
      </c>
      <c r="F95" s="25" t="s">
        <v>67</v>
      </c>
      <c r="G95" s="25">
        <v>15</v>
      </c>
      <c r="H95" s="37"/>
    </row>
    <row r="96" spans="1:8" ht="15.75" customHeight="1" x14ac:dyDescent="0.35">
      <c r="A96" s="40">
        <v>3</v>
      </c>
      <c r="B96" s="16" t="s">
        <v>103</v>
      </c>
      <c r="C96" s="16" t="s">
        <v>75</v>
      </c>
      <c r="D96" s="16" t="s">
        <v>66</v>
      </c>
      <c r="E96" s="25">
        <v>2</v>
      </c>
      <c r="F96" s="25" t="s">
        <v>67</v>
      </c>
      <c r="G96" s="25">
        <v>2</v>
      </c>
      <c r="H96" s="37"/>
    </row>
    <row r="97" spans="1:8" ht="15.75" customHeight="1" x14ac:dyDescent="0.35">
      <c r="A97" s="40">
        <v>4</v>
      </c>
      <c r="B97" s="16"/>
      <c r="C97" s="16"/>
      <c r="D97" s="16"/>
      <c r="E97" s="25"/>
      <c r="F97" s="25"/>
      <c r="G97" s="25"/>
      <c r="H97" s="37"/>
    </row>
    <row r="98" spans="1:8" ht="15.75" customHeight="1" x14ac:dyDescent="0.35">
      <c r="A98" s="40">
        <v>5</v>
      </c>
      <c r="B98" s="16"/>
      <c r="C98" s="16"/>
      <c r="D98" s="16"/>
      <c r="E98" s="25"/>
      <c r="F98" s="25"/>
      <c r="G98" s="25"/>
      <c r="H98" s="37"/>
    </row>
    <row r="99" spans="1:8" ht="15" customHeight="1" x14ac:dyDescent="0.35">
      <c r="A99" s="98" t="s">
        <v>117</v>
      </c>
      <c r="B99" s="102"/>
      <c r="C99" s="102"/>
      <c r="D99" s="102"/>
      <c r="E99" s="102"/>
      <c r="F99" s="102"/>
      <c r="G99" s="102"/>
      <c r="H99" s="102"/>
    </row>
    <row r="100" spans="1:8" ht="15" customHeight="1" x14ac:dyDescent="0.35">
      <c r="A100" s="103" t="s">
        <v>118</v>
      </c>
      <c r="B100" s="104"/>
      <c r="C100" s="104"/>
      <c r="D100" s="104"/>
      <c r="E100" s="104"/>
      <c r="F100" s="104"/>
      <c r="G100" s="104"/>
      <c r="H100" s="104"/>
    </row>
    <row r="101" spans="1:8" ht="15" customHeight="1" x14ac:dyDescent="0.35">
      <c r="A101" s="105" t="s">
        <v>119</v>
      </c>
      <c r="B101" s="106"/>
      <c r="C101" s="106"/>
      <c r="D101" s="106"/>
      <c r="E101" s="106"/>
      <c r="F101" s="106"/>
      <c r="G101" s="106"/>
      <c r="H101" s="106"/>
    </row>
    <row r="102" spans="1:8" ht="15" customHeight="1" x14ac:dyDescent="0.35">
      <c r="A102" s="6" t="s">
        <v>6</v>
      </c>
      <c r="B102" s="6" t="s">
        <v>5</v>
      </c>
      <c r="C102" s="5" t="s">
        <v>4</v>
      </c>
      <c r="D102" s="6" t="s">
        <v>3</v>
      </c>
      <c r="E102" s="6" t="s">
        <v>2</v>
      </c>
      <c r="F102" s="6" t="s">
        <v>1</v>
      </c>
      <c r="G102" s="6" t="s">
        <v>0</v>
      </c>
      <c r="H102" s="6" t="s">
        <v>10</v>
      </c>
    </row>
    <row r="103" spans="1:8" ht="98.5" x14ac:dyDescent="0.35">
      <c r="A103" s="6">
        <v>1</v>
      </c>
      <c r="B103" s="4" t="s">
        <v>120</v>
      </c>
      <c r="C103" s="67" t="s">
        <v>121</v>
      </c>
      <c r="D103" s="63" t="s">
        <v>76</v>
      </c>
      <c r="E103" s="6">
        <v>1</v>
      </c>
      <c r="F103" s="2" t="s">
        <v>67</v>
      </c>
      <c r="G103" s="6">
        <v>1</v>
      </c>
      <c r="H103" s="59"/>
    </row>
    <row r="104" spans="1:8" ht="15" customHeight="1" x14ac:dyDescent="0.35">
      <c r="A104" s="6">
        <v>2</v>
      </c>
      <c r="B104" s="4" t="s">
        <v>122</v>
      </c>
      <c r="C104" s="67" t="s">
        <v>123</v>
      </c>
      <c r="D104" s="63" t="s">
        <v>76</v>
      </c>
      <c r="E104" s="6">
        <v>1</v>
      </c>
      <c r="F104" s="2" t="s">
        <v>67</v>
      </c>
      <c r="G104" s="6">
        <v>1</v>
      </c>
      <c r="H104" s="59"/>
    </row>
  </sheetData>
  <mergeCells count="72">
    <mergeCell ref="A99:H99"/>
    <mergeCell ref="A100:H100"/>
    <mergeCell ref="A101:H101"/>
    <mergeCell ref="A91:H91"/>
    <mergeCell ref="A92:H92"/>
    <mergeCell ref="A90:H90"/>
    <mergeCell ref="A60:H60"/>
    <mergeCell ref="A61:H61"/>
    <mergeCell ref="A78:H78"/>
    <mergeCell ref="A83:H83"/>
    <mergeCell ref="A84:H84"/>
    <mergeCell ref="A85:H85"/>
    <mergeCell ref="A86:H86"/>
    <mergeCell ref="A87:H87"/>
    <mergeCell ref="A88:H88"/>
    <mergeCell ref="A89:H89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8 C66" xr:uid="{F2E61584-2E7F-41C5-BED6-B6423B872A24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="85" zoomScaleNormal="85" workbookViewId="0">
      <selection activeCell="A46" sqref="A38:XFD46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19.72656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x14ac:dyDescent="0.35">
      <c r="A1" s="79" t="s">
        <v>9</v>
      </c>
      <c r="B1" s="80"/>
      <c r="C1" s="80"/>
      <c r="D1" s="80"/>
      <c r="E1" s="80"/>
      <c r="F1" s="80"/>
      <c r="G1" s="80"/>
      <c r="H1" s="80"/>
    </row>
    <row r="2" spans="1:8" ht="20.5" x14ac:dyDescent="0.45">
      <c r="A2" s="82" t="s">
        <v>31</v>
      </c>
      <c r="B2" s="82"/>
      <c r="C2" s="82"/>
      <c r="D2" s="82"/>
      <c r="E2" s="82"/>
      <c r="F2" s="82"/>
      <c r="G2" s="82"/>
      <c r="H2" s="82"/>
    </row>
    <row r="3" spans="1:8" ht="20.5" x14ac:dyDescent="0.3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</row>
    <row r="4" spans="1:8" ht="20.5" x14ac:dyDescent="0.45">
      <c r="A4" s="82" t="s">
        <v>32</v>
      </c>
      <c r="B4" s="82"/>
      <c r="C4" s="82"/>
      <c r="D4" s="82"/>
      <c r="E4" s="82"/>
      <c r="F4" s="82"/>
      <c r="G4" s="82"/>
      <c r="H4" s="82"/>
    </row>
    <row r="5" spans="1:8" ht="20" x14ac:dyDescent="0.35">
      <c r="A5" s="81" t="str">
        <f>'Информация о Чемпионате'!B3</f>
        <v>Сетевое и системное администрирование</v>
      </c>
      <c r="B5" s="81"/>
      <c r="C5" s="81"/>
      <c r="D5" s="81"/>
      <c r="E5" s="81"/>
      <c r="F5" s="81"/>
      <c r="G5" s="81"/>
      <c r="H5" s="81"/>
    </row>
    <row r="6" spans="1:8" x14ac:dyDescent="0.35">
      <c r="A6" s="77" t="s">
        <v>11</v>
      </c>
      <c r="B6" s="80"/>
      <c r="C6" s="80"/>
      <c r="D6" s="80"/>
      <c r="E6" s="80"/>
      <c r="F6" s="80"/>
      <c r="G6" s="80"/>
      <c r="H6" s="80"/>
    </row>
    <row r="7" spans="1:8" ht="15.5" x14ac:dyDescent="0.35">
      <c r="A7" s="77" t="s">
        <v>29</v>
      </c>
      <c r="B7" s="77"/>
      <c r="C7" s="78" t="str">
        <f>'Информация о Чемпионате'!B5</f>
        <v>Калуга</v>
      </c>
      <c r="D7" s="78"/>
      <c r="E7" s="78"/>
      <c r="F7" s="78"/>
      <c r="G7" s="78"/>
      <c r="H7" s="78"/>
    </row>
    <row r="8" spans="1:8" ht="15.5" x14ac:dyDescent="0.35">
      <c r="A8" s="77" t="s">
        <v>30</v>
      </c>
      <c r="B8" s="77"/>
      <c r="C8" s="77"/>
      <c r="D8" s="78" t="str">
        <f>'Информация о Чемпионате'!B6</f>
        <v>Федеральный технопарк профессионального образования</v>
      </c>
      <c r="E8" s="78"/>
      <c r="F8" s="78"/>
      <c r="G8" s="78"/>
      <c r="H8" s="78"/>
    </row>
    <row r="9" spans="1:8" ht="15" x14ac:dyDescent="0.35">
      <c r="A9" s="77" t="s">
        <v>26</v>
      </c>
      <c r="B9" s="77"/>
      <c r="C9" s="77" t="str">
        <f>'Информация о Чемпионате'!B7</f>
        <v>1-й Академический пр., 5, корп. 1Д, Калуга</v>
      </c>
      <c r="D9" s="77"/>
      <c r="E9" s="77"/>
      <c r="F9" s="77"/>
      <c r="G9" s="77"/>
      <c r="H9" s="77"/>
    </row>
    <row r="10" spans="1:8" ht="15" x14ac:dyDescent="0.35">
      <c r="A10" s="77" t="s">
        <v>28</v>
      </c>
      <c r="B10" s="77"/>
      <c r="C10" s="77" t="str">
        <f>'Информация о Чемпионате'!B9</f>
        <v>Уймин Антон Григорьевич</v>
      </c>
      <c r="D10" s="77"/>
      <c r="E10" s="77" t="str">
        <f>'Информация о Чемпионате'!B10</f>
        <v>au-mail@ya.ru</v>
      </c>
      <c r="F10" s="77"/>
      <c r="G10" s="77" t="str">
        <f>'Информация о Чемпионате'!B11</f>
        <v>8(950)632-04-38</v>
      </c>
      <c r="H10" s="77"/>
    </row>
    <row r="11" spans="1:8" ht="15.75" customHeight="1" x14ac:dyDescent="0.35">
      <c r="A11" s="77" t="s">
        <v>36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7"/>
    </row>
    <row r="12" spans="1:8" ht="15.75" customHeight="1" x14ac:dyDescent="0.35">
      <c r="A12" s="77" t="s">
        <v>54</v>
      </c>
      <c r="B12" s="77"/>
      <c r="C12" s="77">
        <f>'Информация о Чемпионате'!B17</f>
        <v>64</v>
      </c>
      <c r="D12" s="77"/>
      <c r="E12" s="77"/>
      <c r="F12" s="77"/>
      <c r="G12" s="77"/>
      <c r="H12" s="77"/>
    </row>
    <row r="13" spans="1:8" ht="15" x14ac:dyDescent="0.35">
      <c r="A13" s="77" t="s">
        <v>53</v>
      </c>
      <c r="B13" s="77"/>
      <c r="C13" s="77">
        <f>'Информация о Чемпионате'!B15</f>
        <v>58</v>
      </c>
      <c r="D13" s="77"/>
      <c r="E13" s="77"/>
      <c r="F13" s="77"/>
      <c r="G13" s="77"/>
      <c r="H13" s="77"/>
    </row>
    <row r="14" spans="1:8" ht="15" x14ac:dyDescent="0.35">
      <c r="A14" s="77" t="s">
        <v>19</v>
      </c>
      <c r="B14" s="77"/>
      <c r="C14" s="77">
        <f>'Информация о Чемпионате'!B16</f>
        <v>20</v>
      </c>
      <c r="D14" s="77"/>
      <c r="E14" s="77"/>
      <c r="F14" s="77"/>
      <c r="G14" s="77"/>
      <c r="H14" s="77"/>
    </row>
    <row r="15" spans="1:8" ht="15" x14ac:dyDescent="0.35">
      <c r="A15" s="77" t="s">
        <v>27</v>
      </c>
      <c r="B15" s="77"/>
      <c r="C15" s="77" t="str">
        <f>'Информация о Чемпионате'!B8</f>
        <v>21.04.2025-26.04.2025</v>
      </c>
      <c r="D15" s="77"/>
      <c r="E15" s="77"/>
      <c r="F15" s="77"/>
      <c r="G15" s="77"/>
      <c r="H15" s="77"/>
    </row>
    <row r="16" spans="1:8" ht="21" thickBot="1" x14ac:dyDescent="0.4">
      <c r="A16" s="98" t="s">
        <v>37</v>
      </c>
      <c r="B16" s="99"/>
      <c r="C16" s="99"/>
      <c r="D16" s="99"/>
      <c r="E16" s="99"/>
      <c r="F16" s="99"/>
      <c r="G16" s="99"/>
      <c r="H16" s="99"/>
    </row>
    <row r="17" spans="1:8" x14ac:dyDescent="0.35">
      <c r="A17" s="87" t="s">
        <v>8</v>
      </c>
      <c r="B17" s="100"/>
      <c r="C17" s="100"/>
      <c r="D17" s="100"/>
      <c r="E17" s="100"/>
      <c r="F17" s="100"/>
      <c r="G17" s="100"/>
      <c r="H17" s="101"/>
    </row>
    <row r="18" spans="1:8" ht="15" customHeight="1" x14ac:dyDescent="0.35">
      <c r="A18" s="90" t="s">
        <v>41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35">
      <c r="A19" s="90" t="s">
        <v>58</v>
      </c>
      <c r="B19" s="91"/>
      <c r="C19" s="91"/>
      <c r="D19" s="91"/>
      <c r="E19" s="91"/>
      <c r="F19" s="91"/>
      <c r="G19" s="91"/>
      <c r="H19" s="92"/>
    </row>
    <row r="20" spans="1:8" ht="15" customHeight="1" x14ac:dyDescent="0.35">
      <c r="A20" s="90" t="s">
        <v>63</v>
      </c>
      <c r="B20" s="91"/>
      <c r="C20" s="91"/>
      <c r="D20" s="91"/>
      <c r="E20" s="91"/>
      <c r="F20" s="91"/>
      <c r="G20" s="91"/>
      <c r="H20" s="92"/>
    </row>
    <row r="21" spans="1:8" ht="15" customHeight="1" x14ac:dyDescent="0.35">
      <c r="A21" s="90" t="s">
        <v>59</v>
      </c>
      <c r="B21" s="91"/>
      <c r="C21" s="91"/>
      <c r="D21" s="91"/>
      <c r="E21" s="91"/>
      <c r="F21" s="91"/>
      <c r="G21" s="91"/>
      <c r="H21" s="92"/>
    </row>
    <row r="22" spans="1:8" ht="15" customHeight="1" x14ac:dyDescent="0.35">
      <c r="A22" s="90" t="s">
        <v>40</v>
      </c>
      <c r="B22" s="91"/>
      <c r="C22" s="91"/>
      <c r="D22" s="91"/>
      <c r="E22" s="91"/>
      <c r="F22" s="91"/>
      <c r="G22" s="91"/>
      <c r="H22" s="92"/>
    </row>
    <row r="23" spans="1:8" ht="15" customHeight="1" x14ac:dyDescent="0.35">
      <c r="A23" s="90" t="s">
        <v>60</v>
      </c>
      <c r="B23" s="91"/>
      <c r="C23" s="91"/>
      <c r="D23" s="91"/>
      <c r="E23" s="91"/>
      <c r="F23" s="91"/>
      <c r="G23" s="91"/>
      <c r="H23" s="92"/>
    </row>
    <row r="24" spans="1:8" ht="15" customHeight="1" x14ac:dyDescent="0.35">
      <c r="A24" s="90" t="s">
        <v>61</v>
      </c>
      <c r="B24" s="91"/>
      <c r="C24" s="91"/>
      <c r="D24" s="91"/>
      <c r="E24" s="91"/>
      <c r="F24" s="91"/>
      <c r="G24" s="91"/>
      <c r="H24" s="92"/>
    </row>
    <row r="25" spans="1:8" ht="15.75" customHeight="1" thickBot="1" x14ac:dyDescent="0.4">
      <c r="A25" s="95" t="s">
        <v>62</v>
      </c>
      <c r="B25" s="96"/>
      <c r="C25" s="96"/>
      <c r="D25" s="96"/>
      <c r="E25" s="96"/>
      <c r="F25" s="96"/>
      <c r="G25" s="96"/>
      <c r="H25" s="97"/>
    </row>
    <row r="26" spans="1:8" ht="56" x14ac:dyDescent="0.3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280.5" x14ac:dyDescent="0.35">
      <c r="A27" s="41">
        <v>1</v>
      </c>
      <c r="B27" s="72" t="s">
        <v>85</v>
      </c>
      <c r="C27" s="61" t="s">
        <v>104</v>
      </c>
      <c r="D27" s="63" t="s">
        <v>76</v>
      </c>
      <c r="E27" s="73">
        <v>1</v>
      </c>
      <c r="F27" s="6" t="s">
        <v>105</v>
      </c>
      <c r="G27" s="35">
        <f>E27*$C$14</f>
        <v>20</v>
      </c>
      <c r="H27" s="32"/>
    </row>
    <row r="28" spans="1:8" x14ac:dyDescent="0.35">
      <c r="A28" s="41">
        <v>2</v>
      </c>
      <c r="B28" s="72" t="s">
        <v>106</v>
      </c>
      <c r="C28" s="62" t="s">
        <v>107</v>
      </c>
      <c r="D28" s="63" t="s">
        <v>108</v>
      </c>
      <c r="E28" s="73">
        <v>1</v>
      </c>
      <c r="F28" s="6" t="s">
        <v>105</v>
      </c>
      <c r="G28" s="35">
        <f t="shared" ref="G28:G33" si="0">E28*$C$14</f>
        <v>20</v>
      </c>
      <c r="H28" s="32"/>
    </row>
    <row r="29" spans="1:8" x14ac:dyDescent="0.35">
      <c r="A29" s="41">
        <v>3</v>
      </c>
      <c r="B29" s="72" t="s">
        <v>109</v>
      </c>
      <c r="C29" s="62" t="s">
        <v>110</v>
      </c>
      <c r="D29" s="63" t="s">
        <v>108</v>
      </c>
      <c r="E29" s="73">
        <v>1</v>
      </c>
      <c r="F29" s="6" t="s">
        <v>105</v>
      </c>
      <c r="G29" s="35">
        <f t="shared" si="0"/>
        <v>20</v>
      </c>
      <c r="H29" s="32"/>
    </row>
    <row r="30" spans="1:8" x14ac:dyDescent="0.35">
      <c r="A30" s="41">
        <v>4</v>
      </c>
      <c r="B30" s="72" t="s">
        <v>111</v>
      </c>
      <c r="C30" s="62" t="s">
        <v>112</v>
      </c>
      <c r="D30" s="63" t="s">
        <v>108</v>
      </c>
      <c r="E30" s="73">
        <v>1</v>
      </c>
      <c r="F30" s="6" t="s">
        <v>105</v>
      </c>
      <c r="G30" s="35">
        <f t="shared" si="0"/>
        <v>20</v>
      </c>
      <c r="H30" s="33"/>
    </row>
    <row r="31" spans="1:8" x14ac:dyDescent="0.35">
      <c r="A31" s="41">
        <v>5</v>
      </c>
      <c r="B31" s="72" t="s">
        <v>113</v>
      </c>
      <c r="C31" s="62" t="s">
        <v>114</v>
      </c>
      <c r="D31" s="63" t="s">
        <v>108</v>
      </c>
      <c r="E31" s="73">
        <v>1</v>
      </c>
      <c r="F31" s="6" t="s">
        <v>105</v>
      </c>
      <c r="G31" s="35">
        <f t="shared" si="0"/>
        <v>20</v>
      </c>
      <c r="H31" s="32"/>
    </row>
    <row r="32" spans="1:8" x14ac:dyDescent="0.35">
      <c r="A32" s="41">
        <v>6</v>
      </c>
      <c r="B32" s="72" t="s">
        <v>89</v>
      </c>
      <c r="C32" s="74" t="s">
        <v>89</v>
      </c>
      <c r="D32" s="63" t="s">
        <v>66</v>
      </c>
      <c r="E32" s="73">
        <v>1</v>
      </c>
      <c r="F32" s="6" t="s">
        <v>105</v>
      </c>
      <c r="G32" s="35">
        <f t="shared" si="0"/>
        <v>20</v>
      </c>
      <c r="H32" s="32"/>
    </row>
    <row r="33" spans="1:8" ht="26" x14ac:dyDescent="0.35">
      <c r="A33" s="41">
        <v>7</v>
      </c>
      <c r="B33" s="60" t="s">
        <v>68</v>
      </c>
      <c r="C33" s="60" t="s">
        <v>69</v>
      </c>
      <c r="D33" s="63" t="s">
        <v>66</v>
      </c>
      <c r="E33" s="73">
        <v>1</v>
      </c>
      <c r="F33" s="6" t="s">
        <v>105</v>
      </c>
      <c r="G33" s="35">
        <f t="shared" si="0"/>
        <v>20</v>
      </c>
      <c r="H33" s="32"/>
    </row>
    <row r="34" spans="1:8" x14ac:dyDescent="0.35">
      <c r="A34" s="41">
        <v>8</v>
      </c>
      <c r="B34" s="11"/>
      <c r="C34" s="11"/>
      <c r="D34" s="38"/>
      <c r="E34" s="34"/>
      <c r="F34" s="34"/>
      <c r="G34" s="36"/>
      <c r="H34" s="32"/>
    </row>
    <row r="35" spans="1:8" x14ac:dyDescent="0.35">
      <c r="A35" s="41">
        <v>9</v>
      </c>
      <c r="B35" s="12"/>
      <c r="C35" s="11"/>
      <c r="D35" s="39"/>
      <c r="E35" s="34"/>
      <c r="F35" s="34"/>
      <c r="G35" s="36"/>
      <c r="H35" s="32"/>
    </row>
    <row r="36" spans="1:8" x14ac:dyDescent="0.35">
      <c r="A36" s="41">
        <v>10</v>
      </c>
      <c r="B36" s="29"/>
      <c r="C36" s="30"/>
      <c r="D36" s="39"/>
      <c r="E36" s="34"/>
      <c r="F36" s="34"/>
      <c r="G36" s="36"/>
      <c r="H36" s="32"/>
    </row>
    <row r="37" spans="1:8" x14ac:dyDescent="0.35">
      <c r="A37" s="41">
        <v>11</v>
      </c>
      <c r="B37" s="31"/>
      <c r="C37" s="10"/>
      <c r="D37" s="39"/>
      <c r="E37" s="34"/>
      <c r="F37" s="34"/>
      <c r="G37" s="36"/>
      <c r="H37" s="32"/>
    </row>
    <row r="38" spans="1:8" ht="20.5" x14ac:dyDescent="0.35">
      <c r="A38" s="98" t="s">
        <v>7</v>
      </c>
      <c r="B38" s="99"/>
      <c r="C38" s="99"/>
      <c r="D38" s="99"/>
      <c r="E38" s="80"/>
      <c r="F38" s="80"/>
      <c r="G38" s="99"/>
      <c r="H38" s="99"/>
    </row>
    <row r="39" spans="1:8" ht="56" x14ac:dyDescent="0.3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10</v>
      </c>
    </row>
    <row r="40" spans="1:8" x14ac:dyDescent="0.35">
      <c r="A40" s="44">
        <v>1</v>
      </c>
      <c r="B40" s="75" t="s">
        <v>96</v>
      </c>
      <c r="C40" s="62" t="s">
        <v>97</v>
      </c>
      <c r="D40" s="2" t="s">
        <v>98</v>
      </c>
      <c r="E40" s="66">
        <v>1</v>
      </c>
      <c r="F40" s="66" t="s">
        <v>67</v>
      </c>
      <c r="G40" s="2">
        <f>E40</f>
        <v>1</v>
      </c>
      <c r="H40" s="32"/>
    </row>
    <row r="41" spans="1:8" x14ac:dyDescent="0.35">
      <c r="A41" s="40">
        <v>2</v>
      </c>
      <c r="B41" s="76" t="s">
        <v>99</v>
      </c>
      <c r="C41" s="62" t="s">
        <v>100</v>
      </c>
      <c r="D41" s="2" t="s">
        <v>98</v>
      </c>
      <c r="E41" s="2">
        <v>1</v>
      </c>
      <c r="F41" s="2" t="s">
        <v>67</v>
      </c>
      <c r="G41" s="2">
        <f>E41</f>
        <v>1</v>
      </c>
      <c r="H41" s="32"/>
    </row>
    <row r="42" spans="1:8" x14ac:dyDescent="0.35">
      <c r="A42" s="40">
        <v>3</v>
      </c>
      <c r="B42" s="76" t="s">
        <v>101</v>
      </c>
      <c r="C42" s="62" t="s">
        <v>102</v>
      </c>
      <c r="D42" s="2" t="s">
        <v>98</v>
      </c>
      <c r="E42" s="2">
        <v>1</v>
      </c>
      <c r="F42" s="2" t="s">
        <v>67</v>
      </c>
      <c r="G42" s="2">
        <f>E42</f>
        <v>1</v>
      </c>
      <c r="H42" s="32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3" xr:uid="{B0255E75-7387-4143-8FD0-3639FE6AF0E3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abSelected="1" zoomScaleNormal="160" workbookViewId="0">
      <selection activeCell="A40" sqref="A33:XFD40"/>
    </sheetView>
  </sheetViews>
  <sheetFormatPr defaultColWidth="14.453125" defaultRowHeight="14.5" x14ac:dyDescent="0.35"/>
  <cols>
    <col min="1" max="1" width="5.1796875" style="14" customWidth="1"/>
    <col min="2" max="2" width="52" style="14" customWidth="1"/>
    <col min="3" max="3" width="27.453125" style="14" customWidth="1"/>
    <col min="4" max="4" width="22" style="14" customWidth="1"/>
    <col min="5" max="5" width="15.453125" style="14" customWidth="1"/>
    <col min="6" max="6" width="23.453125" style="14" bestFit="1" customWidth="1"/>
    <col min="7" max="7" width="14.453125" style="14" customWidth="1"/>
    <col min="8" max="8" width="25" style="14" bestFit="1" customWidth="1"/>
    <col min="9" max="11" width="8.7265625" style="1" customWidth="1"/>
    <col min="12" max="16384" width="14.453125" style="1"/>
  </cols>
  <sheetData>
    <row r="1" spans="1:8" x14ac:dyDescent="0.35">
      <c r="A1" s="79" t="s">
        <v>9</v>
      </c>
      <c r="B1" s="80"/>
      <c r="C1" s="80"/>
      <c r="D1" s="80"/>
      <c r="E1" s="80"/>
      <c r="F1" s="80"/>
      <c r="G1" s="80"/>
      <c r="H1" s="80"/>
    </row>
    <row r="2" spans="1:8" ht="20.5" x14ac:dyDescent="0.45">
      <c r="A2" s="82" t="s">
        <v>31</v>
      </c>
      <c r="B2" s="82"/>
      <c r="C2" s="82"/>
      <c r="D2" s="82"/>
      <c r="E2" s="82"/>
      <c r="F2" s="82"/>
      <c r="G2" s="82"/>
      <c r="H2" s="82"/>
    </row>
    <row r="3" spans="1:8" ht="20.5" x14ac:dyDescent="0.3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83"/>
    </row>
    <row r="4" spans="1:8" ht="20.5" x14ac:dyDescent="0.45">
      <c r="A4" s="82" t="s">
        <v>32</v>
      </c>
      <c r="B4" s="82"/>
      <c r="C4" s="82"/>
      <c r="D4" s="82"/>
      <c r="E4" s="82"/>
      <c r="F4" s="82"/>
      <c r="G4" s="82"/>
      <c r="H4" s="82"/>
    </row>
    <row r="5" spans="1:8" ht="20" x14ac:dyDescent="0.35">
      <c r="A5" s="81" t="str">
        <f>'Информация о Чемпионате'!B3</f>
        <v>Сетевое и системное администрирование</v>
      </c>
      <c r="B5" s="81"/>
      <c r="C5" s="81"/>
      <c r="D5" s="81"/>
      <c r="E5" s="81"/>
      <c r="F5" s="81"/>
      <c r="G5" s="81"/>
      <c r="H5" s="81"/>
    </row>
    <row r="6" spans="1:8" x14ac:dyDescent="0.35">
      <c r="A6" s="77" t="s">
        <v>11</v>
      </c>
      <c r="B6" s="80"/>
      <c r="C6" s="80"/>
      <c r="D6" s="80"/>
      <c r="E6" s="80"/>
      <c r="F6" s="80"/>
      <c r="G6" s="80"/>
      <c r="H6" s="80"/>
    </row>
    <row r="7" spans="1:8" ht="15.5" x14ac:dyDescent="0.35">
      <c r="A7" s="77" t="s">
        <v>29</v>
      </c>
      <c r="B7" s="77"/>
      <c r="C7" s="78" t="str">
        <f>'Информация о Чемпионате'!B5</f>
        <v>Калуга</v>
      </c>
      <c r="D7" s="78"/>
      <c r="E7" s="78"/>
      <c r="F7" s="78"/>
      <c r="G7" s="78"/>
      <c r="H7" s="78"/>
    </row>
    <row r="8" spans="1:8" ht="15.5" x14ac:dyDescent="0.35">
      <c r="A8" s="77" t="s">
        <v>30</v>
      </c>
      <c r="B8" s="77"/>
      <c r="C8" s="77"/>
      <c r="D8" s="78" t="str">
        <f>'Информация о Чемпионате'!B6</f>
        <v>Федеральный технопарк профессионального образования</v>
      </c>
      <c r="E8" s="78"/>
      <c r="F8" s="78"/>
      <c r="G8" s="78"/>
      <c r="H8" s="78"/>
    </row>
    <row r="9" spans="1:8" ht="15" x14ac:dyDescent="0.35">
      <c r="A9" s="77" t="s">
        <v>26</v>
      </c>
      <c r="B9" s="77"/>
      <c r="C9" s="77" t="str">
        <f>'Информация о Чемпионате'!B7</f>
        <v>1-й Академический пр., 5, корп. 1Д, Калуга</v>
      </c>
      <c r="D9" s="77"/>
      <c r="E9" s="77"/>
      <c r="F9" s="77"/>
      <c r="G9" s="77"/>
      <c r="H9" s="77"/>
    </row>
    <row r="10" spans="1:8" ht="15" x14ac:dyDescent="0.35">
      <c r="A10" s="77" t="s">
        <v>28</v>
      </c>
      <c r="B10" s="77"/>
      <c r="C10" s="77" t="str">
        <f>'Информация о Чемпионате'!B9</f>
        <v>Уймин Антон Григорьевич</v>
      </c>
      <c r="D10" s="77"/>
      <c r="E10" s="77" t="str">
        <f>'Информация о Чемпионате'!B10</f>
        <v>au-mail@ya.ru</v>
      </c>
      <c r="F10" s="77"/>
      <c r="G10" s="77" t="str">
        <f>'Информация о Чемпионате'!B11</f>
        <v>8(950)632-04-38</v>
      </c>
      <c r="H10" s="77"/>
    </row>
    <row r="11" spans="1:8" ht="15.75" customHeight="1" x14ac:dyDescent="0.35">
      <c r="A11" s="77" t="s">
        <v>36</v>
      </c>
      <c r="B11" s="77"/>
      <c r="C11" s="77">
        <f>'Информация о Чемпионате'!B12</f>
        <v>0</v>
      </c>
      <c r="D11" s="77"/>
      <c r="E11" s="77">
        <f>'Информация о Чемпионате'!B13</f>
        <v>0</v>
      </c>
      <c r="F11" s="77"/>
      <c r="G11" s="77">
        <f>'Информация о Чемпионате'!B14</f>
        <v>0</v>
      </c>
      <c r="H11" s="77"/>
    </row>
    <row r="12" spans="1:8" ht="15.75" customHeight="1" x14ac:dyDescent="0.35">
      <c r="A12" s="77" t="s">
        <v>54</v>
      </c>
      <c r="B12" s="77"/>
      <c r="C12" s="77">
        <f>'Информация о Чемпионате'!B17</f>
        <v>64</v>
      </c>
      <c r="D12" s="77"/>
      <c r="E12" s="77"/>
      <c r="F12" s="77"/>
      <c r="G12" s="77"/>
      <c r="H12" s="77"/>
    </row>
    <row r="13" spans="1:8" ht="15" x14ac:dyDescent="0.35">
      <c r="A13" s="77" t="s">
        <v>53</v>
      </c>
      <c r="B13" s="77"/>
      <c r="C13" s="77">
        <f>'Информация о Чемпионате'!B15</f>
        <v>58</v>
      </c>
      <c r="D13" s="77"/>
      <c r="E13" s="77"/>
      <c r="F13" s="77"/>
      <c r="G13" s="77"/>
      <c r="H13" s="77"/>
    </row>
    <row r="14" spans="1:8" ht="15" x14ac:dyDescent="0.35">
      <c r="A14" s="77" t="s">
        <v>19</v>
      </c>
      <c r="B14" s="77"/>
      <c r="C14" s="77">
        <f>'Информация о Чемпионате'!B16</f>
        <v>20</v>
      </c>
      <c r="D14" s="77"/>
      <c r="E14" s="77"/>
      <c r="F14" s="77"/>
      <c r="G14" s="77"/>
      <c r="H14" s="77"/>
    </row>
    <row r="15" spans="1:8" ht="15" x14ac:dyDescent="0.35">
      <c r="A15" s="77" t="s">
        <v>27</v>
      </c>
      <c r="B15" s="77"/>
      <c r="C15" s="77" t="str">
        <f>'Информация о Чемпионате'!B8</f>
        <v>21.04.2025-26.04.2025</v>
      </c>
      <c r="D15" s="77"/>
      <c r="E15" s="77"/>
      <c r="F15" s="77"/>
      <c r="G15" s="77"/>
      <c r="H15" s="77"/>
    </row>
    <row r="16" spans="1:8" ht="20.5" x14ac:dyDescent="0.35">
      <c r="A16" s="98" t="s">
        <v>12</v>
      </c>
      <c r="B16" s="99"/>
      <c r="C16" s="99"/>
      <c r="D16" s="99"/>
      <c r="E16" s="99"/>
      <c r="F16" s="99"/>
      <c r="G16" s="99"/>
      <c r="H16" s="99"/>
    </row>
    <row r="17" spans="1:8" ht="56" x14ac:dyDescent="0.3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28" x14ac:dyDescent="0.35">
      <c r="A18" s="41">
        <v>1</v>
      </c>
      <c r="B18" s="61" t="s">
        <v>70</v>
      </c>
      <c r="C18" s="65" t="s">
        <v>71</v>
      </c>
      <c r="D18" s="63" t="s">
        <v>72</v>
      </c>
      <c r="E18" s="6">
        <v>2000</v>
      </c>
      <c r="F18" s="63" t="s">
        <v>115</v>
      </c>
      <c r="G18" s="9">
        <f>E18</f>
        <v>2000</v>
      </c>
      <c r="H18" s="46"/>
    </row>
    <row r="19" spans="1:8" ht="28" x14ac:dyDescent="0.35">
      <c r="A19" s="41">
        <v>2</v>
      </c>
      <c r="B19" s="61" t="s">
        <v>90</v>
      </c>
      <c r="C19" s="70" t="s">
        <v>91</v>
      </c>
      <c r="D19" s="63" t="s">
        <v>72</v>
      </c>
      <c r="E19" s="6">
        <v>40</v>
      </c>
      <c r="F19" s="63" t="s">
        <v>67</v>
      </c>
      <c r="G19" s="9">
        <f t="shared" ref="G19:G20" si="0">E19</f>
        <v>40</v>
      </c>
      <c r="H19" s="46"/>
    </row>
    <row r="20" spans="1:8" x14ac:dyDescent="0.35">
      <c r="A20" s="41">
        <v>3</v>
      </c>
      <c r="B20" s="61" t="s">
        <v>92</v>
      </c>
      <c r="C20" s="70" t="s">
        <v>93</v>
      </c>
      <c r="D20" s="63" t="s">
        <v>72</v>
      </c>
      <c r="E20" s="6">
        <v>40</v>
      </c>
      <c r="F20" s="63" t="s">
        <v>67</v>
      </c>
      <c r="G20" s="9">
        <f t="shared" si="0"/>
        <v>40</v>
      </c>
      <c r="H20" s="46"/>
    </row>
    <row r="21" spans="1:8" x14ac:dyDescent="0.35">
      <c r="A21" s="41">
        <v>4</v>
      </c>
      <c r="B21" s="10"/>
      <c r="C21" s="10"/>
      <c r="D21" s="47"/>
      <c r="E21" s="9"/>
      <c r="F21" s="9"/>
      <c r="G21" s="9"/>
      <c r="H21" s="46"/>
    </row>
    <row r="22" spans="1:8" x14ac:dyDescent="0.35">
      <c r="A22" s="41">
        <v>5</v>
      </c>
      <c r="B22" s="10"/>
      <c r="C22" s="16"/>
      <c r="D22" s="47"/>
      <c r="E22" s="9"/>
      <c r="F22" s="9"/>
      <c r="G22" s="9"/>
      <c r="H22" s="46"/>
    </row>
    <row r="23" spans="1:8" x14ac:dyDescent="0.35">
      <c r="A23" s="41">
        <v>6</v>
      </c>
      <c r="B23" s="10"/>
      <c r="C23" s="16"/>
      <c r="D23" s="47"/>
      <c r="E23" s="9"/>
      <c r="F23" s="9"/>
      <c r="G23" s="9"/>
      <c r="H23" s="46"/>
    </row>
    <row r="24" spans="1:8" ht="20.5" x14ac:dyDescent="0.45">
      <c r="A24" s="107" t="s">
        <v>13</v>
      </c>
      <c r="B24" s="108"/>
      <c r="C24" s="108"/>
      <c r="D24" s="108"/>
      <c r="E24" s="108"/>
      <c r="F24" s="108"/>
      <c r="G24" s="108"/>
      <c r="H24" s="109"/>
    </row>
    <row r="25" spans="1:8" ht="56" x14ac:dyDescent="0.3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s="13" customFormat="1" ht="28" x14ac:dyDescent="0.35">
      <c r="A26" s="25">
        <v>1</v>
      </c>
      <c r="B26" s="61" t="s">
        <v>70</v>
      </c>
      <c r="C26" s="70" t="s">
        <v>71</v>
      </c>
      <c r="D26" s="2" t="s">
        <v>116</v>
      </c>
      <c r="E26" s="6">
        <v>3000</v>
      </c>
      <c r="F26" s="63" t="s">
        <v>73</v>
      </c>
      <c r="G26" s="9">
        <f>E26</f>
        <v>3000</v>
      </c>
      <c r="H26" s="46"/>
    </row>
    <row r="27" spans="1:8" s="13" customFormat="1" ht="28" x14ac:dyDescent="0.35">
      <c r="A27" s="25">
        <v>2</v>
      </c>
      <c r="B27" s="61" t="s">
        <v>90</v>
      </c>
      <c r="C27" s="70" t="s">
        <v>91</v>
      </c>
      <c r="D27" s="2" t="s">
        <v>116</v>
      </c>
      <c r="E27" s="2">
        <v>40</v>
      </c>
      <c r="F27" s="63" t="s">
        <v>67</v>
      </c>
      <c r="G27" s="9">
        <f t="shared" ref="G27:G28" si="1">E27</f>
        <v>40</v>
      </c>
      <c r="H27" s="46"/>
    </row>
    <row r="28" spans="1:8" s="13" customFormat="1" x14ac:dyDescent="0.35">
      <c r="A28" s="25">
        <v>3</v>
      </c>
      <c r="B28" s="61" t="s">
        <v>92</v>
      </c>
      <c r="C28" s="70" t="s">
        <v>93</v>
      </c>
      <c r="D28" s="2" t="s">
        <v>116</v>
      </c>
      <c r="E28" s="2">
        <v>40</v>
      </c>
      <c r="F28" s="63" t="s">
        <v>67</v>
      </c>
      <c r="G28" s="9">
        <f t="shared" si="1"/>
        <v>40</v>
      </c>
      <c r="H28" s="46"/>
    </row>
    <row r="29" spans="1:8" s="13" customFormat="1" x14ac:dyDescent="0.35">
      <c r="A29" s="25">
        <v>4</v>
      </c>
      <c r="B29" s="10"/>
      <c r="C29" s="10"/>
      <c r="D29" s="10"/>
      <c r="E29" s="9"/>
      <c r="F29" s="9"/>
      <c r="G29" s="9"/>
      <c r="H29" s="46"/>
    </row>
    <row r="30" spans="1:8" s="13" customFormat="1" x14ac:dyDescent="0.35">
      <c r="A30" s="25">
        <v>5</v>
      </c>
      <c r="B30" s="10"/>
      <c r="C30" s="10"/>
      <c r="D30" s="10"/>
      <c r="E30" s="9"/>
      <c r="F30" s="9"/>
      <c r="G30" s="9"/>
      <c r="H30" s="46"/>
    </row>
    <row r="31" spans="1:8" s="13" customFormat="1" x14ac:dyDescent="0.35">
      <c r="A31" s="25">
        <v>6</v>
      </c>
      <c r="B31" s="10"/>
      <c r="C31" s="10"/>
      <c r="D31" s="10"/>
      <c r="E31" s="9"/>
      <c r="F31" s="9"/>
      <c r="G31" s="9"/>
      <c r="H31" s="46"/>
    </row>
    <row r="32" spans="1:8" s="13" customFormat="1" x14ac:dyDescent="0.35">
      <c r="A32" s="25">
        <v>7</v>
      </c>
      <c r="B32" s="10"/>
      <c r="C32" s="10"/>
      <c r="D32" s="10"/>
      <c r="E32" s="9"/>
      <c r="F32" s="9"/>
      <c r="G32" s="9"/>
      <c r="H32" s="46"/>
    </row>
    <row r="33" spans="1:8" ht="20.5" x14ac:dyDescent="0.35">
      <c r="A33" s="98" t="s">
        <v>7</v>
      </c>
      <c r="B33" s="99"/>
      <c r="C33" s="99"/>
      <c r="D33" s="80"/>
      <c r="E33" s="80"/>
      <c r="F33" s="80"/>
      <c r="G33" s="80"/>
      <c r="H33" s="99"/>
    </row>
    <row r="34" spans="1:8" ht="56" x14ac:dyDescent="0.35">
      <c r="A34" s="3" t="s">
        <v>6</v>
      </c>
      <c r="B34" s="3" t="s">
        <v>5</v>
      </c>
      <c r="C34" s="3" t="s">
        <v>4</v>
      </c>
      <c r="D34" s="3" t="s">
        <v>3</v>
      </c>
      <c r="E34" s="3" t="s">
        <v>2</v>
      </c>
      <c r="F34" s="3" t="s">
        <v>1</v>
      </c>
      <c r="G34" s="3" t="s">
        <v>0</v>
      </c>
      <c r="H34" s="3" t="s">
        <v>10</v>
      </c>
    </row>
    <row r="35" spans="1:8" x14ac:dyDescent="0.35">
      <c r="A35" s="44">
        <v>1</v>
      </c>
      <c r="B35" s="10"/>
      <c r="C35" s="10"/>
      <c r="D35" s="10"/>
      <c r="E35" s="9"/>
      <c r="F35" s="9"/>
      <c r="G35" s="9"/>
      <c r="H35" s="46"/>
    </row>
    <row r="36" spans="1:8" x14ac:dyDescent="0.35">
      <c r="A36" s="40">
        <v>2</v>
      </c>
      <c r="B36" s="10"/>
      <c r="C36" s="10"/>
      <c r="D36" s="10"/>
      <c r="E36" s="9"/>
      <c r="F36" s="9"/>
      <c r="G36" s="9"/>
      <c r="H36" s="46"/>
    </row>
  </sheetData>
  <mergeCells count="31">
    <mergeCell ref="A33:H33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10" t="s">
        <v>9</v>
      </c>
      <c r="B1" s="111"/>
      <c r="C1" s="111"/>
      <c r="D1" s="111"/>
      <c r="E1" s="111"/>
      <c r="F1" s="111"/>
      <c r="G1" s="111"/>
    </row>
    <row r="2" spans="1:8" ht="20.5" x14ac:dyDescent="0.45">
      <c r="A2" s="82" t="s">
        <v>31</v>
      </c>
      <c r="B2" s="82"/>
      <c r="C2" s="82"/>
      <c r="D2" s="82"/>
      <c r="E2" s="82"/>
      <c r="F2" s="82"/>
      <c r="G2" s="82"/>
      <c r="H2" s="22"/>
    </row>
    <row r="3" spans="1:8" ht="20.5" x14ac:dyDescent="0.35">
      <c r="A3" s="83" t="str">
        <f>'Информация о Чемпионате'!B4</f>
        <v>Итоговый (межрегиональный) этап Чемпионата по профессиональному мастерству</v>
      </c>
      <c r="B3" s="83"/>
      <c r="C3" s="83"/>
      <c r="D3" s="83"/>
      <c r="E3" s="83"/>
      <c r="F3" s="83"/>
      <c r="G3" s="83"/>
      <c r="H3" s="23"/>
    </row>
    <row r="4" spans="1:8" ht="20.5" x14ac:dyDescent="0.45">
      <c r="A4" s="82" t="s">
        <v>32</v>
      </c>
      <c r="B4" s="82"/>
      <c r="C4" s="82"/>
      <c r="D4" s="82"/>
      <c r="E4" s="82"/>
      <c r="F4" s="82"/>
      <c r="G4" s="82"/>
      <c r="H4" s="22"/>
    </row>
    <row r="5" spans="1:8" ht="20" x14ac:dyDescent="0.35">
      <c r="A5" s="112" t="str">
        <f>'Информация о Чемпионате'!B3</f>
        <v>Сетевое и системное администрирование</v>
      </c>
      <c r="B5" s="112"/>
      <c r="C5" s="112"/>
      <c r="D5" s="112"/>
      <c r="E5" s="112"/>
      <c r="F5" s="112"/>
      <c r="G5" s="112"/>
      <c r="H5" s="24"/>
    </row>
    <row r="6" spans="1:8" ht="20.5" x14ac:dyDescent="0.35">
      <c r="A6" s="98" t="s">
        <v>14</v>
      </c>
      <c r="B6" s="102"/>
      <c r="C6" s="102"/>
      <c r="D6" s="102"/>
      <c r="E6" s="102"/>
      <c r="F6" s="102"/>
      <c r="G6" s="102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35">
      <c r="A8" s="6">
        <v>1</v>
      </c>
      <c r="B8" s="51"/>
      <c r="C8" s="48"/>
      <c r="D8" s="52"/>
      <c r="E8" s="41"/>
      <c r="F8" s="41"/>
      <c r="G8" s="51"/>
    </row>
    <row r="9" spans="1:8" x14ac:dyDescent="0.35">
      <c r="A9" s="6">
        <v>2</v>
      </c>
      <c r="B9" s="51"/>
      <c r="C9" s="48"/>
      <c r="D9" s="52"/>
      <c r="E9" s="41"/>
      <c r="F9" s="41"/>
      <c r="G9" s="51"/>
    </row>
    <row r="10" spans="1:8" x14ac:dyDescent="0.35">
      <c r="A10" s="6">
        <v>3</v>
      </c>
      <c r="B10" s="51"/>
      <c r="C10" s="48"/>
      <c r="D10" s="53"/>
      <c r="E10" s="41"/>
      <c r="F10" s="41"/>
      <c r="G10" s="51"/>
    </row>
    <row r="11" spans="1:8" x14ac:dyDescent="0.35">
      <c r="A11" s="6">
        <v>4</v>
      </c>
      <c r="B11" s="54"/>
      <c r="C11" s="48"/>
      <c r="D11" s="55"/>
      <c r="E11" s="56"/>
      <c r="F11" s="41"/>
      <c r="G11" s="54"/>
    </row>
    <row r="12" spans="1:8" x14ac:dyDescent="0.35">
      <c r="A12" s="6">
        <v>5</v>
      </c>
      <c r="B12" s="48"/>
      <c r="C12" s="49"/>
      <c r="D12" s="50"/>
      <c r="E12" s="45"/>
      <c r="F12" s="45"/>
      <c r="G12" s="32"/>
    </row>
    <row r="13" spans="1:8" x14ac:dyDescent="0.35">
      <c r="A13" s="6">
        <v>6</v>
      </c>
      <c r="B13" s="51"/>
      <c r="C13" s="49"/>
      <c r="D13" s="50"/>
      <c r="E13" s="45"/>
      <c r="F13" s="45"/>
      <c r="G13" s="5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sergD</cp:lastModifiedBy>
  <dcterms:created xsi:type="dcterms:W3CDTF">2023-01-11T12:24:27Z</dcterms:created>
  <dcterms:modified xsi:type="dcterms:W3CDTF">2025-04-14T08:56:20Z</dcterms:modified>
</cp:coreProperties>
</file>