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Volumes/KATRIN/ИРПО/ЧВТ 2025/Типовые ККД/Технологии волоконно-оптической связи для беспилотных авиационных систем/"/>
    </mc:Choice>
  </mc:AlternateContent>
  <xr:revisionPtr revIDLastSave="0" documentId="8_{C1EE9D6E-DD51-ED49-ACEE-52D05E24ABD3}" xr6:coauthVersionLast="47" xr6:coauthVersionMax="47" xr10:uidLastSave="{00000000-0000-0000-0000-000000000000}"/>
  <bookViews>
    <workbookView xWindow="6640" yWindow="500" windowWidth="22380" windowHeight="15720" xr2:uid="{00000000-000D-0000-FFFF-FFFF00000000}"/>
  </bookViews>
  <sheets>
    <sheet name="Критерии оценки" sheetId="1" r:id="rId1"/>
    <sheet name="Перечень профессиональных задач"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 i="1" l="1"/>
  <c r="I45" i="1"/>
  <c r="I4" i="1"/>
  <c r="I100" i="1" l="1"/>
</calcChain>
</file>

<file path=xl/sharedStrings.xml><?xml version="1.0" encoding="utf-8"?>
<sst xmlns="http://schemas.openxmlformats.org/spreadsheetml/2006/main" count="287" uniqueCount="143">
  <si>
    <t>Мероприятие</t>
  </si>
  <si>
    <t>Наименование компетенции</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</si>
  <si>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</si>
  <si>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</si>
  <si>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</si>
  <si>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</si>
  <si>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</si>
  <si>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</si>
  <si>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</si>
  <si>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</si>
  <si>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</si>
  <si>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</si>
  <si>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И</t>
  </si>
  <si>
    <t/>
  </si>
  <si>
    <t>С</t>
  </si>
  <si>
    <t>на изображении невозможно идентифицировать искомый объект</t>
  </si>
  <si>
    <t>Порядок на рабочем месте</t>
  </si>
  <si>
    <t>Не убрано, не выключены электроприборы</t>
  </si>
  <si>
    <t>Чисто, все электроприборы выключены</t>
  </si>
  <si>
    <t>Чистота рабочего места превышает технологические стандарты</t>
  </si>
  <si>
    <t>Технологический прорыв в уборке рабочего места</t>
  </si>
  <si>
    <t>Соблюдение ТБ при полетах</t>
  </si>
  <si>
    <t>Вычет 0,1 за любое из перечисленных нарушений:
Подключен АКБ вне полетной зоны на коптер с установленными пропеллерами
Полеты вне полетной зоны
Полеты в полетной зоне при нахождении там людей
Отключение АКБ от коптера «на весу» и/или  «в охапке»                                Повреждение/отсечение проводов/элементов (в том числе АКБ) вследствие их попадания в область вращения пропеллеров
Просадка АКБ ниже 3.5 В на банку
Заряд радиоаппаратуры менее 30%                Вход с пультом в полетную зону                    Нарушение порядка включения или выключения коптера</t>
  </si>
  <si>
    <t>В</t>
  </si>
  <si>
    <t>Модуль выполнен за наименьшее время</t>
  </si>
  <si>
    <t>Взлёт осуществлён</t>
  </si>
  <si>
    <t>опорные элементы оторвались от земли</t>
  </si>
  <si>
    <t>Коптер поднялся на высоту не менее 1 м</t>
  </si>
  <si>
    <t>Коптер находится в воздухе 10 с и более</t>
  </si>
  <si>
    <t xml:space="preserve">Прохождение элементов на трассе </t>
  </si>
  <si>
    <t>Балл выставляется пропорционально в зависимости от кол-ва элементов трассы  (1 круг, 10 элементов) -10%  за непройденный элемент</t>
  </si>
  <si>
    <t>Отсутствуют касания земли, сетки, элементов</t>
  </si>
  <si>
    <t>Посадка произведена в заданную область</t>
  </si>
  <si>
    <t>Посадка произведена в точку Н</t>
  </si>
  <si>
    <t>Соблюдение ТБ при устранении неисправностей</t>
  </si>
  <si>
    <t>Итого</t>
  </si>
  <si>
    <t>Перечень профессиональных задач</t>
  </si>
  <si>
    <t>Подготовка к полетам беспилотных авиационных систем, включающих в себя одно беспилотное воздушное судно с максимальной взлетной массой 10 килограммов и менее</t>
  </si>
  <si>
    <t>Управление (контроль) полетом беспилотного воздушного судна с максимальной взлетной массой 10 килограммов и менее</t>
  </si>
  <si>
    <t>Техническое обслуживание беспилотных авиационных систем, включающих в себя одно беспилотное воздушное судно с максимальной взлетной массой 10 килограммов и менее</t>
  </si>
  <si>
    <t>Ремонт беспилотных авиационных систем, включающих в себя одно беспилотное воздушное судно с максимальной взлетной массой 10 килограммов и менее</t>
  </si>
  <si>
    <t>Эксплуатация и обслуживание функционального оборудования полезной нагрузки беспилотного воздушного судна, систем передачи и обработки информации, а также систем крепления внешних грузов</t>
  </si>
  <si>
    <t>Сборка узлов беспилотного воздушного судна с максимальной взлетной массой 10 килограммов и менее</t>
  </si>
  <si>
    <t>объект идентифицируется однозначно, изображение не имеет дефектов, художественная съёмка с применением фильтров; изображение объекта занимает не менее 95% кадра</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</si>
  <si>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</si>
  <si>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проверяется при выходе в полетную зону</t>
  </si>
  <si>
    <t>Выполнение сборки и предполетной подготовки</t>
  </si>
  <si>
    <t>Установка электродвигателей</t>
  </si>
  <si>
    <t>Настройка аппаратуры управления</t>
  </si>
  <si>
    <t>Установка дополнительного оборудования</t>
  </si>
  <si>
    <t>Установка пропеллеров</t>
  </si>
  <si>
    <t>Установка полетного контроллера</t>
  </si>
  <si>
    <t>Настройка БВС</t>
  </si>
  <si>
    <t>пропорционально количеству конструктивных элементов</t>
  </si>
  <si>
    <t>пропорционально количеству корректно установленных и подключенных компонентов</t>
  </si>
  <si>
    <t xml:space="preserve">пропорционально количеству </t>
  </si>
  <si>
    <t>Технологии волоконно-оптической связи для беспилотных авиационных систем</t>
  </si>
  <si>
    <t xml:space="preserve">Проектирование сборочного участка требуемой производительности с учетом бережливого производства </t>
  </si>
  <si>
    <t xml:space="preserve"> Сборка, настройка, тестирование БПЛА на оптоволокне </t>
  </si>
  <si>
    <t>Эксплуатация БПЛА на оптоволокн</t>
  </si>
  <si>
    <t xml:space="preserve">Тестирование, полеты </t>
  </si>
  <si>
    <t>Вычесть все баллы, если не выполнено</t>
  </si>
  <si>
    <t>Вычесть 0,5 балла, если отсутсвует визуализация на стеллаже в соответствии с расчётом.</t>
  </si>
  <si>
    <t>Выполняет расчет необходимого количества  тары на стеллаже/столе</t>
  </si>
  <si>
    <t>Вычесть 1 балл, если не выполнено</t>
  </si>
  <si>
    <t>расчет тары должен быть на бланке</t>
  </si>
  <si>
    <t>Нанесена разметка на рабочем месте начала и конца операции и зоны оператора</t>
  </si>
  <si>
    <t>Вычесть 0,5 балла, если отсутствует разметка начала и конец операции. Вычесть 0,2 балла, если отсутствует разметка зоны оператора. Вычесть все баллы, если не выполнено</t>
  </si>
  <si>
    <t>Разметка начало и конец операции должна быть на рабочем столе оператора</t>
  </si>
  <si>
    <t>Материалы (комплектующие должны быть расположены по порядку технологичесской сборки изделия)</t>
  </si>
  <si>
    <t>Вычесть 0,5 балла, если готовая продукция стоит в начале цикла.
Вычесть все баллы, если не выполнено</t>
  </si>
  <si>
    <t>Визуализировано место под тару с дефектной продукцией</t>
  </si>
  <si>
    <t>Построение эргономичного удобного пространства для работы оператора</t>
  </si>
  <si>
    <t>Рабочее место осталось без изменений, планировка не менялась</t>
  </si>
  <si>
    <t>Планировка менялась, большое количество помех присутствовало в организации рабочего места</t>
  </si>
  <si>
    <t>Планировка менялась, небольшое количество пересечений и помех при работе присутствовало</t>
  </si>
  <si>
    <t>Передвижения выстроены оптимально (без пересечений, по оптимальной траектории)</t>
  </si>
  <si>
    <t>Выполнена визуализация рабочего стола/стеллажа: номер стеллажа: номер полок с нумерацией снизу вверх; номер позиции деталей на полке.</t>
  </si>
  <si>
    <t xml:space="preserve">Вычесть 0,05 балла за каждую деталь без визуализации.
Вычесть все баллы, если не выполнено  или не соответствует критериям. </t>
  </si>
  <si>
    <t>Нумерация стеллажа со стороны  траспортировщика должна быть слева на право</t>
  </si>
  <si>
    <t>Выполнена визуализация на полу под крупногабаритные комплектующие изделия</t>
  </si>
  <si>
    <t xml:space="preserve">Вычесть 0,05 балла за каждую крупногабаритную деталь деталь без визуализации.
Вычесть 0,1 балл, если габариты границ не совпадают с габаритами тары.
Вычесть все баллы, если не выполнено  или не соответствует критериям. </t>
  </si>
  <si>
    <t>Должно быть обозначено: номер детали, наименование.
Габариты границ визуализации должны совпадать с габаритами тары</t>
  </si>
  <si>
    <t>Выполнена визуализация на рабочем столе/стеллаже под "порожнюю тару" (пустая, на возврат, на восполнение)</t>
  </si>
  <si>
    <t>Применение системы 5 S</t>
  </si>
  <si>
    <t>Исключены потери времени на поиск инструмента, инструмент расположен по ходу рабочего процесса. Нанесена максимальная визуализация предметов.</t>
  </si>
  <si>
    <t>Инструмент не применялся</t>
  </si>
  <si>
    <t>частично соответствует 5 S</t>
  </si>
  <si>
    <t>Рабочее место организовано в соответствии с ситемой  5S</t>
  </si>
  <si>
    <t xml:space="preserve">Выполняет построение целевого состояния производственного процесса </t>
  </si>
  <si>
    <t>Определяет необходимые детали</t>
  </si>
  <si>
    <t xml:space="preserve"> не должны выступать из-за бортов тары</t>
  </si>
  <si>
    <t>Отстутствие пересечения рабочих мест</t>
  </si>
  <si>
    <t xml:space="preserve">Устная защита </t>
  </si>
  <si>
    <t>Да/нет</t>
  </si>
  <si>
    <t>Устная презентация производилась без "шпаргалок" (без любого технического "помощника")</t>
  </si>
  <si>
    <t>Устная защита включает в себя бриф: тема, ЦА, ассортимент, требования заказчика</t>
  </si>
  <si>
    <t>Устная защита произведена с навыками невербальной коммуникации: взгляда, жестов, позы и уверенного выступления</t>
  </si>
  <si>
    <t>Да/нет  отсутвует взгляд в пол, недоброжелательное лицо, закрытая поза, тихая и невнятная речь, слова "паразиты". Отсутствие профессиональной терминологии.</t>
  </si>
  <si>
    <t>Определение цикличности работы и ее организация</t>
  </si>
  <si>
    <t>Файл сохранен в соответствующую папку с соответствующим названием</t>
  </si>
  <si>
    <t>объект идентифицируется, но изображение имеет дефекты, одинаковые объекты имеют разные размеры</t>
  </si>
  <si>
    <t>объект идентифицируется однозначно, изображение не имеет дефектов</t>
  </si>
  <si>
    <t>Все элементы  в документе  носят информативный характер</t>
  </si>
  <si>
    <t>Организация рабочего пространства</t>
  </si>
  <si>
    <t>Рабочее пространство не организовано</t>
  </si>
  <si>
    <t>Технологический прорыв в организации рабочего пространства</t>
  </si>
  <si>
    <t>Организация рабочего пространства превышает стандарты организации рабочего места</t>
  </si>
  <si>
    <t xml:space="preserve">Рабочее место организовано, но не учтены этапы процесса сборки </t>
  </si>
  <si>
    <t xml:space="preserve">Все пространство для работы монтажника оптимизировано, рационально организовано, нанесена визуализация </t>
  </si>
  <si>
    <t>Устная защита объясняет концепцию организации рабочего пространства</t>
  </si>
  <si>
    <t>Устная защита объясняет особенности организации производства</t>
  </si>
  <si>
    <t>Презентация произведена с учетом временного диапазона (5-7 мин. Погрешность 10 секунд)</t>
  </si>
  <si>
    <t>&lt;=2 час- 2 балл; 1,5 - 2,5 часа, 1 -3 часа, 3,5 часа  - 0,5 балла</t>
  </si>
  <si>
    <t>Организация работы оператора</t>
  </si>
  <si>
    <t>Соблюдение ТБ при подготовке дрона</t>
  </si>
  <si>
    <t xml:space="preserve">Вычет 0,1 за любое из перечисленных нарушений:
Наличие напитков на рабочем месте в открытых емкостях
Игнорирование поврежденной изоляции на элементах коптера </t>
  </si>
  <si>
    <t>Катушка установлена</t>
  </si>
  <si>
    <t>Мезанизм настроен</t>
  </si>
  <si>
    <t>Поиск объектов</t>
  </si>
  <si>
    <t>и</t>
  </si>
  <si>
    <t>Касания земли отсутствуют</t>
  </si>
  <si>
    <t>Объект 1 обнаружен</t>
  </si>
  <si>
    <t>Задача 1 выполнена</t>
  </si>
  <si>
    <t xml:space="preserve">Четкое отображение объекта на экране </t>
  </si>
  <si>
    <t>Продемонстрирована работоспособность</t>
  </si>
  <si>
    <t>Демонстрация работоспособности конструкции</t>
  </si>
  <si>
    <t>Установка и настройка Механизма</t>
  </si>
  <si>
    <t>Задание выполнено в соответствие с КЗ</t>
  </si>
  <si>
    <t>1) Задание низкой сложности-1 балл, Стандартная сложность- 1,5 балл,  Максимальная сложность - 2 балла</t>
  </si>
  <si>
    <t>Объект 2 обнаружен</t>
  </si>
  <si>
    <t>Задача 2 выполнена</t>
  </si>
  <si>
    <t>Устройство после выполнения задания собрано, упаковано</t>
  </si>
  <si>
    <t>Технологический прорыв в организации рабочего места</t>
  </si>
  <si>
    <t>организация рабочего места превышает технологические стандарты</t>
  </si>
  <si>
    <t>место оператора не организовано, аппаратура не разложена</t>
  </si>
  <si>
    <t>организация рабочего местасоответствует технологическим стандартам</t>
  </si>
  <si>
    <t>Установка модуля камеры</t>
  </si>
  <si>
    <t>Установка конденсаторов</t>
  </si>
  <si>
    <t>Установка платы распределения питания</t>
  </si>
  <si>
    <t>Правильное расположение комплектующих на раме</t>
  </si>
  <si>
    <t>Региональный этап Чемпионата высоких технологий</t>
  </si>
  <si>
    <t>Вычесть 1 балл, если не выполнено одно из требований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</si>
</sst>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scheme val="minor"/>
    </font>
    <font>
      <sz val="10"/>
      <color theme="1"/>
      <name val="Arial"/>
      <family val="2"/>
      <charset val="204"/>
    </font>
    <font>
      <sz val="12"/>
      <color theme="1"/>
      <name val="Times New Roman"/>
      <family val="1"/>
      <charset val="204"/>
    </font>
    <font>
      <sz val="12"/>
      <name val="Times New Roman"/>
      <family val="1"/>
      <charset val="204"/>
    </font>
    <font>
      <b/>
      <sz val="12"/>
      <name val="Times New Roman"/>
      <family val="1"/>
      <charset val="204"/>
    </font>
    <font>
      <sz val="12"/>
      <color theme="1" tint="0.499984740745262"/>
      <name val="Times New Roman"/>
      <family val="1"/>
      <charset val="204"/>
    </font>
    <font>
      <b/>
      <sz val="12"/>
      <color theme="1"/>
      <name val="Times New Roman"/>
      <family val="1"/>
      <charset val="204"/>
    </font>
    <font>
      <sz val="12"/>
      <color indexed="64"/>
      <name val="Times New Roman"/>
      <family val="1"/>
      <charset val="204"/>
    </font>
    <font>
      <sz val="8"/>
      <name val="Calibri"/>
      <family val="2"/>
      <charset val="204"/>
      <scheme val="minor"/>
    </font>
    <font>
      <sz val="10"/>
      <name val="Times New Roman"/>
      <family val="1"/>
      <charset val="204"/>
    </font>
    <font>
      <sz val="12"/>
      <color rgb="FF000000"/>
      <name val="Times New Roman"/>
      <family val="1"/>
      <charset val="204"/>
    </font>
    <font>
      <b/>
      <sz val="12"/>
      <color theme="0"/>
      <name val="Times New Roman"/>
      <family val="1"/>
      <charset val="204"/>
    </font>
  </fonts>
  <fills count="7">
    <fill>
      <patternFill patternType="none"/>
    </fill>
    <fill>
      <patternFill patternType="gray125"/>
    </fill>
    <fill>
      <patternFill patternType="solid">
        <fgColor theme="8" tint="0.79998168889431442"/>
        <bgColor theme="8" tint="0.79998168889431442"/>
      </patternFill>
    </fill>
    <fill>
      <patternFill patternType="solid">
        <fgColor theme="4" tint="0.39997558519241921"/>
        <bgColor theme="4" tint="-0.249977111117893"/>
      </patternFill>
    </fill>
    <fill>
      <patternFill patternType="solid">
        <fgColor theme="4" tint="0.39997558519241921"/>
        <bgColor indexed="64"/>
      </patternFill>
    </fill>
    <fill>
      <patternFill patternType="solid">
        <fgColor rgb="FFFFFFFF"/>
        <bgColor rgb="FF000000"/>
      </patternFill>
    </fill>
    <fill>
      <patternFill patternType="solid">
        <fgColor theme="4" tint="-0.249977111117893"/>
        <bgColor theme="4" tint="-0.249977111117893"/>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cellStyleXfs>
  <cellXfs count="61">
    <xf numFmtId="0" fontId="0" fillId="0" borderId="0" xfId="0"/>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center" vertical="center"/>
    </xf>
    <xf numFmtId="0" fontId="2" fillId="0" borderId="0" xfId="0" quotePrefix="1" applyFont="1" applyAlignment="1">
      <alignment vertical="center" wrapText="1"/>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6" fillId="0" borderId="0" xfId="0" applyFont="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2" fillId="0" borderId="1" xfId="0" applyFont="1" applyBorder="1" applyAlignment="1">
      <alignment horizontal="left"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4" borderId="1" xfId="0" applyFont="1" applyFill="1" applyBorder="1" applyAlignment="1">
      <alignment horizontal="right"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vertical="center" wrapText="1"/>
    </xf>
    <xf numFmtId="2" fontId="6" fillId="2"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3" borderId="1" xfId="0" applyFont="1" applyFill="1" applyBorder="1" applyAlignment="1">
      <alignment horizontal="left" vertical="center" wrapText="1"/>
    </xf>
    <xf numFmtId="2" fontId="4" fillId="3" borderId="1" xfId="0" applyNumberFormat="1" applyFont="1" applyFill="1" applyBorder="1" applyAlignment="1">
      <alignment horizontal="center" vertical="center" wrapText="1"/>
    </xf>
    <xf numFmtId="2" fontId="2" fillId="0" borderId="0" xfId="0" applyNumberFormat="1" applyFont="1" applyAlignment="1">
      <alignment vertical="center"/>
    </xf>
    <xf numFmtId="0" fontId="6" fillId="0" borderId="0" xfId="0" applyFont="1" applyAlignment="1">
      <alignment vertical="center"/>
    </xf>
    <xf numFmtId="2" fontId="6"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vertical="center"/>
    </xf>
    <xf numFmtId="2" fontId="9" fillId="0" borderId="1"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3" fillId="0" borderId="1" xfId="0" applyFont="1" applyBorder="1" applyAlignment="1">
      <alignment horizontal="left" vertical="top" wrapText="1"/>
    </xf>
    <xf numFmtId="2" fontId="2" fillId="0" borderId="1" xfId="0" applyNumberFormat="1" applyFont="1" applyBorder="1" applyAlignment="1">
      <alignment horizontal="center" vertical="center"/>
    </xf>
    <xf numFmtId="2" fontId="10" fillId="5" borderId="1" xfId="0" applyNumberFormat="1" applyFont="1" applyFill="1" applyBorder="1" applyAlignment="1">
      <alignment horizontal="center" vertical="center"/>
    </xf>
    <xf numFmtId="2" fontId="10" fillId="0" borderId="1" xfId="0" applyNumberFormat="1" applyFont="1" applyBorder="1" applyAlignment="1">
      <alignment horizontal="center" vertical="center"/>
    </xf>
    <xf numFmtId="0" fontId="10" fillId="5"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5" borderId="1" xfId="0" applyFont="1" applyFill="1" applyBorder="1" applyAlignment="1">
      <alignment horizontal="left" vertical="center"/>
    </xf>
    <xf numFmtId="0" fontId="3" fillId="0" borderId="0" xfId="0" applyFont="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5"/>
  <sheetViews>
    <sheetView tabSelected="1" topLeftCell="A82" zoomScale="85" zoomScaleNormal="100" workbookViewId="0">
      <selection activeCell="M24" sqref="M24"/>
    </sheetView>
  </sheetViews>
  <sheetFormatPr baseColWidth="10" defaultColWidth="10.6640625" defaultRowHeight="16" x14ac:dyDescent="0.2"/>
  <cols>
    <col min="1" max="1" width="6.83203125" style="4" customWidth="1"/>
    <col min="2" max="2" width="31" style="11" customWidth="1"/>
    <col min="3" max="3" width="12" style="6" customWidth="1"/>
    <col min="4" max="4" width="34.6640625" style="9" customWidth="1"/>
    <col min="5" max="5" width="14.1640625" style="6" customWidth="1"/>
    <col min="6" max="6" width="39.1640625" style="9" customWidth="1"/>
    <col min="7" max="7" width="20.6640625" style="9" bestFit="1" customWidth="1"/>
    <col min="8" max="8" width="9.6640625" style="10" customWidth="1"/>
    <col min="9" max="9" width="8.33203125" style="6" customWidth="1"/>
    <col min="10" max="10" width="7.83203125" style="11" customWidth="1"/>
    <col min="11" max="11" width="7.6640625" style="11" customWidth="1"/>
    <col min="12" max="12" width="7.83203125" style="11" customWidth="1"/>
    <col min="13" max="14" width="7.1640625" style="11" customWidth="1"/>
    <col min="15" max="15" width="6.83203125" style="11" customWidth="1"/>
    <col min="16" max="16384" width="10.6640625" style="11"/>
  </cols>
  <sheetData>
    <row r="1" spans="1:18" ht="34" x14ac:dyDescent="0.2">
      <c r="B1" s="5" t="s">
        <v>0</v>
      </c>
      <c r="D1" s="7" t="s">
        <v>141</v>
      </c>
      <c r="E1" s="8"/>
    </row>
    <row r="2" spans="1:18" ht="51" x14ac:dyDescent="0.2">
      <c r="B2" s="5" t="s">
        <v>1</v>
      </c>
      <c r="D2" s="7" t="s">
        <v>56</v>
      </c>
      <c r="E2" s="8"/>
    </row>
    <row r="3" spans="1:18" s="12" customFormat="1" ht="47" customHeight="1" x14ac:dyDescent="0.2">
      <c r="A3" s="52" t="s">
        <v>2</v>
      </c>
      <c r="B3" s="52" t="s">
        <v>3</v>
      </c>
      <c r="C3" s="52" t="s">
        <v>4</v>
      </c>
      <c r="D3" s="52" t="s">
        <v>5</v>
      </c>
      <c r="E3" s="52" t="s">
        <v>6</v>
      </c>
      <c r="F3" s="52" t="s">
        <v>7</v>
      </c>
      <c r="G3" s="52" t="s">
        <v>8</v>
      </c>
      <c r="H3" s="52" t="s">
        <v>9</v>
      </c>
      <c r="I3" s="52" t="s">
        <v>10</v>
      </c>
    </row>
    <row r="4" spans="1:18" s="39" customFormat="1" x14ac:dyDescent="0.2">
      <c r="A4" s="25" t="s">
        <v>11</v>
      </c>
      <c r="B4" s="26" t="s">
        <v>57</v>
      </c>
      <c r="C4" s="25"/>
      <c r="D4" s="27"/>
      <c r="E4" s="25"/>
      <c r="F4" s="27"/>
      <c r="G4" s="27"/>
      <c r="H4" s="25"/>
      <c r="I4" s="28">
        <f>SUM(I6:I44)</f>
        <v>30</v>
      </c>
      <c r="L4" s="40"/>
      <c r="M4" s="40"/>
      <c r="N4" s="40"/>
      <c r="O4" s="40"/>
      <c r="P4" s="40"/>
      <c r="R4" s="40"/>
    </row>
    <row r="5" spans="1:18" ht="34" x14ac:dyDescent="0.2">
      <c r="A5" s="34">
        <v>1</v>
      </c>
      <c r="B5" s="53" t="s">
        <v>99</v>
      </c>
      <c r="C5" s="34"/>
      <c r="D5" s="34" t="s">
        <v>13</v>
      </c>
      <c r="E5" s="34"/>
      <c r="F5" s="34" t="s">
        <v>13</v>
      </c>
      <c r="G5" s="34" t="s">
        <v>13</v>
      </c>
      <c r="H5" s="43"/>
      <c r="I5" s="43" t="s">
        <v>13</v>
      </c>
      <c r="J5" s="38"/>
      <c r="K5" s="38"/>
      <c r="L5" s="38"/>
      <c r="M5" s="38"/>
      <c r="N5" s="38"/>
      <c r="P5" s="38"/>
    </row>
    <row r="6" spans="1:18" ht="34" x14ac:dyDescent="0.2">
      <c r="A6" s="44"/>
      <c r="B6" s="45"/>
      <c r="C6" s="44" t="s">
        <v>12</v>
      </c>
      <c r="D6" s="31" t="s">
        <v>100</v>
      </c>
      <c r="E6" s="44"/>
      <c r="F6" s="31" t="s">
        <v>142</v>
      </c>
      <c r="G6" s="45"/>
      <c r="H6" s="44">
        <v>3</v>
      </c>
      <c r="I6" s="30">
        <v>2</v>
      </c>
    </row>
    <row r="7" spans="1:18" ht="34" x14ac:dyDescent="0.2">
      <c r="A7" s="14"/>
      <c r="B7" s="13"/>
      <c r="C7" s="16" t="s">
        <v>14</v>
      </c>
      <c r="D7" s="31" t="s">
        <v>103</v>
      </c>
      <c r="E7" s="20" t="s">
        <v>13</v>
      </c>
      <c r="F7" s="32" t="s">
        <v>13</v>
      </c>
      <c r="G7" s="17"/>
      <c r="H7" s="14">
        <v>3</v>
      </c>
      <c r="I7" s="30">
        <v>1.5</v>
      </c>
    </row>
    <row r="8" spans="1:18" ht="34" x14ac:dyDescent="0.2">
      <c r="A8" s="14"/>
      <c r="B8" s="13"/>
      <c r="C8" s="14"/>
      <c r="D8" s="32" t="s">
        <v>13</v>
      </c>
      <c r="E8" s="20">
        <v>0</v>
      </c>
      <c r="F8" s="31" t="s">
        <v>15</v>
      </c>
      <c r="G8" s="15"/>
      <c r="H8" s="14"/>
      <c r="I8" s="33"/>
    </row>
    <row r="9" spans="1:18" ht="51" x14ac:dyDescent="0.2">
      <c r="A9" s="14"/>
      <c r="B9" s="13"/>
      <c r="C9" s="14"/>
      <c r="D9" s="32" t="s">
        <v>13</v>
      </c>
      <c r="E9" s="20">
        <v>1</v>
      </c>
      <c r="F9" s="31" t="s">
        <v>101</v>
      </c>
      <c r="G9" s="15"/>
      <c r="H9" s="14"/>
      <c r="I9" s="33"/>
    </row>
    <row r="10" spans="1:18" ht="34" x14ac:dyDescent="0.2">
      <c r="A10" s="14"/>
      <c r="B10" s="13"/>
      <c r="C10" s="14"/>
      <c r="D10" s="32" t="s">
        <v>13</v>
      </c>
      <c r="E10" s="20">
        <v>2</v>
      </c>
      <c r="F10" s="31" t="s">
        <v>102</v>
      </c>
      <c r="G10" s="15"/>
      <c r="H10" s="14"/>
      <c r="I10" s="33"/>
    </row>
    <row r="11" spans="1:18" ht="85" x14ac:dyDescent="0.2">
      <c r="A11" s="14"/>
      <c r="B11" s="13"/>
      <c r="C11" s="14"/>
      <c r="D11" s="32" t="s">
        <v>13</v>
      </c>
      <c r="E11" s="20">
        <v>3</v>
      </c>
      <c r="F11" s="31" t="s">
        <v>43</v>
      </c>
      <c r="G11" s="15"/>
      <c r="H11" s="14"/>
      <c r="I11" s="54"/>
    </row>
    <row r="12" spans="1:18" ht="51" x14ac:dyDescent="0.2">
      <c r="A12" s="34"/>
      <c r="B12" s="34" t="s">
        <v>13</v>
      </c>
      <c r="C12" s="34" t="s">
        <v>12</v>
      </c>
      <c r="D12" s="31" t="s">
        <v>89</v>
      </c>
      <c r="E12" s="34"/>
      <c r="F12" s="31" t="s">
        <v>61</v>
      </c>
      <c r="G12" s="34"/>
      <c r="H12" s="43">
        <v>2</v>
      </c>
      <c r="I12" s="50">
        <v>1.5</v>
      </c>
    </row>
    <row r="13" spans="1:18" ht="51" x14ac:dyDescent="0.2">
      <c r="A13" s="34"/>
      <c r="B13" s="34" t="s">
        <v>13</v>
      </c>
      <c r="C13" s="34" t="s">
        <v>12</v>
      </c>
      <c r="D13" s="31" t="s">
        <v>90</v>
      </c>
      <c r="E13" s="34"/>
      <c r="F13" s="31" t="s">
        <v>62</v>
      </c>
      <c r="G13" s="34" t="s">
        <v>91</v>
      </c>
      <c r="H13" s="43">
        <v>2</v>
      </c>
      <c r="I13" s="50">
        <v>1.5</v>
      </c>
    </row>
    <row r="14" spans="1:18" ht="34" x14ac:dyDescent="0.2">
      <c r="A14" s="34"/>
      <c r="B14" s="34" t="s">
        <v>13</v>
      </c>
      <c r="C14" s="34" t="s">
        <v>12</v>
      </c>
      <c r="D14" s="31" t="s">
        <v>63</v>
      </c>
      <c r="E14" s="34"/>
      <c r="F14" s="31" t="s">
        <v>64</v>
      </c>
      <c r="G14" s="34" t="s">
        <v>65</v>
      </c>
      <c r="H14" s="43">
        <v>2</v>
      </c>
      <c r="I14" s="50">
        <v>1</v>
      </c>
    </row>
    <row r="15" spans="1:18" ht="85" x14ac:dyDescent="0.2">
      <c r="A15" s="34"/>
      <c r="B15" s="34"/>
      <c r="C15" s="34" t="s">
        <v>12</v>
      </c>
      <c r="D15" s="31" t="s">
        <v>66</v>
      </c>
      <c r="E15" s="34"/>
      <c r="F15" s="31" t="s">
        <v>67</v>
      </c>
      <c r="G15" s="34" t="s">
        <v>68</v>
      </c>
      <c r="H15" s="43">
        <v>2</v>
      </c>
      <c r="I15" s="50">
        <v>2</v>
      </c>
    </row>
    <row r="16" spans="1:18" ht="51" x14ac:dyDescent="0.2">
      <c r="A16" s="34"/>
      <c r="B16" s="34"/>
      <c r="C16" s="34" t="s">
        <v>12</v>
      </c>
      <c r="D16" s="31" t="s">
        <v>69</v>
      </c>
      <c r="E16" s="34"/>
      <c r="F16" s="31" t="s">
        <v>70</v>
      </c>
      <c r="G16" s="34"/>
      <c r="H16" s="43">
        <v>2</v>
      </c>
      <c r="I16" s="50">
        <v>1.5</v>
      </c>
    </row>
    <row r="17" spans="1:13" ht="49" customHeight="1" x14ac:dyDescent="0.2">
      <c r="A17" s="34"/>
      <c r="B17" s="34"/>
      <c r="C17" s="34" t="s">
        <v>12</v>
      </c>
      <c r="D17" s="31" t="s">
        <v>92</v>
      </c>
      <c r="E17" s="34"/>
      <c r="F17" s="31" t="s">
        <v>61</v>
      </c>
      <c r="G17" s="34"/>
      <c r="H17" s="43">
        <v>2</v>
      </c>
      <c r="I17" s="50">
        <v>1.5</v>
      </c>
    </row>
    <row r="18" spans="1:13" ht="34" x14ac:dyDescent="0.2">
      <c r="A18" s="34"/>
      <c r="B18" s="34"/>
      <c r="C18" s="34" t="s">
        <v>12</v>
      </c>
      <c r="D18" s="31" t="s">
        <v>71</v>
      </c>
      <c r="E18" s="34"/>
      <c r="F18" s="31" t="s">
        <v>61</v>
      </c>
      <c r="G18" s="34"/>
      <c r="H18" s="43">
        <v>2</v>
      </c>
      <c r="I18" s="50">
        <v>1.5</v>
      </c>
    </row>
    <row r="19" spans="1:13" ht="57" customHeight="1" x14ac:dyDescent="0.2">
      <c r="A19" s="34"/>
      <c r="B19" s="34"/>
      <c r="C19" s="34" t="s">
        <v>14</v>
      </c>
      <c r="D19" s="31" t="s">
        <v>72</v>
      </c>
      <c r="E19" s="34"/>
      <c r="F19" s="31"/>
      <c r="G19" s="34"/>
      <c r="H19" s="43">
        <v>2</v>
      </c>
      <c r="I19" s="50">
        <v>2</v>
      </c>
    </row>
    <row r="20" spans="1:13" ht="34" x14ac:dyDescent="0.2">
      <c r="A20" s="34"/>
      <c r="B20" s="34"/>
      <c r="C20" s="34"/>
      <c r="E20" s="34">
        <v>0</v>
      </c>
      <c r="F20" s="31" t="s">
        <v>73</v>
      </c>
      <c r="G20" s="34"/>
      <c r="H20" s="43"/>
      <c r="I20" s="50"/>
    </row>
    <row r="21" spans="1:13" ht="51" x14ac:dyDescent="0.2">
      <c r="A21" s="34"/>
      <c r="B21" s="34"/>
      <c r="C21" s="34"/>
      <c r="D21" s="34"/>
      <c r="E21" s="34">
        <v>1</v>
      </c>
      <c r="F21" s="31" t="s">
        <v>74</v>
      </c>
      <c r="G21" s="34"/>
      <c r="H21" s="43"/>
      <c r="I21" s="50"/>
    </row>
    <row r="22" spans="1:13" ht="51" x14ac:dyDescent="0.2">
      <c r="A22" s="34"/>
      <c r="B22" s="34"/>
      <c r="C22" s="34"/>
      <c r="D22" s="34"/>
      <c r="E22" s="34">
        <v>2</v>
      </c>
      <c r="F22" s="31" t="s">
        <v>75</v>
      </c>
      <c r="G22" s="34"/>
      <c r="H22" s="43"/>
      <c r="I22" s="50"/>
    </row>
    <row r="23" spans="1:13" ht="34" x14ac:dyDescent="0.2">
      <c r="A23" s="34"/>
      <c r="B23" s="34"/>
      <c r="C23" s="34"/>
      <c r="D23" s="34"/>
      <c r="E23" s="34">
        <v>3</v>
      </c>
      <c r="F23" s="31" t="s">
        <v>76</v>
      </c>
      <c r="G23" s="34"/>
      <c r="H23" s="43"/>
      <c r="I23" s="50"/>
    </row>
    <row r="24" spans="1:13" ht="85" x14ac:dyDescent="0.2">
      <c r="A24" s="34"/>
      <c r="B24" s="34" t="s">
        <v>13</v>
      </c>
      <c r="C24" s="34" t="s">
        <v>12</v>
      </c>
      <c r="D24" s="31" t="s">
        <v>77</v>
      </c>
      <c r="E24" s="34"/>
      <c r="F24" s="31" t="s">
        <v>78</v>
      </c>
      <c r="G24" s="34" t="s">
        <v>79</v>
      </c>
      <c r="H24" s="43">
        <v>2</v>
      </c>
      <c r="I24" s="50">
        <v>1</v>
      </c>
      <c r="M24" s="60"/>
    </row>
    <row r="25" spans="1:13" ht="119" x14ac:dyDescent="0.2">
      <c r="A25" s="34"/>
      <c r="B25" s="34"/>
      <c r="C25" s="34" t="s">
        <v>12</v>
      </c>
      <c r="D25" s="31" t="s">
        <v>80</v>
      </c>
      <c r="E25" s="34"/>
      <c r="F25" s="31" t="s">
        <v>81</v>
      </c>
      <c r="G25" s="34" t="s">
        <v>82</v>
      </c>
      <c r="H25" s="43">
        <v>2</v>
      </c>
      <c r="I25" s="50">
        <v>1</v>
      </c>
    </row>
    <row r="26" spans="1:13" ht="51" x14ac:dyDescent="0.2">
      <c r="A26" s="34"/>
      <c r="B26" s="34" t="s">
        <v>13</v>
      </c>
      <c r="C26" s="34" t="s">
        <v>12</v>
      </c>
      <c r="D26" s="31" t="s">
        <v>83</v>
      </c>
      <c r="E26" s="34"/>
      <c r="F26" s="34" t="s">
        <v>61</v>
      </c>
      <c r="G26" s="34" t="s">
        <v>13</v>
      </c>
      <c r="H26" s="43">
        <v>2</v>
      </c>
      <c r="I26" s="50">
        <v>1</v>
      </c>
    </row>
    <row r="27" spans="1:13" ht="17" x14ac:dyDescent="0.2">
      <c r="A27" s="34">
        <v>2</v>
      </c>
      <c r="B27" s="31" t="s">
        <v>84</v>
      </c>
      <c r="C27" s="34"/>
      <c r="D27" s="34" t="s">
        <v>13</v>
      </c>
      <c r="E27" s="34"/>
      <c r="F27" s="34" t="s">
        <v>13</v>
      </c>
      <c r="G27" s="34" t="s">
        <v>13</v>
      </c>
      <c r="H27" s="43"/>
      <c r="I27" s="50" t="s">
        <v>13</v>
      </c>
    </row>
    <row r="28" spans="1:13" ht="85" x14ac:dyDescent="0.2">
      <c r="A28" s="34"/>
      <c r="B28" s="34" t="s">
        <v>13</v>
      </c>
      <c r="C28" s="34" t="s">
        <v>14</v>
      </c>
      <c r="D28" s="31" t="s">
        <v>85</v>
      </c>
      <c r="E28" s="34"/>
      <c r="F28" s="34"/>
      <c r="G28" s="34"/>
      <c r="H28" s="43">
        <v>2</v>
      </c>
      <c r="I28" s="50">
        <v>2</v>
      </c>
      <c r="L28" s="49"/>
    </row>
    <row r="29" spans="1:13" ht="17" x14ac:dyDescent="0.2">
      <c r="A29" s="34"/>
      <c r="B29" s="34"/>
      <c r="C29" s="34"/>
      <c r="D29" s="31"/>
      <c r="E29" s="34">
        <v>0</v>
      </c>
      <c r="F29" s="31" t="s">
        <v>86</v>
      </c>
      <c r="G29" s="34"/>
      <c r="H29" s="43"/>
      <c r="I29" s="50"/>
    </row>
    <row r="30" spans="1:13" ht="17" x14ac:dyDescent="0.2">
      <c r="A30" s="34"/>
      <c r="B30" s="34"/>
      <c r="C30" s="34"/>
      <c r="D30" s="31"/>
      <c r="E30" s="34">
        <v>1</v>
      </c>
      <c r="F30" s="31" t="s">
        <v>87</v>
      </c>
      <c r="G30" s="34"/>
      <c r="H30" s="43"/>
      <c r="I30" s="50"/>
    </row>
    <row r="31" spans="1:13" ht="34" x14ac:dyDescent="0.2">
      <c r="A31" s="34"/>
      <c r="B31" s="34"/>
      <c r="C31" s="34"/>
      <c r="D31" s="31"/>
      <c r="E31" s="34">
        <v>2</v>
      </c>
      <c r="F31" s="31" t="s">
        <v>88</v>
      </c>
      <c r="G31" s="34"/>
      <c r="H31" s="43"/>
      <c r="I31" s="50"/>
    </row>
    <row r="32" spans="1:13" ht="51" x14ac:dyDescent="0.2">
      <c r="A32" s="34"/>
      <c r="B32" s="34" t="s">
        <v>13</v>
      </c>
      <c r="C32" s="34"/>
      <c r="D32" s="31"/>
      <c r="E32" s="34">
        <v>3</v>
      </c>
      <c r="F32" s="31" t="s">
        <v>109</v>
      </c>
      <c r="G32" s="34"/>
      <c r="H32" s="43"/>
      <c r="I32" s="50"/>
    </row>
    <row r="33" spans="1:15" x14ac:dyDescent="0.2">
      <c r="A33" s="34">
        <v>3</v>
      </c>
      <c r="B33" s="59" t="s">
        <v>93</v>
      </c>
      <c r="C33" s="46"/>
      <c r="D33" s="57"/>
      <c r="E33" s="46"/>
      <c r="F33" s="47"/>
      <c r="G33" s="47"/>
      <c r="H33" s="46"/>
      <c r="I33" s="55"/>
    </row>
    <row r="34" spans="1:15" ht="51" x14ac:dyDescent="0.2">
      <c r="A34" s="34"/>
      <c r="B34" s="46"/>
      <c r="C34" s="44" t="s">
        <v>12</v>
      </c>
      <c r="D34" s="58" t="s">
        <v>112</v>
      </c>
      <c r="E34" s="44"/>
      <c r="F34" s="58" t="s">
        <v>94</v>
      </c>
      <c r="G34" s="48"/>
      <c r="H34" s="44">
        <v>6</v>
      </c>
      <c r="I34" s="50">
        <v>1</v>
      </c>
    </row>
    <row r="35" spans="1:15" ht="51" x14ac:dyDescent="0.2">
      <c r="A35" s="34"/>
      <c r="B35" s="46"/>
      <c r="C35" s="44" t="s">
        <v>12</v>
      </c>
      <c r="D35" s="58" t="s">
        <v>95</v>
      </c>
      <c r="E35" s="44"/>
      <c r="F35" s="58" t="s">
        <v>94</v>
      </c>
      <c r="G35" s="48"/>
      <c r="H35" s="44">
        <v>6</v>
      </c>
      <c r="I35" s="50">
        <v>1</v>
      </c>
    </row>
    <row r="36" spans="1:15" ht="51" x14ac:dyDescent="0.2">
      <c r="A36" s="34"/>
      <c r="B36" s="46"/>
      <c r="C36" s="44" t="s">
        <v>12</v>
      </c>
      <c r="D36" s="58" t="s">
        <v>96</v>
      </c>
      <c r="E36" s="44"/>
      <c r="F36" s="58" t="s">
        <v>94</v>
      </c>
      <c r="G36" s="48"/>
      <c r="H36" s="44">
        <v>4</v>
      </c>
      <c r="I36" s="56">
        <v>1</v>
      </c>
    </row>
    <row r="37" spans="1:15" ht="34" x14ac:dyDescent="0.2">
      <c r="A37" s="34"/>
      <c r="B37" s="46"/>
      <c r="C37" s="44" t="s">
        <v>12</v>
      </c>
      <c r="D37" s="58" t="s">
        <v>110</v>
      </c>
      <c r="E37" s="44"/>
      <c r="F37" s="58" t="s">
        <v>94</v>
      </c>
      <c r="G37" s="48"/>
      <c r="H37" s="44">
        <v>4</v>
      </c>
      <c r="I37" s="56">
        <v>2</v>
      </c>
    </row>
    <row r="38" spans="1:15" ht="53" customHeight="1" x14ac:dyDescent="0.2">
      <c r="A38" s="44"/>
      <c r="B38" s="46"/>
      <c r="C38" s="44" t="s">
        <v>12</v>
      </c>
      <c r="D38" s="58" t="s">
        <v>111</v>
      </c>
      <c r="E38" s="44"/>
      <c r="F38" s="58" t="s">
        <v>94</v>
      </c>
      <c r="G38" s="48"/>
      <c r="H38" s="44">
        <v>4</v>
      </c>
      <c r="I38" s="56">
        <v>1</v>
      </c>
    </row>
    <row r="39" spans="1:15" ht="85" x14ac:dyDescent="0.2">
      <c r="A39" s="44"/>
      <c r="B39" s="46"/>
      <c r="C39" s="44" t="s">
        <v>12</v>
      </c>
      <c r="D39" s="58" t="s">
        <v>97</v>
      </c>
      <c r="E39" s="44"/>
      <c r="F39" s="58" t="s">
        <v>98</v>
      </c>
      <c r="G39" s="48"/>
      <c r="H39" s="44">
        <v>6</v>
      </c>
      <c r="I39" s="56">
        <v>1</v>
      </c>
    </row>
    <row r="40" spans="1:15" x14ac:dyDescent="0.2">
      <c r="A40" s="14"/>
      <c r="B40" s="13"/>
      <c r="C40" s="16" t="s">
        <v>14</v>
      </c>
      <c r="D40" s="32" t="s">
        <v>104</v>
      </c>
      <c r="E40" s="20" t="s">
        <v>13</v>
      </c>
      <c r="F40" s="32" t="s">
        <v>13</v>
      </c>
      <c r="G40" s="17"/>
      <c r="H40" s="14">
        <v>3</v>
      </c>
      <c r="I40" s="33">
        <v>2</v>
      </c>
    </row>
    <row r="41" spans="1:15" ht="17" x14ac:dyDescent="0.2">
      <c r="A41" s="14"/>
      <c r="B41" s="13"/>
      <c r="C41" s="14"/>
      <c r="D41" s="32" t="s">
        <v>13</v>
      </c>
      <c r="E41" s="20">
        <v>0</v>
      </c>
      <c r="F41" s="31" t="s">
        <v>105</v>
      </c>
      <c r="G41" s="15"/>
      <c r="H41" s="14"/>
      <c r="I41" s="54"/>
    </row>
    <row r="42" spans="1:15" ht="34" x14ac:dyDescent="0.2">
      <c r="A42" s="14"/>
      <c r="B42" s="13"/>
      <c r="C42" s="14"/>
      <c r="D42" s="32" t="s">
        <v>13</v>
      </c>
      <c r="E42" s="20">
        <v>1</v>
      </c>
      <c r="F42" s="31" t="s">
        <v>108</v>
      </c>
      <c r="G42" s="15"/>
      <c r="H42" s="14"/>
      <c r="I42" s="54"/>
    </row>
    <row r="43" spans="1:15" ht="51" x14ac:dyDescent="0.2">
      <c r="A43" s="14"/>
      <c r="B43" s="13"/>
      <c r="C43" s="14"/>
      <c r="D43" s="32" t="s">
        <v>13</v>
      </c>
      <c r="E43" s="20">
        <v>2</v>
      </c>
      <c r="F43" s="31" t="s">
        <v>107</v>
      </c>
      <c r="G43" s="15"/>
      <c r="H43" s="14"/>
      <c r="I43" s="54"/>
    </row>
    <row r="44" spans="1:15" ht="34" x14ac:dyDescent="0.2">
      <c r="A44" s="14"/>
      <c r="B44" s="13"/>
      <c r="C44" s="14"/>
      <c r="D44" s="32" t="s">
        <v>13</v>
      </c>
      <c r="E44" s="20">
        <v>3</v>
      </c>
      <c r="F44" s="31" t="s">
        <v>106</v>
      </c>
      <c r="G44" s="15"/>
      <c r="H44" s="14"/>
      <c r="I44" s="54"/>
    </row>
    <row r="45" spans="1:15" s="39" customFormat="1" x14ac:dyDescent="0.2">
      <c r="A45" s="25" t="s">
        <v>23</v>
      </c>
      <c r="B45" s="26" t="s">
        <v>58</v>
      </c>
      <c r="C45" s="25"/>
      <c r="D45" s="27"/>
      <c r="E45" s="25"/>
      <c r="F45" s="27"/>
      <c r="G45" s="27"/>
      <c r="H45" s="25"/>
      <c r="I45" s="28">
        <f>SUM(I46:I72)</f>
        <v>35</v>
      </c>
      <c r="M45" s="40"/>
      <c r="N45" s="40"/>
      <c r="O45" s="40"/>
    </row>
    <row r="46" spans="1:15" ht="34" x14ac:dyDescent="0.2">
      <c r="A46" s="14">
        <v>1</v>
      </c>
      <c r="B46" s="15" t="s">
        <v>46</v>
      </c>
      <c r="C46" s="14"/>
      <c r="D46" s="13"/>
      <c r="E46" s="14"/>
      <c r="F46" s="13"/>
      <c r="G46" s="13"/>
      <c r="H46" s="14"/>
      <c r="I46" s="14"/>
      <c r="J46" s="38"/>
      <c r="K46" s="38"/>
      <c r="L46" s="38"/>
      <c r="M46" s="38"/>
    </row>
    <row r="47" spans="1:15" ht="34" x14ac:dyDescent="0.2">
      <c r="A47" s="14"/>
      <c r="B47" s="15"/>
      <c r="C47" s="14" t="s">
        <v>12</v>
      </c>
      <c r="D47" s="31" t="s">
        <v>140</v>
      </c>
      <c r="E47" s="20" t="s">
        <v>13</v>
      </c>
      <c r="F47" s="31" t="s">
        <v>53</v>
      </c>
      <c r="G47" s="13"/>
      <c r="H47" s="14">
        <v>6</v>
      </c>
      <c r="I47" s="35">
        <v>1</v>
      </c>
    </row>
    <row r="48" spans="1:15" ht="51" x14ac:dyDescent="0.2">
      <c r="A48" s="14"/>
      <c r="B48" s="15"/>
      <c r="C48" s="14" t="s">
        <v>12</v>
      </c>
      <c r="D48" s="31" t="s">
        <v>47</v>
      </c>
      <c r="E48" s="20"/>
      <c r="F48" s="31" t="s">
        <v>54</v>
      </c>
      <c r="G48" s="13"/>
      <c r="H48" s="14">
        <v>6</v>
      </c>
      <c r="I48" s="35">
        <v>1</v>
      </c>
    </row>
    <row r="49" spans="1:9" ht="34" x14ac:dyDescent="0.2">
      <c r="A49" s="14"/>
      <c r="B49" s="15"/>
      <c r="C49" s="14" t="s">
        <v>12</v>
      </c>
      <c r="D49" s="31" t="s">
        <v>139</v>
      </c>
      <c r="E49" s="20"/>
      <c r="F49" s="31" t="s">
        <v>55</v>
      </c>
      <c r="G49" s="13"/>
      <c r="H49" s="14">
        <v>6</v>
      </c>
      <c r="I49" s="35">
        <v>2</v>
      </c>
    </row>
    <row r="50" spans="1:9" ht="17" x14ac:dyDescent="0.2">
      <c r="A50" s="14"/>
      <c r="B50" s="15"/>
      <c r="C50" s="14" t="s">
        <v>12</v>
      </c>
      <c r="D50" s="31" t="s">
        <v>138</v>
      </c>
      <c r="E50" s="20"/>
      <c r="F50" s="31" t="s">
        <v>55</v>
      </c>
      <c r="G50" s="13"/>
      <c r="H50" s="14">
        <v>6</v>
      </c>
      <c r="I50" s="35">
        <v>2</v>
      </c>
    </row>
    <row r="51" spans="1:9" ht="17" x14ac:dyDescent="0.2">
      <c r="A51" s="14"/>
      <c r="B51" s="15"/>
      <c r="C51" s="14" t="s">
        <v>12</v>
      </c>
      <c r="D51" s="31" t="s">
        <v>51</v>
      </c>
      <c r="E51" s="20"/>
      <c r="F51" s="31" t="s">
        <v>55</v>
      </c>
      <c r="G51" s="13"/>
      <c r="H51" s="14">
        <v>6</v>
      </c>
      <c r="I51" s="35">
        <v>1</v>
      </c>
    </row>
    <row r="52" spans="1:9" ht="51" x14ac:dyDescent="0.2">
      <c r="A52" s="14"/>
      <c r="B52" s="15"/>
      <c r="C52" s="14" t="s">
        <v>12</v>
      </c>
      <c r="D52" s="31" t="s">
        <v>137</v>
      </c>
      <c r="E52" s="20"/>
      <c r="F52" s="31" t="s">
        <v>54</v>
      </c>
      <c r="G52" s="13"/>
      <c r="H52" s="14">
        <v>6</v>
      </c>
      <c r="I52" s="35">
        <v>1</v>
      </c>
    </row>
    <row r="53" spans="1:9" ht="17" x14ac:dyDescent="0.2">
      <c r="A53" s="14"/>
      <c r="B53" s="15"/>
      <c r="C53" s="14" t="s">
        <v>12</v>
      </c>
      <c r="D53" s="31" t="s">
        <v>48</v>
      </c>
      <c r="E53" s="20"/>
      <c r="F53" s="31" t="s">
        <v>55</v>
      </c>
      <c r="G53" s="13"/>
      <c r="H53" s="14">
        <v>6</v>
      </c>
      <c r="I53" s="35">
        <v>2</v>
      </c>
    </row>
    <row r="54" spans="1:9" ht="17" x14ac:dyDescent="0.2">
      <c r="A54" s="14"/>
      <c r="B54" s="15"/>
      <c r="C54" s="14" t="s">
        <v>12</v>
      </c>
      <c r="D54" s="31" t="s">
        <v>52</v>
      </c>
      <c r="E54" s="20"/>
      <c r="F54" s="31" t="s">
        <v>55</v>
      </c>
      <c r="G54" s="13"/>
      <c r="H54" s="14">
        <v>6</v>
      </c>
      <c r="I54" s="35">
        <v>2</v>
      </c>
    </row>
    <row r="55" spans="1:9" ht="34" x14ac:dyDescent="0.2">
      <c r="A55" s="14"/>
      <c r="B55" s="15"/>
      <c r="C55" s="14" t="s">
        <v>12</v>
      </c>
      <c r="D55" s="31" t="s">
        <v>49</v>
      </c>
      <c r="E55" s="20"/>
      <c r="F55" s="31" t="s">
        <v>55</v>
      </c>
      <c r="G55" s="13"/>
      <c r="H55" s="14">
        <v>6</v>
      </c>
      <c r="I55" s="35">
        <v>2</v>
      </c>
    </row>
    <row r="56" spans="1:9" ht="17" x14ac:dyDescent="0.2">
      <c r="A56" s="14"/>
      <c r="B56" s="15"/>
      <c r="C56" s="14" t="s">
        <v>12</v>
      </c>
      <c r="D56" s="31" t="s">
        <v>50</v>
      </c>
      <c r="E56" s="20" t="s">
        <v>13</v>
      </c>
      <c r="F56" s="31" t="s">
        <v>55</v>
      </c>
      <c r="G56" s="13"/>
      <c r="H56" s="14">
        <v>6</v>
      </c>
      <c r="I56" s="35">
        <v>1</v>
      </c>
    </row>
    <row r="57" spans="1:9" ht="34" x14ac:dyDescent="0.2">
      <c r="A57" s="14"/>
      <c r="B57" s="15"/>
      <c r="C57" s="14" t="s">
        <v>12</v>
      </c>
      <c r="D57" s="31" t="s">
        <v>24</v>
      </c>
      <c r="E57" s="20"/>
      <c r="F57" s="31" t="s">
        <v>113</v>
      </c>
      <c r="G57" s="13"/>
      <c r="H57" s="14">
        <v>4</v>
      </c>
      <c r="I57" s="35">
        <v>2</v>
      </c>
    </row>
    <row r="58" spans="1:9" x14ac:dyDescent="0.2">
      <c r="A58" s="14">
        <v>2</v>
      </c>
      <c r="B58" s="13" t="s">
        <v>60</v>
      </c>
      <c r="C58" s="14"/>
      <c r="D58" s="13"/>
      <c r="E58" s="14"/>
      <c r="F58" s="13"/>
      <c r="G58" s="13"/>
      <c r="H58" s="14"/>
      <c r="I58" s="14"/>
    </row>
    <row r="59" spans="1:9" ht="17" x14ac:dyDescent="0.2">
      <c r="A59" s="14"/>
      <c r="B59" s="15"/>
      <c r="C59" s="14" t="s">
        <v>12</v>
      </c>
      <c r="D59" s="31" t="s">
        <v>25</v>
      </c>
      <c r="E59" s="20" t="s">
        <v>13</v>
      </c>
      <c r="F59" s="31" t="s">
        <v>26</v>
      </c>
      <c r="G59" s="13"/>
      <c r="H59" s="14">
        <v>5</v>
      </c>
      <c r="I59" s="30">
        <v>2</v>
      </c>
    </row>
    <row r="60" spans="1:9" ht="34" x14ac:dyDescent="0.2">
      <c r="A60" s="14"/>
      <c r="B60" s="15"/>
      <c r="C60" s="14" t="s">
        <v>12</v>
      </c>
      <c r="D60" s="31" t="s">
        <v>27</v>
      </c>
      <c r="E60" s="20" t="s">
        <v>13</v>
      </c>
      <c r="F60" s="48" t="s">
        <v>94</v>
      </c>
      <c r="G60" s="13"/>
      <c r="H60" s="14">
        <v>5</v>
      </c>
      <c r="I60" s="30">
        <v>2</v>
      </c>
    </row>
    <row r="61" spans="1:9" ht="34" x14ac:dyDescent="0.2">
      <c r="A61" s="14"/>
      <c r="B61" s="15"/>
      <c r="C61" s="14" t="s">
        <v>12</v>
      </c>
      <c r="D61" s="31" t="s">
        <v>28</v>
      </c>
      <c r="E61" s="20" t="s">
        <v>13</v>
      </c>
      <c r="F61" s="48" t="s">
        <v>94</v>
      </c>
      <c r="G61" s="13"/>
      <c r="H61" s="14">
        <v>5</v>
      </c>
      <c r="I61" s="30">
        <v>2</v>
      </c>
    </row>
    <row r="62" spans="1:9" ht="68" x14ac:dyDescent="0.2">
      <c r="A62" s="14"/>
      <c r="B62" s="15"/>
      <c r="C62" s="14" t="s">
        <v>12</v>
      </c>
      <c r="D62" s="29" t="s">
        <v>29</v>
      </c>
      <c r="E62" s="20" t="s">
        <v>13</v>
      </c>
      <c r="F62" s="29" t="s">
        <v>30</v>
      </c>
      <c r="G62" s="13"/>
      <c r="H62" s="14">
        <v>5</v>
      </c>
      <c r="I62" s="35">
        <v>2</v>
      </c>
    </row>
    <row r="63" spans="1:9" ht="34" x14ac:dyDescent="0.2">
      <c r="A63" s="14"/>
      <c r="B63" s="15"/>
      <c r="C63" s="14" t="s">
        <v>12</v>
      </c>
      <c r="D63" s="29" t="s">
        <v>31</v>
      </c>
      <c r="E63" s="20"/>
      <c r="F63" s="48" t="s">
        <v>94</v>
      </c>
      <c r="G63" s="13"/>
      <c r="H63" s="14">
        <v>2</v>
      </c>
      <c r="I63" s="35">
        <v>2</v>
      </c>
    </row>
    <row r="64" spans="1:9" ht="34" x14ac:dyDescent="0.2">
      <c r="A64" s="14"/>
      <c r="B64" s="15"/>
      <c r="C64" s="14" t="s">
        <v>12</v>
      </c>
      <c r="D64" s="29" t="s">
        <v>32</v>
      </c>
      <c r="E64" s="20"/>
      <c r="F64" s="48" t="s">
        <v>94</v>
      </c>
      <c r="G64" s="13"/>
      <c r="H64" s="14">
        <v>5</v>
      </c>
      <c r="I64" s="35">
        <v>1</v>
      </c>
    </row>
    <row r="65" spans="1:17" ht="17" x14ac:dyDescent="0.2">
      <c r="A65" s="14"/>
      <c r="B65" s="15"/>
      <c r="C65" s="14" t="s">
        <v>12</v>
      </c>
      <c r="D65" s="29" t="s">
        <v>33</v>
      </c>
      <c r="E65" s="20"/>
      <c r="F65" s="48" t="s">
        <v>94</v>
      </c>
      <c r="G65" s="13"/>
      <c r="H65" s="14">
        <v>5</v>
      </c>
      <c r="I65" s="35">
        <v>2</v>
      </c>
      <c r="N65" s="41"/>
      <c r="O65" s="42"/>
      <c r="P65" s="41"/>
    </row>
    <row r="66" spans="1:17" ht="356" x14ac:dyDescent="0.2">
      <c r="A66" s="14"/>
      <c r="B66" s="15"/>
      <c r="C66" s="14" t="s">
        <v>12</v>
      </c>
      <c r="D66" s="29" t="s">
        <v>34</v>
      </c>
      <c r="E66" s="20"/>
      <c r="F66" s="31" t="s">
        <v>44</v>
      </c>
      <c r="G66" s="13"/>
      <c r="H66" s="14">
        <v>2</v>
      </c>
      <c r="I66" s="35">
        <v>1</v>
      </c>
      <c r="N66" s="41"/>
      <c r="O66" s="42"/>
      <c r="P66" s="41"/>
    </row>
    <row r="67" spans="1:17" ht="306" x14ac:dyDescent="0.2">
      <c r="A67" s="14"/>
      <c r="B67" s="15"/>
      <c r="C67" s="14" t="s">
        <v>12</v>
      </c>
      <c r="D67" s="29" t="s">
        <v>21</v>
      </c>
      <c r="E67" s="20" t="s">
        <v>13</v>
      </c>
      <c r="F67" s="31" t="s">
        <v>22</v>
      </c>
      <c r="G67" s="13"/>
      <c r="H67" s="14">
        <v>2</v>
      </c>
      <c r="I67" s="35">
        <v>2</v>
      </c>
      <c r="N67" s="41"/>
      <c r="O67" s="42"/>
      <c r="P67" s="41"/>
    </row>
    <row r="68" spans="1:17" ht="17" x14ac:dyDescent="0.2">
      <c r="A68" s="14"/>
      <c r="B68" s="15"/>
      <c r="C68" s="14" t="s">
        <v>14</v>
      </c>
      <c r="D68" s="31" t="s">
        <v>16</v>
      </c>
      <c r="E68" s="20"/>
      <c r="F68" s="31" t="s">
        <v>13</v>
      </c>
      <c r="G68" s="13"/>
      <c r="H68" s="14">
        <v>3</v>
      </c>
      <c r="I68" s="30">
        <v>2</v>
      </c>
      <c r="N68" s="41"/>
      <c r="O68" s="42"/>
      <c r="P68" s="41"/>
    </row>
    <row r="69" spans="1:17" ht="17" x14ac:dyDescent="0.2">
      <c r="A69" s="14"/>
      <c r="B69" s="15"/>
      <c r="C69" s="14"/>
      <c r="D69" s="29"/>
      <c r="E69" s="20">
        <v>0</v>
      </c>
      <c r="F69" s="31" t="s">
        <v>17</v>
      </c>
      <c r="G69" s="13"/>
      <c r="H69" s="14"/>
      <c r="I69" s="14"/>
      <c r="N69" s="41"/>
      <c r="O69" s="42"/>
      <c r="P69" s="41"/>
    </row>
    <row r="70" spans="1:17" ht="17" x14ac:dyDescent="0.2">
      <c r="A70" s="14"/>
      <c r="B70" s="15"/>
      <c r="C70" s="14"/>
      <c r="D70" s="29"/>
      <c r="E70" s="20">
        <v>1</v>
      </c>
      <c r="F70" s="31" t="s">
        <v>18</v>
      </c>
      <c r="G70" s="13"/>
      <c r="H70" s="14"/>
      <c r="I70" s="14"/>
      <c r="N70" s="41"/>
      <c r="O70" s="42"/>
      <c r="P70" s="41"/>
    </row>
    <row r="71" spans="1:17" ht="34" x14ac:dyDescent="0.2">
      <c r="A71" s="14"/>
      <c r="B71" s="15"/>
      <c r="C71" s="14"/>
      <c r="D71" s="29"/>
      <c r="E71" s="20">
        <v>2</v>
      </c>
      <c r="F71" s="31" t="s">
        <v>19</v>
      </c>
      <c r="G71" s="13"/>
      <c r="H71" s="14"/>
      <c r="I71" s="14"/>
      <c r="N71" s="41"/>
      <c r="O71" s="42"/>
      <c r="P71" s="41"/>
    </row>
    <row r="72" spans="1:17" ht="34" x14ac:dyDescent="0.2">
      <c r="A72" s="14"/>
      <c r="B72" s="15"/>
      <c r="C72" s="14"/>
      <c r="D72" s="29"/>
      <c r="E72" s="20">
        <v>3</v>
      </c>
      <c r="F72" s="31" t="s">
        <v>20</v>
      </c>
      <c r="G72" s="13"/>
      <c r="H72" s="14"/>
      <c r="I72" s="14"/>
      <c r="N72" s="41"/>
      <c r="O72" s="42"/>
      <c r="P72" s="41"/>
    </row>
    <row r="73" spans="1:17" s="39" customFormat="1" x14ac:dyDescent="0.2">
      <c r="A73" s="25" t="s">
        <v>23</v>
      </c>
      <c r="B73" s="26" t="s">
        <v>59</v>
      </c>
      <c r="C73" s="25"/>
      <c r="D73" s="27"/>
      <c r="E73" s="25"/>
      <c r="F73" s="27"/>
      <c r="G73" s="27"/>
      <c r="H73" s="25"/>
      <c r="I73" s="28">
        <f>SUM(I75:I99)</f>
        <v>35</v>
      </c>
      <c r="M73" s="40"/>
      <c r="N73" s="40"/>
      <c r="O73" s="40"/>
      <c r="P73" s="40"/>
      <c r="Q73" s="40"/>
    </row>
    <row r="74" spans="1:17" ht="17" x14ac:dyDescent="0.2">
      <c r="A74" s="14">
        <v>1</v>
      </c>
      <c r="B74" s="15" t="s">
        <v>127</v>
      </c>
      <c r="C74" s="14"/>
      <c r="D74" s="13"/>
      <c r="E74" s="14"/>
      <c r="F74" s="13"/>
      <c r="G74" s="13"/>
      <c r="H74" s="14"/>
      <c r="I74" s="14"/>
      <c r="J74" s="38"/>
      <c r="K74" s="38"/>
      <c r="L74" s="38"/>
      <c r="M74" s="38"/>
      <c r="N74" s="38"/>
      <c r="O74" s="38"/>
    </row>
    <row r="75" spans="1:17" ht="17" x14ac:dyDescent="0.2">
      <c r="A75" s="14"/>
      <c r="B75" s="15"/>
      <c r="C75" s="14" t="s">
        <v>12</v>
      </c>
      <c r="D75" s="31" t="s">
        <v>117</v>
      </c>
      <c r="E75" s="14"/>
      <c r="F75" s="31" t="s">
        <v>45</v>
      </c>
      <c r="G75" s="13"/>
      <c r="H75" s="14">
        <v>1</v>
      </c>
      <c r="I75" s="30">
        <v>1</v>
      </c>
    </row>
    <row r="76" spans="1:17" ht="17" x14ac:dyDescent="0.2">
      <c r="A76" s="14"/>
      <c r="B76" s="15"/>
      <c r="C76" s="14" t="s">
        <v>12</v>
      </c>
      <c r="D76" s="31" t="s">
        <v>118</v>
      </c>
      <c r="E76" s="14"/>
      <c r="F76" s="31" t="s">
        <v>45</v>
      </c>
      <c r="G76" s="13"/>
      <c r="H76" s="14">
        <v>1</v>
      </c>
      <c r="I76" s="30">
        <v>1</v>
      </c>
    </row>
    <row r="77" spans="1:17" ht="34" x14ac:dyDescent="0.2">
      <c r="A77" s="14"/>
      <c r="B77" s="15"/>
      <c r="C77" s="14" t="s">
        <v>120</v>
      </c>
      <c r="D77" s="31" t="s">
        <v>125</v>
      </c>
      <c r="E77" s="14"/>
      <c r="F77" s="31" t="s">
        <v>126</v>
      </c>
      <c r="G77" s="13"/>
      <c r="H77" s="14">
        <v>5</v>
      </c>
      <c r="I77" s="30">
        <v>1</v>
      </c>
    </row>
    <row r="78" spans="1:17" ht="17" x14ac:dyDescent="0.2">
      <c r="A78" s="14">
        <v>2</v>
      </c>
      <c r="B78" s="32" t="s">
        <v>119</v>
      </c>
      <c r="C78" s="14"/>
      <c r="D78" s="31" t="s">
        <v>13</v>
      </c>
      <c r="E78" s="14"/>
      <c r="F78" s="31" t="s">
        <v>13</v>
      </c>
      <c r="G78" s="13"/>
      <c r="H78" s="14"/>
      <c r="I78" s="31" t="s">
        <v>13</v>
      </c>
    </row>
    <row r="79" spans="1:17" ht="17" x14ac:dyDescent="0.2">
      <c r="A79" s="14"/>
      <c r="B79" s="15"/>
      <c r="C79" s="14" t="s">
        <v>12</v>
      </c>
      <c r="D79" s="31" t="s">
        <v>122</v>
      </c>
      <c r="E79" s="14"/>
      <c r="F79" s="31" t="s">
        <v>124</v>
      </c>
      <c r="G79" s="13"/>
      <c r="H79" s="14">
        <v>1</v>
      </c>
      <c r="I79" s="30">
        <v>2</v>
      </c>
    </row>
    <row r="80" spans="1:17" ht="51" x14ac:dyDescent="0.2">
      <c r="A80" s="14"/>
      <c r="B80" s="15"/>
      <c r="C80" s="14" t="s">
        <v>12</v>
      </c>
      <c r="D80" s="31" t="s">
        <v>123</v>
      </c>
      <c r="E80" s="14"/>
      <c r="F80" s="31" t="s">
        <v>129</v>
      </c>
      <c r="G80" s="13"/>
      <c r="H80" s="14">
        <v>1</v>
      </c>
      <c r="I80" s="30">
        <v>2</v>
      </c>
    </row>
    <row r="81" spans="1:16" ht="17" x14ac:dyDescent="0.2">
      <c r="A81" s="14"/>
      <c r="B81" s="15"/>
      <c r="C81" s="14" t="s">
        <v>12</v>
      </c>
      <c r="D81" s="31" t="s">
        <v>130</v>
      </c>
      <c r="E81" s="14"/>
      <c r="F81" s="31" t="s">
        <v>124</v>
      </c>
      <c r="G81" s="13"/>
      <c r="H81" s="14">
        <v>1</v>
      </c>
      <c r="I81" s="30">
        <v>2</v>
      </c>
    </row>
    <row r="82" spans="1:16" ht="51" x14ac:dyDescent="0.2">
      <c r="A82" s="14"/>
      <c r="B82" s="15"/>
      <c r="C82" s="14" t="s">
        <v>12</v>
      </c>
      <c r="D82" s="31" t="s">
        <v>131</v>
      </c>
      <c r="E82" s="14"/>
      <c r="F82" s="31" t="s">
        <v>129</v>
      </c>
      <c r="G82" s="13"/>
      <c r="H82" s="14">
        <v>1</v>
      </c>
      <c r="I82" s="30">
        <v>2</v>
      </c>
    </row>
    <row r="83" spans="1:16" ht="17" x14ac:dyDescent="0.2">
      <c r="A83" s="14"/>
      <c r="B83" s="15"/>
      <c r="C83" s="14" t="s">
        <v>12</v>
      </c>
      <c r="D83" s="31" t="s">
        <v>130</v>
      </c>
      <c r="E83" s="14"/>
      <c r="F83" s="31" t="s">
        <v>124</v>
      </c>
      <c r="G83" s="13"/>
      <c r="H83" s="14">
        <v>1</v>
      </c>
      <c r="I83" s="30">
        <v>2</v>
      </c>
    </row>
    <row r="84" spans="1:16" ht="51" x14ac:dyDescent="0.2">
      <c r="A84" s="14"/>
      <c r="B84" s="15"/>
      <c r="C84" s="14" t="s">
        <v>12</v>
      </c>
      <c r="D84" s="31" t="s">
        <v>131</v>
      </c>
      <c r="E84" s="14"/>
      <c r="F84" s="31" t="s">
        <v>129</v>
      </c>
      <c r="G84" s="13"/>
      <c r="H84" s="14">
        <v>1</v>
      </c>
      <c r="I84" s="30">
        <v>2</v>
      </c>
    </row>
    <row r="85" spans="1:16" ht="17" x14ac:dyDescent="0.2">
      <c r="A85" s="14"/>
      <c r="B85" s="15"/>
      <c r="C85" s="14" t="s">
        <v>12</v>
      </c>
      <c r="D85" s="31" t="s">
        <v>25</v>
      </c>
      <c r="E85" s="20" t="s">
        <v>13</v>
      </c>
      <c r="F85" s="31" t="s">
        <v>26</v>
      </c>
      <c r="G85" s="13"/>
      <c r="H85" s="14">
        <v>5</v>
      </c>
      <c r="I85" s="30">
        <v>2</v>
      </c>
    </row>
    <row r="86" spans="1:16" ht="34" x14ac:dyDescent="0.2">
      <c r="A86" s="14"/>
      <c r="B86" s="15"/>
      <c r="C86" s="14" t="s">
        <v>12</v>
      </c>
      <c r="D86" s="31" t="s">
        <v>128</v>
      </c>
      <c r="E86" s="20" t="s">
        <v>13</v>
      </c>
      <c r="F86" s="48" t="s">
        <v>94</v>
      </c>
      <c r="G86" s="13"/>
      <c r="H86" s="14">
        <v>5</v>
      </c>
      <c r="I86" s="30">
        <v>2</v>
      </c>
    </row>
    <row r="87" spans="1:16" ht="34" x14ac:dyDescent="0.2">
      <c r="A87" s="14"/>
      <c r="B87" s="15"/>
      <c r="C87" s="14" t="s">
        <v>12</v>
      </c>
      <c r="D87" s="31" t="s">
        <v>28</v>
      </c>
      <c r="E87" s="20" t="s">
        <v>13</v>
      </c>
      <c r="F87" s="48" t="s">
        <v>94</v>
      </c>
      <c r="G87" s="13"/>
      <c r="H87" s="14">
        <v>5</v>
      </c>
      <c r="I87" s="30">
        <v>2</v>
      </c>
    </row>
    <row r="88" spans="1:16" ht="17" x14ac:dyDescent="0.2">
      <c r="A88" s="14"/>
      <c r="B88" s="15"/>
      <c r="C88" s="14" t="s">
        <v>12</v>
      </c>
      <c r="D88" s="31" t="s">
        <v>121</v>
      </c>
      <c r="E88" s="14"/>
      <c r="F88" s="48" t="s">
        <v>94</v>
      </c>
      <c r="G88" s="13"/>
      <c r="H88" s="14">
        <v>2</v>
      </c>
      <c r="I88" s="30">
        <v>1</v>
      </c>
    </row>
    <row r="89" spans="1:16" ht="34" x14ac:dyDescent="0.2">
      <c r="A89" s="11"/>
      <c r="B89" s="15"/>
      <c r="C89" s="14" t="s">
        <v>12</v>
      </c>
      <c r="D89" s="29" t="s">
        <v>32</v>
      </c>
      <c r="E89" s="20"/>
      <c r="F89" s="48" t="s">
        <v>94</v>
      </c>
      <c r="G89" s="13"/>
      <c r="H89" s="14">
        <v>5</v>
      </c>
      <c r="I89" s="35">
        <v>1</v>
      </c>
    </row>
    <row r="90" spans="1:16" ht="41.5" customHeight="1" x14ac:dyDescent="0.2">
      <c r="A90" s="14"/>
      <c r="B90" s="15"/>
      <c r="C90" s="14" t="s">
        <v>12</v>
      </c>
      <c r="D90" s="29" t="s">
        <v>33</v>
      </c>
      <c r="E90" s="20"/>
      <c r="F90" s="48" t="s">
        <v>94</v>
      </c>
      <c r="G90" s="13"/>
      <c r="H90" s="14">
        <v>5</v>
      </c>
      <c r="I90" s="35">
        <v>2</v>
      </c>
      <c r="N90" s="41"/>
      <c r="O90" s="42"/>
      <c r="P90" s="41"/>
    </row>
    <row r="91" spans="1:16" ht="41.5" customHeight="1" x14ac:dyDescent="0.2">
      <c r="A91" s="14"/>
      <c r="B91" s="15"/>
      <c r="C91" s="14" t="s">
        <v>12</v>
      </c>
      <c r="D91" s="31" t="s">
        <v>132</v>
      </c>
      <c r="E91" s="20" t="s">
        <v>13</v>
      </c>
      <c r="F91" s="48" t="s">
        <v>94</v>
      </c>
      <c r="G91" s="13"/>
      <c r="H91" s="14">
        <v>4</v>
      </c>
      <c r="I91" s="30">
        <v>2</v>
      </c>
      <c r="N91" s="41"/>
      <c r="O91" s="42"/>
      <c r="P91" s="41"/>
    </row>
    <row r="92" spans="1:16" ht="34" x14ac:dyDescent="0.2">
      <c r="A92" s="14"/>
      <c r="B92" s="15"/>
      <c r="C92" s="14" t="s">
        <v>12</v>
      </c>
      <c r="D92" s="31" t="s">
        <v>24</v>
      </c>
      <c r="E92" s="20"/>
      <c r="F92" s="31" t="s">
        <v>113</v>
      </c>
      <c r="G92" s="13"/>
      <c r="H92" s="14">
        <v>4</v>
      </c>
      <c r="I92" s="35">
        <v>2</v>
      </c>
    </row>
    <row r="93" spans="1:16" ht="48.5" customHeight="1" x14ac:dyDescent="0.2">
      <c r="A93" s="14"/>
      <c r="B93" s="15"/>
      <c r="C93" s="14" t="s">
        <v>12</v>
      </c>
      <c r="D93" s="31" t="s">
        <v>115</v>
      </c>
      <c r="E93" s="14"/>
      <c r="F93" s="31" t="s">
        <v>116</v>
      </c>
      <c r="G93" s="13"/>
      <c r="H93" s="14">
        <v>2</v>
      </c>
      <c r="I93" s="30">
        <v>2</v>
      </c>
    </row>
    <row r="94" spans="1:16" ht="44.5" customHeight="1" x14ac:dyDescent="0.2">
      <c r="A94" s="14"/>
      <c r="B94" s="15"/>
      <c r="C94" s="14" t="s">
        <v>12</v>
      </c>
      <c r="D94" s="31" t="s">
        <v>21</v>
      </c>
      <c r="E94" s="14"/>
      <c r="F94" s="31" t="s">
        <v>22</v>
      </c>
      <c r="H94" s="14">
        <v>2</v>
      </c>
      <c r="I94" s="30">
        <v>2</v>
      </c>
    </row>
    <row r="95" spans="1:16" ht="17" x14ac:dyDescent="0.2">
      <c r="A95" s="14"/>
      <c r="B95" s="15"/>
      <c r="C95" s="14" t="s">
        <v>14</v>
      </c>
      <c r="D95" s="31" t="s">
        <v>114</v>
      </c>
      <c r="E95" s="14"/>
      <c r="G95" s="13"/>
      <c r="H95" s="14">
        <v>4</v>
      </c>
      <c r="I95" s="30">
        <v>2</v>
      </c>
    </row>
    <row r="96" spans="1:16" ht="34" x14ac:dyDescent="0.2">
      <c r="A96" s="14"/>
      <c r="B96" s="15"/>
      <c r="C96" s="14"/>
      <c r="D96" s="18"/>
      <c r="E96" s="14">
        <v>0</v>
      </c>
      <c r="F96" s="31" t="s">
        <v>135</v>
      </c>
      <c r="G96" s="13"/>
      <c r="H96" s="14"/>
      <c r="I96" s="14"/>
    </row>
    <row r="97" spans="1:18" ht="34" x14ac:dyDescent="0.2">
      <c r="A97" s="14"/>
      <c r="B97" s="15"/>
      <c r="C97" s="14"/>
      <c r="D97" s="32"/>
      <c r="E97" s="20">
        <v>1</v>
      </c>
      <c r="F97" s="31" t="s">
        <v>136</v>
      </c>
      <c r="G97" s="13"/>
      <c r="H97" s="14"/>
      <c r="I97" s="14"/>
    </row>
    <row r="98" spans="1:18" ht="34" x14ac:dyDescent="0.2">
      <c r="A98" s="14"/>
      <c r="B98" s="15"/>
      <c r="C98" s="14"/>
      <c r="D98" s="32"/>
      <c r="E98" s="20">
        <v>2</v>
      </c>
      <c r="F98" s="31" t="s">
        <v>134</v>
      </c>
      <c r="G98" s="13"/>
      <c r="H98" s="14"/>
      <c r="I98" s="14"/>
    </row>
    <row r="99" spans="1:18" ht="34" x14ac:dyDescent="0.2">
      <c r="A99" s="14"/>
      <c r="B99" s="15"/>
      <c r="C99" s="14"/>
      <c r="D99" s="32" t="s">
        <v>13</v>
      </c>
      <c r="E99" s="20">
        <v>3</v>
      </c>
      <c r="F99" s="31" t="s">
        <v>133</v>
      </c>
      <c r="G99" s="13"/>
      <c r="H99" s="14"/>
      <c r="I99" s="14"/>
    </row>
    <row r="100" spans="1:18" ht="17" x14ac:dyDescent="0.2">
      <c r="A100" s="21"/>
      <c r="B100" s="22"/>
      <c r="C100" s="23"/>
      <c r="D100" s="24"/>
      <c r="E100" s="23"/>
      <c r="F100" s="36" t="s">
        <v>35</v>
      </c>
      <c r="G100" s="36"/>
      <c r="H100" s="19"/>
      <c r="I100" s="37">
        <f>SUM(I73+I45+I4)</f>
        <v>100</v>
      </c>
      <c r="J100" s="38"/>
      <c r="K100" s="38"/>
      <c r="L100" s="38"/>
      <c r="M100" s="38"/>
      <c r="N100" s="38"/>
      <c r="O100" s="38"/>
      <c r="P100" s="38"/>
      <c r="Q100" s="38"/>
      <c r="R100" s="38"/>
    </row>
    <row r="104" spans="1:18" x14ac:dyDescent="0.2">
      <c r="J104" s="38"/>
      <c r="K104" s="38"/>
      <c r="L104" s="38"/>
      <c r="M104" s="38"/>
      <c r="N104" s="38"/>
      <c r="O104" s="38"/>
    </row>
    <row r="105" spans="1:18" x14ac:dyDescent="0.2">
      <c r="L105" s="38"/>
      <c r="M105" s="38"/>
      <c r="N105" s="38"/>
      <c r="O105" s="38"/>
      <c r="P105" s="38"/>
      <c r="Q105" s="38"/>
    </row>
  </sheetData>
  <phoneticPr fontId="8" type="noConversion"/>
  <pageMargins left="0.7" right="0.7" top="0.75" bottom="0.75" header="0.3" footer="0.3"/>
  <pageSetup paperSize="9" firstPageNumber="42949672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4" sqref="B4"/>
    </sheetView>
  </sheetViews>
  <sheetFormatPr baseColWidth="10" defaultColWidth="10.6640625" defaultRowHeight="16" x14ac:dyDescent="0.2"/>
  <cols>
    <col min="1" max="1" width="10.6640625" style="3"/>
    <col min="2" max="2" width="56.83203125" style="3" customWidth="1"/>
    <col min="3" max="16384" width="10.6640625" style="3"/>
  </cols>
  <sheetData>
    <row r="1" spans="1:2" ht="28" customHeight="1" x14ac:dyDescent="0.2">
      <c r="A1" s="51" t="s">
        <v>36</v>
      </c>
      <c r="B1" s="51"/>
    </row>
    <row r="2" spans="1:2" ht="51" x14ac:dyDescent="0.2">
      <c r="A2" s="1">
        <v>1</v>
      </c>
      <c r="B2" s="2" t="s">
        <v>37</v>
      </c>
    </row>
    <row r="3" spans="1:2" ht="34" x14ac:dyDescent="0.2">
      <c r="A3" s="1">
        <v>2</v>
      </c>
      <c r="B3" s="2" t="s">
        <v>38</v>
      </c>
    </row>
    <row r="4" spans="1:2" ht="51" x14ac:dyDescent="0.2">
      <c r="A4" s="1">
        <v>3</v>
      </c>
      <c r="B4" s="2" t="s">
        <v>39</v>
      </c>
    </row>
    <row r="5" spans="1:2" ht="51" x14ac:dyDescent="0.2">
      <c r="A5" s="1">
        <v>4</v>
      </c>
      <c r="B5" s="2" t="s">
        <v>40</v>
      </c>
    </row>
    <row r="6" spans="1:2" ht="68" x14ac:dyDescent="0.2">
      <c r="A6" s="1">
        <v>5</v>
      </c>
      <c r="B6" s="2" t="s">
        <v>41</v>
      </c>
    </row>
    <row r="7" spans="1:2" ht="34" x14ac:dyDescent="0.2">
      <c r="A7" s="1">
        <v>6</v>
      </c>
      <c r="B7" s="2" t="s">
        <v>42</v>
      </c>
    </row>
  </sheetData>
  <mergeCells count="1">
    <mergeCell ref="A1:B1"/>
  </mergeCells>
  <pageMargins left="0.7" right="0.7" top="0.75" bottom="0.75" header="0.3" footer="0.3"/>
  <pageSetup paperSize="9" firstPageNumber="4294967295"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Microsoft Office User</cp:lastModifiedBy>
  <cp:revision>1</cp:revision>
  <dcterms:created xsi:type="dcterms:W3CDTF">2022-11-09T22:53:43Z</dcterms:created>
  <dcterms:modified xsi:type="dcterms:W3CDTF">2025-04-15T12:47:27Z</dcterms:modified>
</cp:coreProperties>
</file>