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Эксплуатация сервисных роботов\"/>
    </mc:Choice>
  </mc:AlternateContent>
  <xr:revisionPtr revIDLastSave="0" documentId="13_ncr:1_{2D653619-D528-409A-9E97-61CA41ABAA7D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5" l="1"/>
  <c r="G45" i="5"/>
  <c r="G44" i="5"/>
  <c r="G43" i="5"/>
  <c r="G42" i="5"/>
  <c r="G41" i="5"/>
  <c r="G40" i="5"/>
  <c r="G39" i="5"/>
  <c r="G38" i="5"/>
  <c r="G37" i="5"/>
  <c r="G35" i="5"/>
  <c r="G75" i="4"/>
  <c r="G74" i="4"/>
  <c r="G73" i="4"/>
  <c r="G70" i="4"/>
  <c r="G64" i="4"/>
  <c r="G63" i="4"/>
  <c r="G51" i="4"/>
  <c r="A4" i="7"/>
  <c r="A2" i="7"/>
  <c r="C14" i="5"/>
  <c r="C13" i="5"/>
  <c r="C12" i="5"/>
  <c r="C11" i="5"/>
  <c r="G10" i="5"/>
  <c r="E10" i="5"/>
  <c r="C10" i="5"/>
  <c r="G9" i="5"/>
  <c r="E9" i="5"/>
  <c r="C9" i="5"/>
  <c r="C8" i="5"/>
  <c r="D7" i="5"/>
  <c r="C6" i="5"/>
  <c r="A4" i="5"/>
  <c r="A2" i="5"/>
  <c r="C14" i="1"/>
  <c r="C13" i="1"/>
  <c r="C12" i="1"/>
  <c r="C11" i="1"/>
  <c r="G10" i="1"/>
  <c r="E10" i="1"/>
  <c r="C10" i="1"/>
  <c r="G9" i="1"/>
  <c r="E9" i="1"/>
  <c r="C9" i="1"/>
  <c r="C8" i="1"/>
  <c r="D7" i="1"/>
  <c r="C6" i="1"/>
  <c r="A4" i="1"/>
  <c r="A2" i="1"/>
  <c r="A2" i="4"/>
  <c r="A4" i="4"/>
  <c r="C10" i="4"/>
  <c r="D7" i="4"/>
  <c r="C6" i="4"/>
  <c r="C11" i="4"/>
  <c r="G9" i="4"/>
  <c r="E9" i="4"/>
  <c r="C9" i="4"/>
  <c r="G10" i="4"/>
  <c r="E10" i="4"/>
  <c r="C12" i="4"/>
  <c r="C13" i="4"/>
  <c r="C14" i="4"/>
  <c r="C8" i="4"/>
</calcChain>
</file>

<file path=xl/sharedStrings.xml><?xml version="1.0" encoding="utf-8"?>
<sst xmlns="http://schemas.openxmlformats.org/spreadsheetml/2006/main" count="526" uniqueCount="239">
  <si>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</si>
  <si>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</si>
  <si>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</si>
  <si>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</si>
  <si>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</si>
  <si>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</si>
  <si>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</si>
  <si>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</si>
  <si>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</si>
  <si>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</si>
  <si>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</si>
  <si>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</si>
  <si>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</si>
  <si>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</si>
  <si>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</si>
  <si>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</si>
  <si>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</si>
  <si>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</si>
  <si>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</si>
  <si>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</si>
  <si>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</si>
  <si>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</si>
  <si>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</si>
  <si>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</si>
  <si>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</si>
  <si>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</si>
  <si>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</si>
  <si>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</si>
  <si>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</si>
  <si>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</si>
  <si>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</si>
  <si>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</si>
  <si>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</si>
  <si>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</si>
  <si>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</si>
  <si>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</si>
  <si>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</si>
  <si>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</si>
  <si>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</si>
  <si>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</si>
  <si>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</si>
  <si>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</si>
  <si>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</si>
  <si>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</si>
  <si>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</si>
  <si>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</si>
  <si>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</si>
  <si>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</si>
  <si>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</si>
  <si>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Эксплуатация сервисных роботов</t>
  </si>
  <si>
    <t>Новосибирская область</t>
  </si>
  <si>
    <t>Новосибирский технический колледж. имени А.И.Покрышкина</t>
  </si>
  <si>
    <t>г. Новосибирск,Станционная, 30</t>
  </si>
  <si>
    <t>Корнышова Екатерина Юрьевна</t>
  </si>
  <si>
    <t>koti5@yandex.ru</t>
  </si>
  <si>
    <t>8 (913) 789 95 29</t>
  </si>
  <si>
    <t>Площадь зоны: не менее 80 кв.м.</t>
  </si>
  <si>
    <t xml:space="preserve">Освещение: Допустимо верхнее искусственное освещение </t>
  </si>
  <si>
    <t xml:space="preserve">Интернет : Подключение ноутбуков к беспроводному интернету (с возможностью подключения к проводному интернету) 	</t>
  </si>
  <si>
    <t xml:space="preserve">Электричество: Возможность подключения к сети  по (220 Вольт)	</t>
  </si>
  <si>
    <t>Покрытие пола: ламинат(без стыков)/линолиум/паркет(без стыков)  -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</si>
  <si>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</si>
  <si>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</si>
  <si>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Преднастроенный роутер</t>
  </si>
  <si>
    <t>Частотный диапазон устройств Wi-Fi: 2.4 / 5 ГГц (одновременная работа); двухдиапазонный Mesh Wi-Fi AC1200; шифрование: WPA, WEP, WPA2</t>
  </si>
  <si>
    <t>Оборудование IT</t>
  </si>
  <si>
    <t>шт</t>
  </si>
  <si>
    <t>Ноутбук</t>
  </si>
  <si>
    <t>Частота процессора не менее 2 ГГц, ОЗУ не менее 2GB, встроенный SSD/HDD не менее 256gb, Windows 10 или аналог, Microsoft Office или аналог</t>
  </si>
  <si>
    <t>Проектор</t>
  </si>
  <si>
    <t>Проекционная технология: LCD
Собственное разрешение: не менее 1280x720
Максимальное разрешение: не менее 1920x1080
Соотношение сторон: 16:9
Световой поток ANSI: не менее 120 лм
Световой поток LED: не менее 288 лм</t>
  </si>
  <si>
    <t>Экран для проектора</t>
  </si>
  <si>
    <t>Диагональ экрана (дюймы) (дюйм): не менее 67"
Диагональ экрана (см): не менее 170 см
Рабочая поверхность: не менее 121x121 см
Ширина полотна: не менее 127 см
Высота полотна: не менее 127 см</t>
  </si>
  <si>
    <t>Кабель</t>
  </si>
  <si>
    <t>Кабель HDMI не менее 2 м</t>
  </si>
  <si>
    <t>Оборудование</t>
  </si>
  <si>
    <t>Сетевой фильтр (5 м)</t>
  </si>
  <si>
    <t>Не менее 6 розеток</t>
  </si>
  <si>
    <t>Расходный материал</t>
  </si>
  <si>
    <t>Робототехнический полигон</t>
  </si>
  <si>
    <t>Размер не менее 1700 мм х 2300 мм. Конфигурируемые внутренние перегородки. Высота внешних стенок и перегородок не менее 180 мм</t>
  </si>
  <si>
    <t xml:space="preserve">Стол </t>
  </si>
  <si>
    <t>Материал: дерево / ABS-пластик, Размер не менее 1400 х 600 х 800 мм</t>
  </si>
  <si>
    <t>Мебель</t>
  </si>
  <si>
    <t>Стул</t>
  </si>
  <si>
    <t>Материал: дерево / пластик</t>
  </si>
  <si>
    <t>Мусорная корзина</t>
  </si>
  <si>
    <t>Материал: пластик</t>
  </si>
  <si>
    <t>Площадь зоны: не менее 10 кв.м.</t>
  </si>
  <si>
    <t>Освещение: Допустимо верхнее искусственное освещение</t>
  </si>
  <si>
    <t>Интернет : не требуется</t>
  </si>
  <si>
    <t>Электричество: не требуется</t>
  </si>
  <si>
    <t>Покрытие пола: любое</t>
  </si>
  <si>
    <t>Материал: дерево /пластик, Размер не менее 1400 х 600 х 800 мм</t>
  </si>
  <si>
    <t>шт.</t>
  </si>
  <si>
    <t>Вешалка</t>
  </si>
  <si>
    <t>Штанга на колесах, с крючками</t>
  </si>
  <si>
    <t>Площадь зоны: не менее 15 кв.м.</t>
  </si>
  <si>
    <t xml:space="preserve">Электричество: подключения к сети по (220 Вольт)	</t>
  </si>
  <si>
    <t>частота процессора не менее 2 ГГц, ОЗУ не менее 2GB, встроенный SSD/HDD не менее 256gb, Windows 10 или аналог, Microsoft Office или аналог</t>
  </si>
  <si>
    <t>МФУ</t>
  </si>
  <si>
    <t>Функции: принтер, сканер, копир; печать: 4-цветная лазерная; разрешение сканера не менее 1200x1200 dpi; скорость копирования 21 стр/мин (ч/б А4), 21 стр/мин (цветн. А4)</t>
  </si>
  <si>
    <t>Расходные материалы</t>
  </si>
  <si>
    <t>Запасной картридж для МФУ</t>
  </si>
  <si>
    <t>Соответствующий заявленому МФУ</t>
  </si>
  <si>
    <t>4-5</t>
  </si>
  <si>
    <t>Аптечка</t>
  </si>
  <si>
    <t>Охрана труда</t>
  </si>
  <si>
    <t>Огнетушитель</t>
  </si>
  <si>
    <t>Кулер 19 л (холодная/горячая вода)</t>
  </si>
  <si>
    <t>Площадь зоны: не менее 2 кв.м.</t>
  </si>
  <si>
    <t xml:space="preserve">Интернет : Подключение ноутбуков к беспроводному интернету	</t>
  </si>
  <si>
    <t xml:space="preserve">Электричество: не менее 3-х подключений к сети 220 Вольт на 1 рабочее место	</t>
  </si>
  <si>
    <t>Преконфигурированный ноутбук для ROS</t>
  </si>
  <si>
    <t>Частота процессора не менее 2 ГГц; ОЗУ не менее 4GB; встроенный SSD не менее 256 Гб; ОС Ubuntu 20.04 или аналог; Bluetooth; Wi-Fi</t>
  </si>
  <si>
    <t xml:space="preserve">шт ( на 1 раб.место) </t>
  </si>
  <si>
    <t>Компьютерная мышь</t>
  </si>
  <si>
    <t>Проводная/беспроводная, разрешение оптического сенсора от 4000 dpi.</t>
  </si>
  <si>
    <t>Робот</t>
  </si>
  <si>
    <t>Системная плата с двумя микроконтроллерами (STM32F4 и atmega2560 или аналог) и датчиком (IMU сенсор (10 степеней свободы или больше))</t>
  </si>
  <si>
    <t>Робот TurtleBro</t>
  </si>
  <si>
    <t>USB порт для программирования</t>
  </si>
  <si>
    <t>RGB индикация - светодиоды не менее 24 шт;</t>
  </si>
  <si>
    <t>Порты I2C интерфейса - не менее 8 шт;</t>
  </si>
  <si>
    <t>Порты подключения двигателей с энкодерами - не менее 2 шт;</t>
  </si>
  <si>
    <t>Программируемые кнопки - не менее 2 шт;</t>
  </si>
  <si>
    <t>Программируемые переключатели - не менее 2 шт;</t>
  </si>
  <si>
    <t>Микрокомпьютер на базе процессора Broadcom BCM2711, модель ядер процессора ARM Cortex-A72;</t>
  </si>
  <si>
    <t>Wi-Fi модуль 2.4GHz/5GHz IEEE 802.11 b/g/n/ac Wireless LAN (WLAN)</t>
  </si>
  <si>
    <t>Поддержка SD-карт формата microSD</t>
  </si>
  <si>
    <t>Предустановленное ПО: ROS Noetic и ОС Raspbian или аналог</t>
  </si>
  <si>
    <t>Лидар с углом сканирования Не менее 360 градусов</t>
  </si>
  <si>
    <t>Камера - не менее 1.3 мп;</t>
  </si>
  <si>
    <t>Плата аккумуляторного отсека (4x18650) с разъемом XT60-F или аналог</t>
  </si>
  <si>
    <t>Аккумулятор 18650 3000 mAh - не менее 4 шт;</t>
  </si>
  <si>
    <t>Мотор-редукторы с экнодерами - не менее 2 шт;</t>
  </si>
  <si>
    <t>Блок питания 12 В. - не менее 1 шт.;</t>
  </si>
  <si>
    <t>Цифровой мультиметр</t>
  </si>
  <si>
    <t xml:space="preserve">Контроль напряжения, тока, разрыва цепи </t>
  </si>
  <si>
    <t>Инструмент</t>
  </si>
  <si>
    <t>Кусачки диагональные</t>
  </si>
  <si>
    <t>Длина инструмента: не менее 110 мм.</t>
  </si>
  <si>
    <t>Инструмент для зачистки проводов</t>
  </si>
  <si>
    <t>Зачистка проводов диаметра: 0.25, 0.32, 0.4, 0.6, 0.65 мм. (AWG 30, 28, 26, 24, 22)
Длина инструмента: не менее 170 мм.</t>
  </si>
  <si>
    <t>Инструмент для обжима кабеля</t>
  </si>
  <si>
    <t>XH2.54 AWG28-22 (0.08-0.5mm2)</t>
  </si>
  <si>
    <t>Набор отверток</t>
  </si>
  <si>
    <t>Крестовые отвертки: # 00х60; # 0х60, #1х60
Шлицевые отвертки: 2.0х60; 2.5х60, 3.0х60; 4.0х60</t>
  </si>
  <si>
    <t>Ящик для инструмента</t>
  </si>
  <si>
    <t>Габариты без упаковки, мм: не менее 450х200х200</t>
  </si>
  <si>
    <t>Измерительная рулетка</t>
  </si>
  <si>
    <t>Длина: не менее 5 м
Ширина ленты: не менее 20 мм</t>
  </si>
  <si>
    <t xml:space="preserve">Robot Operating System Noetic Ninjemys </t>
  </si>
  <si>
    <t>Гибкий фреймворк для написания программного обеспечения для роботов. Это набор инструментов, библиотек и рекомендаций, которые направлены на упрощение задачи создания сложных, но надежных роботов на самых разных роботизированных платформах.</t>
  </si>
  <si>
    <t>ПО</t>
  </si>
  <si>
    <t xml:space="preserve">лицензия ( на 1 раб.место) </t>
  </si>
  <si>
    <t>Visual Studio Code</t>
  </si>
  <si>
    <t>Редактор исходного кода. Позиционируется как «лёгкий» редактор кода для кроссплатформенной разработки веб- и облачных приложений</t>
  </si>
  <si>
    <t>Arduino IDE</t>
  </si>
  <si>
    <t>Интегрированная среда разработки для Windows, MacOS и Linux, разработанная на Си и C ++, предназначенная для создания и загрузки программ на Arduino-совместимые платы, а также на платы других производителей</t>
  </si>
  <si>
    <t>LibreOffice</t>
  </si>
  <si>
    <t>Кроссплатформенный, свободно распространяемый офисный пакет с открытым исходным кодом. Офисный пакет содержит в себе текстовый и табличный процессор, программу для подготовки и просмотра презентаций, векторный графический редактор, систему управления базами данных и редактор формул.</t>
  </si>
  <si>
    <t>OBS Studio</t>
  </si>
  <si>
    <t>Cвободная программа с открытым исходным кодом для записи видео и потокового вещания</t>
  </si>
  <si>
    <t>Размер не менее 1400 х 600 х 800 мм</t>
  </si>
  <si>
    <t>Картридер microSD - USB</t>
  </si>
  <si>
    <t>Интерфейс подключения: USB 2.0 Type-A
Поддержка формата SD: SDXC, Micro SD, Micro SDHC, Micro SDXC, SD, SDHC
Поддержка формата Memory Stick: MS PRO DUO, MS Duo, MS PRO, MS Micro (M2), MS
Поддержка формата MMC: RS-MMC, MMC</t>
  </si>
  <si>
    <t xml:space="preserve">шт ( на 1 конкурсанта) </t>
  </si>
  <si>
    <t>microSD карта</t>
  </si>
  <si>
    <t>Объем: не менее 16 ГБ
Класс скорости: UHS-I U1
Тип карты памяти: microSD</t>
  </si>
  <si>
    <t>Набор монтажных проводов</t>
  </si>
  <si>
    <t>красный (НВ-4) 0.2   1 метр</t>
  </si>
  <si>
    <t>черный (НВ-4) 0.2    1 метр</t>
  </si>
  <si>
    <t>зеленый (НВ-4) 0.2   1 метр</t>
  </si>
  <si>
    <t>жёлтый  (НВ-4) 0.2   1 метр</t>
  </si>
  <si>
    <t>синий (НВ-4) 0.2   1 метр</t>
  </si>
  <si>
    <t>белый (НВ-4) 0.2   1 метр</t>
  </si>
  <si>
    <t>Набор гильз с разъемами</t>
  </si>
  <si>
    <t>Гильза XH 2.54 - 300 шт.</t>
  </si>
  <si>
    <t>Разъем XH-2Y - 20 штук</t>
  </si>
  <si>
    <t>Разъем XH-3Y - 20 штук</t>
  </si>
  <si>
    <t>Разъем XH-4Y - 20 штук</t>
  </si>
  <si>
    <t>Разъем XH-5Y - 20 штук</t>
  </si>
  <si>
    <t>Разъем XH-6Y - 20 штук</t>
  </si>
  <si>
    <t>Стяжки</t>
  </si>
  <si>
    <t>Длина - не менее 100 мм; Количество - не менее 50</t>
  </si>
  <si>
    <t>Бумага А4</t>
  </si>
  <si>
    <t>Формат листов: А4
Количество листов в пачке: 500
Марка бумаги: С</t>
  </si>
  <si>
    <t>упак</t>
  </si>
  <si>
    <t>Планшет с зажимом А4 для бумаг</t>
  </si>
  <si>
    <t>Тип папки планшета: без крышки
Формат: А4
Расположение зажима: в центре</t>
  </si>
  <si>
    <t>Скотч</t>
  </si>
  <si>
    <t>Тип клейкой ленты: малярная
Толщина (мкм): 130
Ширина, мм: 50
Длина (м): 50</t>
  </si>
  <si>
    <t>Скотч прозрачный</t>
  </si>
  <si>
    <t>Цвет: Прозрачный
Намотка, м: не менее 132
Ширина, мм: не менее 48
Толщина, мкм: не менее 40</t>
  </si>
  <si>
    <t>Скотч двусторонний</t>
  </si>
  <si>
    <t>Тип клейкой ленты:двусторонняя
Толщина (мкм):83
Ширина, мм:38
Длина (м):10</t>
  </si>
  <si>
    <t>Ручка шариковая</t>
  </si>
  <si>
    <t>Цвет чернил:синий
Диаметр шарика, мм:0.7
Толщина линии письма, мм:0.28</t>
  </si>
  <si>
    <t>Степлер со скобами</t>
  </si>
  <si>
    <t>Количество пробиваемых листов:25лист
Тип и размер скоб для степлера:24/6, 26/6</t>
  </si>
  <si>
    <t>Скрепки канцелярские</t>
  </si>
  <si>
    <t>Покрытие материала:полимерное
Форма скрепки:овальная</t>
  </si>
  <si>
    <t>Файлы А4</t>
  </si>
  <si>
    <t>Толщина (мкм):100
Фактура:рифленая</t>
  </si>
  <si>
    <t>Комплект маркеров перманентных цветных (4 шт)</t>
  </si>
  <si>
    <t>Цвет чернил:набор
Форма наконечника:круглая
Минимальная толщина линии письма:1.5мм
Максимальная толщина линии письма:3мм</t>
  </si>
  <si>
    <t>Нож канцелярский с металлическим держателем лезвия</t>
  </si>
  <si>
    <t>Конструкция:выдвижной
Вид лезвий:сегментированные
Ширина лезвия:18мм</t>
  </si>
  <si>
    <t>Ножницы канцелярские</t>
  </si>
  <si>
    <t>Длина:215мм
Вид колец:разные</t>
  </si>
  <si>
    <t>Пинцет</t>
  </si>
  <si>
    <t>Длина инструмента: не менее 165 мм.</t>
  </si>
  <si>
    <t>Мини кусачки антистатические</t>
  </si>
  <si>
    <t>Длина инструмента: не менее 130 мм.</t>
  </si>
  <si>
    <t>Длинногубцы</t>
  </si>
  <si>
    <t>Длина инструмента: не менее 136 мм.</t>
  </si>
  <si>
    <t>Ключ гаечный</t>
  </si>
  <si>
    <t>Предназначен для установки на ремешки и гайки: 3,0, 4,0, 5,0, 5,5, 7,0, 8,0 мм</t>
  </si>
  <si>
    <t>Карта должна быть отформатирована</t>
  </si>
  <si>
    <t>Робот-собака МОРС</t>
  </si>
  <si>
    <t>BLDC драйвер</t>
  </si>
  <si>
    <t>12 степеней свободы
Тип двигателей: BLDC
Тип энкодеров двигателей: магнитные, индуктивные
Аккумулятор: 24В, 30А
Процессор: Intel Core i3-N305 3.8 GHz 15W
ОЗУ: 16GB DDR5
ПЗУ: 512GB M.2
Беспроводная связь: Wi-Fi 802.11ac 2.4 и 5 ГГц, Bluetooth 4.0, радиоканал
Проводная связь: USB3.0 Type-A - 1 шт., USB2.0 Type-A - 2 шт., Ethernet, HDMI
ОС: Ubuntu Linux 20.04
Совместим с ROS Noetic Ninjemys</t>
  </si>
  <si>
    <t>Рабочий ток: 10А
Чип памяти: присутствует</t>
  </si>
  <si>
    <t>первой помощи</t>
  </si>
  <si>
    <t>порошковый</t>
  </si>
  <si>
    <t>электрический</t>
  </si>
  <si>
    <t>23.04.2025 - 27.04.2025</t>
  </si>
  <si>
    <t>РГО - руководитель группы оценки</t>
  </si>
  <si>
    <t>Марковин Глеб Алексеевич</t>
  </si>
  <si>
    <t>glebmarkovin@yandex.ru</t>
  </si>
  <si>
    <t>8 (913) 456-1475</t>
  </si>
  <si>
    <t>Комплект расширения "Роботизированная голова Bbrain"</t>
  </si>
  <si>
    <t>Роботизированная голова - не менее 1 шт.</t>
  </si>
  <si>
    <t>Блок-питания - не менее 1 шт.</t>
  </si>
  <si>
    <t>Подставка/крепление - не менее 1 шт.</t>
  </si>
  <si>
    <t>Итоговый (межрегиональный) этап Чемпионата по профессиональному мастерству "Профессионалы" в 2025 г</t>
  </si>
  <si>
    <t>Количество конкурсантов</t>
  </si>
  <si>
    <t>Количество экспертов (ГЭ+ЭН+ИЭ+РГО) + 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</si>
</sst>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" fillId="0" borderId="0" xfId="1"/>
    <xf numFmtId="0" fontId="7" fillId="0" borderId="11" xfId="0" applyFont="1" applyBorder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wrapText="1"/>
    </xf>
    <xf numFmtId="0" fontId="8" fillId="6" borderId="11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49" fontId="2" fillId="0" borderId="11" xfId="1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1" applyFont="1" applyBorder="1"/>
    <xf numFmtId="0" fontId="2" fillId="0" borderId="11" xfId="0" applyFont="1" applyBorder="1" applyAlignment="1">
      <alignment horizontal="justify" vertical="center" wrapText="1"/>
    </xf>
    <xf numFmtId="0" fontId="2" fillId="5" borderId="11" xfId="0" applyFont="1" applyFill="1" applyBorder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16" fillId="0" borderId="11" xfId="1" applyFont="1" applyBorder="1" applyAlignment="1">
      <alignment horizontal="center" vertical="center" wrapText="1"/>
    </xf>
    <xf numFmtId="0" fontId="2" fillId="0" borderId="11" xfId="1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/>
    </xf>
    <xf numFmtId="0" fontId="2" fillId="4" borderId="13" xfId="1" applyFont="1" applyFill="1" applyBorder="1" applyAlignment="1">
      <alignment horizontal="center"/>
    </xf>
    <xf numFmtId="0" fontId="14" fillId="0" borderId="8" xfId="1" applyFont="1" applyBorder="1" applyAlignment="1">
      <alignment horizontal="left" vertical="top" wrapText="1"/>
    </xf>
    <xf numFmtId="0" fontId="3" fillId="0" borderId="7" xfId="1" applyFont="1" applyBorder="1"/>
    <xf numFmtId="0" fontId="3" fillId="0" borderId="6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11" xfId="1" applyFont="1" applyBorder="1"/>
    <xf numFmtId="0" fontId="11" fillId="7" borderId="0" xfId="1" applyFont="1" applyFill="1" applyBorder="1" applyAlignment="1">
      <alignment horizontal="center" vertical="center" wrapText="1"/>
    </xf>
    <xf numFmtId="0" fontId="2" fillId="0" borderId="0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4" fillId="0" borderId="11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1" applyFont="1" applyBorder="1" applyAlignment="1">
      <alignment horizontal="center"/>
    </xf>
    <xf numFmtId="0" fontId="15" fillId="0" borderId="11" xfId="0" applyFont="1" applyBorder="1" applyAlignment="1">
      <alignment vertical="center"/>
    </xf>
    <xf numFmtId="0" fontId="4" fillId="4" borderId="11" xfId="1" applyFont="1" applyFill="1" applyBorder="1" applyAlignment="1">
      <alignment horizontal="center"/>
    </xf>
    <xf numFmtId="0" fontId="2" fillId="0" borderId="11" xfId="0" applyFont="1" applyBorder="1" applyAlignment="1">
      <alignment vertical="center"/>
    </xf>
    <xf numFmtId="0" fontId="3" fillId="0" borderId="3" xfId="1" applyFont="1" applyBorder="1"/>
    <xf numFmtId="0" fontId="11" fillId="7" borderId="10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horizontal="right" vertical="center" wrapText="1"/>
    </xf>
    <xf numFmtId="0" fontId="13" fillId="0" borderId="11" xfId="2" applyFont="1" applyBorder="1" applyAlignment="1">
      <alignment horizontal="right" vertical="center" wrapText="1"/>
    </xf>
    <xf numFmtId="0" fontId="12" fillId="0" borderId="11" xfId="0" applyNumberFormat="1" applyFont="1" applyBorder="1" applyAlignment="1">
      <alignment horizontal="right" vertical="center" wrapText="1"/>
    </xf>
    <xf numFmtId="0" fontId="9" fillId="0" borderId="11" xfId="2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lebmarkovin@yandex.ru" TargetMode="External"/><Relationship Id="rId1" Type="http://schemas.openxmlformats.org/officeDocument/2006/relationships/hyperlink" Target="mailto:koti5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opLeftCell="A7" workbookViewId="0">
      <selection activeCell="A25" sqref="A25"/>
    </sheetView>
  </sheetViews>
  <sheetFormatPr defaultRowHeight="18.75" x14ac:dyDescent="0.25"/>
  <cols>
    <col min="1" max="1" width="75.7109375" style="70" customWidth="1"/>
    <col min="2" max="2" width="75.7109375" style="77" customWidth="1"/>
  </cols>
  <sheetData>
    <row r="1" spans="1:2" ht="24.95" customHeight="1" x14ac:dyDescent="0.25"/>
    <row r="2" spans="1:2" ht="24.95" customHeight="1" x14ac:dyDescent="0.25">
      <c r="B2" s="78"/>
    </row>
    <row r="3" spans="1:2" ht="24.95" customHeight="1" x14ac:dyDescent="0.25">
      <c r="A3" s="71" t="s">
        <v>21</v>
      </c>
      <c r="B3" s="72" t="s">
        <v>49</v>
      </c>
    </row>
    <row r="4" spans="1:2" ht="60.75" customHeight="1" x14ac:dyDescent="0.25">
      <c r="A4" s="71" t="s">
        <v>34</v>
      </c>
      <c r="B4" s="72" t="s">
        <v>236</v>
      </c>
    </row>
    <row r="5" spans="1:2" ht="24.95" customHeight="1" x14ac:dyDescent="0.25">
      <c r="A5" s="71" t="s">
        <v>48</v>
      </c>
      <c r="B5" s="72" t="s">
        <v>50</v>
      </c>
    </row>
    <row r="6" spans="1:2" ht="24.95" customHeight="1" x14ac:dyDescent="0.25">
      <c r="A6" s="71" t="s">
        <v>26</v>
      </c>
      <c r="B6" s="72" t="s">
        <v>51</v>
      </c>
    </row>
    <row r="7" spans="1:2" ht="24.95" customHeight="1" x14ac:dyDescent="0.25">
      <c r="A7" s="71" t="s">
        <v>35</v>
      </c>
      <c r="B7" s="72" t="s">
        <v>52</v>
      </c>
    </row>
    <row r="8" spans="1:2" ht="24.95" customHeight="1" x14ac:dyDescent="0.25">
      <c r="A8" s="71" t="s">
        <v>22</v>
      </c>
      <c r="B8" s="72" t="s">
        <v>227</v>
      </c>
    </row>
    <row r="9" spans="1:2" ht="24.95" customHeight="1" x14ac:dyDescent="0.25">
      <c r="A9" s="71" t="s">
        <v>23</v>
      </c>
      <c r="B9" s="72" t="s">
        <v>53</v>
      </c>
    </row>
    <row r="10" spans="1:2" ht="24.95" customHeight="1" x14ac:dyDescent="0.25">
      <c r="A10" s="71" t="s">
        <v>25</v>
      </c>
      <c r="B10" s="73" t="s">
        <v>54</v>
      </c>
    </row>
    <row r="11" spans="1:2" ht="24.95" customHeight="1" x14ac:dyDescent="0.25">
      <c r="A11" s="71" t="s">
        <v>39</v>
      </c>
      <c r="B11" s="74" t="s">
        <v>55</v>
      </c>
    </row>
    <row r="12" spans="1:2" ht="24.95" customHeight="1" x14ac:dyDescent="0.25">
      <c r="A12" s="71" t="s">
        <v>42</v>
      </c>
      <c r="B12" s="72" t="s">
        <v>229</v>
      </c>
    </row>
    <row r="13" spans="1:2" ht="24.95" customHeight="1" x14ac:dyDescent="0.25">
      <c r="A13" s="71" t="s">
        <v>36</v>
      </c>
      <c r="B13" s="75" t="s">
        <v>230</v>
      </c>
    </row>
    <row r="14" spans="1:2" ht="24.95" customHeight="1" x14ac:dyDescent="0.25">
      <c r="A14" s="71" t="s">
        <v>40</v>
      </c>
      <c r="B14" s="76" t="s">
        <v>231</v>
      </c>
    </row>
    <row r="15" spans="1:2" ht="24.95" customHeight="1" x14ac:dyDescent="0.25">
      <c r="A15" s="71" t="s">
        <v>237</v>
      </c>
      <c r="B15" s="72">
        <v>8</v>
      </c>
    </row>
    <row r="16" spans="1:2" ht="24.95" customHeight="1" x14ac:dyDescent="0.25">
      <c r="A16" s="71" t="s">
        <v>24</v>
      </c>
      <c r="B16" s="72">
        <v>8</v>
      </c>
    </row>
    <row r="17" spans="1:2" ht="24.95" customHeight="1" x14ac:dyDescent="0.25">
      <c r="A17" s="71" t="s">
        <v>238</v>
      </c>
      <c r="B17" s="72">
        <v>12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70" t="s">
        <v>44</v>
      </c>
    </row>
    <row r="21" spans="1:2" ht="24.95" customHeight="1" x14ac:dyDescent="0.25">
      <c r="A21" s="70" t="s">
        <v>45</v>
      </c>
    </row>
    <row r="22" spans="1:2" ht="24.95" customHeight="1" x14ac:dyDescent="0.25">
      <c r="A22" s="70" t="s">
        <v>46</v>
      </c>
    </row>
    <row r="23" spans="1:2" ht="24.95" customHeight="1" x14ac:dyDescent="0.25">
      <c r="A23" s="70" t="s">
        <v>228</v>
      </c>
    </row>
    <row r="24" spans="1:2" ht="24.95" customHeight="1" x14ac:dyDescent="0.25">
      <c r="A24" s="70" t="s">
        <v>47</v>
      </c>
    </row>
    <row r="25" spans="1:2" ht="24.95" customHeight="1" x14ac:dyDescent="0.25">
      <c r="A25" s="70" t="s">
        <v>47</v>
      </c>
    </row>
    <row r="26" spans="1:2" ht="24.95" customHeight="1" x14ac:dyDescent="0.25"/>
  </sheetData>
  <hyperlinks>
    <hyperlink ref="B10" r:id="rId1" xr:uid="{00000000-0004-0000-0000-000000000000}"/>
    <hyperlink ref="B13" r:id="rId2" xr:uid="{25644852-87B1-4D5D-AFDF-AF66C392588B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"/>
  <sheetViews>
    <sheetView zoomScale="85" zoomScaleNormal="85" workbookViewId="0">
      <selection activeCell="C25" sqref="C1:C1048576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46" style="10" customWidth="1"/>
    <col min="4" max="4" width="22" style="10" customWidth="1"/>
    <col min="5" max="5" width="15.42578125" style="10" customWidth="1"/>
    <col min="6" max="6" width="19.5703125" style="10" bestFit="1" customWidth="1"/>
    <col min="7" max="7" width="14.42578125" style="10" customWidth="1"/>
    <col min="8" max="8" width="25" style="10" bestFit="1" customWidth="1"/>
    <col min="9" max="11" width="8.5703125" style="1" customWidth="1"/>
    <col min="12" max="16384" width="14.42578125" style="1"/>
  </cols>
  <sheetData>
    <row r="1" spans="1:10" s="9" customFormat="1" ht="20.25" x14ac:dyDescent="0.3">
      <c r="A1" s="44" t="s">
        <v>32</v>
      </c>
      <c r="B1" s="44"/>
      <c r="C1" s="44"/>
      <c r="D1" s="44"/>
      <c r="E1" s="44"/>
      <c r="F1" s="44"/>
      <c r="G1" s="44"/>
      <c r="H1" s="44"/>
      <c r="I1" s="11"/>
      <c r="J1" s="11"/>
    </row>
    <row r="2" spans="1:10" s="9" customFormat="1" ht="21" customHeight="1" x14ac:dyDescent="0.25">
      <c r="A2" s="45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2" s="45"/>
      <c r="C2" s="45"/>
      <c r="D2" s="45"/>
      <c r="E2" s="45"/>
      <c r="F2" s="45"/>
      <c r="G2" s="45"/>
      <c r="H2" s="45"/>
      <c r="I2" s="12"/>
      <c r="J2" s="12"/>
    </row>
    <row r="3" spans="1:10" s="9" customFormat="1" ht="20.25" x14ac:dyDescent="0.3">
      <c r="A3" s="44" t="s">
        <v>33</v>
      </c>
      <c r="B3" s="44"/>
      <c r="C3" s="44"/>
      <c r="D3" s="44"/>
      <c r="E3" s="44"/>
      <c r="F3" s="44"/>
      <c r="G3" s="44"/>
      <c r="H3" s="44"/>
      <c r="I3" s="11"/>
      <c r="J3" s="11"/>
    </row>
    <row r="4" spans="1:10" ht="22.5" customHeight="1" x14ac:dyDescent="0.25">
      <c r="A4" s="54" t="str">
        <f>'Информация о Чемпионате'!B3</f>
        <v>Эксплуатация сервисных роботов</v>
      </c>
      <c r="B4" s="54"/>
      <c r="C4" s="54"/>
      <c r="D4" s="54"/>
      <c r="E4" s="54"/>
      <c r="F4" s="54"/>
      <c r="G4" s="54"/>
      <c r="H4" s="54"/>
      <c r="I4" s="11"/>
      <c r="J4" s="11"/>
    </row>
    <row r="5" spans="1:10" x14ac:dyDescent="0.25">
      <c r="A5" s="42" t="s">
        <v>11</v>
      </c>
      <c r="B5" s="55"/>
      <c r="C5" s="55"/>
      <c r="D5" s="55"/>
      <c r="E5" s="55"/>
      <c r="F5" s="55"/>
      <c r="G5" s="55"/>
      <c r="H5" s="55"/>
      <c r="I5" s="11"/>
      <c r="J5" s="11"/>
    </row>
    <row r="6" spans="1:10" ht="15.75" customHeight="1" x14ac:dyDescent="0.25">
      <c r="A6" s="42" t="s">
        <v>30</v>
      </c>
      <c r="B6" s="42"/>
      <c r="C6" s="43" t="str">
        <f>'Информация о Чемпионате'!B5</f>
        <v>Новосибирская область</v>
      </c>
      <c r="D6" s="43"/>
      <c r="E6" s="43"/>
      <c r="F6" s="43"/>
      <c r="G6" s="43"/>
      <c r="H6" s="43"/>
    </row>
    <row r="7" spans="1:10" ht="15.75" customHeight="1" x14ac:dyDescent="0.25">
      <c r="A7" s="42" t="s">
        <v>31</v>
      </c>
      <c r="B7" s="42"/>
      <c r="C7" s="42"/>
      <c r="D7" s="43" t="str">
        <f>'Информация о Чемпионате'!B6</f>
        <v>Новосибирский технический колледж. имени А.И.Покрышкина</v>
      </c>
      <c r="E7" s="43"/>
      <c r="F7" s="43"/>
      <c r="G7" s="43"/>
      <c r="H7" s="43"/>
    </row>
    <row r="8" spans="1:10" ht="15.75" customHeight="1" x14ac:dyDescent="0.25">
      <c r="A8" s="42" t="s">
        <v>27</v>
      </c>
      <c r="B8" s="42"/>
      <c r="C8" s="42" t="str">
        <f>'Информация о Чемпионате'!B7</f>
        <v>г. Новосибирск,Станционная, 30</v>
      </c>
      <c r="D8" s="42"/>
      <c r="E8" s="42"/>
      <c r="F8" s="42"/>
      <c r="G8" s="42"/>
      <c r="H8" s="42"/>
    </row>
    <row r="9" spans="1:10" ht="15.75" customHeight="1" x14ac:dyDescent="0.25">
      <c r="A9" s="42" t="s">
        <v>29</v>
      </c>
      <c r="B9" s="42"/>
      <c r="C9" s="42" t="str">
        <f>'Информация о Чемпионате'!B9</f>
        <v>Корнышова Екатерина Юрьевна</v>
      </c>
      <c r="D9" s="42"/>
      <c r="E9" s="42" t="str">
        <f>'Информация о Чемпионате'!B10</f>
        <v>koti5@yandex.ru</v>
      </c>
      <c r="F9" s="42"/>
      <c r="G9" s="42" t="str">
        <f>'Информация о Чемпионате'!B11</f>
        <v>8 (913) 789 95 29</v>
      </c>
      <c r="H9" s="42"/>
    </row>
    <row r="10" spans="1:10" ht="15.75" customHeight="1" x14ac:dyDescent="0.25">
      <c r="A10" s="42" t="s">
        <v>37</v>
      </c>
      <c r="B10" s="42"/>
      <c r="C10" s="42" t="str">
        <f>'Информация о Чемпионате'!B12</f>
        <v>Марковин Глеб Алексеевич</v>
      </c>
      <c r="D10" s="42"/>
      <c r="E10" s="42" t="str">
        <f>'Информация о Чемпионате'!B13</f>
        <v>glebmarkovin@yandex.ru</v>
      </c>
      <c r="F10" s="42"/>
      <c r="G10" s="42" t="str">
        <f>'Информация о Чемпионате'!B14</f>
        <v>8 (913) 456-1475</v>
      </c>
      <c r="H10" s="42"/>
    </row>
    <row r="11" spans="1:10" ht="15.75" customHeight="1" x14ac:dyDescent="0.25">
      <c r="A11" s="42" t="s">
        <v>43</v>
      </c>
      <c r="B11" s="42"/>
      <c r="C11" s="42">
        <f>'Информация о Чемпионате'!B17</f>
        <v>12</v>
      </c>
      <c r="D11" s="42"/>
      <c r="E11" s="42"/>
      <c r="F11" s="42"/>
      <c r="G11" s="42"/>
      <c r="H11" s="42"/>
    </row>
    <row r="12" spans="1:10" ht="15.75" customHeight="1" x14ac:dyDescent="0.25">
      <c r="A12" s="42" t="s">
        <v>19</v>
      </c>
      <c r="B12" s="42"/>
      <c r="C12" s="42">
        <f>'Информация о Чемпионате'!B15</f>
        <v>8</v>
      </c>
      <c r="D12" s="42"/>
      <c r="E12" s="42"/>
      <c r="F12" s="42"/>
      <c r="G12" s="42"/>
      <c r="H12" s="42"/>
    </row>
    <row r="13" spans="1:10" ht="15.75" customHeight="1" x14ac:dyDescent="0.25">
      <c r="A13" s="42" t="s">
        <v>20</v>
      </c>
      <c r="B13" s="42"/>
      <c r="C13" s="42">
        <f>'Информация о Чемпионате'!B16</f>
        <v>8</v>
      </c>
      <c r="D13" s="42"/>
      <c r="E13" s="42"/>
      <c r="F13" s="42"/>
      <c r="G13" s="42"/>
      <c r="H13" s="42"/>
    </row>
    <row r="14" spans="1:10" ht="15.75" customHeight="1" x14ac:dyDescent="0.25">
      <c r="A14" s="42" t="s">
        <v>28</v>
      </c>
      <c r="B14" s="42"/>
      <c r="C14" s="42" t="str">
        <f>'Информация о Чемпионате'!B8</f>
        <v>23.04.2025 - 27.04.2025</v>
      </c>
      <c r="D14" s="42"/>
      <c r="E14" s="42"/>
      <c r="F14" s="42"/>
      <c r="G14" s="42"/>
      <c r="H14" s="42"/>
    </row>
    <row r="15" spans="1:10" ht="21" thickBot="1" x14ac:dyDescent="0.3">
      <c r="A15" s="46" t="s">
        <v>16</v>
      </c>
      <c r="B15" s="47"/>
      <c r="C15" s="47"/>
      <c r="D15" s="47"/>
      <c r="E15" s="47"/>
      <c r="F15" s="47"/>
      <c r="G15" s="47"/>
      <c r="H15" s="48"/>
    </row>
    <row r="16" spans="1:10" s="16" customFormat="1" x14ac:dyDescent="0.25">
      <c r="A16" s="49" t="s">
        <v>9</v>
      </c>
      <c r="B16" s="50"/>
      <c r="C16" s="50"/>
      <c r="D16" s="50"/>
      <c r="E16" s="50"/>
      <c r="F16" s="50"/>
      <c r="G16" s="50"/>
      <c r="H16" s="51"/>
    </row>
    <row r="17" spans="1:8" s="16" customFormat="1" ht="14.45" customHeight="1" x14ac:dyDescent="0.25">
      <c r="A17" s="52" t="s">
        <v>56</v>
      </c>
      <c r="B17" s="53"/>
      <c r="C17" s="53"/>
      <c r="D17" s="53"/>
      <c r="E17" s="53"/>
      <c r="F17" s="53"/>
      <c r="G17" s="53"/>
      <c r="H17" s="53"/>
    </row>
    <row r="18" spans="1:8" s="16" customFormat="1" ht="14.45" customHeight="1" x14ac:dyDescent="0.25">
      <c r="A18" s="52" t="s">
        <v>57</v>
      </c>
      <c r="B18" s="53"/>
      <c r="C18" s="53"/>
      <c r="D18" s="53"/>
      <c r="E18" s="53"/>
      <c r="F18" s="53"/>
      <c r="G18" s="53"/>
      <c r="H18" s="53"/>
    </row>
    <row r="19" spans="1:8" s="16" customFormat="1" ht="14.45" customHeight="1" x14ac:dyDescent="0.25">
      <c r="A19" s="52" t="s">
        <v>58</v>
      </c>
      <c r="B19" s="53"/>
      <c r="C19" s="53"/>
      <c r="D19" s="53"/>
      <c r="E19" s="53"/>
      <c r="F19" s="53"/>
      <c r="G19" s="53"/>
      <c r="H19" s="53"/>
    </row>
    <row r="20" spans="1:8" s="16" customFormat="1" ht="14.45" customHeight="1" x14ac:dyDescent="0.25">
      <c r="A20" s="52" t="s">
        <v>59</v>
      </c>
      <c r="B20" s="53"/>
      <c r="C20" s="53"/>
      <c r="D20" s="53"/>
      <c r="E20" s="53"/>
      <c r="F20" s="53"/>
      <c r="G20" s="53"/>
      <c r="H20" s="53"/>
    </row>
    <row r="21" spans="1:8" s="16" customFormat="1" ht="15" customHeight="1" x14ac:dyDescent="0.25">
      <c r="A21" s="52" t="s">
        <v>41</v>
      </c>
      <c r="B21" s="53"/>
      <c r="C21" s="53"/>
      <c r="D21" s="53"/>
      <c r="E21" s="53"/>
      <c r="F21" s="53"/>
      <c r="G21" s="53"/>
      <c r="H21" s="53"/>
    </row>
    <row r="22" spans="1:8" s="16" customFormat="1" ht="14.45" customHeight="1" x14ac:dyDescent="0.25">
      <c r="A22" s="52" t="s">
        <v>60</v>
      </c>
      <c r="B22" s="53"/>
      <c r="C22" s="53"/>
      <c r="D22" s="53"/>
      <c r="E22" s="53"/>
      <c r="F22" s="53"/>
      <c r="G22" s="53"/>
      <c r="H22" s="53"/>
    </row>
    <row r="23" spans="1:8" s="16" customFormat="1" ht="14.45" customHeight="1" x14ac:dyDescent="0.25">
      <c r="A23" s="52" t="s">
        <v>61</v>
      </c>
      <c r="B23" s="53"/>
      <c r="C23" s="53"/>
      <c r="D23" s="53"/>
      <c r="E23" s="53"/>
      <c r="F23" s="53"/>
      <c r="G23" s="53"/>
      <c r="H23" s="53"/>
    </row>
    <row r="24" spans="1:8" s="16" customFormat="1" ht="15" customHeight="1" x14ac:dyDescent="0.25">
      <c r="A24" s="52" t="s">
        <v>62</v>
      </c>
      <c r="B24" s="53"/>
      <c r="C24" s="53"/>
      <c r="D24" s="53"/>
      <c r="E24" s="53"/>
      <c r="F24" s="53"/>
      <c r="G24" s="53"/>
      <c r="H24" s="53"/>
    </row>
    <row r="25" spans="1:8" ht="60" x14ac:dyDescent="0.25">
      <c r="A25" s="7" t="s">
        <v>6</v>
      </c>
      <c r="B25" s="5" t="s">
        <v>5</v>
      </c>
      <c r="C25" s="5" t="s">
        <v>4</v>
      </c>
      <c r="D25" s="6" t="s">
        <v>3</v>
      </c>
      <c r="E25" s="6" t="s">
        <v>2</v>
      </c>
      <c r="F25" s="6" t="s">
        <v>1</v>
      </c>
      <c r="G25" s="6" t="s">
        <v>0</v>
      </c>
      <c r="H25" s="6" t="s">
        <v>10</v>
      </c>
    </row>
    <row r="26" spans="1:8" ht="63.75" x14ac:dyDescent="0.25">
      <c r="A26" s="2">
        <v>1</v>
      </c>
      <c r="B26" s="17" t="s">
        <v>63</v>
      </c>
      <c r="C26" s="17" t="s">
        <v>64</v>
      </c>
      <c r="D26" s="18" t="s">
        <v>65</v>
      </c>
      <c r="E26" s="18">
        <v>2</v>
      </c>
      <c r="F26" s="18" t="s">
        <v>66</v>
      </c>
      <c r="G26" s="18">
        <v>2</v>
      </c>
      <c r="H26" s="19"/>
    </row>
    <row r="27" spans="1:8" ht="63.75" x14ac:dyDescent="0.25">
      <c r="A27" s="2">
        <v>2</v>
      </c>
      <c r="B27" s="17" t="s">
        <v>67</v>
      </c>
      <c r="C27" s="17" t="s">
        <v>68</v>
      </c>
      <c r="D27" s="18" t="s">
        <v>65</v>
      </c>
      <c r="E27" s="18">
        <v>1</v>
      </c>
      <c r="F27" s="18" t="s">
        <v>66</v>
      </c>
      <c r="G27" s="18">
        <v>1</v>
      </c>
      <c r="H27" s="19"/>
    </row>
    <row r="28" spans="1:8" ht="127.5" x14ac:dyDescent="0.25">
      <c r="A28" s="2">
        <v>3</v>
      </c>
      <c r="B28" s="17" t="s">
        <v>69</v>
      </c>
      <c r="C28" s="17" t="s">
        <v>70</v>
      </c>
      <c r="D28" s="18" t="s">
        <v>65</v>
      </c>
      <c r="E28" s="18">
        <v>1</v>
      </c>
      <c r="F28" s="18" t="s">
        <v>66</v>
      </c>
      <c r="G28" s="18">
        <v>1</v>
      </c>
      <c r="H28" s="19"/>
    </row>
    <row r="29" spans="1:8" ht="102" x14ac:dyDescent="0.25">
      <c r="A29" s="2">
        <v>4</v>
      </c>
      <c r="B29" s="17" t="s">
        <v>71</v>
      </c>
      <c r="C29" s="17" t="s">
        <v>72</v>
      </c>
      <c r="D29" s="18" t="s">
        <v>65</v>
      </c>
      <c r="E29" s="18">
        <v>1</v>
      </c>
      <c r="F29" s="18" t="s">
        <v>66</v>
      </c>
      <c r="G29" s="18">
        <v>1</v>
      </c>
      <c r="H29" s="19"/>
    </row>
    <row r="30" spans="1:8" x14ac:dyDescent="0.25">
      <c r="A30" s="2">
        <v>5</v>
      </c>
      <c r="B30" s="20" t="s">
        <v>73</v>
      </c>
      <c r="C30" s="21" t="s">
        <v>74</v>
      </c>
      <c r="D30" s="22" t="s">
        <v>75</v>
      </c>
      <c r="E30" s="18">
        <v>1</v>
      </c>
      <c r="F30" s="22" t="s">
        <v>66</v>
      </c>
      <c r="G30" s="18">
        <v>1</v>
      </c>
      <c r="H30" s="19"/>
    </row>
    <row r="31" spans="1:8" x14ac:dyDescent="0.25">
      <c r="A31" s="2">
        <v>6</v>
      </c>
      <c r="B31" s="17" t="s">
        <v>76</v>
      </c>
      <c r="C31" s="17" t="s">
        <v>77</v>
      </c>
      <c r="D31" s="18" t="s">
        <v>78</v>
      </c>
      <c r="E31" s="18">
        <v>1</v>
      </c>
      <c r="F31" s="18" t="s">
        <v>66</v>
      </c>
      <c r="G31" s="18">
        <v>1</v>
      </c>
      <c r="H31" s="19"/>
    </row>
    <row r="32" spans="1:8" ht="63.75" x14ac:dyDescent="0.25">
      <c r="A32" s="2">
        <v>7</v>
      </c>
      <c r="B32" s="17" t="s">
        <v>79</v>
      </c>
      <c r="C32" s="17" t="s">
        <v>80</v>
      </c>
      <c r="D32" s="18" t="s">
        <v>78</v>
      </c>
      <c r="E32" s="39">
        <v>3</v>
      </c>
      <c r="F32" s="39" t="s">
        <v>66</v>
      </c>
      <c r="G32" s="39">
        <v>3</v>
      </c>
      <c r="H32" s="19"/>
    </row>
    <row r="33" spans="1:8" s="16" customFormat="1" ht="216.75" x14ac:dyDescent="0.25">
      <c r="A33" s="2">
        <v>8</v>
      </c>
      <c r="B33" s="17" t="s">
        <v>220</v>
      </c>
      <c r="C33" s="17" t="s">
        <v>222</v>
      </c>
      <c r="D33" s="18" t="s">
        <v>65</v>
      </c>
      <c r="E33" s="39">
        <v>2</v>
      </c>
      <c r="F33" s="39" t="s">
        <v>66</v>
      </c>
      <c r="G33" s="18">
        <v>2</v>
      </c>
      <c r="H33" s="19"/>
    </row>
    <row r="34" spans="1:8" s="16" customFormat="1" ht="25.5" x14ac:dyDescent="0.25">
      <c r="A34" s="2">
        <v>9</v>
      </c>
      <c r="B34" s="17" t="s">
        <v>221</v>
      </c>
      <c r="C34" s="17" t="s">
        <v>223</v>
      </c>
      <c r="D34" s="18" t="s">
        <v>65</v>
      </c>
      <c r="E34" s="39">
        <v>4</v>
      </c>
      <c r="F34" s="39" t="s">
        <v>66</v>
      </c>
      <c r="G34" s="18">
        <v>4</v>
      </c>
      <c r="H34" s="19"/>
    </row>
    <row r="35" spans="1:8" ht="25.5" x14ac:dyDescent="0.25">
      <c r="A35" s="2">
        <v>10</v>
      </c>
      <c r="B35" s="17" t="s">
        <v>81</v>
      </c>
      <c r="C35" s="17" t="s">
        <v>82</v>
      </c>
      <c r="D35" s="18" t="s">
        <v>83</v>
      </c>
      <c r="E35" s="39">
        <v>5</v>
      </c>
      <c r="F35" s="40" t="s">
        <v>66</v>
      </c>
      <c r="G35" s="39">
        <v>5</v>
      </c>
      <c r="H35" s="19"/>
    </row>
    <row r="36" spans="1:8" s="16" customFormat="1" x14ac:dyDescent="0.25">
      <c r="A36" s="2">
        <v>11</v>
      </c>
      <c r="B36" s="17" t="s">
        <v>84</v>
      </c>
      <c r="C36" s="17" t="s">
        <v>85</v>
      </c>
      <c r="D36" s="18" t="s">
        <v>83</v>
      </c>
      <c r="E36" s="18">
        <v>19</v>
      </c>
      <c r="F36" s="24" t="s">
        <v>66</v>
      </c>
      <c r="G36" s="18">
        <v>19</v>
      </c>
      <c r="H36" s="19"/>
    </row>
    <row r="37" spans="1:8" x14ac:dyDescent="0.25">
      <c r="A37" s="2">
        <v>12</v>
      </c>
      <c r="B37" s="17" t="s">
        <v>86</v>
      </c>
      <c r="C37" s="17" t="s">
        <v>87</v>
      </c>
      <c r="D37" s="18" t="s">
        <v>83</v>
      </c>
      <c r="E37" s="18">
        <v>2</v>
      </c>
      <c r="F37" s="24" t="s">
        <v>66</v>
      </c>
      <c r="G37" s="18">
        <v>2</v>
      </c>
      <c r="H37" s="19"/>
    </row>
    <row r="38" spans="1:8" ht="23.25" customHeight="1" x14ac:dyDescent="0.25">
      <c r="A38" s="56" t="s">
        <v>17</v>
      </c>
      <c r="B38" s="57"/>
      <c r="C38" s="57"/>
      <c r="D38" s="57"/>
      <c r="E38" s="57"/>
      <c r="F38" s="57"/>
      <c r="G38" s="57"/>
      <c r="H38" s="57"/>
    </row>
    <row r="39" spans="1:8" s="16" customFormat="1" x14ac:dyDescent="0.25">
      <c r="A39" s="58" t="s">
        <v>9</v>
      </c>
      <c r="B39" s="53"/>
      <c r="C39" s="53"/>
      <c r="D39" s="53"/>
      <c r="E39" s="53"/>
      <c r="F39" s="53"/>
      <c r="G39" s="53"/>
      <c r="H39" s="53"/>
    </row>
    <row r="40" spans="1:8" s="16" customFormat="1" x14ac:dyDescent="0.25">
      <c r="A40" s="52" t="s">
        <v>88</v>
      </c>
      <c r="B40" s="53"/>
      <c r="C40" s="53"/>
      <c r="D40" s="53"/>
      <c r="E40" s="53"/>
      <c r="F40" s="53"/>
      <c r="G40" s="53"/>
      <c r="H40" s="53"/>
    </row>
    <row r="41" spans="1:8" s="16" customFormat="1" x14ac:dyDescent="0.25">
      <c r="A41" s="52" t="s">
        <v>89</v>
      </c>
      <c r="B41" s="53"/>
      <c r="C41" s="53"/>
      <c r="D41" s="53"/>
      <c r="E41" s="53"/>
      <c r="F41" s="53"/>
      <c r="G41" s="53"/>
      <c r="H41" s="53"/>
    </row>
    <row r="42" spans="1:8" s="16" customFormat="1" x14ac:dyDescent="0.25">
      <c r="A42" s="52" t="s">
        <v>90</v>
      </c>
      <c r="B42" s="53"/>
      <c r="C42" s="53"/>
      <c r="D42" s="53"/>
      <c r="E42" s="53"/>
      <c r="F42" s="53"/>
      <c r="G42" s="53"/>
      <c r="H42" s="53"/>
    </row>
    <row r="43" spans="1:8" s="16" customFormat="1" x14ac:dyDescent="0.25">
      <c r="A43" s="52" t="s">
        <v>91</v>
      </c>
      <c r="B43" s="53"/>
      <c r="C43" s="53"/>
      <c r="D43" s="53"/>
      <c r="E43" s="53"/>
      <c r="F43" s="53"/>
      <c r="G43" s="53"/>
      <c r="H43" s="53"/>
    </row>
    <row r="44" spans="1:8" s="16" customFormat="1" x14ac:dyDescent="0.25">
      <c r="A44" s="52" t="s">
        <v>41</v>
      </c>
      <c r="B44" s="53"/>
      <c r="C44" s="53"/>
      <c r="D44" s="53"/>
      <c r="E44" s="53"/>
      <c r="F44" s="53"/>
      <c r="G44" s="53"/>
      <c r="H44" s="53"/>
    </row>
    <row r="45" spans="1:8" s="16" customFormat="1" x14ac:dyDescent="0.25">
      <c r="A45" s="52" t="s">
        <v>92</v>
      </c>
      <c r="B45" s="53"/>
      <c r="C45" s="53"/>
      <c r="D45" s="53"/>
      <c r="E45" s="53"/>
      <c r="F45" s="53"/>
      <c r="G45" s="53"/>
      <c r="H45" s="53"/>
    </row>
    <row r="46" spans="1:8" s="16" customFormat="1" x14ac:dyDescent="0.25">
      <c r="A46" s="52" t="s">
        <v>61</v>
      </c>
      <c r="B46" s="53"/>
      <c r="C46" s="53"/>
      <c r="D46" s="53"/>
      <c r="E46" s="53"/>
      <c r="F46" s="53"/>
      <c r="G46" s="53"/>
      <c r="H46" s="53"/>
    </row>
    <row r="47" spans="1:8" s="16" customFormat="1" x14ac:dyDescent="0.25">
      <c r="A47" s="52" t="s">
        <v>62</v>
      </c>
      <c r="B47" s="53"/>
      <c r="C47" s="53"/>
      <c r="D47" s="53"/>
      <c r="E47" s="53"/>
      <c r="F47" s="53"/>
      <c r="G47" s="53"/>
      <c r="H47" s="53"/>
    </row>
    <row r="48" spans="1:8" ht="60" x14ac:dyDescent="0.25">
      <c r="A48" s="3" t="s">
        <v>6</v>
      </c>
      <c r="B48" s="3" t="s">
        <v>5</v>
      </c>
      <c r="C48" s="5" t="s">
        <v>4</v>
      </c>
      <c r="D48" s="3" t="s">
        <v>3</v>
      </c>
      <c r="E48" s="8" t="s">
        <v>2</v>
      </c>
      <c r="F48" s="8" t="s">
        <v>1</v>
      </c>
      <c r="G48" s="8" t="s">
        <v>0</v>
      </c>
      <c r="H48" s="3" t="s">
        <v>10</v>
      </c>
    </row>
    <row r="49" spans="1:8" s="16" customFormat="1" ht="25.5" x14ac:dyDescent="0.25">
      <c r="A49" s="25">
        <v>1</v>
      </c>
      <c r="B49" s="17" t="s">
        <v>81</v>
      </c>
      <c r="C49" s="17" t="s">
        <v>93</v>
      </c>
      <c r="D49" s="25" t="s">
        <v>83</v>
      </c>
      <c r="E49" s="25">
        <v>9</v>
      </c>
      <c r="F49" s="25" t="s">
        <v>94</v>
      </c>
      <c r="G49" s="25">
        <v>9</v>
      </c>
      <c r="H49" s="19"/>
    </row>
    <row r="50" spans="1:8" s="16" customFormat="1" x14ac:dyDescent="0.25">
      <c r="A50" s="25">
        <v>2</v>
      </c>
      <c r="B50" s="17" t="s">
        <v>84</v>
      </c>
      <c r="C50" s="17" t="s">
        <v>85</v>
      </c>
      <c r="D50" s="25" t="s">
        <v>83</v>
      </c>
      <c r="E50" s="25">
        <v>18</v>
      </c>
      <c r="F50" s="25" t="s">
        <v>94</v>
      </c>
      <c r="G50" s="25">
        <v>18</v>
      </c>
      <c r="H50" s="19"/>
    </row>
    <row r="51" spans="1:8" s="16" customFormat="1" x14ac:dyDescent="0.25">
      <c r="A51" s="25">
        <v>3</v>
      </c>
      <c r="B51" s="17" t="s">
        <v>86</v>
      </c>
      <c r="C51" s="17" t="s">
        <v>87</v>
      </c>
      <c r="D51" s="25" t="s">
        <v>83</v>
      </c>
      <c r="E51" s="25">
        <v>1</v>
      </c>
      <c r="F51" s="25" t="s">
        <v>94</v>
      </c>
      <c r="G51" s="25">
        <f>1*E51</f>
        <v>1</v>
      </c>
      <c r="H51" s="19"/>
    </row>
    <row r="52" spans="1:8" s="16" customFormat="1" x14ac:dyDescent="0.25">
      <c r="A52" s="25">
        <v>4</v>
      </c>
      <c r="B52" s="26" t="s">
        <v>95</v>
      </c>
      <c r="C52" s="26" t="s">
        <v>96</v>
      </c>
      <c r="D52" s="25" t="s">
        <v>83</v>
      </c>
      <c r="E52" s="25">
        <v>1</v>
      </c>
      <c r="F52" s="25" t="s">
        <v>94</v>
      </c>
      <c r="G52" s="25">
        <v>1</v>
      </c>
      <c r="H52" s="19"/>
    </row>
    <row r="53" spans="1:8" ht="23.25" customHeight="1" x14ac:dyDescent="0.25">
      <c r="A53" s="56" t="s">
        <v>18</v>
      </c>
      <c r="B53" s="57"/>
      <c r="C53" s="57"/>
      <c r="D53" s="57"/>
      <c r="E53" s="57"/>
      <c r="F53" s="57"/>
      <c r="G53" s="57"/>
      <c r="H53" s="57"/>
    </row>
    <row r="54" spans="1:8" s="16" customFormat="1" x14ac:dyDescent="0.25">
      <c r="A54" s="58" t="s">
        <v>9</v>
      </c>
      <c r="B54" s="53"/>
      <c r="C54" s="53"/>
      <c r="D54" s="53"/>
      <c r="E54" s="53"/>
      <c r="F54" s="53"/>
      <c r="G54" s="53"/>
      <c r="H54" s="53"/>
    </row>
    <row r="55" spans="1:8" s="16" customFormat="1" x14ac:dyDescent="0.25">
      <c r="A55" s="52" t="s">
        <v>97</v>
      </c>
      <c r="B55" s="53"/>
      <c r="C55" s="53"/>
      <c r="D55" s="53"/>
      <c r="E55" s="53"/>
      <c r="F55" s="53"/>
      <c r="G55" s="53"/>
      <c r="H55" s="53"/>
    </row>
    <row r="56" spans="1:8" s="16" customFormat="1" x14ac:dyDescent="0.25">
      <c r="A56" s="52" t="s">
        <v>57</v>
      </c>
      <c r="B56" s="53"/>
      <c r="C56" s="53"/>
      <c r="D56" s="53"/>
      <c r="E56" s="53"/>
      <c r="F56" s="53"/>
      <c r="G56" s="53"/>
      <c r="H56" s="53"/>
    </row>
    <row r="57" spans="1:8" s="16" customFormat="1" x14ac:dyDescent="0.25">
      <c r="A57" s="52" t="s">
        <v>8</v>
      </c>
      <c r="B57" s="53"/>
      <c r="C57" s="53"/>
      <c r="D57" s="53"/>
      <c r="E57" s="53"/>
      <c r="F57" s="53"/>
      <c r="G57" s="53"/>
      <c r="H57" s="53"/>
    </row>
    <row r="58" spans="1:8" s="16" customFormat="1" x14ac:dyDescent="0.25">
      <c r="A58" s="52" t="s">
        <v>98</v>
      </c>
      <c r="B58" s="53"/>
      <c r="C58" s="53"/>
      <c r="D58" s="53"/>
      <c r="E58" s="53"/>
      <c r="F58" s="53"/>
      <c r="G58" s="53"/>
      <c r="H58" s="53"/>
    </row>
    <row r="59" spans="1:8" s="16" customFormat="1" x14ac:dyDescent="0.25">
      <c r="A59" s="52" t="s">
        <v>92</v>
      </c>
      <c r="B59" s="53"/>
      <c r="C59" s="53"/>
      <c r="D59" s="53"/>
      <c r="E59" s="53"/>
      <c r="F59" s="53"/>
      <c r="G59" s="53"/>
      <c r="H59" s="53"/>
    </row>
    <row r="60" spans="1:8" s="16" customFormat="1" x14ac:dyDescent="0.25">
      <c r="A60" s="52" t="s">
        <v>61</v>
      </c>
      <c r="B60" s="53"/>
      <c r="C60" s="53"/>
      <c r="D60" s="53"/>
      <c r="E60" s="53"/>
      <c r="F60" s="53"/>
      <c r="G60" s="53"/>
      <c r="H60" s="53"/>
    </row>
    <row r="61" spans="1:8" s="16" customFormat="1" x14ac:dyDescent="0.25">
      <c r="A61" s="52" t="s">
        <v>62</v>
      </c>
      <c r="B61" s="53"/>
      <c r="C61" s="53"/>
      <c r="D61" s="53"/>
      <c r="E61" s="53"/>
      <c r="F61" s="53"/>
      <c r="G61" s="53"/>
      <c r="H61" s="53"/>
    </row>
    <row r="62" spans="1:8" ht="60" x14ac:dyDescent="0.25">
      <c r="A62" s="4" t="s">
        <v>6</v>
      </c>
      <c r="B62" s="3" t="s">
        <v>5</v>
      </c>
      <c r="C62" s="5" t="s">
        <v>4</v>
      </c>
      <c r="D62" s="8" t="s">
        <v>3</v>
      </c>
      <c r="E62" s="8" t="s">
        <v>2</v>
      </c>
      <c r="F62" s="8" t="s">
        <v>1</v>
      </c>
      <c r="G62" s="8" t="s">
        <v>0</v>
      </c>
      <c r="H62" s="3" t="s">
        <v>10</v>
      </c>
    </row>
    <row r="63" spans="1:8" s="16" customFormat="1" ht="75" x14ac:dyDescent="0.25">
      <c r="A63" s="18">
        <v>1</v>
      </c>
      <c r="B63" s="27" t="s">
        <v>67</v>
      </c>
      <c r="C63" s="28" t="s">
        <v>99</v>
      </c>
      <c r="D63" s="18" t="s">
        <v>65</v>
      </c>
      <c r="E63" s="18">
        <v>1</v>
      </c>
      <c r="F63" s="18" t="s">
        <v>66</v>
      </c>
      <c r="G63" s="18">
        <f>E63</f>
        <v>1</v>
      </c>
      <c r="H63" s="19"/>
    </row>
    <row r="64" spans="1:8" s="16" customFormat="1" ht="90" x14ac:dyDescent="0.25">
      <c r="A64" s="18">
        <v>2</v>
      </c>
      <c r="B64" s="29" t="s">
        <v>100</v>
      </c>
      <c r="C64" s="28" t="s">
        <v>101</v>
      </c>
      <c r="D64" s="18" t="s">
        <v>65</v>
      </c>
      <c r="E64" s="18">
        <v>1</v>
      </c>
      <c r="F64" s="18" t="s">
        <v>66</v>
      </c>
      <c r="G64" s="18">
        <f>E64</f>
        <v>1</v>
      </c>
      <c r="H64" s="19"/>
    </row>
    <row r="65" spans="1:8" s="16" customFormat="1" x14ac:dyDescent="0.25">
      <c r="A65" s="18">
        <v>3</v>
      </c>
      <c r="B65" s="29" t="s">
        <v>76</v>
      </c>
      <c r="C65" s="29" t="s">
        <v>77</v>
      </c>
      <c r="D65" s="18" t="s">
        <v>102</v>
      </c>
      <c r="E65" s="18">
        <v>2</v>
      </c>
      <c r="F65" s="18" t="s">
        <v>66</v>
      </c>
      <c r="G65" s="18">
        <v>2</v>
      </c>
      <c r="H65" s="19"/>
    </row>
    <row r="66" spans="1:8" s="16" customFormat="1" ht="45" x14ac:dyDescent="0.25">
      <c r="A66" s="18">
        <v>4</v>
      </c>
      <c r="B66" s="28" t="s">
        <v>81</v>
      </c>
      <c r="C66" s="28" t="s">
        <v>82</v>
      </c>
      <c r="D66" s="25" t="s">
        <v>83</v>
      </c>
      <c r="E66" s="18">
        <v>5</v>
      </c>
      <c r="F66" s="18" t="s">
        <v>66</v>
      </c>
      <c r="G66" s="18">
        <v>5</v>
      </c>
      <c r="H66" s="19"/>
    </row>
    <row r="67" spans="1:8" s="16" customFormat="1" x14ac:dyDescent="0.25">
      <c r="A67" s="18">
        <v>5</v>
      </c>
      <c r="B67" s="28" t="s">
        <v>84</v>
      </c>
      <c r="C67" s="28" t="s">
        <v>85</v>
      </c>
      <c r="D67" s="25" t="s">
        <v>83</v>
      </c>
      <c r="E67" s="18">
        <v>9</v>
      </c>
      <c r="F67" s="18" t="s">
        <v>66</v>
      </c>
      <c r="G67" s="18">
        <v>9</v>
      </c>
      <c r="H67" s="19"/>
    </row>
    <row r="68" spans="1:8" s="16" customFormat="1" x14ac:dyDescent="0.25">
      <c r="A68" s="18">
        <v>6</v>
      </c>
      <c r="B68" s="28" t="s">
        <v>86</v>
      </c>
      <c r="C68" s="28" t="s">
        <v>87</v>
      </c>
      <c r="D68" s="25" t="s">
        <v>83</v>
      </c>
      <c r="E68" s="18">
        <v>2</v>
      </c>
      <c r="F68" s="18" t="s">
        <v>66</v>
      </c>
      <c r="G68" s="18">
        <v>2</v>
      </c>
      <c r="H68" s="19"/>
    </row>
    <row r="69" spans="1:8" s="16" customFormat="1" x14ac:dyDescent="0.25">
      <c r="A69" s="18">
        <v>7</v>
      </c>
      <c r="B69" s="29" t="s">
        <v>95</v>
      </c>
      <c r="C69" s="29" t="s">
        <v>96</v>
      </c>
      <c r="D69" s="25" t="s">
        <v>83</v>
      </c>
      <c r="E69" s="18">
        <v>1</v>
      </c>
      <c r="F69" s="18" t="s">
        <v>66</v>
      </c>
      <c r="G69" s="18">
        <v>1</v>
      </c>
      <c r="H69" s="19"/>
    </row>
    <row r="70" spans="1:8" s="16" customFormat="1" ht="30" x14ac:dyDescent="0.25">
      <c r="A70" s="18">
        <v>8</v>
      </c>
      <c r="B70" s="30" t="s">
        <v>103</v>
      </c>
      <c r="C70" s="19" t="s">
        <v>104</v>
      </c>
      <c r="D70" s="18" t="s">
        <v>102</v>
      </c>
      <c r="E70" s="23" t="s">
        <v>105</v>
      </c>
      <c r="F70" s="18" t="s">
        <v>66</v>
      </c>
      <c r="G70" s="18" t="str">
        <f>E70</f>
        <v>4-5</v>
      </c>
      <c r="H70" s="19"/>
    </row>
    <row r="71" spans="1:8" ht="15.75" customHeight="1" x14ac:dyDescent="0.25">
      <c r="A71" s="56" t="s">
        <v>7</v>
      </c>
      <c r="B71" s="57"/>
      <c r="C71" s="57"/>
      <c r="D71" s="57"/>
      <c r="E71" s="57"/>
      <c r="F71" s="57"/>
      <c r="G71" s="57"/>
      <c r="H71" s="57"/>
    </row>
    <row r="72" spans="1:8" ht="60" x14ac:dyDescent="0.25">
      <c r="A72" s="4" t="s">
        <v>6</v>
      </c>
      <c r="B72" s="3" t="s">
        <v>5</v>
      </c>
      <c r="C72" s="3" t="s">
        <v>4</v>
      </c>
      <c r="D72" s="3" t="s">
        <v>3</v>
      </c>
      <c r="E72" s="3" t="s">
        <v>2</v>
      </c>
      <c r="F72" s="3" t="s">
        <v>1</v>
      </c>
      <c r="G72" s="3" t="s">
        <v>0</v>
      </c>
      <c r="H72" s="3" t="s">
        <v>10</v>
      </c>
    </row>
    <row r="73" spans="1:8" s="16" customFormat="1" x14ac:dyDescent="0.25">
      <c r="A73" s="18">
        <v>1</v>
      </c>
      <c r="B73" s="30" t="s">
        <v>106</v>
      </c>
      <c r="C73" s="29" t="s">
        <v>224</v>
      </c>
      <c r="D73" s="18" t="s">
        <v>107</v>
      </c>
      <c r="E73" s="18">
        <v>2</v>
      </c>
      <c r="F73" s="18" t="s">
        <v>66</v>
      </c>
      <c r="G73" s="18">
        <f>E73</f>
        <v>2</v>
      </c>
      <c r="H73" s="19"/>
    </row>
    <row r="74" spans="1:8" s="16" customFormat="1" x14ac:dyDescent="0.25">
      <c r="A74" s="18">
        <v>2</v>
      </c>
      <c r="B74" s="30" t="s">
        <v>108</v>
      </c>
      <c r="C74" s="29" t="s">
        <v>225</v>
      </c>
      <c r="D74" s="18" t="s">
        <v>107</v>
      </c>
      <c r="E74" s="18">
        <v>2</v>
      </c>
      <c r="F74" s="18" t="s">
        <v>66</v>
      </c>
      <c r="G74" s="18">
        <f>E74</f>
        <v>2</v>
      </c>
      <c r="H74" s="19"/>
    </row>
    <row r="75" spans="1:8" s="16" customFormat="1" x14ac:dyDescent="0.25">
      <c r="A75" s="18">
        <v>3</v>
      </c>
      <c r="B75" s="30" t="s">
        <v>109</v>
      </c>
      <c r="C75" s="29" t="s">
        <v>226</v>
      </c>
      <c r="D75" s="18" t="s">
        <v>107</v>
      </c>
      <c r="E75" s="18">
        <v>1</v>
      </c>
      <c r="F75" s="18" t="s">
        <v>66</v>
      </c>
      <c r="G75" s="18">
        <f>E75</f>
        <v>1</v>
      </c>
      <c r="H75" s="19"/>
    </row>
  </sheetData>
  <mergeCells count="57">
    <mergeCell ref="A19:H19"/>
    <mergeCell ref="A13:B13"/>
    <mergeCell ref="C13:H13"/>
    <mergeCell ref="A61:H61"/>
    <mergeCell ref="A43:H43"/>
    <mergeCell ref="A20:H20"/>
    <mergeCell ref="A21:H21"/>
    <mergeCell ref="A22:H22"/>
    <mergeCell ref="A23:H23"/>
    <mergeCell ref="A24:H24"/>
    <mergeCell ref="A38:H38"/>
    <mergeCell ref="A39:H39"/>
    <mergeCell ref="A40:H40"/>
    <mergeCell ref="A41:H41"/>
    <mergeCell ref="A42:H42"/>
    <mergeCell ref="A71:H71"/>
    <mergeCell ref="A60:H60"/>
    <mergeCell ref="A44:H44"/>
    <mergeCell ref="A45:H45"/>
    <mergeCell ref="A46:H46"/>
    <mergeCell ref="A47:H47"/>
    <mergeCell ref="A53:H53"/>
    <mergeCell ref="A54:H54"/>
    <mergeCell ref="A55:H55"/>
    <mergeCell ref="A56:H56"/>
    <mergeCell ref="A57:H57"/>
    <mergeCell ref="A58:H58"/>
    <mergeCell ref="A59:H59"/>
    <mergeCell ref="A18:H18"/>
    <mergeCell ref="A14:B14"/>
    <mergeCell ref="C14:H14"/>
    <mergeCell ref="C12:H12"/>
    <mergeCell ref="A12:B12"/>
    <mergeCell ref="A1:H1"/>
    <mergeCell ref="A2:H2"/>
    <mergeCell ref="A15:H15"/>
    <mergeCell ref="A16:H16"/>
    <mergeCell ref="A17:H17"/>
    <mergeCell ref="A4:H4"/>
    <mergeCell ref="A5:H5"/>
    <mergeCell ref="A3:H3"/>
    <mergeCell ref="A8:B8"/>
    <mergeCell ref="C8:H8"/>
    <mergeCell ref="A11:B11"/>
    <mergeCell ref="C11:H11"/>
    <mergeCell ref="A10:B10"/>
    <mergeCell ref="C10:D10"/>
    <mergeCell ref="E10:F10"/>
    <mergeCell ref="G10:H10"/>
    <mergeCell ref="A9:B9"/>
    <mergeCell ref="C9:D9"/>
    <mergeCell ref="E9:F9"/>
    <mergeCell ref="G9:H9"/>
    <mergeCell ref="A6:B6"/>
    <mergeCell ref="C6:H6"/>
    <mergeCell ref="A7:C7"/>
    <mergeCell ref="D7:H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9"/>
  <sheetViews>
    <sheetView zoomScale="80" zoomScaleNormal="80" workbookViewId="0">
      <selection activeCell="C33" sqref="C1:C1048576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53.5703125" style="10" customWidth="1"/>
    <col min="4" max="4" width="22" style="10" customWidth="1"/>
    <col min="5" max="5" width="15.42578125" style="10" customWidth="1"/>
    <col min="6" max="6" width="19.5703125" style="10" bestFit="1" customWidth="1"/>
    <col min="7" max="7" width="14.42578125" style="10" customWidth="1"/>
    <col min="8" max="8" width="25" style="10" bestFit="1" customWidth="1"/>
    <col min="9" max="11" width="8.5703125" style="1" customWidth="1"/>
    <col min="12" max="16384" width="14.42578125" style="1"/>
  </cols>
  <sheetData>
    <row r="1" spans="1:8" s="9" customFormat="1" ht="20.25" x14ac:dyDescent="0.3">
      <c r="A1" s="44" t="s">
        <v>32</v>
      </c>
      <c r="B1" s="44"/>
      <c r="C1" s="44"/>
      <c r="D1" s="44"/>
      <c r="E1" s="44"/>
      <c r="F1" s="44"/>
      <c r="G1" s="44"/>
      <c r="H1" s="44"/>
    </row>
    <row r="2" spans="1:8" s="9" customFormat="1" ht="20.25" x14ac:dyDescent="0.25">
      <c r="A2" s="45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2" s="45"/>
      <c r="C2" s="45"/>
      <c r="D2" s="45"/>
      <c r="E2" s="45"/>
      <c r="F2" s="45"/>
      <c r="G2" s="45"/>
      <c r="H2" s="45"/>
    </row>
    <row r="3" spans="1:8" s="9" customFormat="1" ht="20.25" x14ac:dyDescent="0.3">
      <c r="A3" s="44" t="s">
        <v>33</v>
      </c>
      <c r="B3" s="44"/>
      <c r="C3" s="44"/>
      <c r="D3" s="44"/>
      <c r="E3" s="44"/>
      <c r="F3" s="44"/>
      <c r="G3" s="44"/>
      <c r="H3" s="44"/>
    </row>
    <row r="4" spans="1:8" ht="20.25" x14ac:dyDescent="0.25">
      <c r="A4" s="54" t="str">
        <f>'Информация о Чемпионате'!B3</f>
        <v>Эксплуатация сервисных роботов</v>
      </c>
      <c r="B4" s="54"/>
      <c r="C4" s="54"/>
      <c r="D4" s="54"/>
      <c r="E4" s="54"/>
      <c r="F4" s="54"/>
      <c r="G4" s="54"/>
      <c r="H4" s="54"/>
    </row>
    <row r="5" spans="1:8" x14ac:dyDescent="0.25">
      <c r="A5" s="42" t="s">
        <v>11</v>
      </c>
      <c r="B5" s="55"/>
      <c r="C5" s="55"/>
      <c r="D5" s="55"/>
      <c r="E5" s="55"/>
      <c r="F5" s="55"/>
      <c r="G5" s="55"/>
      <c r="H5" s="55"/>
    </row>
    <row r="6" spans="1:8" ht="15.75" x14ac:dyDescent="0.25">
      <c r="A6" s="42" t="s">
        <v>30</v>
      </c>
      <c r="B6" s="42"/>
      <c r="C6" s="43" t="str">
        <f>'Информация о Чемпионате'!B5</f>
        <v>Новосибирская область</v>
      </c>
      <c r="D6" s="43"/>
      <c r="E6" s="43"/>
      <c r="F6" s="43"/>
      <c r="G6" s="43"/>
      <c r="H6" s="43"/>
    </row>
    <row r="7" spans="1:8" ht="15.75" x14ac:dyDescent="0.25">
      <c r="A7" s="42" t="s">
        <v>31</v>
      </c>
      <c r="B7" s="42"/>
      <c r="C7" s="42"/>
      <c r="D7" s="43" t="str">
        <f>'Информация о Чемпионате'!B6</f>
        <v>Новосибирский технический колледж. имени А.И.Покрышкина</v>
      </c>
      <c r="E7" s="43"/>
      <c r="F7" s="43"/>
      <c r="G7" s="43"/>
      <c r="H7" s="43"/>
    </row>
    <row r="8" spans="1:8" ht="15.75" x14ac:dyDescent="0.25">
      <c r="A8" s="42" t="s">
        <v>27</v>
      </c>
      <c r="B8" s="42"/>
      <c r="C8" s="42" t="str">
        <f>'Информация о Чемпионате'!B7</f>
        <v>г. Новосибирск,Станционная, 30</v>
      </c>
      <c r="D8" s="42"/>
      <c r="E8" s="42"/>
      <c r="F8" s="42"/>
      <c r="G8" s="42"/>
      <c r="H8" s="42"/>
    </row>
    <row r="9" spans="1:8" ht="15.75" x14ac:dyDescent="0.25">
      <c r="A9" s="42" t="s">
        <v>29</v>
      </c>
      <c r="B9" s="42"/>
      <c r="C9" s="42" t="str">
        <f>'Информация о Чемпионате'!B9</f>
        <v>Корнышова Екатерина Юрьевна</v>
      </c>
      <c r="D9" s="42"/>
      <c r="E9" s="42" t="str">
        <f>'Информация о Чемпионате'!B10</f>
        <v>koti5@yandex.ru</v>
      </c>
      <c r="F9" s="42"/>
      <c r="G9" s="42" t="str">
        <f>'Информация о Чемпионате'!B11</f>
        <v>8 (913) 789 95 29</v>
      </c>
      <c r="H9" s="42"/>
    </row>
    <row r="10" spans="1:8" ht="15.75" customHeight="1" x14ac:dyDescent="0.25">
      <c r="A10" s="42" t="s">
        <v>37</v>
      </c>
      <c r="B10" s="42"/>
      <c r="C10" s="42" t="str">
        <f>'Информация о Чемпионате'!B12</f>
        <v>Марковин Глеб Алексеевич</v>
      </c>
      <c r="D10" s="42"/>
      <c r="E10" s="42" t="str">
        <f>'Информация о Чемпионате'!B13</f>
        <v>glebmarkovin@yandex.ru</v>
      </c>
      <c r="F10" s="42"/>
      <c r="G10" s="42" t="str">
        <f>'Информация о Чемпионате'!B14</f>
        <v>8 (913) 456-1475</v>
      </c>
      <c r="H10" s="42"/>
    </row>
    <row r="11" spans="1:8" ht="15.75" customHeight="1" x14ac:dyDescent="0.25">
      <c r="A11" s="42" t="s">
        <v>43</v>
      </c>
      <c r="B11" s="42"/>
      <c r="C11" s="42">
        <f>'Информация о Чемпионате'!B17</f>
        <v>12</v>
      </c>
      <c r="D11" s="42"/>
      <c r="E11" s="42"/>
      <c r="F11" s="42"/>
      <c r="G11" s="42"/>
      <c r="H11" s="42"/>
    </row>
    <row r="12" spans="1:8" ht="15.75" x14ac:dyDescent="0.25">
      <c r="A12" s="42" t="s">
        <v>19</v>
      </c>
      <c r="B12" s="42"/>
      <c r="C12" s="42">
        <f>'Информация о Чемпионате'!B15</f>
        <v>8</v>
      </c>
      <c r="D12" s="42"/>
      <c r="E12" s="42"/>
      <c r="F12" s="42"/>
      <c r="G12" s="42"/>
      <c r="H12" s="42"/>
    </row>
    <row r="13" spans="1:8" ht="15.75" x14ac:dyDescent="0.25">
      <c r="A13" s="42" t="s">
        <v>20</v>
      </c>
      <c r="B13" s="42"/>
      <c r="C13" s="42">
        <f>'Информация о Чемпионате'!B16</f>
        <v>8</v>
      </c>
      <c r="D13" s="42"/>
      <c r="E13" s="42"/>
      <c r="F13" s="42"/>
      <c r="G13" s="42"/>
      <c r="H13" s="42"/>
    </row>
    <row r="14" spans="1:8" ht="15.75" x14ac:dyDescent="0.25">
      <c r="A14" s="42" t="s">
        <v>28</v>
      </c>
      <c r="B14" s="42"/>
      <c r="C14" s="42" t="str">
        <f>'Информация о Чемпионате'!B8</f>
        <v>23.04.2025 - 27.04.2025</v>
      </c>
      <c r="D14" s="42"/>
      <c r="E14" s="42"/>
      <c r="F14" s="42"/>
      <c r="G14" s="42"/>
      <c r="H14" s="42"/>
    </row>
    <row r="15" spans="1:8" ht="20.25" x14ac:dyDescent="0.25">
      <c r="A15" s="56" t="s">
        <v>38</v>
      </c>
      <c r="B15" s="57"/>
      <c r="C15" s="57"/>
      <c r="D15" s="57"/>
      <c r="E15" s="57"/>
      <c r="F15" s="57"/>
      <c r="G15" s="57"/>
      <c r="H15" s="57"/>
    </row>
    <row r="16" spans="1:8" s="16" customFormat="1" x14ac:dyDescent="0.25">
      <c r="A16" s="58" t="s">
        <v>9</v>
      </c>
      <c r="B16" s="53"/>
      <c r="C16" s="53"/>
      <c r="D16" s="53"/>
      <c r="E16" s="53"/>
      <c r="F16" s="53"/>
      <c r="G16" s="53"/>
      <c r="H16" s="53"/>
    </row>
    <row r="17" spans="1:8" s="16" customFormat="1" x14ac:dyDescent="0.25">
      <c r="A17" s="52" t="s">
        <v>110</v>
      </c>
      <c r="B17" s="53"/>
      <c r="C17" s="53"/>
      <c r="D17" s="53"/>
      <c r="E17" s="53"/>
      <c r="F17" s="53"/>
      <c r="G17" s="53"/>
      <c r="H17" s="53"/>
    </row>
    <row r="18" spans="1:8" s="16" customFormat="1" x14ac:dyDescent="0.25">
      <c r="A18" s="52" t="s">
        <v>89</v>
      </c>
      <c r="B18" s="53"/>
      <c r="C18" s="53"/>
      <c r="D18" s="53"/>
      <c r="E18" s="53"/>
      <c r="F18" s="53"/>
      <c r="G18" s="53"/>
      <c r="H18" s="53"/>
    </row>
    <row r="19" spans="1:8" s="16" customFormat="1" x14ac:dyDescent="0.25">
      <c r="A19" s="52" t="s">
        <v>111</v>
      </c>
      <c r="B19" s="53"/>
      <c r="C19" s="53"/>
      <c r="D19" s="53"/>
      <c r="E19" s="53"/>
      <c r="F19" s="53"/>
      <c r="G19" s="53"/>
      <c r="H19" s="53"/>
    </row>
    <row r="20" spans="1:8" s="16" customFormat="1" x14ac:dyDescent="0.25">
      <c r="A20" s="52" t="s">
        <v>112</v>
      </c>
      <c r="B20" s="53"/>
      <c r="C20" s="53"/>
      <c r="D20" s="53"/>
      <c r="E20" s="53"/>
      <c r="F20" s="53"/>
      <c r="G20" s="53"/>
      <c r="H20" s="53"/>
    </row>
    <row r="21" spans="1:8" s="16" customFormat="1" x14ac:dyDescent="0.25">
      <c r="A21" s="52" t="s">
        <v>41</v>
      </c>
      <c r="B21" s="53"/>
      <c r="C21" s="53"/>
      <c r="D21" s="53"/>
      <c r="E21" s="53"/>
      <c r="F21" s="53"/>
      <c r="G21" s="53"/>
      <c r="H21" s="53"/>
    </row>
    <row r="22" spans="1:8" s="16" customFormat="1" x14ac:dyDescent="0.25">
      <c r="A22" s="52" t="s">
        <v>92</v>
      </c>
      <c r="B22" s="53"/>
      <c r="C22" s="53"/>
      <c r="D22" s="53"/>
      <c r="E22" s="53"/>
      <c r="F22" s="53"/>
      <c r="G22" s="53"/>
      <c r="H22" s="53"/>
    </row>
    <row r="23" spans="1:8" s="16" customFormat="1" x14ac:dyDescent="0.25">
      <c r="A23" s="52" t="s">
        <v>61</v>
      </c>
      <c r="B23" s="53"/>
      <c r="C23" s="53"/>
      <c r="D23" s="53"/>
      <c r="E23" s="53"/>
      <c r="F23" s="53"/>
      <c r="G23" s="53"/>
      <c r="H23" s="53"/>
    </row>
    <row r="24" spans="1:8" s="16" customFormat="1" x14ac:dyDescent="0.25">
      <c r="A24" s="52" t="s">
        <v>62</v>
      </c>
      <c r="B24" s="53"/>
      <c r="C24" s="53"/>
      <c r="D24" s="53"/>
      <c r="E24" s="53"/>
      <c r="F24" s="53"/>
      <c r="G24" s="53"/>
      <c r="H24" s="53"/>
    </row>
    <row r="25" spans="1:8" ht="60" x14ac:dyDescent="0.25">
      <c r="A25" s="3" t="s">
        <v>6</v>
      </c>
      <c r="B25" s="3" t="s">
        <v>5</v>
      </c>
      <c r="C25" s="5" t="s">
        <v>4</v>
      </c>
      <c r="D25" s="3" t="s">
        <v>3</v>
      </c>
      <c r="E25" s="8" t="s">
        <v>2</v>
      </c>
      <c r="F25" s="3" t="s">
        <v>1</v>
      </c>
      <c r="G25" s="3" t="s">
        <v>0</v>
      </c>
      <c r="H25" s="3" t="s">
        <v>10</v>
      </c>
    </row>
    <row r="26" spans="1:8" s="16" customFormat="1" ht="90" x14ac:dyDescent="0.25">
      <c r="A26" s="25">
        <v>1</v>
      </c>
      <c r="B26" s="31" t="s">
        <v>113</v>
      </c>
      <c r="C26" s="32" t="s">
        <v>114</v>
      </c>
      <c r="D26" s="25" t="s">
        <v>65</v>
      </c>
      <c r="E26" s="25">
        <v>1</v>
      </c>
      <c r="F26" s="25" t="s">
        <v>115</v>
      </c>
      <c r="G26" s="25">
        <v>8</v>
      </c>
      <c r="H26" s="25"/>
    </row>
    <row r="27" spans="1:8" s="16" customFormat="1" ht="45" x14ac:dyDescent="0.25">
      <c r="A27" s="25">
        <v>2</v>
      </c>
      <c r="B27" s="28" t="s">
        <v>116</v>
      </c>
      <c r="C27" s="29" t="s">
        <v>117</v>
      </c>
      <c r="D27" s="25" t="s">
        <v>65</v>
      </c>
      <c r="E27" s="25">
        <v>1</v>
      </c>
      <c r="F27" s="25" t="s">
        <v>115</v>
      </c>
      <c r="G27" s="25">
        <v>8</v>
      </c>
      <c r="H27" s="25"/>
    </row>
    <row r="28" spans="1:8" s="16" customFormat="1" ht="90" x14ac:dyDescent="0.25">
      <c r="A28" s="59">
        <v>3</v>
      </c>
      <c r="B28" s="61" t="s">
        <v>118</v>
      </c>
      <c r="C28" s="19" t="s">
        <v>119</v>
      </c>
      <c r="D28" s="62" t="s">
        <v>65</v>
      </c>
      <c r="E28" s="59">
        <v>1</v>
      </c>
      <c r="F28" s="59" t="s">
        <v>115</v>
      </c>
      <c r="G28" s="59">
        <v>8</v>
      </c>
      <c r="H28" s="59" t="s">
        <v>120</v>
      </c>
    </row>
    <row r="29" spans="1:8" s="16" customFormat="1" x14ac:dyDescent="0.25">
      <c r="A29" s="59"/>
      <c r="B29" s="61"/>
      <c r="C29" s="30" t="s">
        <v>121</v>
      </c>
      <c r="D29" s="62"/>
      <c r="E29" s="59"/>
      <c r="F29" s="59"/>
      <c r="G29" s="59"/>
      <c r="H29" s="59"/>
    </row>
    <row r="30" spans="1:8" s="16" customFormat="1" ht="30" x14ac:dyDescent="0.25">
      <c r="A30" s="59"/>
      <c r="B30" s="61"/>
      <c r="C30" s="33" t="s">
        <v>122</v>
      </c>
      <c r="D30" s="62"/>
      <c r="E30" s="59"/>
      <c r="F30" s="59"/>
      <c r="G30" s="59"/>
      <c r="H30" s="59"/>
    </row>
    <row r="31" spans="1:8" s="16" customFormat="1" ht="30" x14ac:dyDescent="0.25">
      <c r="A31" s="59"/>
      <c r="B31" s="61"/>
      <c r="C31" s="33" t="s">
        <v>123</v>
      </c>
      <c r="D31" s="62"/>
      <c r="E31" s="59"/>
      <c r="F31" s="59"/>
      <c r="G31" s="59"/>
      <c r="H31" s="59"/>
    </row>
    <row r="32" spans="1:8" s="16" customFormat="1" ht="45" x14ac:dyDescent="0.25">
      <c r="A32" s="59"/>
      <c r="B32" s="61"/>
      <c r="C32" s="33" t="s">
        <v>124</v>
      </c>
      <c r="D32" s="62"/>
      <c r="E32" s="59"/>
      <c r="F32" s="59"/>
      <c r="G32" s="59"/>
      <c r="H32" s="59"/>
    </row>
    <row r="33" spans="1:8" s="16" customFormat="1" ht="30" x14ac:dyDescent="0.25">
      <c r="A33" s="59"/>
      <c r="B33" s="61"/>
      <c r="C33" s="33" t="s">
        <v>125</v>
      </c>
      <c r="D33" s="62"/>
      <c r="E33" s="59"/>
      <c r="F33" s="59"/>
      <c r="G33" s="59"/>
      <c r="H33" s="59"/>
    </row>
    <row r="34" spans="1:8" s="16" customFormat="1" ht="45" x14ac:dyDescent="0.25">
      <c r="A34" s="59"/>
      <c r="B34" s="61"/>
      <c r="C34" s="33" t="s">
        <v>126</v>
      </c>
      <c r="D34" s="62"/>
      <c r="E34" s="59"/>
      <c r="F34" s="59"/>
      <c r="G34" s="59"/>
      <c r="H34" s="59"/>
    </row>
    <row r="35" spans="1:8" s="16" customFormat="1" ht="75" x14ac:dyDescent="0.25">
      <c r="A35" s="59"/>
      <c r="B35" s="61"/>
      <c r="C35" s="33" t="s">
        <v>127</v>
      </c>
      <c r="D35" s="62"/>
      <c r="E35" s="59"/>
      <c r="F35" s="59"/>
      <c r="G35" s="59"/>
      <c r="H35" s="59"/>
    </row>
    <row r="36" spans="1:8" s="16" customFormat="1" ht="45" x14ac:dyDescent="0.25">
      <c r="A36" s="59"/>
      <c r="B36" s="61"/>
      <c r="C36" s="33" t="s">
        <v>128</v>
      </c>
      <c r="D36" s="62"/>
      <c r="E36" s="59"/>
      <c r="F36" s="59"/>
      <c r="G36" s="59"/>
      <c r="H36" s="59"/>
    </row>
    <row r="37" spans="1:8" s="16" customFormat="1" ht="30" x14ac:dyDescent="0.25">
      <c r="A37" s="59"/>
      <c r="B37" s="61"/>
      <c r="C37" s="33" t="s">
        <v>129</v>
      </c>
      <c r="D37" s="62"/>
      <c r="E37" s="59"/>
      <c r="F37" s="59"/>
      <c r="G37" s="59"/>
      <c r="H37" s="59"/>
    </row>
    <row r="38" spans="1:8" s="16" customFormat="1" ht="45" x14ac:dyDescent="0.25">
      <c r="A38" s="59"/>
      <c r="B38" s="61"/>
      <c r="C38" s="33" t="s">
        <v>130</v>
      </c>
      <c r="D38" s="62"/>
      <c r="E38" s="59"/>
      <c r="F38" s="59"/>
      <c r="G38" s="59"/>
      <c r="H38" s="59"/>
    </row>
    <row r="39" spans="1:8" s="16" customFormat="1" ht="30" x14ac:dyDescent="0.25">
      <c r="A39" s="59"/>
      <c r="B39" s="61"/>
      <c r="C39" s="33" t="s">
        <v>131</v>
      </c>
      <c r="D39" s="62"/>
      <c r="E39" s="59"/>
      <c r="F39" s="59"/>
      <c r="G39" s="59"/>
      <c r="H39" s="59"/>
    </row>
    <row r="40" spans="1:8" s="16" customFormat="1" x14ac:dyDescent="0.25">
      <c r="A40" s="59"/>
      <c r="B40" s="61"/>
      <c r="C40" s="33" t="s">
        <v>132</v>
      </c>
      <c r="D40" s="62"/>
      <c r="E40" s="59"/>
      <c r="F40" s="59"/>
      <c r="G40" s="59"/>
      <c r="H40" s="59"/>
    </row>
    <row r="41" spans="1:8" s="16" customFormat="1" ht="60" x14ac:dyDescent="0.25">
      <c r="A41" s="59"/>
      <c r="B41" s="61"/>
      <c r="C41" s="33" t="s">
        <v>133</v>
      </c>
      <c r="D41" s="62"/>
      <c r="E41" s="59"/>
      <c r="F41" s="59"/>
      <c r="G41" s="59"/>
      <c r="H41" s="59"/>
    </row>
    <row r="42" spans="1:8" s="16" customFormat="1" ht="30" x14ac:dyDescent="0.25">
      <c r="A42" s="59"/>
      <c r="B42" s="61"/>
      <c r="C42" s="33" t="s">
        <v>134</v>
      </c>
      <c r="D42" s="62"/>
      <c r="E42" s="59"/>
      <c r="F42" s="59"/>
      <c r="G42" s="59"/>
      <c r="H42" s="59"/>
    </row>
    <row r="43" spans="1:8" s="16" customFormat="1" ht="30" x14ac:dyDescent="0.25">
      <c r="A43" s="59"/>
      <c r="B43" s="61"/>
      <c r="C43" s="33" t="s">
        <v>135</v>
      </c>
      <c r="D43" s="62"/>
      <c r="E43" s="59"/>
      <c r="F43" s="59"/>
      <c r="G43" s="59"/>
      <c r="H43" s="59"/>
    </row>
    <row r="44" spans="1:8" s="16" customFormat="1" ht="30" x14ac:dyDescent="0.25">
      <c r="A44" s="59"/>
      <c r="B44" s="61"/>
      <c r="C44" s="33" t="s">
        <v>136</v>
      </c>
      <c r="D44" s="62"/>
      <c r="E44" s="59"/>
      <c r="F44" s="59"/>
      <c r="G44" s="59"/>
      <c r="H44" s="59"/>
    </row>
    <row r="45" spans="1:8" s="16" customFormat="1" ht="30" x14ac:dyDescent="0.25">
      <c r="A45" s="60">
        <v>4</v>
      </c>
      <c r="B45" s="63" t="s">
        <v>232</v>
      </c>
      <c r="C45" s="29" t="s">
        <v>233</v>
      </c>
      <c r="D45" s="62" t="s">
        <v>65</v>
      </c>
      <c r="E45" s="59">
        <v>1</v>
      </c>
      <c r="F45" s="59" t="s">
        <v>115</v>
      </c>
      <c r="G45" s="59">
        <v>8</v>
      </c>
      <c r="H45" s="59"/>
    </row>
    <row r="46" spans="1:8" s="16" customFormat="1" ht="30" x14ac:dyDescent="0.25">
      <c r="A46" s="60"/>
      <c r="B46" s="63"/>
      <c r="C46" s="28" t="s">
        <v>234</v>
      </c>
      <c r="D46" s="62"/>
      <c r="E46" s="59"/>
      <c r="F46" s="59"/>
      <c r="G46" s="59"/>
      <c r="H46" s="59"/>
    </row>
    <row r="47" spans="1:8" s="16" customFormat="1" ht="30" x14ac:dyDescent="0.25">
      <c r="A47" s="60"/>
      <c r="B47" s="63"/>
      <c r="C47" s="28" t="s">
        <v>235</v>
      </c>
      <c r="D47" s="62"/>
      <c r="E47" s="59"/>
      <c r="F47" s="59"/>
      <c r="G47" s="59"/>
      <c r="H47" s="59"/>
    </row>
    <row r="48" spans="1:8" s="16" customFormat="1" ht="30" x14ac:dyDescent="0.25">
      <c r="A48" s="34">
        <v>5</v>
      </c>
      <c r="B48" s="29" t="s">
        <v>137</v>
      </c>
      <c r="C48" s="29" t="s">
        <v>138</v>
      </c>
      <c r="D48" s="18" t="s">
        <v>139</v>
      </c>
      <c r="E48" s="25">
        <v>1</v>
      </c>
      <c r="F48" s="25" t="s">
        <v>115</v>
      </c>
      <c r="G48" s="25">
        <v>8</v>
      </c>
      <c r="H48" s="25"/>
    </row>
    <row r="49" spans="1:8" s="16" customFormat="1" ht="30" x14ac:dyDescent="0.25">
      <c r="A49" s="34">
        <v>6</v>
      </c>
      <c r="B49" s="29" t="s">
        <v>140</v>
      </c>
      <c r="C49" s="29" t="s">
        <v>141</v>
      </c>
      <c r="D49" s="18" t="s">
        <v>139</v>
      </c>
      <c r="E49" s="25">
        <v>1</v>
      </c>
      <c r="F49" s="25" t="s">
        <v>115</v>
      </c>
      <c r="G49" s="25">
        <v>8</v>
      </c>
      <c r="H49" s="25"/>
    </row>
    <row r="50" spans="1:8" s="16" customFormat="1" ht="60" x14ac:dyDescent="0.25">
      <c r="A50" s="34">
        <v>7</v>
      </c>
      <c r="B50" s="29" t="s">
        <v>146</v>
      </c>
      <c r="C50" s="29" t="s">
        <v>147</v>
      </c>
      <c r="D50" s="18" t="s">
        <v>139</v>
      </c>
      <c r="E50" s="25">
        <v>1</v>
      </c>
      <c r="F50" s="25" t="s">
        <v>115</v>
      </c>
      <c r="G50" s="25">
        <v>8</v>
      </c>
      <c r="H50" s="25"/>
    </row>
    <row r="51" spans="1:8" s="16" customFormat="1" ht="45" x14ac:dyDescent="0.25">
      <c r="A51" s="34">
        <v>8</v>
      </c>
      <c r="B51" s="29" t="s">
        <v>150</v>
      </c>
      <c r="C51" s="28" t="s">
        <v>151</v>
      </c>
      <c r="D51" s="18" t="s">
        <v>139</v>
      </c>
      <c r="E51" s="25">
        <v>1</v>
      </c>
      <c r="F51" s="25" t="s">
        <v>115</v>
      </c>
      <c r="G51" s="25">
        <v>8</v>
      </c>
      <c r="H51" s="25"/>
    </row>
    <row r="52" spans="1:8" s="16" customFormat="1" ht="165" x14ac:dyDescent="0.25">
      <c r="A52" s="34">
        <v>9</v>
      </c>
      <c r="B52" s="29" t="s">
        <v>152</v>
      </c>
      <c r="C52" s="29" t="s">
        <v>153</v>
      </c>
      <c r="D52" s="18" t="s">
        <v>154</v>
      </c>
      <c r="E52" s="25">
        <v>1</v>
      </c>
      <c r="F52" s="25" t="s">
        <v>155</v>
      </c>
      <c r="G52" s="25">
        <v>8</v>
      </c>
      <c r="H52" s="25"/>
    </row>
    <row r="53" spans="1:8" s="16" customFormat="1" ht="90" x14ac:dyDescent="0.25">
      <c r="A53" s="34">
        <v>10</v>
      </c>
      <c r="B53" s="35" t="s">
        <v>156</v>
      </c>
      <c r="C53" s="29" t="s">
        <v>157</v>
      </c>
      <c r="D53" s="18" t="s">
        <v>154</v>
      </c>
      <c r="E53" s="25">
        <v>1</v>
      </c>
      <c r="F53" s="25" t="s">
        <v>155</v>
      </c>
      <c r="G53" s="25">
        <v>8</v>
      </c>
      <c r="H53" s="25"/>
    </row>
    <row r="54" spans="1:8" s="16" customFormat="1" ht="150" x14ac:dyDescent="0.25">
      <c r="A54" s="34">
        <v>11</v>
      </c>
      <c r="B54" s="35" t="s">
        <v>158</v>
      </c>
      <c r="C54" s="29" t="s">
        <v>159</v>
      </c>
      <c r="D54" s="18" t="s">
        <v>154</v>
      </c>
      <c r="E54" s="25">
        <v>1</v>
      </c>
      <c r="F54" s="25" t="s">
        <v>155</v>
      </c>
      <c r="G54" s="25">
        <v>8</v>
      </c>
      <c r="H54" s="25"/>
    </row>
    <row r="55" spans="1:8" s="16" customFormat="1" ht="180" x14ac:dyDescent="0.25">
      <c r="A55" s="34">
        <v>12</v>
      </c>
      <c r="B55" s="35" t="s">
        <v>160</v>
      </c>
      <c r="C55" s="29" t="s">
        <v>161</v>
      </c>
      <c r="D55" s="18" t="s">
        <v>154</v>
      </c>
      <c r="E55" s="25">
        <v>1</v>
      </c>
      <c r="F55" s="25" t="s">
        <v>155</v>
      </c>
      <c r="G55" s="25">
        <v>8</v>
      </c>
      <c r="H55" s="25"/>
    </row>
    <row r="56" spans="1:8" s="16" customFormat="1" ht="60" x14ac:dyDescent="0.25">
      <c r="A56" s="34">
        <v>13</v>
      </c>
      <c r="B56" s="35" t="s">
        <v>162</v>
      </c>
      <c r="C56" s="29" t="s">
        <v>163</v>
      </c>
      <c r="D56" s="18" t="s">
        <v>154</v>
      </c>
      <c r="E56" s="25">
        <v>1</v>
      </c>
      <c r="F56" s="25" t="s">
        <v>155</v>
      </c>
      <c r="G56" s="25">
        <v>8</v>
      </c>
      <c r="H56" s="25"/>
    </row>
    <row r="57" spans="1:8" s="16" customFormat="1" ht="30" x14ac:dyDescent="0.25">
      <c r="A57" s="34">
        <v>14</v>
      </c>
      <c r="B57" s="28" t="s">
        <v>81</v>
      </c>
      <c r="C57" s="28" t="s">
        <v>164</v>
      </c>
      <c r="D57" s="18" t="s">
        <v>83</v>
      </c>
      <c r="E57" s="25">
        <v>1</v>
      </c>
      <c r="F57" s="25" t="s">
        <v>115</v>
      </c>
      <c r="G57" s="25">
        <v>8</v>
      </c>
      <c r="H57" s="25"/>
    </row>
    <row r="58" spans="1:8" s="16" customFormat="1" ht="30" x14ac:dyDescent="0.25">
      <c r="A58" s="34">
        <v>15</v>
      </c>
      <c r="B58" s="28" t="s">
        <v>84</v>
      </c>
      <c r="C58" s="28" t="s">
        <v>85</v>
      </c>
      <c r="D58" s="18" t="s">
        <v>83</v>
      </c>
      <c r="E58" s="25">
        <v>1</v>
      </c>
      <c r="F58" s="25" t="s">
        <v>115</v>
      </c>
      <c r="G58" s="25">
        <v>8</v>
      </c>
      <c r="H58" s="25"/>
    </row>
    <row r="59" spans="1:8" s="16" customFormat="1" ht="30" x14ac:dyDescent="0.25">
      <c r="A59" s="34">
        <v>16</v>
      </c>
      <c r="B59" s="28" t="s">
        <v>86</v>
      </c>
      <c r="C59" s="28" t="s">
        <v>87</v>
      </c>
      <c r="D59" s="18" t="s">
        <v>83</v>
      </c>
      <c r="E59" s="25">
        <v>1</v>
      </c>
      <c r="F59" s="25" t="s">
        <v>115</v>
      </c>
      <c r="G59" s="25">
        <v>8</v>
      </c>
      <c r="H59" s="25"/>
    </row>
  </sheetData>
  <mergeCells count="51">
    <mergeCell ref="G28:G44"/>
    <mergeCell ref="H28:H44"/>
    <mergeCell ref="A45:A47"/>
    <mergeCell ref="A28:A44"/>
    <mergeCell ref="B28:B44"/>
    <mergeCell ref="D28:D44"/>
    <mergeCell ref="E28:E44"/>
    <mergeCell ref="F28:F44"/>
    <mergeCell ref="H45:H47"/>
    <mergeCell ref="B45:B47"/>
    <mergeCell ref="D45:D47"/>
    <mergeCell ref="E45:E47"/>
    <mergeCell ref="F45:F47"/>
    <mergeCell ref="G45:G47"/>
    <mergeCell ref="A18:H18"/>
    <mergeCell ref="A23:H23"/>
    <mergeCell ref="A24:H24"/>
    <mergeCell ref="A15:H15"/>
    <mergeCell ref="A22:H22"/>
    <mergeCell ref="A17:H17"/>
    <mergeCell ref="A21:H21"/>
    <mergeCell ref="A4:H4"/>
    <mergeCell ref="A5:H5"/>
    <mergeCell ref="A1:H1"/>
    <mergeCell ref="A2:H2"/>
    <mergeCell ref="A3:H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zoomScaleNormal="160" workbookViewId="0">
      <selection activeCell="C30" sqref="C1:C1048576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46.1406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5703125" style="1" customWidth="1"/>
    <col min="12" max="16384" width="14.42578125" style="1"/>
  </cols>
  <sheetData>
    <row r="1" spans="1:8" s="9" customFormat="1" ht="20.25" x14ac:dyDescent="0.3">
      <c r="A1" s="44" t="s">
        <v>32</v>
      </c>
      <c r="B1" s="44"/>
      <c r="C1" s="44"/>
      <c r="D1" s="44"/>
      <c r="E1" s="44"/>
      <c r="F1" s="44"/>
      <c r="G1" s="44"/>
      <c r="H1" s="44"/>
    </row>
    <row r="2" spans="1:8" s="9" customFormat="1" ht="20.25" x14ac:dyDescent="0.25">
      <c r="A2" s="45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2" s="45"/>
      <c r="C2" s="45"/>
      <c r="D2" s="45"/>
      <c r="E2" s="45"/>
      <c r="F2" s="45"/>
      <c r="G2" s="45"/>
      <c r="H2" s="45"/>
    </row>
    <row r="3" spans="1:8" s="9" customFormat="1" ht="20.25" x14ac:dyDescent="0.3">
      <c r="A3" s="44" t="s">
        <v>33</v>
      </c>
      <c r="B3" s="44"/>
      <c r="C3" s="44"/>
      <c r="D3" s="44"/>
      <c r="E3" s="44"/>
      <c r="F3" s="44"/>
      <c r="G3" s="44"/>
      <c r="H3" s="44"/>
    </row>
    <row r="4" spans="1:8" ht="20.25" x14ac:dyDescent="0.25">
      <c r="A4" s="54" t="str">
        <f>'Информация о Чемпионате'!B3</f>
        <v>Эксплуатация сервисных роботов</v>
      </c>
      <c r="B4" s="54"/>
      <c r="C4" s="54"/>
      <c r="D4" s="54"/>
      <c r="E4" s="54"/>
      <c r="F4" s="54"/>
      <c r="G4" s="54"/>
      <c r="H4" s="54"/>
    </row>
    <row r="5" spans="1:8" x14ac:dyDescent="0.25">
      <c r="A5" s="42" t="s">
        <v>11</v>
      </c>
      <c r="B5" s="55"/>
      <c r="C5" s="55"/>
      <c r="D5" s="55"/>
      <c r="E5" s="55"/>
      <c r="F5" s="55"/>
      <c r="G5" s="55"/>
      <c r="H5" s="55"/>
    </row>
    <row r="6" spans="1:8" ht="15.75" x14ac:dyDescent="0.25">
      <c r="A6" s="42" t="s">
        <v>30</v>
      </c>
      <c r="B6" s="42"/>
      <c r="C6" s="43" t="str">
        <f>'Информация о Чемпионате'!B5</f>
        <v>Новосибирская область</v>
      </c>
      <c r="D6" s="43"/>
      <c r="E6" s="43"/>
      <c r="F6" s="43"/>
      <c r="G6" s="43"/>
      <c r="H6" s="43"/>
    </row>
    <row r="7" spans="1:8" ht="15.75" x14ac:dyDescent="0.25">
      <c r="A7" s="42" t="s">
        <v>31</v>
      </c>
      <c r="B7" s="42"/>
      <c r="C7" s="42"/>
      <c r="D7" s="43" t="str">
        <f>'Информация о Чемпионате'!B6</f>
        <v>Новосибирский технический колледж. имени А.И.Покрышкина</v>
      </c>
      <c r="E7" s="43"/>
      <c r="F7" s="43"/>
      <c r="G7" s="43"/>
      <c r="H7" s="43"/>
    </row>
    <row r="8" spans="1:8" ht="15.75" x14ac:dyDescent="0.25">
      <c r="A8" s="42" t="s">
        <v>27</v>
      </c>
      <c r="B8" s="42"/>
      <c r="C8" s="42" t="str">
        <f>'Информация о Чемпионате'!B7</f>
        <v>г. Новосибирск,Станционная, 30</v>
      </c>
      <c r="D8" s="42"/>
      <c r="E8" s="42"/>
      <c r="F8" s="42"/>
      <c r="G8" s="42"/>
      <c r="H8" s="42"/>
    </row>
    <row r="9" spans="1:8" ht="15.75" x14ac:dyDescent="0.25">
      <c r="A9" s="42" t="s">
        <v>29</v>
      </c>
      <c r="B9" s="42"/>
      <c r="C9" s="42" t="str">
        <f>'Информация о Чемпионате'!B9</f>
        <v>Корнышова Екатерина Юрьевна</v>
      </c>
      <c r="D9" s="42"/>
      <c r="E9" s="42" t="str">
        <f>'Информация о Чемпионате'!B10</f>
        <v>koti5@yandex.ru</v>
      </c>
      <c r="F9" s="42"/>
      <c r="G9" s="42" t="str">
        <f>'Информация о Чемпионате'!B11</f>
        <v>8 (913) 789 95 29</v>
      </c>
      <c r="H9" s="42"/>
    </row>
    <row r="10" spans="1:8" ht="15.75" customHeight="1" x14ac:dyDescent="0.25">
      <c r="A10" s="42" t="s">
        <v>37</v>
      </c>
      <c r="B10" s="42"/>
      <c r="C10" s="42" t="str">
        <f>'Информация о Чемпионате'!B12</f>
        <v>Марковин Глеб Алексеевич</v>
      </c>
      <c r="D10" s="42"/>
      <c r="E10" s="42" t="str">
        <f>'Информация о Чемпионате'!B13</f>
        <v>glebmarkovin@yandex.ru</v>
      </c>
      <c r="F10" s="42"/>
      <c r="G10" s="42" t="str">
        <f>'Информация о Чемпионате'!B14</f>
        <v>8 (913) 456-1475</v>
      </c>
      <c r="H10" s="42"/>
    </row>
    <row r="11" spans="1:8" ht="15.75" customHeight="1" x14ac:dyDescent="0.25">
      <c r="A11" s="42" t="s">
        <v>43</v>
      </c>
      <c r="B11" s="42"/>
      <c r="C11" s="42">
        <f>'Информация о Чемпионате'!B17</f>
        <v>12</v>
      </c>
      <c r="D11" s="42"/>
      <c r="E11" s="42"/>
      <c r="F11" s="42"/>
      <c r="G11" s="42"/>
      <c r="H11" s="42"/>
    </row>
    <row r="12" spans="1:8" ht="15.75" x14ac:dyDescent="0.25">
      <c r="A12" s="42" t="s">
        <v>19</v>
      </c>
      <c r="B12" s="42"/>
      <c r="C12" s="42">
        <f>'Информация о Чемпионате'!B15</f>
        <v>8</v>
      </c>
      <c r="D12" s="42"/>
      <c r="E12" s="42"/>
      <c r="F12" s="42"/>
      <c r="G12" s="42"/>
      <c r="H12" s="42"/>
    </row>
    <row r="13" spans="1:8" ht="15.75" x14ac:dyDescent="0.25">
      <c r="A13" s="42" t="s">
        <v>20</v>
      </c>
      <c r="B13" s="42"/>
      <c r="C13" s="42">
        <f>'Информация о Чемпионате'!B16</f>
        <v>8</v>
      </c>
      <c r="D13" s="42"/>
      <c r="E13" s="42"/>
      <c r="F13" s="42"/>
      <c r="G13" s="42"/>
      <c r="H13" s="42"/>
    </row>
    <row r="14" spans="1:8" ht="15.75" x14ac:dyDescent="0.25">
      <c r="A14" s="42" t="s">
        <v>28</v>
      </c>
      <c r="B14" s="42"/>
      <c r="C14" s="42" t="str">
        <f>'Информация о Чемпионате'!B8</f>
        <v>23.04.2025 - 27.04.2025</v>
      </c>
      <c r="D14" s="42"/>
      <c r="E14" s="42"/>
      <c r="F14" s="42"/>
      <c r="G14" s="42"/>
      <c r="H14" s="42"/>
    </row>
    <row r="15" spans="1:8" ht="20.25" x14ac:dyDescent="0.25">
      <c r="A15" s="56" t="s">
        <v>12</v>
      </c>
      <c r="B15" s="57"/>
      <c r="C15" s="57"/>
      <c r="D15" s="57"/>
      <c r="E15" s="57"/>
      <c r="F15" s="57"/>
      <c r="G15" s="57"/>
      <c r="H15" s="57"/>
    </row>
    <row r="16" spans="1:8" ht="60" x14ac:dyDescent="0.25">
      <c r="A16" s="3" t="s">
        <v>6</v>
      </c>
      <c r="B16" s="3" t="s">
        <v>5</v>
      </c>
      <c r="C16" s="5" t="s">
        <v>4</v>
      </c>
      <c r="D16" s="8" t="s">
        <v>3</v>
      </c>
      <c r="E16" s="8" t="s">
        <v>2</v>
      </c>
      <c r="F16" s="8" t="s">
        <v>1</v>
      </c>
      <c r="G16" s="8" t="s">
        <v>0</v>
      </c>
      <c r="H16" s="3" t="s">
        <v>10</v>
      </c>
    </row>
    <row r="17" spans="1:8" s="16" customFormat="1" ht="180" x14ac:dyDescent="0.25">
      <c r="A17" s="25">
        <v>1</v>
      </c>
      <c r="B17" s="29" t="s">
        <v>165</v>
      </c>
      <c r="C17" s="29" t="s">
        <v>166</v>
      </c>
      <c r="D17" s="18" t="s">
        <v>102</v>
      </c>
      <c r="E17" s="25">
        <v>1</v>
      </c>
      <c r="F17" s="25" t="s">
        <v>167</v>
      </c>
      <c r="G17" s="25">
        <v>8</v>
      </c>
      <c r="H17" s="25"/>
    </row>
    <row r="18" spans="1:8" s="16" customFormat="1" ht="45" x14ac:dyDescent="0.25">
      <c r="A18" s="25">
        <v>2</v>
      </c>
      <c r="B18" s="29" t="s">
        <v>168</v>
      </c>
      <c r="C18" s="29" t="s">
        <v>169</v>
      </c>
      <c r="D18" s="18" t="s">
        <v>102</v>
      </c>
      <c r="E18" s="25">
        <v>1</v>
      </c>
      <c r="F18" s="25" t="s">
        <v>167</v>
      </c>
      <c r="G18" s="25">
        <v>8</v>
      </c>
      <c r="H18" s="25"/>
    </row>
    <row r="19" spans="1:8" s="16" customFormat="1" x14ac:dyDescent="0.25">
      <c r="A19" s="25">
        <v>3</v>
      </c>
      <c r="B19" s="29" t="s">
        <v>76</v>
      </c>
      <c r="C19" s="29" t="s">
        <v>77</v>
      </c>
      <c r="D19" s="18" t="s">
        <v>102</v>
      </c>
      <c r="E19" s="25">
        <v>1</v>
      </c>
      <c r="F19" s="25" t="s">
        <v>167</v>
      </c>
      <c r="G19" s="25">
        <v>8</v>
      </c>
      <c r="H19" s="30"/>
    </row>
    <row r="20" spans="1:8" s="16" customFormat="1" x14ac:dyDescent="0.25">
      <c r="A20" s="59">
        <v>4</v>
      </c>
      <c r="B20" s="63" t="s">
        <v>170</v>
      </c>
      <c r="C20" s="28" t="s">
        <v>171</v>
      </c>
      <c r="D20" s="62" t="s">
        <v>102</v>
      </c>
      <c r="E20" s="59">
        <v>1</v>
      </c>
      <c r="F20" s="59" t="s">
        <v>167</v>
      </c>
      <c r="G20" s="62">
        <v>8</v>
      </c>
      <c r="H20" s="64"/>
    </row>
    <row r="21" spans="1:8" s="16" customFormat="1" x14ac:dyDescent="0.25">
      <c r="A21" s="59"/>
      <c r="B21" s="65"/>
      <c r="C21" s="28" t="s">
        <v>172</v>
      </c>
      <c r="D21" s="62"/>
      <c r="E21" s="59"/>
      <c r="F21" s="59"/>
      <c r="G21" s="62"/>
      <c r="H21" s="64"/>
    </row>
    <row r="22" spans="1:8" s="16" customFormat="1" x14ac:dyDescent="0.25">
      <c r="A22" s="59"/>
      <c r="B22" s="65"/>
      <c r="C22" s="28" t="s">
        <v>173</v>
      </c>
      <c r="D22" s="62"/>
      <c r="E22" s="59"/>
      <c r="F22" s="59"/>
      <c r="G22" s="62"/>
      <c r="H22" s="64"/>
    </row>
    <row r="23" spans="1:8" s="16" customFormat="1" x14ac:dyDescent="0.25">
      <c r="A23" s="59"/>
      <c r="B23" s="65"/>
      <c r="C23" s="28" t="s">
        <v>174</v>
      </c>
      <c r="D23" s="62"/>
      <c r="E23" s="59"/>
      <c r="F23" s="59"/>
      <c r="G23" s="62"/>
      <c r="H23" s="64"/>
    </row>
    <row r="24" spans="1:8" s="16" customFormat="1" x14ac:dyDescent="0.25">
      <c r="A24" s="59"/>
      <c r="B24" s="65"/>
      <c r="C24" s="28" t="s">
        <v>175</v>
      </c>
      <c r="D24" s="62"/>
      <c r="E24" s="59"/>
      <c r="F24" s="59"/>
      <c r="G24" s="62"/>
      <c r="H24" s="64"/>
    </row>
    <row r="25" spans="1:8" s="16" customFormat="1" x14ac:dyDescent="0.25">
      <c r="A25" s="59"/>
      <c r="B25" s="65"/>
      <c r="C25" s="28" t="s">
        <v>176</v>
      </c>
      <c r="D25" s="62"/>
      <c r="E25" s="59"/>
      <c r="F25" s="59"/>
      <c r="G25" s="62"/>
      <c r="H25" s="64"/>
    </row>
    <row r="26" spans="1:8" s="16" customFormat="1" x14ac:dyDescent="0.25">
      <c r="A26" s="59">
        <v>5</v>
      </c>
      <c r="B26" s="63" t="s">
        <v>177</v>
      </c>
      <c r="C26" s="29" t="s">
        <v>178</v>
      </c>
      <c r="D26" s="62" t="s">
        <v>102</v>
      </c>
      <c r="E26" s="59">
        <v>1</v>
      </c>
      <c r="F26" s="59" t="s">
        <v>167</v>
      </c>
      <c r="G26" s="62">
        <v>8</v>
      </c>
      <c r="H26" s="64"/>
    </row>
    <row r="27" spans="1:8" s="16" customFormat="1" x14ac:dyDescent="0.25">
      <c r="A27" s="59"/>
      <c r="B27" s="63"/>
      <c r="C27" s="29" t="s">
        <v>179</v>
      </c>
      <c r="D27" s="62"/>
      <c r="E27" s="59"/>
      <c r="F27" s="59"/>
      <c r="G27" s="62"/>
      <c r="H27" s="64"/>
    </row>
    <row r="28" spans="1:8" s="16" customFormat="1" x14ac:dyDescent="0.25">
      <c r="A28" s="59"/>
      <c r="B28" s="63"/>
      <c r="C28" s="29" t="s">
        <v>180</v>
      </c>
      <c r="D28" s="62"/>
      <c r="E28" s="59"/>
      <c r="F28" s="59"/>
      <c r="G28" s="62"/>
      <c r="H28" s="64"/>
    </row>
    <row r="29" spans="1:8" s="16" customFormat="1" x14ac:dyDescent="0.25">
      <c r="A29" s="59"/>
      <c r="B29" s="63"/>
      <c r="C29" s="29" t="s">
        <v>181</v>
      </c>
      <c r="D29" s="62"/>
      <c r="E29" s="59"/>
      <c r="F29" s="59"/>
      <c r="G29" s="62"/>
      <c r="H29" s="64"/>
    </row>
    <row r="30" spans="1:8" s="16" customFormat="1" x14ac:dyDescent="0.25">
      <c r="A30" s="59"/>
      <c r="B30" s="63"/>
      <c r="C30" s="29" t="s">
        <v>182</v>
      </c>
      <c r="D30" s="62"/>
      <c r="E30" s="59"/>
      <c r="F30" s="59"/>
      <c r="G30" s="62"/>
      <c r="H30" s="64"/>
    </row>
    <row r="31" spans="1:8" s="16" customFormat="1" x14ac:dyDescent="0.25">
      <c r="A31" s="59"/>
      <c r="B31" s="63"/>
      <c r="C31" s="29" t="s">
        <v>183</v>
      </c>
      <c r="D31" s="62"/>
      <c r="E31" s="59"/>
      <c r="F31" s="59"/>
      <c r="G31" s="62"/>
      <c r="H31" s="64"/>
    </row>
    <row r="32" spans="1:8" s="16" customFormat="1" ht="30" x14ac:dyDescent="0.25">
      <c r="A32" s="25">
        <v>6</v>
      </c>
      <c r="B32" s="29" t="s">
        <v>184</v>
      </c>
      <c r="C32" s="28" t="s">
        <v>185</v>
      </c>
      <c r="D32" s="18" t="s">
        <v>102</v>
      </c>
      <c r="E32" s="25">
        <v>1</v>
      </c>
      <c r="F32" s="25" t="s">
        <v>167</v>
      </c>
      <c r="G32" s="25">
        <v>6</v>
      </c>
      <c r="H32" s="30"/>
    </row>
    <row r="33" spans="1:8" s="16" customFormat="1" ht="20.25" x14ac:dyDescent="0.3">
      <c r="A33" s="66" t="s">
        <v>13</v>
      </c>
      <c r="B33" s="66"/>
      <c r="C33" s="66"/>
      <c r="D33" s="66"/>
      <c r="E33" s="66"/>
      <c r="F33" s="66"/>
      <c r="G33" s="66"/>
      <c r="H33" s="66"/>
    </row>
    <row r="34" spans="1:8" s="16" customFormat="1" ht="60" x14ac:dyDescent="0.25">
      <c r="A34" s="36" t="s">
        <v>6</v>
      </c>
      <c r="B34" s="18" t="s">
        <v>5</v>
      </c>
      <c r="C34" s="25" t="s">
        <v>4</v>
      </c>
      <c r="D34" s="18" t="s">
        <v>3</v>
      </c>
      <c r="E34" s="18" t="s">
        <v>2</v>
      </c>
      <c r="F34" s="18" t="s">
        <v>1</v>
      </c>
      <c r="G34" s="25" t="s">
        <v>0</v>
      </c>
      <c r="H34" s="25" t="s">
        <v>10</v>
      </c>
    </row>
    <row r="35" spans="1:8" s="16" customFormat="1" ht="60" x14ac:dyDescent="0.25">
      <c r="A35" s="18">
        <v>1</v>
      </c>
      <c r="B35" s="37" t="s">
        <v>186</v>
      </c>
      <c r="C35" s="19" t="s">
        <v>187</v>
      </c>
      <c r="D35" s="18" t="s">
        <v>102</v>
      </c>
      <c r="E35" s="18">
        <v>2</v>
      </c>
      <c r="F35" s="18" t="s">
        <v>188</v>
      </c>
      <c r="G35" s="18">
        <f>E35</f>
        <v>2</v>
      </c>
      <c r="H35" s="30"/>
    </row>
    <row r="36" spans="1:8" s="16" customFormat="1" ht="75" x14ac:dyDescent="0.25">
      <c r="A36" s="18">
        <v>2</v>
      </c>
      <c r="B36" s="37" t="s">
        <v>189</v>
      </c>
      <c r="C36" s="19" t="s">
        <v>190</v>
      </c>
      <c r="D36" s="18" t="s">
        <v>102</v>
      </c>
      <c r="E36" s="18">
        <v>16</v>
      </c>
      <c r="F36" s="18" t="s">
        <v>66</v>
      </c>
      <c r="G36" s="18">
        <v>16</v>
      </c>
      <c r="H36" s="30"/>
    </row>
    <row r="37" spans="1:8" s="16" customFormat="1" ht="75" x14ac:dyDescent="0.25">
      <c r="A37" s="18">
        <v>3</v>
      </c>
      <c r="B37" s="37" t="s">
        <v>191</v>
      </c>
      <c r="C37" s="19" t="s">
        <v>192</v>
      </c>
      <c r="D37" s="18" t="s">
        <v>102</v>
      </c>
      <c r="E37" s="18">
        <v>2</v>
      </c>
      <c r="F37" s="18" t="s">
        <v>66</v>
      </c>
      <c r="G37" s="18">
        <f t="shared" ref="G37:G46" si="0">E37</f>
        <v>2</v>
      </c>
      <c r="H37" s="30"/>
    </row>
    <row r="38" spans="1:8" s="16" customFormat="1" ht="60" x14ac:dyDescent="0.25">
      <c r="A38" s="18">
        <v>4</v>
      </c>
      <c r="B38" s="37" t="s">
        <v>193</v>
      </c>
      <c r="C38" s="19" t="s">
        <v>194</v>
      </c>
      <c r="D38" s="18" t="s">
        <v>102</v>
      </c>
      <c r="E38" s="18">
        <v>2</v>
      </c>
      <c r="F38" s="18" t="s">
        <v>66</v>
      </c>
      <c r="G38" s="18">
        <f t="shared" si="0"/>
        <v>2</v>
      </c>
      <c r="H38" s="30"/>
    </row>
    <row r="39" spans="1:8" s="16" customFormat="1" ht="75" x14ac:dyDescent="0.25">
      <c r="A39" s="18">
        <v>5</v>
      </c>
      <c r="B39" s="37" t="s">
        <v>195</v>
      </c>
      <c r="C39" s="19" t="s">
        <v>196</v>
      </c>
      <c r="D39" s="18" t="s">
        <v>102</v>
      </c>
      <c r="E39" s="18">
        <v>2</v>
      </c>
      <c r="F39" s="18" t="s">
        <v>66</v>
      </c>
      <c r="G39" s="18">
        <f t="shared" si="0"/>
        <v>2</v>
      </c>
      <c r="H39" s="30"/>
    </row>
    <row r="40" spans="1:8" s="16" customFormat="1" ht="60" x14ac:dyDescent="0.25">
      <c r="A40" s="18">
        <v>6</v>
      </c>
      <c r="B40" s="37" t="s">
        <v>197</v>
      </c>
      <c r="C40" s="19" t="s">
        <v>198</v>
      </c>
      <c r="D40" s="18" t="s">
        <v>102</v>
      </c>
      <c r="E40" s="18">
        <v>50</v>
      </c>
      <c r="F40" s="18" t="s">
        <v>66</v>
      </c>
      <c r="G40" s="18">
        <f t="shared" si="0"/>
        <v>50</v>
      </c>
      <c r="H40" s="30"/>
    </row>
    <row r="41" spans="1:8" s="16" customFormat="1" ht="60" x14ac:dyDescent="0.25">
      <c r="A41" s="18">
        <v>7</v>
      </c>
      <c r="B41" s="37" t="s">
        <v>199</v>
      </c>
      <c r="C41" s="19" t="s">
        <v>200</v>
      </c>
      <c r="D41" s="18" t="s">
        <v>102</v>
      </c>
      <c r="E41" s="18">
        <v>2</v>
      </c>
      <c r="F41" s="18" t="s">
        <v>66</v>
      </c>
      <c r="G41" s="18">
        <f t="shared" si="0"/>
        <v>2</v>
      </c>
      <c r="H41" s="30"/>
    </row>
    <row r="42" spans="1:8" s="16" customFormat="1" ht="45" x14ac:dyDescent="0.25">
      <c r="A42" s="18">
        <v>8</v>
      </c>
      <c r="B42" s="37" t="s">
        <v>201</v>
      </c>
      <c r="C42" s="19" t="s">
        <v>202</v>
      </c>
      <c r="D42" s="18" t="s">
        <v>102</v>
      </c>
      <c r="E42" s="18">
        <v>2</v>
      </c>
      <c r="F42" s="18" t="s">
        <v>188</v>
      </c>
      <c r="G42" s="18">
        <f t="shared" si="0"/>
        <v>2</v>
      </c>
      <c r="H42" s="30"/>
    </row>
    <row r="43" spans="1:8" s="16" customFormat="1" ht="30" x14ac:dyDescent="0.25">
      <c r="A43" s="18">
        <v>9</v>
      </c>
      <c r="B43" s="37" t="s">
        <v>203</v>
      </c>
      <c r="C43" s="19" t="s">
        <v>204</v>
      </c>
      <c r="D43" s="18" t="s">
        <v>102</v>
      </c>
      <c r="E43" s="18">
        <v>2</v>
      </c>
      <c r="F43" s="18" t="s">
        <v>188</v>
      </c>
      <c r="G43" s="18">
        <f t="shared" si="0"/>
        <v>2</v>
      </c>
      <c r="H43" s="30"/>
    </row>
    <row r="44" spans="1:8" s="16" customFormat="1" ht="90" x14ac:dyDescent="0.25">
      <c r="A44" s="18">
        <v>10</v>
      </c>
      <c r="B44" s="37" t="s">
        <v>205</v>
      </c>
      <c r="C44" s="19" t="s">
        <v>206</v>
      </c>
      <c r="D44" s="18" t="s">
        <v>102</v>
      </c>
      <c r="E44" s="18">
        <v>2</v>
      </c>
      <c r="F44" s="18" t="s">
        <v>188</v>
      </c>
      <c r="G44" s="18">
        <f t="shared" si="0"/>
        <v>2</v>
      </c>
      <c r="H44" s="30"/>
    </row>
    <row r="45" spans="1:8" s="16" customFormat="1" ht="60" x14ac:dyDescent="0.25">
      <c r="A45" s="18">
        <v>11</v>
      </c>
      <c r="B45" s="37" t="s">
        <v>207</v>
      </c>
      <c r="C45" s="19" t="s">
        <v>208</v>
      </c>
      <c r="D45" s="18" t="s">
        <v>102</v>
      </c>
      <c r="E45" s="18">
        <v>2</v>
      </c>
      <c r="F45" s="18" t="s">
        <v>66</v>
      </c>
      <c r="G45" s="18">
        <f t="shared" si="0"/>
        <v>2</v>
      </c>
      <c r="H45" s="30"/>
    </row>
    <row r="46" spans="1:8" s="16" customFormat="1" ht="30" x14ac:dyDescent="0.25">
      <c r="A46" s="18">
        <v>12</v>
      </c>
      <c r="B46" s="37" t="s">
        <v>209</v>
      </c>
      <c r="C46" s="19" t="s">
        <v>210</v>
      </c>
      <c r="D46" s="18" t="s">
        <v>102</v>
      </c>
      <c r="E46" s="18">
        <v>2</v>
      </c>
      <c r="F46" s="18" t="s">
        <v>66</v>
      </c>
      <c r="G46" s="18">
        <f t="shared" si="0"/>
        <v>2</v>
      </c>
      <c r="H46" s="30"/>
    </row>
  </sheetData>
  <mergeCells count="43">
    <mergeCell ref="A1:H1"/>
    <mergeCell ref="A2:H2"/>
    <mergeCell ref="A3:H3"/>
    <mergeCell ref="A6:B6"/>
    <mergeCell ref="C6:H6"/>
    <mergeCell ref="A33:H33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G20:G25"/>
    <mergeCell ref="H20:H25"/>
    <mergeCell ref="A26:A31"/>
    <mergeCell ref="B26:B31"/>
    <mergeCell ref="D26:D31"/>
    <mergeCell ref="E26:E31"/>
    <mergeCell ref="F26:F31"/>
    <mergeCell ref="G26:G31"/>
    <mergeCell ref="H26:H31"/>
    <mergeCell ref="A20:A25"/>
    <mergeCell ref="B20:B25"/>
    <mergeCell ref="D20:D25"/>
    <mergeCell ref="E20:E25"/>
    <mergeCell ref="F20:F25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2"/>
  <sheetViews>
    <sheetView tabSelected="1" zoomScale="87" zoomScaleNormal="87" workbookViewId="0">
      <selection activeCell="J14" sqref="J14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45.140625" style="1" customWidth="1"/>
    <col min="4" max="4" width="22" style="1" customWidth="1"/>
    <col min="5" max="5" width="15.42578125" style="1" customWidth="1"/>
    <col min="6" max="6" width="19.5703125" style="1" bestFit="1" customWidth="1"/>
    <col min="7" max="7" width="19" style="1" customWidth="1"/>
    <col min="8" max="9" width="8.5703125" style="1" customWidth="1"/>
    <col min="10" max="16384" width="14.42578125" style="1"/>
  </cols>
  <sheetData>
    <row r="1" spans="1:8" s="9" customFormat="1" ht="20.25" x14ac:dyDescent="0.3">
      <c r="A1" s="44" t="s">
        <v>32</v>
      </c>
      <c r="B1" s="44"/>
      <c r="C1" s="44"/>
      <c r="D1" s="44"/>
      <c r="E1" s="44"/>
      <c r="F1" s="44"/>
      <c r="G1" s="44"/>
      <c r="H1" s="13"/>
    </row>
    <row r="2" spans="1:8" s="9" customFormat="1" ht="20.25" x14ac:dyDescent="0.25">
      <c r="A2" s="45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2" s="45"/>
      <c r="C2" s="45"/>
      <c r="D2" s="45"/>
      <c r="E2" s="45"/>
      <c r="F2" s="45"/>
      <c r="G2" s="45"/>
      <c r="H2" s="14"/>
    </row>
    <row r="3" spans="1:8" s="9" customFormat="1" ht="20.25" x14ac:dyDescent="0.3">
      <c r="A3" s="44" t="s">
        <v>33</v>
      </c>
      <c r="B3" s="44"/>
      <c r="C3" s="44"/>
      <c r="D3" s="44"/>
      <c r="E3" s="44"/>
      <c r="F3" s="44"/>
      <c r="G3" s="44"/>
      <c r="H3" s="13"/>
    </row>
    <row r="4" spans="1:8" ht="20.25" x14ac:dyDescent="0.25">
      <c r="A4" s="69" t="str">
        <f>'Информация о Чемпионате'!B3</f>
        <v>Эксплуатация сервисных роботов</v>
      </c>
      <c r="B4" s="69"/>
      <c r="C4" s="69"/>
      <c r="D4" s="69"/>
      <c r="E4" s="69"/>
      <c r="F4" s="69"/>
      <c r="G4" s="69"/>
      <c r="H4" s="15"/>
    </row>
    <row r="5" spans="1:8" ht="20.25" x14ac:dyDescent="0.25">
      <c r="A5" s="56" t="s">
        <v>14</v>
      </c>
      <c r="B5" s="68"/>
      <c r="C5" s="68"/>
      <c r="D5" s="68"/>
      <c r="E5" s="68"/>
      <c r="F5" s="68"/>
      <c r="G5" s="68"/>
    </row>
    <row r="6" spans="1:8" ht="30" x14ac:dyDescent="0.25">
      <c r="A6" s="3" t="s">
        <v>6</v>
      </c>
      <c r="B6" s="80" t="s">
        <v>5</v>
      </c>
      <c r="C6" s="41" t="s">
        <v>4</v>
      </c>
      <c r="D6" s="79" t="s">
        <v>3</v>
      </c>
      <c r="E6" s="3" t="s">
        <v>2</v>
      </c>
      <c r="F6" s="3" t="s">
        <v>1</v>
      </c>
      <c r="G6" s="3" t="s">
        <v>15</v>
      </c>
    </row>
    <row r="7" spans="1:8" s="16" customFormat="1" ht="30" x14ac:dyDescent="0.25">
      <c r="A7" s="25">
        <v>1</v>
      </c>
      <c r="B7" s="29" t="s">
        <v>137</v>
      </c>
      <c r="C7" s="29" t="s">
        <v>138</v>
      </c>
      <c r="D7" s="18" t="s">
        <v>139</v>
      </c>
      <c r="E7" s="25">
        <v>1</v>
      </c>
      <c r="F7" s="25" t="s">
        <v>94</v>
      </c>
      <c r="G7" s="38"/>
      <c r="H7"/>
    </row>
    <row r="8" spans="1:8" s="16" customFormat="1" ht="30" x14ac:dyDescent="0.25">
      <c r="A8" s="25">
        <v>2</v>
      </c>
      <c r="B8" s="29" t="s">
        <v>211</v>
      </c>
      <c r="C8" s="29" t="s">
        <v>212</v>
      </c>
      <c r="D8" s="18" t="s">
        <v>139</v>
      </c>
      <c r="E8" s="25">
        <v>1</v>
      </c>
      <c r="F8" s="25" t="s">
        <v>94</v>
      </c>
      <c r="G8" s="38"/>
      <c r="H8"/>
    </row>
    <row r="9" spans="1:8" s="16" customFormat="1" ht="30" x14ac:dyDescent="0.25">
      <c r="A9" s="25">
        <v>3</v>
      </c>
      <c r="B9" s="29" t="s">
        <v>140</v>
      </c>
      <c r="C9" s="29" t="s">
        <v>141</v>
      </c>
      <c r="D9" s="18" t="s">
        <v>139</v>
      </c>
      <c r="E9" s="25">
        <v>1</v>
      </c>
      <c r="F9" s="25" t="s">
        <v>94</v>
      </c>
      <c r="G9" s="38"/>
    </row>
    <row r="10" spans="1:8" s="16" customFormat="1" ht="30" x14ac:dyDescent="0.25">
      <c r="A10" s="25">
        <v>4</v>
      </c>
      <c r="B10" s="29" t="s">
        <v>213</v>
      </c>
      <c r="C10" s="29" t="s">
        <v>214</v>
      </c>
      <c r="D10" s="18" t="s">
        <v>139</v>
      </c>
      <c r="E10" s="25">
        <v>1</v>
      </c>
      <c r="F10" s="25" t="s">
        <v>94</v>
      </c>
      <c r="G10" s="38"/>
    </row>
    <row r="11" spans="1:8" s="16" customFormat="1" ht="30" x14ac:dyDescent="0.25">
      <c r="A11" s="25">
        <v>5</v>
      </c>
      <c r="B11" s="29" t="s">
        <v>215</v>
      </c>
      <c r="C11" s="29" t="s">
        <v>216</v>
      </c>
      <c r="D11" s="18" t="s">
        <v>139</v>
      </c>
      <c r="E11" s="25">
        <v>1</v>
      </c>
      <c r="F11" s="25" t="s">
        <v>94</v>
      </c>
      <c r="G11" s="30"/>
    </row>
    <row r="12" spans="1:8" s="16" customFormat="1" ht="90" x14ac:dyDescent="0.25">
      <c r="A12" s="25">
        <v>6</v>
      </c>
      <c r="B12" s="29" t="s">
        <v>142</v>
      </c>
      <c r="C12" s="29" t="s">
        <v>143</v>
      </c>
      <c r="D12" s="18" t="s">
        <v>139</v>
      </c>
      <c r="E12" s="25">
        <v>1</v>
      </c>
      <c r="F12" s="25" t="s">
        <v>94</v>
      </c>
      <c r="G12" s="30"/>
    </row>
    <row r="13" spans="1:8" s="16" customFormat="1" ht="30" x14ac:dyDescent="0.25">
      <c r="A13" s="25">
        <v>7</v>
      </c>
      <c r="B13" s="29" t="s">
        <v>144</v>
      </c>
      <c r="C13" s="28" t="s">
        <v>145</v>
      </c>
      <c r="D13" s="18" t="s">
        <v>139</v>
      </c>
      <c r="E13" s="25">
        <v>1</v>
      </c>
      <c r="F13" s="25" t="s">
        <v>94</v>
      </c>
      <c r="G13" s="30"/>
    </row>
    <row r="14" spans="1:8" s="16" customFormat="1" ht="60" x14ac:dyDescent="0.25">
      <c r="A14" s="25">
        <v>8</v>
      </c>
      <c r="B14" s="29" t="s">
        <v>146</v>
      </c>
      <c r="C14" s="29" t="s">
        <v>147</v>
      </c>
      <c r="D14" s="18" t="s">
        <v>139</v>
      </c>
      <c r="E14" s="25">
        <v>1</v>
      </c>
      <c r="F14" s="25" t="s">
        <v>94</v>
      </c>
      <c r="G14" s="30"/>
    </row>
    <row r="15" spans="1:8" s="16" customFormat="1" ht="60" x14ac:dyDescent="0.25">
      <c r="A15" s="25">
        <v>9</v>
      </c>
      <c r="B15" s="29" t="s">
        <v>217</v>
      </c>
      <c r="C15" s="29" t="s">
        <v>218</v>
      </c>
      <c r="D15" s="18" t="s">
        <v>139</v>
      </c>
      <c r="E15" s="25">
        <v>1</v>
      </c>
      <c r="F15" s="25" t="s">
        <v>94</v>
      </c>
      <c r="G15" s="30"/>
    </row>
    <row r="16" spans="1:8" s="16" customFormat="1" ht="30" x14ac:dyDescent="0.25">
      <c r="A16" s="25">
        <v>10</v>
      </c>
      <c r="B16" s="29" t="s">
        <v>148</v>
      </c>
      <c r="C16" s="28" t="s">
        <v>149</v>
      </c>
      <c r="D16" s="18" t="s">
        <v>139</v>
      </c>
      <c r="E16" s="25">
        <v>1</v>
      </c>
      <c r="F16" s="25" t="s">
        <v>94</v>
      </c>
      <c r="G16" s="30"/>
    </row>
    <row r="17" spans="1:7" s="16" customFormat="1" ht="45" x14ac:dyDescent="0.25">
      <c r="A17" s="25">
        <v>11</v>
      </c>
      <c r="B17" s="29" t="s">
        <v>150</v>
      </c>
      <c r="C17" s="28" t="s">
        <v>151</v>
      </c>
      <c r="D17" s="18" t="s">
        <v>139</v>
      </c>
      <c r="E17" s="25">
        <v>1</v>
      </c>
      <c r="F17" s="25" t="s">
        <v>94</v>
      </c>
      <c r="G17" s="30"/>
    </row>
    <row r="18" spans="1:7" s="16" customFormat="1" ht="180" x14ac:dyDescent="0.25">
      <c r="A18" s="25">
        <v>12</v>
      </c>
      <c r="B18" s="29" t="s">
        <v>165</v>
      </c>
      <c r="C18" s="29" t="s">
        <v>166</v>
      </c>
      <c r="D18" s="18" t="s">
        <v>102</v>
      </c>
      <c r="E18" s="25">
        <v>1</v>
      </c>
      <c r="F18" s="25" t="s">
        <v>94</v>
      </c>
      <c r="G18" s="30"/>
    </row>
    <row r="19" spans="1:7" s="16" customFormat="1" ht="45" x14ac:dyDescent="0.25">
      <c r="A19" s="25">
        <v>13</v>
      </c>
      <c r="B19" s="29" t="s">
        <v>168</v>
      </c>
      <c r="C19" s="29" t="s">
        <v>169</v>
      </c>
      <c r="D19" s="18" t="s">
        <v>102</v>
      </c>
      <c r="E19" s="25">
        <v>1</v>
      </c>
      <c r="F19" s="25" t="s">
        <v>94</v>
      </c>
      <c r="G19" s="33" t="s">
        <v>219</v>
      </c>
    </row>
    <row r="20" spans="1:7" s="16" customFormat="1" x14ac:dyDescent="0.25">
      <c r="A20" s="59">
        <v>14</v>
      </c>
      <c r="B20" s="63" t="s">
        <v>170</v>
      </c>
      <c r="C20" s="28" t="s">
        <v>171</v>
      </c>
      <c r="D20" s="62" t="s">
        <v>102</v>
      </c>
      <c r="E20" s="59">
        <v>1</v>
      </c>
      <c r="F20" s="59" t="s">
        <v>94</v>
      </c>
      <c r="G20" s="62"/>
    </row>
    <row r="21" spans="1:7" s="16" customFormat="1" x14ac:dyDescent="0.25">
      <c r="A21" s="59"/>
      <c r="B21" s="67"/>
      <c r="C21" s="28" t="s">
        <v>172</v>
      </c>
      <c r="D21" s="62"/>
      <c r="E21" s="59"/>
      <c r="F21" s="59"/>
      <c r="G21" s="62"/>
    </row>
    <row r="22" spans="1:7" s="16" customFormat="1" x14ac:dyDescent="0.25">
      <c r="A22" s="59"/>
      <c r="B22" s="67"/>
      <c r="C22" s="28" t="s">
        <v>173</v>
      </c>
      <c r="D22" s="62"/>
      <c r="E22" s="59"/>
      <c r="F22" s="59"/>
      <c r="G22" s="62"/>
    </row>
    <row r="23" spans="1:7" s="16" customFormat="1" x14ac:dyDescent="0.25">
      <c r="A23" s="59"/>
      <c r="B23" s="67"/>
      <c r="C23" s="28" t="s">
        <v>174</v>
      </c>
      <c r="D23" s="62"/>
      <c r="E23" s="59"/>
      <c r="F23" s="59"/>
      <c r="G23" s="62"/>
    </row>
    <row r="24" spans="1:7" s="16" customFormat="1" x14ac:dyDescent="0.25">
      <c r="A24" s="59"/>
      <c r="B24" s="67"/>
      <c r="C24" s="28" t="s">
        <v>175</v>
      </c>
      <c r="D24" s="62"/>
      <c r="E24" s="59"/>
      <c r="F24" s="59"/>
      <c r="G24" s="62"/>
    </row>
    <row r="25" spans="1:7" s="16" customFormat="1" x14ac:dyDescent="0.25">
      <c r="A25" s="59"/>
      <c r="B25" s="67"/>
      <c r="C25" s="28" t="s">
        <v>176</v>
      </c>
      <c r="D25" s="62"/>
      <c r="E25" s="59"/>
      <c r="F25" s="59"/>
      <c r="G25" s="62"/>
    </row>
    <row r="26" spans="1:7" s="16" customFormat="1" x14ac:dyDescent="0.25">
      <c r="A26" s="59">
        <v>15</v>
      </c>
      <c r="B26" s="63" t="s">
        <v>177</v>
      </c>
      <c r="C26" s="29" t="s">
        <v>178</v>
      </c>
      <c r="D26" s="62" t="s">
        <v>102</v>
      </c>
      <c r="E26" s="62">
        <v>1</v>
      </c>
      <c r="F26" s="62" t="s">
        <v>94</v>
      </c>
      <c r="G26" s="62"/>
    </row>
    <row r="27" spans="1:7" s="16" customFormat="1" x14ac:dyDescent="0.25">
      <c r="A27" s="59"/>
      <c r="B27" s="63"/>
      <c r="C27" s="29" t="s">
        <v>179</v>
      </c>
      <c r="D27" s="62"/>
      <c r="E27" s="62"/>
      <c r="F27" s="62"/>
      <c r="G27" s="62"/>
    </row>
    <row r="28" spans="1:7" s="16" customFormat="1" x14ac:dyDescent="0.25">
      <c r="A28" s="59"/>
      <c r="B28" s="63"/>
      <c r="C28" s="29" t="s">
        <v>180</v>
      </c>
      <c r="D28" s="62"/>
      <c r="E28" s="62"/>
      <c r="F28" s="62"/>
      <c r="G28" s="62"/>
    </row>
    <row r="29" spans="1:7" s="16" customFormat="1" x14ac:dyDescent="0.25">
      <c r="A29" s="59"/>
      <c r="B29" s="63"/>
      <c r="C29" s="29" t="s">
        <v>181</v>
      </c>
      <c r="D29" s="62"/>
      <c r="E29" s="62"/>
      <c r="F29" s="62"/>
      <c r="G29" s="62"/>
    </row>
    <row r="30" spans="1:7" s="16" customFormat="1" x14ac:dyDescent="0.25">
      <c r="A30" s="59"/>
      <c r="B30" s="63"/>
      <c r="C30" s="29" t="s">
        <v>182</v>
      </c>
      <c r="D30" s="62"/>
      <c r="E30" s="62"/>
      <c r="F30" s="62"/>
      <c r="G30" s="62"/>
    </row>
    <row r="31" spans="1:7" s="16" customFormat="1" x14ac:dyDescent="0.25">
      <c r="A31" s="59"/>
      <c r="B31" s="63"/>
      <c r="C31" s="29" t="s">
        <v>183</v>
      </c>
      <c r="D31" s="62"/>
      <c r="E31" s="62"/>
      <c r="F31" s="62"/>
      <c r="G31" s="62"/>
    </row>
    <row r="32" spans="1:7" s="16" customFormat="1" ht="30" x14ac:dyDescent="0.25">
      <c r="A32" s="25">
        <v>16</v>
      </c>
      <c r="B32" s="29" t="s">
        <v>184</v>
      </c>
      <c r="C32" s="28" t="s">
        <v>185</v>
      </c>
      <c r="D32" s="18" t="s">
        <v>102</v>
      </c>
      <c r="E32" s="25">
        <v>1</v>
      </c>
      <c r="F32" s="25" t="s">
        <v>94</v>
      </c>
      <c r="G32" s="37"/>
    </row>
  </sheetData>
  <mergeCells count="17">
    <mergeCell ref="A5:G5"/>
    <mergeCell ref="A4:G4"/>
    <mergeCell ref="A1:G1"/>
    <mergeCell ref="A2:G2"/>
    <mergeCell ref="A3:G3"/>
    <mergeCell ref="G20:G25"/>
    <mergeCell ref="A26:A31"/>
    <mergeCell ref="B26:B31"/>
    <mergeCell ref="D26:D31"/>
    <mergeCell ref="E26:E31"/>
    <mergeCell ref="F26:F31"/>
    <mergeCell ref="G26:G31"/>
    <mergeCell ref="A20:A25"/>
    <mergeCell ref="B20:B25"/>
    <mergeCell ref="D20:D25"/>
    <mergeCell ref="E20:E25"/>
    <mergeCell ref="F20:F2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2025-04-15T10:49:17Z</dcterms:modified>
</cp:coreProperties>
</file>