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0" yWindow="0" windowWidth="23940" windowHeight="1215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2" i="1" l="1"/>
  <c r="I165" i="1"/>
  <c r="I111" i="1"/>
  <c r="I7" i="1"/>
  <c r="I94" i="1"/>
  <c r="I63" i="1"/>
  <c r="I219" i="1"/>
</calcChain>
</file>

<file path=xl/sharedStrings.xml><?xml version="1.0" encoding="utf-8"?>
<sst xmlns="http://schemas.openxmlformats.org/spreadsheetml/2006/main" count="411" uniqueCount="177">
  <si>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</si>
  <si>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</si>
  <si>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</si>
  <si>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</si>
  <si>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</si>
  <si>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</si>
  <si>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</si>
  <si>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</si>
  <si>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</si>
  <si>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</si>
  <si>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</si>
  <si>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</si>
  <si>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</si>
  <si>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</si>
  <si>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</si>
  <si>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</si>
  <si>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</si>
  <si>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</si>
  <si>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</si>
  <si>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«Выполнение работы дежурного по железнодорожной станции при нормальной работе устройств железнодорожного транспорта»</t>
  </si>
  <si>
    <t>Ведение поездной документации</t>
  </si>
  <si>
    <t>Участник выполняет конкурсное задание в форме (деловой стиль) в соответствии с КЗ</t>
  </si>
  <si>
    <t>Отчеты по модулю сохранены в заданном формате, в соответствии с заданием, рабочее место соотвествует ОТ</t>
  </si>
  <si>
    <t>В журнале ДУ-2 до приёма дежурства сделана запись "Показания приборов" и указаны показания счётчиков, "Инвентарь строгого учёта" и указано количество тормозных башмаков, красных колпачков и т.д.</t>
  </si>
  <si>
    <t>В журнале ДУ-2 при приеме дежурства имеется запись "Дежурство принял" и порядок записи соблюден: Дата, Время, Дежурство принял ДСП……., Подпись.</t>
  </si>
  <si>
    <t>В журнале ДУ-2 имеется запись "Дежурство сдал" в начале и конце смены и  порядок записи соблюден: Дата, Время, Дежурство сдал  ДСП……., Подпись</t>
  </si>
  <si>
    <t>В журнале ДУ-2 запись о приёме и сдаче дежурства выполнена по всей ширине журнала</t>
  </si>
  <si>
    <t>Сплошное непрерывное своевременное заполнение журнала ДУ-2, записи о движении поездов четного и нечетного направлений в соотв. с ПТЭ ЖД РФ</t>
  </si>
  <si>
    <t>Журнал ДУ-2: (графа 1,3,4,5) номера поездов, номер пути, время прибытия и отправления, проследования поездов указаны в соотв. с ГИД</t>
  </si>
  <si>
    <t>В Журнале движения поездов заполнена графа 7 - указано количество вагонов; графа 8 - указан вес поезда брутто</t>
  </si>
  <si>
    <t>Заполнение графы 9 "Записи о поездной работе" журнала ДУ-2 (при проследовании поездов без остановки - запись "С ходу")</t>
  </si>
  <si>
    <t>При приеме дежурства в журнале ДУ-46 оформлена запись об исправности устройств СЦБ и связи ВЕРНО</t>
  </si>
  <si>
    <t>Заполнение журнала ДУ-58: циркулярный приказ в журнал диспетчерских распоряжений ВЕРНО</t>
  </si>
  <si>
    <t>Аккуратность ведения журнала ДУ-2 : без помарок и исправлений</t>
  </si>
  <si>
    <t>Элемент задания не выполнялся</t>
  </si>
  <si>
    <t>Присутствуют грубые нарушения по оформлению журнала, имеются помарки, исправления</t>
  </si>
  <si>
    <t>Журнал ведётся аккуратно и четко, исправления оформлены в соотвествии с требованиями нормативной документации, имеется от 1 до 3 исправлений, оформленных ВЕРНО</t>
  </si>
  <si>
    <t xml:space="preserve">Записи в журнале оформлены без помарок и исправлений  </t>
  </si>
  <si>
    <t xml:space="preserve">Аккуратность ведения журнала ДУ-46 : без помарок и исправлений </t>
  </si>
  <si>
    <t xml:space="preserve">Аккуратность ведения журнала ДУ-58 : без помарок и исправлений </t>
  </si>
  <si>
    <t>Работа на АРМ ДСП</t>
  </si>
  <si>
    <t>Организация пропуска поездов в соответстии со специализацией путей (ТРА станции)</t>
  </si>
  <si>
    <t>Выполнение нормативных показателей  эксплуатационной работы железнодорожной станции</t>
  </si>
  <si>
    <t>Отсутствие дополнительных попыток при выполнении задания (игра зачтена с первой попытки)</t>
  </si>
  <si>
    <t>Ведение переговоров с причастными работниками</t>
  </si>
  <si>
    <t>Переговоры ведутся в процессе выполнения работ, регламент соблюдается, четкая, ясная, понятная речь, отсутствие посторонних переговоров,</t>
  </si>
  <si>
    <t xml:space="preserve">Переговоры ведутся в процессе выполнения работ, регламент соблюдается </t>
  </si>
  <si>
    <t/>
  </si>
  <si>
    <t>Д</t>
  </si>
  <si>
    <t>Присутствуют грубые нарушения регламента переговоров</t>
  </si>
  <si>
    <t>Переговоры ведутся в процессе выполнения работ, нарушения не протироречат ТБ и БД</t>
  </si>
  <si>
    <t>«Проектирование основных элементов транспортной инфраструктуры»</t>
  </si>
  <si>
    <t>«Планирование и организация работы железнодорожной станции»</t>
  </si>
  <si>
    <t>«Выполнение работы дежурного по железнодорожной станции при нарушении нормальной работы устройств железнодорожного транспорта»</t>
  </si>
  <si>
    <t>«Организация эксплуатационной работы подразделений железнодорожного транспорта в нестандартных ситуациях»</t>
  </si>
  <si>
    <t>Е</t>
  </si>
  <si>
    <t xml:space="preserve">«Разработка документации по организации работы железнодорожной станции» </t>
  </si>
  <si>
    <t>Разработка немасштабного плана станции</t>
  </si>
  <si>
    <t>Отчеты по модулю сохранены в заданном формате, в соответствии с заданием</t>
  </si>
  <si>
    <t>На схеме станции в электронном виде указаны центры стрелочных переводов</t>
  </si>
  <si>
    <t>На схеме указано, что  стрелочные переводы включены в ЭЦ</t>
  </si>
  <si>
    <t xml:space="preserve">Установлены все предельные столбики </t>
  </si>
  <si>
    <t>На схеме станции вычерчены и обозначено пассажирское здание и платформы в соответствии с заданием с условным обозначением</t>
  </si>
  <si>
    <t>На схеме станции вычерчены и обозначено все грузовые устройства в соответствии с заданием и в соответствии с условным обозначением</t>
  </si>
  <si>
    <t>На схеме станции вычерчены и обозначены упоры тупиковых путей в соответствии с условным обозначением</t>
  </si>
  <si>
    <t xml:space="preserve">На схеме станции установлены и обозначены входные светофоры ВЕРНО </t>
  </si>
  <si>
    <t>На схеме станции указана ширина междупутий ВЕРНО (по всей схеме)</t>
  </si>
  <si>
    <t>Нумерация путей на схеме  станции проставлена верно</t>
  </si>
  <si>
    <t>Нумерация стрелочных переводов на схеме в нечетной горловине станции проставлена верно</t>
  </si>
  <si>
    <t>Нумерация стрелочных переводов на схеме в четной горловине станции проставлена верно</t>
  </si>
  <si>
    <t>Оформление выполненной работы</t>
  </si>
  <si>
    <t xml:space="preserve">Аккуратность выполнения работы, в соответствии с заданными требованиями оформления </t>
  </si>
  <si>
    <t>Задание не выполнено</t>
  </si>
  <si>
    <t>Работа оформлена с нарушениями требований</t>
  </si>
  <si>
    <t>Работа соответствует установленным требованиям задания</t>
  </si>
  <si>
    <t>Отличная, исключительная работ</t>
  </si>
  <si>
    <t>Установлены и обозначены выходные светофоры нечетного направления: со всех путей, где необходимо,ВЕРНО</t>
  </si>
  <si>
    <t>Установлены и обозначены выходные светофоры четного направления: со всех путей, где необходимо,ВЕРНО</t>
  </si>
  <si>
    <t>Вычерчена схема станции в электронном виде полностью по заданию</t>
  </si>
  <si>
    <t xml:space="preserve">Схема станции вычерчена в электронном виде немасштабно, но соразмерно </t>
  </si>
  <si>
    <t xml:space="preserve">Оформлены титульные листы, наличие штампов станции на журналах и бланках ДСП, которые должны быть использованы в работе </t>
  </si>
  <si>
    <t>Контролирует выполнение графика движения поездов ГДП  "ПРИНЯТО"   - "Факт " и "План" соответствует - равно или не более 2 свыше плана</t>
  </si>
  <si>
    <t>Контролирует выполнение графика движения поездов ГДП   "ОТПРАВЛЕНО"   - "Факт " и "План" соответствует - равно или не более 2 свыше плана</t>
  </si>
  <si>
    <t>Участник выполняет конкурсное задание в форме (деловой стиль) в соответствии с конкурсным заданием</t>
  </si>
  <si>
    <t>Выполнена нумерация страниц отчета</t>
  </si>
  <si>
    <t>Отчеты по модулю сохранены в заданном формате, в соответствии с заданием, соответствие требованиям ОТ</t>
  </si>
  <si>
    <t xml:space="preserve">Оформлены титульные листы, наличие штампов станции на журналах и бланках ДСП, которые использованы в работы </t>
  </si>
  <si>
    <t>Все записи в журнале ДУ-2 сделаны в полном объеме и ВЕРНО при нормальных условиях и при нарушении в работе устройств СЦБ</t>
  </si>
  <si>
    <t xml:space="preserve">Соответствие записей в журнале  ДУ-2 (графа 1,3, 4, 5) данным в нормативном графике движения поездов </t>
  </si>
  <si>
    <t>Наличие записи о сдаче дежурства ДСП после выполнения задания, офоррмлена верно</t>
  </si>
  <si>
    <t>Заполнение графы 9 "Записи о поездной работе" при проследовании поездов без остановки имеется запись "С ходу"</t>
  </si>
  <si>
    <t>Присутствуют нарушения по оформлению журнала, имеются помарки, исправления</t>
  </si>
  <si>
    <t>Оформлена запись при приеме дежурства в журнале ДУ-46 об исправности устройств СЦБ и связи</t>
  </si>
  <si>
    <t>Наличие заполненного журнала установленной формы  ДУ-46 в условиях нарушения нормальной работы устройств сделана запись в графе 1,2,3</t>
  </si>
  <si>
    <t>Наличие записи в ДУ - 46 об извещении соответствующего работника дистанции</t>
  </si>
  <si>
    <t>Сделана запись в ДУ - 46, когда соответствующий работник дистанции прибыл для устранения повреждений</t>
  </si>
  <si>
    <t>На основании сообщения соответ. работника дежурным по станции в журнале  ДУ - 46 сделана запись, где указано: Месяц, число, часы, минуты, Описание причин неиправности, повреждения или отказа, принятые меры</t>
  </si>
  <si>
    <t xml:space="preserve">Аккуратность ведения журнала ДУ-46 : без помарок и исправлений, при условии правильно оформленных записей в соответствии с нормативной документацией </t>
  </si>
  <si>
    <t>Наличие циркулярного приказа в журнале установленной формы  ДУ-58 заполнено ВЕРНО</t>
  </si>
  <si>
    <t>Аккуратность заполненения журнала ДУ-58: записи оформлены в соотвествии с нормативной документацией, без помарок и исправлений</t>
  </si>
  <si>
    <t>Присутствуют нарушения регламента записей, нарушения по оформлению журнала, имеются помарки, исправления</t>
  </si>
  <si>
    <t>записи в журнале оформлены верно, журнал ведётся аккуратно и четко, исправления оформлены в соотвествии с требованиями нормативной документации, имеется от 1 до 3 исправлений.</t>
  </si>
  <si>
    <t xml:space="preserve">Записи в журнале выполнены верно, оформлены без помарок и исправлений  </t>
  </si>
  <si>
    <t>Осуществление приема, пропуска, отправления поездов в АСУ в соответствии с ГДП при нормальной работе устройств</t>
  </si>
  <si>
    <t>Организация приема, пропуска, отправления  пассажирских  и грузовых поездов в соответстии со специализацией путей (ТРА станции) при нормальных условиях работы</t>
  </si>
  <si>
    <t>Организация приема, пропуска, отправления пассажирских и грузовых поездов в соответстии со специализацией путей (ТРА станции) при возникшей неисправности</t>
  </si>
  <si>
    <t>Отсутствие дополнительных попыток при выполнении задания: работа выполнена с первой попытки</t>
  </si>
  <si>
    <t xml:space="preserve">Отсутствие неправильных действий ДСП, крит. ошибки (проверка по распечатанному отчёту) - контролирует выполнения заданий и графиков  </t>
  </si>
  <si>
    <t>Контролирует выполнение ГДП (проверка по распечатанному отчёту "ПРИНЯТО"   - "Факт " и "План" соответствуют, равно или не более 2-х поездов сверх плана</t>
  </si>
  <si>
    <t>Контролирует выполнение ГДП: "ОТПРАВЛЕНО" - "Факт " и "План" соответствуют, равно или не более 2-х поездов сверх плана</t>
  </si>
  <si>
    <t>Информирование причастных работников по связи для оповещения о пути следования прибывающих и отпраляющихся</t>
  </si>
  <si>
    <t>Переговоры ведутся в процессе выполнения работ, имеются нарушения регламента переговоров</t>
  </si>
  <si>
    <t xml:space="preserve">Информирование пассажиров по связи для оповещения о пути следования прибывающих и отпраляющихся, соблюдение регламента переговоров </t>
  </si>
  <si>
    <t>Переговоры ведутся в процессе выполнения работ, регламент соблюдается</t>
  </si>
  <si>
    <t>Ведение переговоров и соблюдение регламента переговоров (ДНЦ,ТЧМ) при неисправностях, если это необходимо</t>
  </si>
  <si>
    <t>Вычерчивание стрелочного перевода</t>
  </si>
  <si>
    <t>Стрелочный перевод вычерчен в нитях и с указанием осей путей</t>
  </si>
  <si>
    <t xml:space="preserve">СП вычерчен правильно и соразмерно </t>
  </si>
  <si>
    <t>На рисунке СП верно указаны стыки</t>
  </si>
  <si>
    <t>На рисунке СП верно указаны и названы элементы СП</t>
  </si>
  <si>
    <t>Отчет по модулю сохранены в заданном формате, в соответствии с заданием</t>
  </si>
  <si>
    <t>Чертежи подписаны: номер рисунка и название</t>
  </si>
  <si>
    <t>Надпись рисунка выполнена по требованиям оформления (шрифт и размер)</t>
  </si>
  <si>
    <t>Вычерчен одиночный обыкновенный стрелочный перевод по заданию в соотв. с жеребёвкой</t>
  </si>
  <si>
    <t>На рисунке СП верно указаны размеры ширины колеи</t>
  </si>
  <si>
    <t>Осуществление пропуска поездов в автоматизированной системе в соответствии с ГДП</t>
  </si>
  <si>
    <t>Осуществление отправления поездов в автоматизированной системе в соответствии с ГДП</t>
  </si>
  <si>
    <t>Осуществление приема поездов в автоматизированной системе в соответствии с ГДП</t>
  </si>
  <si>
    <t xml:space="preserve">Информирование причастных работников и пассажиров по связи для оповещения о пути следования прибывающих и отправляющихся поездов </t>
  </si>
  <si>
    <t xml:space="preserve">Переговоры с машинистом (ТЧМ) при маневровой работе </t>
  </si>
  <si>
    <t>Соблюдение регламента переговоров при поездной и маневровой работе на железнодорожном транспорте РФ при закреплении подвижного состава</t>
  </si>
  <si>
    <t>п. 24 ТРА станции - заполнение столбцов 1, 2, 3, 4 для  расчетного пути</t>
  </si>
  <si>
    <t>п. 24 ТРА станции - заполнение столбца 5 для расчетного пути</t>
  </si>
  <si>
    <t>п. 24 ТРА станции - заполнение столбца 6 для  расчетного пути</t>
  </si>
  <si>
    <t>п. 24 ТРА станции - заполнение столбца 7 для  расчетного пути</t>
  </si>
  <si>
    <t>п. 24 ТРА станции - заполнение столбца 8, 9 для  расчетного пути</t>
  </si>
  <si>
    <t>Расчет закрепления подвижного состава</t>
  </si>
  <si>
    <t>Неисправности стрелочного перевода</t>
  </si>
  <si>
    <t>Офрмление работы</t>
  </si>
  <si>
    <t>Верно указаны места неисправностей стрелочного перевода</t>
  </si>
  <si>
    <t>Перечислены все неисправности стрелочного перевода</t>
  </si>
  <si>
    <t>Разработка предложений по оптимизации объекта железнодорожного транспорта</t>
  </si>
  <si>
    <t>Предложения в проекте по совершенствованию работы станции не противоречат нормативной документации</t>
  </si>
  <si>
    <t>Соответствие названия проекта выбранной идеи проекта</t>
  </si>
  <si>
    <t>Представлена общая информация о рассматриваемом объекте железнодорожной инфраструктуры</t>
  </si>
  <si>
    <t>В проекте имеется информация о переустроусройстве инфраструктуры станции</t>
  </si>
  <si>
    <t>Обоснование предложений по оптимизации</t>
  </si>
  <si>
    <t>В проекте имеются преимущества и недостатки инфраструктуры станции</t>
  </si>
  <si>
    <t>В проекте прописаны этапы реконструкции</t>
  </si>
  <si>
    <t>Определена и обоснована технология работы станции после оптимизации</t>
  </si>
  <si>
    <t>Профессионализм при выполнении проекта</t>
  </si>
  <si>
    <t>При выполнении проекта допущены профессиональные ошибки</t>
  </si>
  <si>
    <t>Предложенный проект составлен профессионально грамотно и может привести к существенной оптимизации работы</t>
  </si>
  <si>
    <t>Представлено обоснование целесообразности и эффективности реализации предложенного решения</t>
  </si>
  <si>
    <t>Предложено несколько релевантных решений и проведен анализ целесообразности и эффективности их внедрения</t>
  </si>
  <si>
    <t>Публичное выступление с проектом</t>
  </si>
  <si>
    <t>Конкурсант выполняет конкурсное задание в форме (деловой стиль) в соответствии с КЗ</t>
  </si>
  <si>
    <t>соответствует</t>
  </si>
  <si>
    <t xml:space="preserve">Соблюдение структуры доклада </t>
  </si>
  <si>
    <t>Соблюдение регламента времени выступления</t>
  </si>
  <si>
    <t>Уровень компетентности автора</t>
  </si>
  <si>
    <t>владение знаниями по теме проекта, использование технической терминологии</t>
  </si>
  <si>
    <t>Манера изложения, грамотная речь</t>
  </si>
  <si>
    <t>Выразительность выступления</t>
  </si>
  <si>
    <t>Оформление проекта</t>
  </si>
  <si>
    <t>Презентация составлена технически грамотно с полноценным использованием возможностей программного обеспечения</t>
  </si>
  <si>
    <t>Отсутствует единая структура и стиль оформления презентации: использованы разные шрифты, абзацные отступы, форматы</t>
  </si>
  <si>
    <t>Все элементы презентации структурированы, имеют одинаковый шрифт, формат</t>
  </si>
  <si>
    <t>Все элементы презентации структурированы, имеют одинаковый шрифт, формат. Создан уникальный фон, выдержан деловой стиль с учетом отраслевого бренда</t>
  </si>
  <si>
    <t>Все элементы презентации структурированы, имеют одинаковый шрифт, формат. Создан уникальный дизайн слайдов с применением авторских пиктограмм и фона, выдержан деловой стиль с учетом отраслевого бренда</t>
  </si>
  <si>
    <t>Эстетическое восприятие презентации</t>
  </si>
  <si>
    <t>Оформление презентации воспринимается негармонично, присутствуют опечатки в тексте или накладки графических изображений</t>
  </si>
  <si>
    <t>Презентация воспринимается гармонично и не перегружена текстом, цвет фона сочетается с цветом текста, однотипные маркеры, отсутствие опечаток и накладок текста и изображений</t>
  </si>
  <si>
    <t>Выдержана логика построения презентации. Цвет фона гармонирует с цветом текста, не более 3 цветов, анимация уместна и усиливает эффект восприятия текстовой информации, отсутствие опечаток и накладок</t>
  </si>
  <si>
    <t>Не более 3 гармоничных цветов и 2 типов маркеров, анимация уместна и усиливает эффект восприятия текстовой информации, соблюдена вертикальная и горизонтальная симметрия. Корректная настройка времени показа всех слайдов и звуковое сопровождение.</t>
  </si>
  <si>
    <t>Итоговый (межрегиональный) этап чемпионата "Професиионалы"</t>
  </si>
  <si>
    <t>Управление перевозочным процессом на железнодорожном транспорте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</si>
</sst>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Arial"/>
      <family val="2"/>
    </font>
    <font>
      <sz val="12"/>
      <color indexed="8"/>
      <name val="Calibri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3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1" xfId="0" applyBorder="1" applyAlignment="1">
      <alignment horizontal="center" wrapText="1"/>
    </xf>
    <xf numFmtId="0" fontId="6" fillId="4" borderId="0" xfId="0" applyFont="1" applyFill="1" applyAlignment="1">
      <alignment wrapText="1"/>
    </xf>
    <xf numFmtId="0" fontId="0" fillId="0" borderId="1" xfId="0" applyBorder="1" applyAlignment="1">
      <alignment horizontal="right"/>
    </xf>
    <xf numFmtId="0" fontId="7" fillId="2" borderId="0" xfId="0" applyFont="1" applyFill="1" applyAlignment="1">
      <alignment horizontal="left"/>
    </xf>
    <xf numFmtId="0" fontId="0" fillId="0" borderId="1" xfId="0" applyBorder="1" applyAlignment="1"/>
    <xf numFmtId="0" fontId="3" fillId="0" borderId="1" xfId="0" applyFont="1" applyBorder="1" applyAlignment="1"/>
    <xf numFmtId="0" fontId="7" fillId="6" borderId="0" xfId="0" applyFont="1" applyFill="1"/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8" fillId="5" borderId="1" xfId="0" applyFont="1" applyFill="1" applyBorder="1" applyAlignment="1">
      <alignment horizontal="left" vertical="top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/>
    <xf numFmtId="0" fontId="8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/>
    <xf numFmtId="0" fontId="0" fillId="5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top"/>
    </xf>
    <xf numFmtId="0" fontId="0" fillId="0" borderId="3" xfId="0" applyFont="1" applyBorder="1" applyAlignment="1"/>
    <xf numFmtId="0" fontId="0" fillId="0" borderId="3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/>
    <xf numFmtId="0" fontId="0" fillId="5" borderId="1" xfId="0" applyFont="1" applyFill="1" applyBorder="1" applyAlignment="1">
      <alignment vertical="top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0" fillId="0" borderId="0" xfId="0" applyAlignment="1"/>
    <xf numFmtId="0" fontId="5" fillId="2" borderId="0" xfId="0" applyFont="1" applyFill="1" applyAlignment="1"/>
    <xf numFmtId="0" fontId="0" fillId="5" borderId="1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1" xfId="0" applyFont="1" applyBorder="1"/>
    <xf numFmtId="0" fontId="0" fillId="5" borderId="1" xfId="0" applyFont="1" applyFill="1" applyBorder="1" applyAlignment="1">
      <alignment horizontal="center" vertical="top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5" borderId="1" xfId="0" applyFont="1" applyFill="1" applyBorder="1" applyAlignment="1">
      <alignment wrapText="1"/>
    </xf>
    <xf numFmtId="0" fontId="0" fillId="5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wrapText="1"/>
    </xf>
    <xf numFmtId="0" fontId="0" fillId="5" borderId="1" xfId="0" quotePrefix="1" applyFont="1" applyFill="1" applyBorder="1" applyAlignment="1"/>
    <xf numFmtId="0" fontId="0" fillId="5" borderId="1" xfId="0" applyFont="1" applyFill="1" applyBorder="1"/>
    <xf numFmtId="0" fontId="0" fillId="0" borderId="0" xfId="0"/>
    <xf numFmtId="0" fontId="0" fillId="0" borderId="1" xfId="0" applyFont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3" xfId="0" applyFont="1" applyBorder="1" applyAlignment="1">
      <alignment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/>
    <xf numFmtId="0" fontId="7" fillId="2" borderId="0" xfId="0" applyFont="1" applyFill="1" applyAlignment="1">
      <alignment wrapText="1"/>
    </xf>
    <xf numFmtId="0" fontId="8" fillId="0" borderId="6" xfId="0" applyNumberFormat="1" applyFont="1" applyFill="1" applyBorder="1" applyAlignment="1" applyProtection="1">
      <alignment horizontal="center" wrapText="1"/>
    </xf>
    <xf numFmtId="0" fontId="8" fillId="0" borderId="6" xfId="0" applyNumberFormat="1" applyFont="1" applyFill="1" applyBorder="1" applyAlignment="1" applyProtection="1">
      <alignment horizontal="left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wrapText="1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left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2" fontId="8" fillId="0" borderId="6" xfId="0" applyNumberFormat="1" applyFont="1" applyFill="1" applyBorder="1" applyAlignment="1" applyProtection="1">
      <alignment horizontal="center" vertical="center"/>
    </xf>
    <xf numFmtId="2" fontId="8" fillId="0" borderId="6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2" fontId="0" fillId="5" borderId="1" xfId="0" applyNumberFormat="1" applyFont="1" applyFill="1" applyBorder="1" applyAlignment="1">
      <alignment horizontal="center" vertical="center"/>
    </xf>
    <xf numFmtId="2" fontId="0" fillId="5" borderId="1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/>
    </xf>
    <xf numFmtId="2" fontId="6" fillId="4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0" borderId="6" xfId="0" applyNumberFormat="1" applyFont="1" applyFill="1" applyBorder="1" applyAlignment="1" applyProtection="1">
      <alignment vertical="center"/>
    </xf>
    <xf numFmtId="0" fontId="3" fillId="5" borderId="1" xfId="0" applyFont="1" applyFill="1" applyBorder="1" applyAlignment="1">
      <alignment vertical="top"/>
    </xf>
    <xf numFmtId="0" fontId="0" fillId="0" borderId="0" xfId="0" quotePrefix="1" applyAlignment="1">
      <alignment vertical="center"/>
    </xf>
    <xf numFmtId="0" fontId="3" fillId="5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5" borderId="5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8" fillId="5" borderId="1" xfId="0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0" fillId="0" borderId="6" xfId="0" applyNumberFormat="1" applyFont="1" applyFill="1" applyBorder="1" applyAlignment="1" applyProtection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8" fillId="0" borderId="6" xfId="0" applyNumberFormat="1" applyFont="1" applyFill="1" applyBorder="1" applyAlignment="1" applyProtection="1">
      <alignment vertical="center" wrapText="1"/>
    </xf>
    <xf numFmtId="0" fontId="8" fillId="0" borderId="6" xfId="0" applyNumberFormat="1" applyFont="1" applyFill="1" applyBorder="1" applyAlignment="1" applyProtection="1">
      <alignment horizontal="left" vertical="top" wrapText="1"/>
    </xf>
  </cellXfs>
  <cellStyles count="14">
    <cellStyle name="Обычный" xfId="0" builtinId="0"/>
    <cellStyle name="Обычный 10" xfId="1"/>
    <cellStyle name="Обычный 11" xfId="11"/>
    <cellStyle name="Обычный 12" xfId="12"/>
    <cellStyle name="Обычный 13" xfId="13"/>
    <cellStyle name="Обычный 14" xfId="2"/>
    <cellStyle name="Обычный 2" xfId="3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52"/>
  <sheetViews>
    <sheetView tabSelected="1" zoomScale="70" zoomScaleNormal="70" workbookViewId="0">
      <selection activeCell="D10" sqref="D10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52" bestFit="1" customWidth="1"/>
    <col min="4" max="4" width="34.625" style="77" customWidth="1"/>
    <col min="5" max="5" width="10.375" style="52" customWidth="1"/>
    <col min="6" max="6" width="33.875" style="48" customWidth="1"/>
    <col min="7" max="7" width="20.625" style="3" bestFit="1" customWidth="1"/>
    <col min="8" max="8" width="7.125" style="51" bestFit="1" customWidth="1"/>
    <col min="9" max="9" width="8.375" style="97" customWidth="1"/>
  </cols>
  <sheetData>
    <row r="2" spans="1:12" x14ac:dyDescent="0.25">
      <c r="B2" s="2" t="s">
        <v>11</v>
      </c>
      <c r="D2" s="113" t="s">
        <v>175</v>
      </c>
      <c r="E2" s="58"/>
    </row>
    <row r="3" spans="1:12" x14ac:dyDescent="0.25">
      <c r="B3" s="2" t="s">
        <v>13</v>
      </c>
      <c r="D3" s="113" t="s">
        <v>176</v>
      </c>
      <c r="E3" s="58"/>
    </row>
    <row r="5" spans="1:12" s="4" customFormat="1" ht="47.25" x14ac:dyDescent="0.25">
      <c r="A5" s="7" t="s">
        <v>1</v>
      </c>
      <c r="B5" s="7" t="s">
        <v>18</v>
      </c>
      <c r="C5" s="7" t="s">
        <v>2</v>
      </c>
      <c r="D5" s="59" t="s">
        <v>4</v>
      </c>
      <c r="E5" s="7" t="s">
        <v>7</v>
      </c>
      <c r="F5" s="59" t="s">
        <v>3</v>
      </c>
      <c r="G5" s="7" t="s">
        <v>12</v>
      </c>
      <c r="H5" s="7" t="s">
        <v>15</v>
      </c>
      <c r="I5" s="98" t="s">
        <v>8</v>
      </c>
    </row>
    <row r="6" spans="1:12" x14ac:dyDescent="0.25">
      <c r="H6" s="52"/>
    </row>
    <row r="7" spans="1:12" s="12" customFormat="1" ht="18.75" x14ac:dyDescent="0.3">
      <c r="A7" s="10" t="s">
        <v>0</v>
      </c>
      <c r="B7" s="16" t="s">
        <v>19</v>
      </c>
      <c r="C7" s="53"/>
      <c r="D7" s="78"/>
      <c r="E7" s="53"/>
      <c r="F7" s="49"/>
      <c r="G7" s="11"/>
      <c r="H7" s="53"/>
      <c r="I7" s="99">
        <f>I9+I10+I11+I12+I13+I14+I15+I16+I17+I18+I19+I20+I21+I22+I27+I32+I38+I39+I40+I41+I43+I44+I45+I47+I52+I57</f>
        <v>19</v>
      </c>
    </row>
    <row r="8" spans="1:12" x14ac:dyDescent="0.25">
      <c r="A8" s="6">
        <v>1</v>
      </c>
      <c r="B8" s="17" t="s">
        <v>20</v>
      </c>
      <c r="C8" s="63"/>
      <c r="D8" s="23"/>
      <c r="E8" s="63"/>
      <c r="F8" s="17"/>
      <c r="G8" s="17"/>
      <c r="H8" s="63"/>
      <c r="I8" s="100"/>
      <c r="L8" s="76"/>
    </row>
    <row r="9" spans="1:12" ht="47.25" x14ac:dyDescent="0.25">
      <c r="A9" s="6"/>
      <c r="B9" s="17"/>
      <c r="C9" s="63" t="s">
        <v>5</v>
      </c>
      <c r="D9" s="117" t="s">
        <v>21</v>
      </c>
      <c r="E9" s="63"/>
      <c r="F9" s="17"/>
      <c r="G9" s="17"/>
      <c r="H9" s="63">
        <v>1</v>
      </c>
      <c r="I9" s="100">
        <v>0.3</v>
      </c>
      <c r="L9" s="76"/>
    </row>
    <row r="10" spans="1:12" ht="63" x14ac:dyDescent="0.25">
      <c r="A10" s="6"/>
      <c r="B10" s="17"/>
      <c r="C10" s="63" t="s">
        <v>5</v>
      </c>
      <c r="D10" s="117" t="s">
        <v>22</v>
      </c>
      <c r="E10" s="63"/>
      <c r="F10" s="17"/>
      <c r="G10" s="17"/>
      <c r="H10" s="63">
        <v>2</v>
      </c>
      <c r="I10" s="100">
        <v>0.2</v>
      </c>
      <c r="L10" s="76"/>
    </row>
    <row r="11" spans="1:12" ht="63" x14ac:dyDescent="0.25">
      <c r="A11" s="6"/>
      <c r="B11" s="17"/>
      <c r="C11" s="63" t="s">
        <v>5</v>
      </c>
      <c r="D11" s="117" t="s">
        <v>80</v>
      </c>
      <c r="E11" s="63"/>
      <c r="F11" s="17"/>
      <c r="G11" s="17"/>
      <c r="H11" s="63">
        <v>1</v>
      </c>
      <c r="I11" s="100">
        <v>0.3</v>
      </c>
      <c r="L11" s="76"/>
    </row>
    <row r="12" spans="1:12" ht="110.25" x14ac:dyDescent="0.25">
      <c r="A12" s="6"/>
      <c r="B12" s="17"/>
      <c r="C12" s="63" t="s">
        <v>5</v>
      </c>
      <c r="D12" s="117" t="s">
        <v>23</v>
      </c>
      <c r="E12" s="63"/>
      <c r="F12" s="17"/>
      <c r="G12" s="17"/>
      <c r="H12" s="63">
        <v>1</v>
      </c>
      <c r="I12" s="100">
        <v>0.6</v>
      </c>
      <c r="L12" s="76"/>
    </row>
    <row r="13" spans="1:12" ht="78.75" x14ac:dyDescent="0.25">
      <c r="A13" s="6"/>
      <c r="B13" s="17"/>
      <c r="C13" s="63" t="s">
        <v>5</v>
      </c>
      <c r="D13" s="117" t="s">
        <v>24</v>
      </c>
      <c r="E13" s="63"/>
      <c r="F13" s="17"/>
      <c r="G13" s="17"/>
      <c r="H13" s="63">
        <v>1</v>
      </c>
      <c r="I13" s="100">
        <v>0.4</v>
      </c>
      <c r="L13" s="76"/>
    </row>
    <row r="14" spans="1:12" ht="78.75" x14ac:dyDescent="0.25">
      <c r="A14" s="6"/>
      <c r="B14" s="17"/>
      <c r="C14" s="63" t="s">
        <v>5</v>
      </c>
      <c r="D14" s="117" t="s">
        <v>25</v>
      </c>
      <c r="E14" s="63"/>
      <c r="F14" s="17"/>
      <c r="G14" s="17"/>
      <c r="H14" s="63">
        <v>1</v>
      </c>
      <c r="I14" s="100">
        <v>0.4</v>
      </c>
    </row>
    <row r="15" spans="1:12" ht="47.25" x14ac:dyDescent="0.25">
      <c r="A15" s="6"/>
      <c r="B15" s="17"/>
      <c r="C15" s="63" t="s">
        <v>5</v>
      </c>
      <c r="D15" s="117" t="s">
        <v>26</v>
      </c>
      <c r="E15" s="63"/>
      <c r="F15" s="17"/>
      <c r="G15" s="17"/>
      <c r="H15" s="63">
        <v>1</v>
      </c>
      <c r="I15" s="100">
        <v>0.3</v>
      </c>
    </row>
    <row r="16" spans="1:12" ht="78.75" x14ac:dyDescent="0.25">
      <c r="A16" s="6"/>
      <c r="B16" s="17"/>
      <c r="C16" s="63" t="s">
        <v>5</v>
      </c>
      <c r="D16" s="117" t="s">
        <v>27</v>
      </c>
      <c r="E16" s="63"/>
      <c r="F16" s="17"/>
      <c r="G16" s="17"/>
      <c r="H16" s="63">
        <v>1</v>
      </c>
      <c r="I16" s="100">
        <v>0.4</v>
      </c>
    </row>
    <row r="17" spans="1:9" ht="78.75" x14ac:dyDescent="0.25">
      <c r="A17" s="6"/>
      <c r="B17" s="17"/>
      <c r="C17" s="63" t="s">
        <v>5</v>
      </c>
      <c r="D17" s="117" t="s">
        <v>28</v>
      </c>
      <c r="E17" s="63"/>
      <c r="F17" s="17"/>
      <c r="G17" s="17"/>
      <c r="H17" s="63">
        <v>5</v>
      </c>
      <c r="I17" s="101">
        <v>0.5</v>
      </c>
    </row>
    <row r="18" spans="1:9" ht="63" x14ac:dyDescent="0.25">
      <c r="A18" s="6"/>
      <c r="B18" s="17"/>
      <c r="C18" s="63" t="s">
        <v>5</v>
      </c>
      <c r="D18" s="117" t="s">
        <v>29</v>
      </c>
      <c r="E18" s="63"/>
      <c r="F18" s="17"/>
      <c r="G18" s="17"/>
      <c r="H18" s="63">
        <v>5</v>
      </c>
      <c r="I18" s="101">
        <v>0.5</v>
      </c>
    </row>
    <row r="19" spans="1:9" ht="63" x14ac:dyDescent="0.25">
      <c r="A19" s="6"/>
      <c r="B19" s="17"/>
      <c r="C19" s="63" t="s">
        <v>5</v>
      </c>
      <c r="D19" s="117" t="s">
        <v>30</v>
      </c>
      <c r="E19" s="63"/>
      <c r="F19" s="17"/>
      <c r="G19" s="17"/>
      <c r="H19" s="63">
        <v>1</v>
      </c>
      <c r="I19" s="100">
        <v>0.3</v>
      </c>
    </row>
    <row r="20" spans="1:9" ht="47.25" x14ac:dyDescent="0.25">
      <c r="A20" s="6"/>
      <c r="B20" s="17"/>
      <c r="C20" s="63" t="s">
        <v>5</v>
      </c>
      <c r="D20" s="117" t="s">
        <v>31</v>
      </c>
      <c r="E20" s="63"/>
      <c r="F20" s="17"/>
      <c r="G20" s="17"/>
      <c r="H20" s="63">
        <v>1</v>
      </c>
      <c r="I20" s="100">
        <v>0.6</v>
      </c>
    </row>
    <row r="21" spans="1:9" ht="47.25" x14ac:dyDescent="0.25">
      <c r="A21" s="6"/>
      <c r="B21" s="17"/>
      <c r="C21" s="63" t="s">
        <v>5</v>
      </c>
      <c r="D21" s="117" t="s">
        <v>32</v>
      </c>
      <c r="E21" s="63"/>
      <c r="F21" s="17"/>
      <c r="G21" s="17"/>
      <c r="H21" s="63">
        <v>1</v>
      </c>
      <c r="I21" s="100">
        <v>0.4</v>
      </c>
    </row>
    <row r="22" spans="1:9" ht="31.5" x14ac:dyDescent="0.25">
      <c r="A22" s="6"/>
      <c r="B22" s="17"/>
      <c r="C22" s="63" t="s">
        <v>6</v>
      </c>
      <c r="D22" s="117" t="s">
        <v>33</v>
      </c>
      <c r="E22" s="63"/>
      <c r="F22" s="17"/>
      <c r="G22" s="17"/>
      <c r="H22" s="63">
        <v>6</v>
      </c>
      <c r="I22" s="100">
        <v>1</v>
      </c>
    </row>
    <row r="23" spans="1:9" x14ac:dyDescent="0.25">
      <c r="A23" s="6"/>
      <c r="B23" s="17"/>
      <c r="C23" s="63"/>
      <c r="D23" s="23"/>
      <c r="E23" s="63">
        <v>0</v>
      </c>
      <c r="F23" s="8" t="s">
        <v>34</v>
      </c>
      <c r="G23" s="17"/>
      <c r="H23" s="63"/>
      <c r="I23" s="100"/>
    </row>
    <row r="24" spans="1:9" ht="47.25" x14ac:dyDescent="0.25">
      <c r="A24" s="6"/>
      <c r="B24" s="17"/>
      <c r="C24" s="63"/>
      <c r="D24" s="23"/>
      <c r="E24" s="63">
        <v>1</v>
      </c>
      <c r="F24" s="8" t="s">
        <v>35</v>
      </c>
      <c r="G24" s="17"/>
      <c r="H24" s="63"/>
      <c r="I24" s="100"/>
    </row>
    <row r="25" spans="1:9" ht="94.5" x14ac:dyDescent="0.25">
      <c r="A25" s="6"/>
      <c r="B25" s="17"/>
      <c r="C25" s="63"/>
      <c r="D25" s="23"/>
      <c r="E25" s="63">
        <v>2</v>
      </c>
      <c r="F25" s="8" t="s">
        <v>36</v>
      </c>
      <c r="G25" s="17"/>
      <c r="H25" s="63"/>
      <c r="I25" s="100"/>
    </row>
    <row r="26" spans="1:9" ht="31.5" x14ac:dyDescent="0.25">
      <c r="A26" s="6"/>
      <c r="B26" s="17"/>
      <c r="C26" s="63"/>
      <c r="D26" s="23"/>
      <c r="E26" s="63">
        <v>3</v>
      </c>
      <c r="F26" s="8" t="s">
        <v>37</v>
      </c>
      <c r="G26" s="17"/>
      <c r="H26" s="63"/>
      <c r="I26" s="100"/>
    </row>
    <row r="27" spans="1:9" ht="31.5" x14ac:dyDescent="0.25">
      <c r="A27" s="6"/>
      <c r="B27" s="17"/>
      <c r="C27" s="63" t="s">
        <v>6</v>
      </c>
      <c r="D27" s="117" t="s">
        <v>38</v>
      </c>
      <c r="E27" s="63"/>
      <c r="F27" s="8"/>
      <c r="G27" s="17"/>
      <c r="H27" s="63">
        <v>6</v>
      </c>
      <c r="I27" s="100">
        <v>0.5</v>
      </c>
    </row>
    <row r="28" spans="1:9" x14ac:dyDescent="0.25">
      <c r="A28" s="6"/>
      <c r="B28" s="17"/>
      <c r="C28" s="63"/>
      <c r="D28" s="117"/>
      <c r="E28" s="63">
        <v>0</v>
      </c>
      <c r="F28" s="8" t="s">
        <v>34</v>
      </c>
      <c r="G28" s="17"/>
      <c r="H28" s="63"/>
      <c r="I28" s="100"/>
    </row>
    <row r="29" spans="1:9" ht="47.25" x14ac:dyDescent="0.25">
      <c r="A29" s="6"/>
      <c r="B29" s="17"/>
      <c r="C29" s="63"/>
      <c r="D29" s="117"/>
      <c r="E29" s="63">
        <v>1</v>
      </c>
      <c r="F29" s="8" t="s">
        <v>35</v>
      </c>
      <c r="G29" s="17"/>
      <c r="H29" s="63"/>
      <c r="I29" s="100"/>
    </row>
    <row r="30" spans="1:9" ht="94.5" x14ac:dyDescent="0.25">
      <c r="A30" s="6"/>
      <c r="B30" s="17"/>
      <c r="C30" s="63"/>
      <c r="D30" s="117"/>
      <c r="E30" s="63">
        <v>2</v>
      </c>
      <c r="F30" s="8" t="s">
        <v>36</v>
      </c>
      <c r="G30" s="17"/>
      <c r="H30" s="63"/>
      <c r="I30" s="100"/>
    </row>
    <row r="31" spans="1:9" ht="31.5" x14ac:dyDescent="0.25">
      <c r="A31" s="6"/>
      <c r="B31" s="17"/>
      <c r="C31" s="63"/>
      <c r="D31" s="117"/>
      <c r="E31" s="63">
        <v>3</v>
      </c>
      <c r="F31" s="8" t="s">
        <v>37</v>
      </c>
      <c r="G31" s="17"/>
      <c r="H31" s="63"/>
      <c r="I31" s="100"/>
    </row>
    <row r="32" spans="1:9" ht="31.5" x14ac:dyDescent="0.25">
      <c r="A32" s="6"/>
      <c r="B32" s="17"/>
      <c r="C32" s="63" t="s">
        <v>6</v>
      </c>
      <c r="D32" s="117" t="s">
        <v>39</v>
      </c>
      <c r="E32" s="63"/>
      <c r="F32" s="8"/>
      <c r="G32" s="17"/>
      <c r="H32" s="63">
        <v>6</v>
      </c>
      <c r="I32" s="100">
        <v>0.5</v>
      </c>
    </row>
    <row r="33" spans="1:9" x14ac:dyDescent="0.25">
      <c r="A33" s="6"/>
      <c r="B33" s="17"/>
      <c r="C33" s="63"/>
      <c r="D33" s="117"/>
      <c r="E33" s="63">
        <v>0</v>
      </c>
      <c r="F33" s="8" t="s">
        <v>34</v>
      </c>
      <c r="G33" s="17"/>
      <c r="H33" s="63"/>
      <c r="I33" s="100"/>
    </row>
    <row r="34" spans="1:9" ht="47.25" x14ac:dyDescent="0.25">
      <c r="A34" s="6"/>
      <c r="B34" s="17"/>
      <c r="C34" s="63"/>
      <c r="D34" s="117"/>
      <c r="E34" s="63">
        <v>1</v>
      </c>
      <c r="F34" s="8" t="s">
        <v>35</v>
      </c>
      <c r="G34" s="17"/>
      <c r="H34" s="63"/>
      <c r="I34" s="100"/>
    </row>
    <row r="35" spans="1:9" ht="94.5" x14ac:dyDescent="0.25">
      <c r="A35" s="6"/>
      <c r="B35" s="17"/>
      <c r="C35" s="63"/>
      <c r="D35" s="117"/>
      <c r="E35" s="63">
        <v>2</v>
      </c>
      <c r="F35" s="8" t="s">
        <v>36</v>
      </c>
      <c r="G35" s="17"/>
      <c r="H35" s="63"/>
      <c r="I35" s="100"/>
    </row>
    <row r="36" spans="1:9" ht="31.5" x14ac:dyDescent="0.25">
      <c r="A36" s="6"/>
      <c r="B36" s="17"/>
      <c r="C36" s="63"/>
      <c r="D36" s="117"/>
      <c r="E36" s="63">
        <v>3</v>
      </c>
      <c r="F36" s="8" t="s">
        <v>37</v>
      </c>
      <c r="G36" s="17"/>
      <c r="H36" s="63"/>
      <c r="I36" s="100"/>
    </row>
    <row r="37" spans="1:9" x14ac:dyDescent="0.25">
      <c r="A37" s="13">
        <v>2</v>
      </c>
      <c r="B37" s="8" t="s">
        <v>40</v>
      </c>
      <c r="C37" s="35"/>
      <c r="D37" s="117"/>
      <c r="E37" s="35"/>
      <c r="F37" s="17"/>
      <c r="G37" s="8"/>
      <c r="H37" s="35"/>
      <c r="I37" s="102"/>
    </row>
    <row r="38" spans="1:9" ht="47.25" x14ac:dyDescent="0.25">
      <c r="A38" s="13"/>
      <c r="B38" s="8"/>
      <c r="C38" s="35" t="s">
        <v>5</v>
      </c>
      <c r="D38" s="117" t="s">
        <v>127</v>
      </c>
      <c r="E38" s="35"/>
      <c r="F38" s="17"/>
      <c r="G38" s="8"/>
      <c r="H38" s="35">
        <v>2</v>
      </c>
      <c r="I38" s="102">
        <v>0.6</v>
      </c>
    </row>
    <row r="39" spans="1:9" ht="47.25" x14ac:dyDescent="0.25">
      <c r="A39" s="13"/>
      <c r="B39" s="8"/>
      <c r="C39" s="36" t="s">
        <v>5</v>
      </c>
      <c r="D39" s="118" t="s">
        <v>125</v>
      </c>
      <c r="E39" s="36"/>
      <c r="F39" s="18"/>
      <c r="G39" s="9"/>
      <c r="H39" s="35">
        <v>2</v>
      </c>
      <c r="I39" s="102">
        <v>0.6</v>
      </c>
    </row>
    <row r="40" spans="1:9" ht="47.25" x14ac:dyDescent="0.25">
      <c r="A40" s="13"/>
      <c r="B40" s="8"/>
      <c r="C40" s="36" t="s">
        <v>5</v>
      </c>
      <c r="D40" s="118" t="s">
        <v>126</v>
      </c>
      <c r="E40" s="36"/>
      <c r="F40" s="18"/>
      <c r="G40" s="9"/>
      <c r="H40" s="35">
        <v>2</v>
      </c>
      <c r="I40" s="102">
        <v>0.6</v>
      </c>
    </row>
    <row r="41" spans="1:9" ht="47.25" x14ac:dyDescent="0.25">
      <c r="A41" s="13"/>
      <c r="B41" s="8"/>
      <c r="C41" s="36" t="s">
        <v>5</v>
      </c>
      <c r="D41" s="118" t="s">
        <v>41</v>
      </c>
      <c r="E41" s="36"/>
      <c r="F41" s="18"/>
      <c r="G41" s="9"/>
      <c r="H41" s="35">
        <v>4</v>
      </c>
      <c r="I41" s="101">
        <v>1</v>
      </c>
    </row>
    <row r="42" spans="1:9" x14ac:dyDescent="0.25">
      <c r="A42" s="13">
        <v>3</v>
      </c>
      <c r="B42" s="17" t="s">
        <v>42</v>
      </c>
      <c r="C42" s="36"/>
      <c r="D42" s="118"/>
      <c r="E42" s="36"/>
      <c r="F42" s="18"/>
      <c r="G42" s="9"/>
      <c r="H42" s="35"/>
      <c r="I42" s="101"/>
    </row>
    <row r="43" spans="1:9" ht="47.25" x14ac:dyDescent="0.25">
      <c r="A43" s="13"/>
      <c r="B43" s="8"/>
      <c r="C43" s="36" t="s">
        <v>5</v>
      </c>
      <c r="D43" s="118" t="s">
        <v>43</v>
      </c>
      <c r="E43" s="36"/>
      <c r="F43" s="18"/>
      <c r="G43" s="9"/>
      <c r="H43" s="35">
        <v>5</v>
      </c>
      <c r="I43" s="101">
        <v>2</v>
      </c>
    </row>
    <row r="44" spans="1:9" ht="63" x14ac:dyDescent="0.25">
      <c r="A44" s="13"/>
      <c r="B44" s="8"/>
      <c r="C44" s="36" t="s">
        <v>5</v>
      </c>
      <c r="D44" s="118" t="s">
        <v>81</v>
      </c>
      <c r="E44" s="36"/>
      <c r="F44" s="18"/>
      <c r="G44" s="9"/>
      <c r="H44" s="35">
        <v>5</v>
      </c>
      <c r="I44" s="101">
        <v>0.5</v>
      </c>
    </row>
    <row r="45" spans="1:9" ht="78.75" x14ac:dyDescent="0.25">
      <c r="A45" s="13"/>
      <c r="B45" s="8"/>
      <c r="C45" s="36" t="s">
        <v>5</v>
      </c>
      <c r="D45" s="118" t="s">
        <v>82</v>
      </c>
      <c r="E45" s="36"/>
      <c r="F45" s="18"/>
      <c r="G45" s="9"/>
      <c r="H45" s="35">
        <v>5</v>
      </c>
      <c r="I45" s="101">
        <v>0.5</v>
      </c>
    </row>
    <row r="46" spans="1:9" ht="31.5" x14ac:dyDescent="0.25">
      <c r="A46" s="20">
        <v>4</v>
      </c>
      <c r="B46" s="21" t="s">
        <v>44</v>
      </c>
      <c r="C46" s="55"/>
      <c r="D46" s="114"/>
      <c r="E46" s="55"/>
      <c r="F46" s="31"/>
      <c r="G46" s="30"/>
      <c r="H46" s="35"/>
      <c r="I46" s="101"/>
    </row>
    <row r="47" spans="1:9" ht="90.75" customHeight="1" x14ac:dyDescent="0.25">
      <c r="A47" s="20"/>
      <c r="B47" s="21"/>
      <c r="C47" s="55" t="s">
        <v>6</v>
      </c>
      <c r="D47" s="119" t="s">
        <v>128</v>
      </c>
      <c r="E47" s="55"/>
      <c r="F47" s="69"/>
      <c r="G47" s="69"/>
      <c r="H47" s="35">
        <v>3</v>
      </c>
      <c r="I47" s="101">
        <v>2</v>
      </c>
    </row>
    <row r="48" spans="1:9" x14ac:dyDescent="0.25">
      <c r="A48" s="20"/>
      <c r="B48" s="21"/>
      <c r="C48" s="55"/>
      <c r="D48" s="119"/>
      <c r="E48" s="55">
        <v>0</v>
      </c>
      <c r="F48" s="69" t="s">
        <v>34</v>
      </c>
      <c r="G48" s="69"/>
      <c r="H48" s="35"/>
      <c r="I48" s="101"/>
    </row>
    <row r="49" spans="1:9" ht="31.5" x14ac:dyDescent="0.25">
      <c r="A49" s="20"/>
      <c r="B49" s="21"/>
      <c r="C49" s="55"/>
      <c r="D49" s="119"/>
      <c r="E49" s="55">
        <v>1</v>
      </c>
      <c r="F49" s="69" t="s">
        <v>49</v>
      </c>
      <c r="G49" s="69"/>
      <c r="H49" s="35"/>
      <c r="I49" s="101"/>
    </row>
    <row r="50" spans="1:9" ht="47.25" x14ac:dyDescent="0.25">
      <c r="A50" s="20"/>
      <c r="B50" s="21"/>
      <c r="C50" s="55"/>
      <c r="D50" s="119"/>
      <c r="E50" s="55">
        <v>2</v>
      </c>
      <c r="F50" s="69" t="s">
        <v>50</v>
      </c>
      <c r="G50" s="69"/>
      <c r="H50" s="35"/>
      <c r="I50" s="101"/>
    </row>
    <row r="51" spans="1:9" ht="78.75" x14ac:dyDescent="0.25">
      <c r="A51" s="20"/>
      <c r="B51" s="21"/>
      <c r="C51" s="55"/>
      <c r="D51" s="119"/>
      <c r="E51" s="55">
        <v>3</v>
      </c>
      <c r="F51" s="69" t="s">
        <v>45</v>
      </c>
      <c r="G51" s="69"/>
      <c r="H51" s="35"/>
      <c r="I51" s="101"/>
    </row>
    <row r="52" spans="1:9" ht="31.5" x14ac:dyDescent="0.25">
      <c r="A52" s="20"/>
      <c r="B52" s="21"/>
      <c r="C52" s="55" t="s">
        <v>6</v>
      </c>
      <c r="D52" s="119" t="s">
        <v>129</v>
      </c>
      <c r="E52" s="55"/>
      <c r="F52" s="69"/>
      <c r="G52" s="69"/>
      <c r="H52" s="35">
        <v>3</v>
      </c>
      <c r="I52" s="101">
        <v>2</v>
      </c>
    </row>
    <row r="53" spans="1:9" x14ac:dyDescent="0.25">
      <c r="A53" s="20"/>
      <c r="B53" s="21"/>
      <c r="C53" s="55"/>
      <c r="D53" s="119"/>
      <c r="E53" s="55">
        <v>0</v>
      </c>
      <c r="F53" s="69" t="s">
        <v>34</v>
      </c>
      <c r="G53" s="69"/>
      <c r="H53" s="35"/>
      <c r="I53" s="101"/>
    </row>
    <row r="54" spans="1:9" ht="31.5" x14ac:dyDescent="0.25">
      <c r="A54" s="20"/>
      <c r="B54" s="21"/>
      <c r="C54" s="55"/>
      <c r="D54" s="119"/>
      <c r="E54" s="55">
        <v>1</v>
      </c>
      <c r="F54" s="69" t="s">
        <v>49</v>
      </c>
      <c r="G54" s="69"/>
      <c r="H54" s="35"/>
      <c r="I54" s="101"/>
    </row>
    <row r="55" spans="1:9" ht="47.25" x14ac:dyDescent="0.25">
      <c r="A55" s="20"/>
      <c r="B55" s="21"/>
      <c r="C55" s="55"/>
      <c r="D55" s="119"/>
      <c r="E55" s="55">
        <v>2</v>
      </c>
      <c r="F55" s="69" t="s">
        <v>50</v>
      </c>
      <c r="G55" s="69"/>
      <c r="H55" s="35"/>
      <c r="I55" s="101"/>
    </row>
    <row r="56" spans="1:9" ht="78.75" x14ac:dyDescent="0.25">
      <c r="A56" s="20"/>
      <c r="B56" s="21"/>
      <c r="C56" s="32"/>
      <c r="D56" s="120"/>
      <c r="E56" s="32">
        <v>3</v>
      </c>
      <c r="F56" s="69" t="s">
        <v>45</v>
      </c>
      <c r="G56" s="21"/>
      <c r="H56" s="35"/>
      <c r="I56" s="102"/>
    </row>
    <row r="57" spans="1:9" ht="63" x14ac:dyDescent="0.25">
      <c r="A57" s="20"/>
      <c r="B57" s="21"/>
      <c r="C57" s="32" t="s">
        <v>6</v>
      </c>
      <c r="D57" s="121" t="s">
        <v>130</v>
      </c>
      <c r="E57" s="122"/>
      <c r="F57" s="122"/>
      <c r="G57" s="122"/>
      <c r="H57" s="35">
        <v>3</v>
      </c>
      <c r="I57" s="101">
        <v>2</v>
      </c>
    </row>
    <row r="58" spans="1:9" x14ac:dyDescent="0.25">
      <c r="A58" s="20"/>
      <c r="B58" s="21"/>
      <c r="C58" s="32"/>
      <c r="D58" s="25"/>
      <c r="E58" s="32">
        <v>0</v>
      </c>
      <c r="F58" s="69" t="s">
        <v>34</v>
      </c>
      <c r="G58" s="21"/>
      <c r="H58" s="35"/>
      <c r="I58" s="102"/>
    </row>
    <row r="59" spans="1:9" ht="31.5" x14ac:dyDescent="0.25">
      <c r="A59" s="20"/>
      <c r="B59" s="21"/>
      <c r="C59" s="32"/>
      <c r="D59" s="25"/>
      <c r="E59" s="32">
        <v>1</v>
      </c>
      <c r="F59" s="69" t="s">
        <v>49</v>
      </c>
      <c r="G59" s="21"/>
      <c r="H59" s="35"/>
      <c r="I59" s="102"/>
    </row>
    <row r="60" spans="1:9" ht="47.25" x14ac:dyDescent="0.25">
      <c r="A60" s="20"/>
      <c r="B60" s="21"/>
      <c r="C60" s="32"/>
      <c r="D60" s="25"/>
      <c r="E60" s="32">
        <v>2</v>
      </c>
      <c r="F60" s="69" t="s">
        <v>50</v>
      </c>
      <c r="G60" s="21"/>
      <c r="H60" s="35"/>
      <c r="I60" s="102"/>
    </row>
    <row r="61" spans="1:9" ht="78.75" x14ac:dyDescent="0.25">
      <c r="A61" s="20"/>
      <c r="B61" s="21"/>
      <c r="C61" s="32"/>
      <c r="D61" s="25"/>
      <c r="E61" s="32">
        <v>3</v>
      </c>
      <c r="F61" s="69" t="s">
        <v>45</v>
      </c>
      <c r="G61" s="21"/>
      <c r="H61" s="35"/>
      <c r="I61" s="102"/>
    </row>
    <row r="62" spans="1:9" x14ac:dyDescent="0.25">
      <c r="A62" s="6"/>
      <c r="B62" s="5"/>
      <c r="C62" s="63"/>
      <c r="D62" s="23"/>
      <c r="E62" s="63"/>
      <c r="F62" s="17"/>
      <c r="G62" s="8"/>
      <c r="H62" s="63"/>
      <c r="I62" s="100"/>
    </row>
    <row r="63" spans="1:9" ht="18.75" x14ac:dyDescent="0.3">
      <c r="A63" s="10" t="s">
        <v>9</v>
      </c>
      <c r="B63" s="19" t="s">
        <v>51</v>
      </c>
      <c r="C63" s="53"/>
      <c r="D63" s="78"/>
      <c r="E63" s="53"/>
      <c r="F63" s="49"/>
      <c r="G63" s="11"/>
      <c r="H63" s="53"/>
      <c r="I63" s="99">
        <f>I65+I66+I67+I68+I69+I70+I71+I72+I73+I74+I75+I76+I77+I78+I79+I80+I82+I83+I84+I85+I86+I88</f>
        <v>15.999999999999998</v>
      </c>
    </row>
    <row r="64" spans="1:9" x14ac:dyDescent="0.25">
      <c r="A64" s="6">
        <v>1</v>
      </c>
      <c r="B64" s="22" t="s">
        <v>57</v>
      </c>
      <c r="C64" s="63"/>
      <c r="D64" s="23"/>
      <c r="E64" s="63"/>
      <c r="F64" s="23"/>
      <c r="G64" s="17"/>
      <c r="H64" s="63"/>
      <c r="I64" s="100"/>
    </row>
    <row r="65" spans="1:12" ht="47.25" x14ac:dyDescent="0.25">
      <c r="A65" s="6"/>
      <c r="B65" s="17"/>
      <c r="C65" s="56" t="s">
        <v>5</v>
      </c>
      <c r="D65" s="123" t="s">
        <v>58</v>
      </c>
      <c r="E65" s="56"/>
      <c r="F65" s="25"/>
      <c r="G65" s="26"/>
      <c r="H65" s="27">
        <v>2</v>
      </c>
      <c r="I65" s="103">
        <v>0.5</v>
      </c>
      <c r="L65" s="76"/>
    </row>
    <row r="66" spans="1:12" ht="47.25" x14ac:dyDescent="0.25">
      <c r="A66" s="6"/>
      <c r="B66" s="17"/>
      <c r="C66" s="63" t="s">
        <v>5</v>
      </c>
      <c r="D66" s="118" t="s">
        <v>78</v>
      </c>
      <c r="E66" s="47"/>
      <c r="F66" s="28"/>
      <c r="G66" s="18"/>
      <c r="H66" s="63">
        <v>2</v>
      </c>
      <c r="I66" s="100">
        <v>1</v>
      </c>
      <c r="L66" s="76"/>
    </row>
    <row r="67" spans="1:12" ht="47.25" x14ac:dyDescent="0.25">
      <c r="A67" s="6"/>
      <c r="B67" s="17"/>
      <c r="C67" s="63" t="s">
        <v>5</v>
      </c>
      <c r="D67" s="118" t="s">
        <v>79</v>
      </c>
      <c r="E67" s="47"/>
      <c r="F67" s="28"/>
      <c r="G67" s="18"/>
      <c r="H67" s="63">
        <v>4</v>
      </c>
      <c r="I67" s="100">
        <v>0.8</v>
      </c>
      <c r="L67" s="76"/>
    </row>
    <row r="68" spans="1:12" ht="47.25" x14ac:dyDescent="0.25">
      <c r="A68" s="6"/>
      <c r="B68" s="17"/>
      <c r="C68" s="63" t="s">
        <v>5</v>
      </c>
      <c r="D68" s="117" t="s">
        <v>59</v>
      </c>
      <c r="E68" s="63"/>
      <c r="F68" s="23"/>
      <c r="G68" s="17"/>
      <c r="H68" s="63">
        <v>2</v>
      </c>
      <c r="I68" s="100">
        <v>0.5</v>
      </c>
      <c r="L68" s="76"/>
    </row>
    <row r="69" spans="1:12" ht="31.5" x14ac:dyDescent="0.25">
      <c r="A69" s="6"/>
      <c r="B69" s="17"/>
      <c r="C69" s="63" t="s">
        <v>5</v>
      </c>
      <c r="D69" s="117" t="s">
        <v>60</v>
      </c>
      <c r="E69" s="63"/>
      <c r="F69" s="23"/>
      <c r="G69" s="17"/>
      <c r="H69" s="63">
        <v>2</v>
      </c>
      <c r="I69" s="100">
        <v>0.5</v>
      </c>
    </row>
    <row r="70" spans="1:12" ht="31.5" x14ac:dyDescent="0.25">
      <c r="A70" s="6"/>
      <c r="B70" s="17"/>
      <c r="C70" s="63" t="s">
        <v>5</v>
      </c>
      <c r="D70" s="117" t="s">
        <v>61</v>
      </c>
      <c r="E70" s="63"/>
      <c r="F70" s="23"/>
      <c r="G70" s="17"/>
      <c r="H70" s="63">
        <v>4</v>
      </c>
      <c r="I70" s="100">
        <v>0.4</v>
      </c>
    </row>
    <row r="71" spans="1:12" ht="63" x14ac:dyDescent="0.25">
      <c r="A71" s="6"/>
      <c r="B71" s="17"/>
      <c r="C71" s="63" t="s">
        <v>5</v>
      </c>
      <c r="D71" s="117" t="s">
        <v>62</v>
      </c>
      <c r="E71" s="63"/>
      <c r="F71" s="23"/>
      <c r="G71" s="17"/>
      <c r="H71" s="63">
        <v>4</v>
      </c>
      <c r="I71" s="100">
        <v>0.5</v>
      </c>
    </row>
    <row r="72" spans="1:12" ht="78.75" x14ac:dyDescent="0.25">
      <c r="A72" s="6"/>
      <c r="B72" s="17"/>
      <c r="C72" s="63" t="s">
        <v>5</v>
      </c>
      <c r="D72" s="117" t="s">
        <v>63</v>
      </c>
      <c r="E72" s="63"/>
      <c r="F72" s="23"/>
      <c r="G72" s="17"/>
      <c r="H72" s="63">
        <v>4</v>
      </c>
      <c r="I72" s="100">
        <v>0.5</v>
      </c>
    </row>
    <row r="73" spans="1:12" ht="63" x14ac:dyDescent="0.25">
      <c r="A73" s="6"/>
      <c r="B73" s="17"/>
      <c r="C73" s="63" t="s">
        <v>5</v>
      </c>
      <c r="D73" s="117" t="s">
        <v>64</v>
      </c>
      <c r="E73" s="63"/>
      <c r="F73" s="23"/>
      <c r="G73" s="17"/>
      <c r="H73" s="63">
        <v>4</v>
      </c>
      <c r="I73" s="100">
        <v>0.5</v>
      </c>
    </row>
    <row r="74" spans="1:12" ht="47.25" x14ac:dyDescent="0.25">
      <c r="A74" s="6"/>
      <c r="B74" s="17"/>
      <c r="C74" s="63" t="s">
        <v>5</v>
      </c>
      <c r="D74" s="117" t="s">
        <v>65</v>
      </c>
      <c r="E74" s="63"/>
      <c r="F74" s="23"/>
      <c r="G74" s="17"/>
      <c r="H74" s="63">
        <v>4</v>
      </c>
      <c r="I74" s="100">
        <v>0.5</v>
      </c>
    </row>
    <row r="75" spans="1:12" ht="63" x14ac:dyDescent="0.25">
      <c r="A75" s="6"/>
      <c r="B75" s="17"/>
      <c r="C75" s="63" t="s">
        <v>5</v>
      </c>
      <c r="D75" s="117" t="s">
        <v>76</v>
      </c>
      <c r="E75" s="63"/>
      <c r="F75" s="23"/>
      <c r="G75" s="17"/>
      <c r="H75" s="63">
        <v>4</v>
      </c>
      <c r="I75" s="100">
        <v>0.7</v>
      </c>
    </row>
    <row r="76" spans="1:12" ht="63" x14ac:dyDescent="0.25">
      <c r="A76" s="6"/>
      <c r="B76" s="17"/>
      <c r="C76" s="63" t="s">
        <v>5</v>
      </c>
      <c r="D76" s="117" t="s">
        <v>77</v>
      </c>
      <c r="E76" s="63"/>
      <c r="F76" s="23"/>
      <c r="G76" s="17"/>
      <c r="H76" s="63">
        <v>4</v>
      </c>
      <c r="I76" s="100">
        <v>0.7</v>
      </c>
    </row>
    <row r="77" spans="1:12" ht="31.5" x14ac:dyDescent="0.25">
      <c r="A77" s="6"/>
      <c r="B77" s="17"/>
      <c r="C77" s="63" t="s">
        <v>5</v>
      </c>
      <c r="D77" s="117" t="s">
        <v>66</v>
      </c>
      <c r="E77" s="63"/>
      <c r="F77" s="23"/>
      <c r="G77" s="17"/>
      <c r="H77" s="63">
        <v>1</v>
      </c>
      <c r="I77" s="100">
        <v>1</v>
      </c>
    </row>
    <row r="78" spans="1:12" ht="31.5" x14ac:dyDescent="0.25">
      <c r="A78" s="6"/>
      <c r="B78" s="17"/>
      <c r="C78" s="63" t="s">
        <v>5</v>
      </c>
      <c r="D78" s="117" t="s">
        <v>67</v>
      </c>
      <c r="E78" s="63"/>
      <c r="F78" s="23"/>
      <c r="G78" s="17"/>
      <c r="H78" s="63">
        <v>1</v>
      </c>
      <c r="I78" s="100">
        <v>0.6</v>
      </c>
    </row>
    <row r="79" spans="1:12" ht="47.25" x14ac:dyDescent="0.25">
      <c r="A79" s="6"/>
      <c r="B79" s="17"/>
      <c r="C79" s="63" t="s">
        <v>5</v>
      </c>
      <c r="D79" s="117" t="s">
        <v>68</v>
      </c>
      <c r="E79" s="63"/>
      <c r="F79" s="23"/>
      <c r="G79" s="17"/>
      <c r="H79" s="63">
        <v>1</v>
      </c>
      <c r="I79" s="100">
        <v>0.7</v>
      </c>
    </row>
    <row r="80" spans="1:12" ht="47.25" x14ac:dyDescent="0.25">
      <c r="A80" s="6"/>
      <c r="B80" s="29"/>
      <c r="C80" s="63" t="s">
        <v>5</v>
      </c>
      <c r="D80" s="117" t="s">
        <v>69</v>
      </c>
      <c r="E80" s="63"/>
      <c r="F80" s="23"/>
      <c r="G80" s="17"/>
      <c r="H80" s="63">
        <v>1</v>
      </c>
      <c r="I80" s="100">
        <v>0.7</v>
      </c>
    </row>
    <row r="81" spans="1:12" s="72" customFormat="1" x14ac:dyDescent="0.25">
      <c r="A81" s="6">
        <v>2</v>
      </c>
      <c r="B81" s="29" t="s">
        <v>136</v>
      </c>
      <c r="C81" s="63"/>
      <c r="D81" s="74"/>
      <c r="E81" s="125"/>
      <c r="F81" s="126"/>
      <c r="G81" s="17"/>
      <c r="H81" s="63"/>
      <c r="I81" s="100"/>
    </row>
    <row r="82" spans="1:12" s="72" customFormat="1" ht="33.75" customHeight="1" x14ac:dyDescent="0.25">
      <c r="A82" s="6"/>
      <c r="B82" s="29"/>
      <c r="C82" s="63" t="s">
        <v>5</v>
      </c>
      <c r="D82" s="124" t="s">
        <v>131</v>
      </c>
      <c r="E82" s="127"/>
      <c r="F82" s="127"/>
      <c r="G82" s="17"/>
      <c r="H82" s="75">
        <v>2</v>
      </c>
      <c r="I82" s="100">
        <v>0.25</v>
      </c>
    </row>
    <row r="83" spans="1:12" s="72" customFormat="1" ht="30" customHeight="1" x14ac:dyDescent="0.25">
      <c r="A83" s="6"/>
      <c r="B83" s="29"/>
      <c r="C83" s="63" t="s">
        <v>5</v>
      </c>
      <c r="D83" s="124" t="s">
        <v>132</v>
      </c>
      <c r="E83" s="127"/>
      <c r="F83" s="127"/>
      <c r="G83" s="17"/>
      <c r="H83" s="75">
        <v>2</v>
      </c>
      <c r="I83" s="100">
        <v>0.25</v>
      </c>
    </row>
    <row r="84" spans="1:12" s="72" customFormat="1" ht="30" customHeight="1" x14ac:dyDescent="0.25">
      <c r="A84" s="6"/>
      <c r="B84" s="29"/>
      <c r="C84" s="63" t="s">
        <v>5</v>
      </c>
      <c r="D84" s="124" t="s">
        <v>133</v>
      </c>
      <c r="E84" s="127"/>
      <c r="F84" s="127"/>
      <c r="G84" s="17"/>
      <c r="H84" s="75">
        <v>1</v>
      </c>
      <c r="I84" s="100">
        <v>2</v>
      </c>
    </row>
    <row r="85" spans="1:12" s="72" customFormat="1" ht="31.5" customHeight="1" x14ac:dyDescent="0.25">
      <c r="A85" s="6"/>
      <c r="B85" s="29"/>
      <c r="C85" s="63" t="s">
        <v>5</v>
      </c>
      <c r="D85" s="124" t="s">
        <v>134</v>
      </c>
      <c r="E85" s="127"/>
      <c r="F85" s="127"/>
      <c r="G85" s="17"/>
      <c r="H85" s="75">
        <v>1</v>
      </c>
      <c r="I85" s="100">
        <v>2</v>
      </c>
    </row>
    <row r="86" spans="1:12" s="72" customFormat="1" ht="28.5" customHeight="1" x14ac:dyDescent="0.25">
      <c r="A86" s="6"/>
      <c r="B86" s="29"/>
      <c r="C86" s="63" t="s">
        <v>5</v>
      </c>
      <c r="D86" s="124" t="s">
        <v>135</v>
      </c>
      <c r="E86" s="127"/>
      <c r="F86" s="127"/>
      <c r="G86" s="17"/>
      <c r="H86" s="75">
        <v>4</v>
      </c>
      <c r="I86" s="100">
        <v>0.4</v>
      </c>
    </row>
    <row r="87" spans="1:12" x14ac:dyDescent="0.25">
      <c r="A87" s="6">
        <v>2</v>
      </c>
      <c r="B87" s="17" t="s">
        <v>70</v>
      </c>
      <c r="C87" s="63"/>
      <c r="D87" s="23"/>
      <c r="E87" s="63"/>
      <c r="F87" s="23"/>
      <c r="G87" s="17"/>
      <c r="H87" s="63"/>
      <c r="I87" s="104"/>
    </row>
    <row r="88" spans="1:12" ht="47.25" x14ac:dyDescent="0.25">
      <c r="A88" s="6"/>
      <c r="B88" s="17"/>
      <c r="C88" s="63" t="s">
        <v>6</v>
      </c>
      <c r="D88" s="128" t="s">
        <v>71</v>
      </c>
      <c r="E88" s="63"/>
      <c r="F88" s="23"/>
      <c r="G88" s="17"/>
      <c r="H88" s="63">
        <v>6</v>
      </c>
      <c r="I88" s="100">
        <v>1</v>
      </c>
    </row>
    <row r="89" spans="1:12" x14ac:dyDescent="0.25">
      <c r="A89" s="6"/>
      <c r="B89" s="17"/>
      <c r="C89" s="63"/>
      <c r="D89" s="22"/>
      <c r="E89" s="47">
        <v>0</v>
      </c>
      <c r="F89" s="118" t="s">
        <v>72</v>
      </c>
      <c r="G89" s="18"/>
      <c r="H89" s="63"/>
      <c r="I89" s="104"/>
    </row>
    <row r="90" spans="1:12" ht="31.5" x14ac:dyDescent="0.25">
      <c r="A90" s="6"/>
      <c r="B90" s="17"/>
      <c r="C90" s="63"/>
      <c r="D90" s="22"/>
      <c r="E90" s="63">
        <v>1</v>
      </c>
      <c r="F90" s="117" t="s">
        <v>73</v>
      </c>
      <c r="G90" s="17"/>
      <c r="H90" s="63"/>
      <c r="I90" s="100"/>
    </row>
    <row r="91" spans="1:12" ht="31.5" x14ac:dyDescent="0.25">
      <c r="A91" s="6"/>
      <c r="B91" s="17"/>
      <c r="C91" s="63"/>
      <c r="D91" s="22"/>
      <c r="E91" s="63">
        <v>2</v>
      </c>
      <c r="F91" s="117" t="s">
        <v>74</v>
      </c>
      <c r="G91" s="17"/>
      <c r="H91" s="63"/>
      <c r="I91" s="100"/>
    </row>
    <row r="92" spans="1:12" x14ac:dyDescent="0.25">
      <c r="A92" s="15"/>
      <c r="B92" s="17"/>
      <c r="C92" s="63"/>
      <c r="D92" s="23"/>
      <c r="E92" s="63">
        <v>3</v>
      </c>
      <c r="F92" s="117" t="s">
        <v>75</v>
      </c>
      <c r="G92" s="17"/>
      <c r="H92" s="63"/>
      <c r="I92" s="100"/>
    </row>
    <row r="93" spans="1:12" x14ac:dyDescent="0.25">
      <c r="A93" s="15"/>
      <c r="B93" s="5"/>
      <c r="C93" s="63"/>
      <c r="D93" s="23"/>
      <c r="E93" s="63"/>
      <c r="F93" s="17"/>
      <c r="G93" s="8"/>
      <c r="H93" s="63"/>
      <c r="I93" s="100"/>
    </row>
    <row r="94" spans="1:12" ht="18.75" x14ac:dyDescent="0.3">
      <c r="A94" s="10" t="s">
        <v>10</v>
      </c>
      <c r="B94" s="19" t="s">
        <v>52</v>
      </c>
      <c r="C94" s="53"/>
      <c r="D94" s="78"/>
      <c r="E94" s="53"/>
      <c r="F94" s="49"/>
      <c r="G94" s="11"/>
      <c r="H94" s="53"/>
      <c r="I94" s="99">
        <f>I96+I97+I98+I99+I100+I101+I102+I104+I105+I107+I108+I109+I110</f>
        <v>13</v>
      </c>
    </row>
    <row r="95" spans="1:12" x14ac:dyDescent="0.25">
      <c r="A95" s="33">
        <v>1</v>
      </c>
      <c r="B95" s="24" t="s">
        <v>115</v>
      </c>
      <c r="C95" s="39"/>
      <c r="D95" s="79"/>
      <c r="E95" s="39"/>
      <c r="F95" s="37"/>
      <c r="G95" s="38"/>
      <c r="H95" s="39"/>
      <c r="I95" s="105"/>
    </row>
    <row r="96" spans="1:12" ht="47.25" x14ac:dyDescent="0.25">
      <c r="A96" s="33"/>
      <c r="B96" s="40"/>
      <c r="C96" s="41" t="s">
        <v>5</v>
      </c>
      <c r="D96" s="123" t="s">
        <v>83</v>
      </c>
      <c r="E96" s="41"/>
      <c r="F96" s="43"/>
      <c r="G96" s="42"/>
      <c r="H96" s="41">
        <v>1</v>
      </c>
      <c r="I96" s="106">
        <v>0.3</v>
      </c>
      <c r="L96" s="76"/>
    </row>
    <row r="97" spans="1:12" ht="47.25" x14ac:dyDescent="0.25">
      <c r="A97" s="33"/>
      <c r="B97" s="44"/>
      <c r="C97" s="45" t="s">
        <v>5</v>
      </c>
      <c r="D97" s="129" t="s">
        <v>123</v>
      </c>
      <c r="E97" s="57"/>
      <c r="F97" s="46"/>
      <c r="G97" s="44"/>
      <c r="H97" s="67">
        <v>2</v>
      </c>
      <c r="I97" s="107">
        <v>1</v>
      </c>
      <c r="L97" s="76"/>
    </row>
    <row r="98" spans="1:12" ht="31.5" x14ac:dyDescent="0.25">
      <c r="A98" s="33"/>
      <c r="B98" s="44"/>
      <c r="C98" s="45" t="s">
        <v>5</v>
      </c>
      <c r="D98" s="129" t="s">
        <v>116</v>
      </c>
      <c r="E98" s="57"/>
      <c r="F98" s="46"/>
      <c r="G98" s="44"/>
      <c r="H98" s="67">
        <v>2</v>
      </c>
      <c r="I98" s="107">
        <v>1</v>
      </c>
    </row>
    <row r="99" spans="1:12" ht="31.5" x14ac:dyDescent="0.25">
      <c r="A99" s="33"/>
      <c r="B99" s="44"/>
      <c r="C99" s="45" t="s">
        <v>5</v>
      </c>
      <c r="D99" s="129" t="s">
        <v>117</v>
      </c>
      <c r="E99" s="57"/>
      <c r="F99" s="46"/>
      <c r="G99" s="44"/>
      <c r="H99" s="67">
        <v>1</v>
      </c>
      <c r="I99" s="107">
        <v>2</v>
      </c>
      <c r="L99" s="76"/>
    </row>
    <row r="100" spans="1:12" x14ac:dyDescent="0.25">
      <c r="A100" s="33"/>
      <c r="B100" s="44"/>
      <c r="C100" s="45" t="s">
        <v>5</v>
      </c>
      <c r="D100" s="129" t="s">
        <v>118</v>
      </c>
      <c r="E100" s="57"/>
      <c r="F100" s="46"/>
      <c r="G100" s="44"/>
      <c r="H100" s="67">
        <v>2</v>
      </c>
      <c r="I100" s="107">
        <v>1</v>
      </c>
    </row>
    <row r="101" spans="1:12" ht="31.5" x14ac:dyDescent="0.25">
      <c r="A101" s="33"/>
      <c r="B101" s="44"/>
      <c r="C101" s="45" t="s">
        <v>5</v>
      </c>
      <c r="D101" s="129" t="s">
        <v>124</v>
      </c>
      <c r="E101" s="57"/>
      <c r="F101" s="46"/>
      <c r="G101" s="44"/>
      <c r="H101" s="67">
        <v>1</v>
      </c>
      <c r="I101" s="107">
        <v>0.7</v>
      </c>
      <c r="L101" s="76"/>
    </row>
    <row r="102" spans="1:12" ht="31.5" x14ac:dyDescent="0.25">
      <c r="A102" s="33"/>
      <c r="B102" s="44"/>
      <c r="C102" s="45" t="s">
        <v>5</v>
      </c>
      <c r="D102" s="129" t="s">
        <v>119</v>
      </c>
      <c r="E102" s="57"/>
      <c r="F102" s="46"/>
      <c r="G102" s="44"/>
      <c r="H102" s="67">
        <v>4</v>
      </c>
      <c r="I102" s="107">
        <v>2</v>
      </c>
    </row>
    <row r="103" spans="1:12" x14ac:dyDescent="0.25">
      <c r="A103" s="61">
        <v>2</v>
      </c>
      <c r="B103" s="24" t="s">
        <v>137</v>
      </c>
      <c r="C103" s="67"/>
      <c r="D103" s="50"/>
      <c r="E103" s="67"/>
      <c r="F103" s="43"/>
      <c r="G103" s="64"/>
      <c r="H103" s="67"/>
      <c r="I103" s="107"/>
    </row>
    <row r="104" spans="1:12" ht="31.5" x14ac:dyDescent="0.25">
      <c r="A104" s="61"/>
      <c r="B104" s="68"/>
      <c r="C104" s="67" t="s">
        <v>5</v>
      </c>
      <c r="D104" s="130" t="s">
        <v>139</v>
      </c>
      <c r="E104" s="67"/>
      <c r="F104" s="43"/>
      <c r="G104" s="64"/>
      <c r="H104" s="67">
        <v>1</v>
      </c>
      <c r="I104" s="107">
        <v>2</v>
      </c>
    </row>
    <row r="105" spans="1:12" ht="31.5" x14ac:dyDescent="0.25">
      <c r="A105" s="61"/>
      <c r="B105" s="66"/>
      <c r="C105" s="67" t="s">
        <v>5</v>
      </c>
      <c r="D105" s="130" t="s">
        <v>140</v>
      </c>
      <c r="E105" s="67" t="s">
        <v>47</v>
      </c>
      <c r="F105" s="43" t="s">
        <v>47</v>
      </c>
      <c r="G105" s="64"/>
      <c r="H105" s="67">
        <v>1</v>
      </c>
      <c r="I105" s="107">
        <v>2</v>
      </c>
    </row>
    <row r="106" spans="1:12" x14ac:dyDescent="0.25">
      <c r="A106" s="65">
        <v>3</v>
      </c>
      <c r="B106" s="64" t="s">
        <v>138</v>
      </c>
      <c r="C106" s="67"/>
      <c r="D106" s="130"/>
      <c r="E106" s="67"/>
      <c r="F106" s="43"/>
      <c r="G106" s="64"/>
      <c r="H106" s="67"/>
      <c r="I106" s="107"/>
    </row>
    <row r="107" spans="1:12" ht="47.25" x14ac:dyDescent="0.25">
      <c r="A107" s="65"/>
      <c r="B107" s="64"/>
      <c r="C107" s="67" t="s">
        <v>5</v>
      </c>
      <c r="D107" s="123" t="s">
        <v>120</v>
      </c>
      <c r="E107" s="67"/>
      <c r="F107" s="43"/>
      <c r="G107" s="64"/>
      <c r="H107" s="67">
        <v>6</v>
      </c>
      <c r="I107" s="107">
        <v>0.25</v>
      </c>
    </row>
    <row r="108" spans="1:12" s="12" customFormat="1" ht="31.5" x14ac:dyDescent="0.3">
      <c r="A108" s="65"/>
      <c r="B108" s="64"/>
      <c r="C108" s="67" t="s">
        <v>5</v>
      </c>
      <c r="D108" s="123" t="s">
        <v>84</v>
      </c>
      <c r="E108" s="67"/>
      <c r="F108" s="43"/>
      <c r="G108" s="64"/>
      <c r="H108" s="67">
        <v>6</v>
      </c>
      <c r="I108" s="107">
        <v>0.25</v>
      </c>
    </row>
    <row r="109" spans="1:12" ht="31.5" x14ac:dyDescent="0.25">
      <c r="A109" s="65"/>
      <c r="B109" s="64"/>
      <c r="C109" s="67" t="s">
        <v>5</v>
      </c>
      <c r="D109" s="123" t="s">
        <v>121</v>
      </c>
      <c r="E109" s="55"/>
      <c r="F109" s="112"/>
      <c r="G109" s="69"/>
      <c r="H109" s="67">
        <v>6</v>
      </c>
      <c r="I109" s="107">
        <v>0.25</v>
      </c>
    </row>
    <row r="110" spans="1:12" ht="47.25" x14ac:dyDescent="0.25">
      <c r="A110" s="65"/>
      <c r="B110" s="64"/>
      <c r="C110" s="67" t="s">
        <v>5</v>
      </c>
      <c r="D110" s="123" t="s">
        <v>122</v>
      </c>
      <c r="E110" s="67"/>
      <c r="F110" s="43"/>
      <c r="G110" s="64"/>
      <c r="H110" s="67">
        <v>6</v>
      </c>
      <c r="I110" s="107">
        <v>0.25</v>
      </c>
    </row>
    <row r="111" spans="1:12" ht="18.75" x14ac:dyDescent="0.3">
      <c r="A111" s="10" t="s">
        <v>16</v>
      </c>
      <c r="B111" s="19" t="s">
        <v>53</v>
      </c>
      <c r="C111" s="53"/>
      <c r="D111" s="78"/>
      <c r="E111" s="53"/>
      <c r="F111" s="49"/>
      <c r="G111" s="11"/>
      <c r="H111" s="53"/>
      <c r="I111" s="99">
        <f>I113+I114+I116+I115+I117+I118+I119+I120+I121+I122+I123+I124+I125+I130+I135+I141+I142+I143+I145+I146+I147+I148+I150+I155+I160</f>
        <v>19</v>
      </c>
    </row>
    <row r="112" spans="1:12" x14ac:dyDescent="0.25">
      <c r="A112" s="6">
        <v>1</v>
      </c>
      <c r="B112" s="5" t="s">
        <v>20</v>
      </c>
      <c r="C112" s="63"/>
      <c r="D112" s="23"/>
      <c r="E112" s="63"/>
      <c r="F112" s="17"/>
      <c r="G112" s="5"/>
      <c r="H112" s="63"/>
      <c r="I112" s="100"/>
    </row>
    <row r="113" spans="1:12" s="34" customFormat="1" ht="63" x14ac:dyDescent="0.25">
      <c r="A113" s="6"/>
      <c r="B113" s="5"/>
      <c r="C113" s="63" t="s">
        <v>5</v>
      </c>
      <c r="D113" s="117" t="s">
        <v>85</v>
      </c>
      <c r="E113" s="63"/>
      <c r="F113" s="17"/>
      <c r="G113" s="5"/>
      <c r="H113" s="63">
        <v>6</v>
      </c>
      <c r="I113" s="100">
        <v>0.5</v>
      </c>
      <c r="L113" s="76"/>
    </row>
    <row r="114" spans="1:12" s="34" customFormat="1" ht="63" x14ac:dyDescent="0.25">
      <c r="A114" s="6"/>
      <c r="B114" s="5"/>
      <c r="C114" s="63" t="s">
        <v>5</v>
      </c>
      <c r="D114" s="117" t="s">
        <v>86</v>
      </c>
      <c r="E114" s="63"/>
      <c r="F114" s="17"/>
      <c r="G114" s="5"/>
      <c r="H114" s="63">
        <v>6</v>
      </c>
      <c r="I114" s="100">
        <v>0.5</v>
      </c>
      <c r="L114" s="76"/>
    </row>
    <row r="115" spans="1:12" s="34" customFormat="1" ht="63" x14ac:dyDescent="0.25">
      <c r="A115" s="6"/>
      <c r="B115" s="5"/>
      <c r="C115" s="63" t="s">
        <v>5</v>
      </c>
      <c r="D115" s="117" t="s">
        <v>87</v>
      </c>
      <c r="E115" s="63"/>
      <c r="F115" s="17"/>
      <c r="G115" s="5"/>
      <c r="H115" s="63">
        <v>1</v>
      </c>
      <c r="I115" s="100">
        <v>1</v>
      </c>
      <c r="L115" s="76"/>
    </row>
    <row r="116" spans="1:12" s="34" customFormat="1" ht="63" x14ac:dyDescent="0.25">
      <c r="A116" s="6"/>
      <c r="B116" s="5"/>
      <c r="C116" s="63" t="s">
        <v>5</v>
      </c>
      <c r="D116" s="117" t="s">
        <v>88</v>
      </c>
      <c r="E116" s="63"/>
      <c r="F116" s="17"/>
      <c r="G116" s="5"/>
      <c r="H116" s="63">
        <v>1</v>
      </c>
      <c r="I116" s="100">
        <v>0.4</v>
      </c>
      <c r="L116" s="76"/>
    </row>
    <row r="117" spans="1:12" s="34" customFormat="1" ht="47.25" x14ac:dyDescent="0.25">
      <c r="A117" s="6"/>
      <c r="B117" s="5"/>
      <c r="C117" s="63" t="s">
        <v>5</v>
      </c>
      <c r="D117" s="117" t="s">
        <v>89</v>
      </c>
      <c r="E117" s="63"/>
      <c r="F117" s="17"/>
      <c r="G117" s="5"/>
      <c r="H117" s="63">
        <v>1</v>
      </c>
      <c r="I117" s="100">
        <v>0.4</v>
      </c>
      <c r="L117" s="76"/>
    </row>
    <row r="118" spans="1:12" s="34" customFormat="1" ht="63" x14ac:dyDescent="0.25">
      <c r="A118" s="6"/>
      <c r="B118" s="5"/>
      <c r="C118" s="63" t="s">
        <v>5</v>
      </c>
      <c r="D118" s="117" t="s">
        <v>90</v>
      </c>
      <c r="E118" s="63"/>
      <c r="F118" s="17"/>
      <c r="G118" s="5"/>
      <c r="H118" s="63">
        <v>1</v>
      </c>
      <c r="I118" s="100">
        <v>0.3</v>
      </c>
      <c r="L118" s="76"/>
    </row>
    <row r="119" spans="1:12" s="34" customFormat="1" ht="47.25" x14ac:dyDescent="0.25">
      <c r="A119" s="6"/>
      <c r="B119" s="5"/>
      <c r="C119" s="63" t="s">
        <v>5</v>
      </c>
      <c r="D119" s="117" t="s">
        <v>92</v>
      </c>
      <c r="E119" s="63"/>
      <c r="F119" s="17"/>
      <c r="G119" s="5"/>
      <c r="H119" s="63">
        <v>1</v>
      </c>
      <c r="I119" s="100">
        <v>0.2</v>
      </c>
    </row>
    <row r="120" spans="1:12" s="34" customFormat="1" ht="78.75" x14ac:dyDescent="0.25">
      <c r="A120" s="6"/>
      <c r="B120" s="5"/>
      <c r="C120" s="63" t="s">
        <v>5</v>
      </c>
      <c r="D120" s="117" t="s">
        <v>93</v>
      </c>
      <c r="E120" s="63"/>
      <c r="F120" s="17"/>
      <c r="G120" s="5"/>
      <c r="H120" s="63">
        <v>1</v>
      </c>
      <c r="I120" s="100">
        <v>1</v>
      </c>
    </row>
    <row r="121" spans="1:12" s="34" customFormat="1" ht="47.25" x14ac:dyDescent="0.25">
      <c r="A121" s="6"/>
      <c r="B121" s="5"/>
      <c r="C121" s="63" t="s">
        <v>5</v>
      </c>
      <c r="D121" s="117" t="s">
        <v>94</v>
      </c>
      <c r="E121" s="63"/>
      <c r="F121" s="17"/>
      <c r="G121" s="5"/>
      <c r="H121" s="63">
        <v>1</v>
      </c>
      <c r="I121" s="100">
        <v>0.3</v>
      </c>
    </row>
    <row r="122" spans="1:12" s="34" customFormat="1" ht="63" x14ac:dyDescent="0.25">
      <c r="A122" s="6"/>
      <c r="B122" s="5"/>
      <c r="C122" s="63" t="s">
        <v>5</v>
      </c>
      <c r="D122" s="117" t="s">
        <v>95</v>
      </c>
      <c r="E122" s="63"/>
      <c r="F122" s="17"/>
      <c r="G122" s="5"/>
      <c r="H122" s="63">
        <v>1</v>
      </c>
      <c r="I122" s="100">
        <v>0.3</v>
      </c>
    </row>
    <row r="123" spans="1:12" s="34" customFormat="1" ht="110.25" x14ac:dyDescent="0.25">
      <c r="A123" s="6"/>
      <c r="B123" s="5"/>
      <c r="C123" s="63" t="s">
        <v>5</v>
      </c>
      <c r="D123" s="117" t="s">
        <v>96</v>
      </c>
      <c r="E123" s="63"/>
      <c r="F123" s="17"/>
      <c r="G123" s="5"/>
      <c r="H123" s="63">
        <v>1</v>
      </c>
      <c r="I123" s="100">
        <v>0.8</v>
      </c>
    </row>
    <row r="124" spans="1:12" s="34" customFormat="1" ht="47.25" x14ac:dyDescent="0.25">
      <c r="A124" s="6"/>
      <c r="B124" s="5"/>
      <c r="C124" s="63" t="s">
        <v>5</v>
      </c>
      <c r="D124" s="117" t="s">
        <v>98</v>
      </c>
      <c r="E124" s="63"/>
      <c r="F124" s="17"/>
      <c r="G124" s="5"/>
      <c r="H124" s="63">
        <v>1</v>
      </c>
      <c r="I124" s="100">
        <v>0.3</v>
      </c>
    </row>
    <row r="125" spans="1:12" s="34" customFormat="1" ht="31.5" x14ac:dyDescent="0.25">
      <c r="A125" s="6"/>
      <c r="B125" s="5"/>
      <c r="C125" s="63" t="s">
        <v>6</v>
      </c>
      <c r="D125" s="117" t="s">
        <v>33</v>
      </c>
      <c r="E125" s="63"/>
      <c r="F125" s="17"/>
      <c r="G125" s="5"/>
      <c r="H125" s="63">
        <v>6</v>
      </c>
      <c r="I125" s="100">
        <v>0.4</v>
      </c>
    </row>
    <row r="126" spans="1:12" s="34" customFormat="1" x14ac:dyDescent="0.25">
      <c r="A126" s="6"/>
      <c r="B126" s="5"/>
      <c r="C126" s="63"/>
      <c r="D126" s="117"/>
      <c r="E126" s="63">
        <v>0</v>
      </c>
      <c r="F126" s="8" t="s">
        <v>34</v>
      </c>
      <c r="G126" s="5"/>
      <c r="H126" s="63"/>
      <c r="I126" s="100"/>
    </row>
    <row r="127" spans="1:12" s="34" customFormat="1" ht="47.25" x14ac:dyDescent="0.25">
      <c r="A127" s="6"/>
      <c r="B127" s="5"/>
      <c r="C127" s="63"/>
      <c r="D127" s="117"/>
      <c r="E127" s="63">
        <v>1</v>
      </c>
      <c r="F127" s="8" t="s">
        <v>91</v>
      </c>
      <c r="G127" s="5"/>
      <c r="H127" s="63"/>
      <c r="I127" s="100"/>
    </row>
    <row r="128" spans="1:12" s="34" customFormat="1" ht="94.5" x14ac:dyDescent="0.25">
      <c r="A128" s="6"/>
      <c r="B128" s="5"/>
      <c r="C128" s="63"/>
      <c r="D128" s="117"/>
      <c r="E128" s="63">
        <v>2</v>
      </c>
      <c r="F128" s="8" t="s">
        <v>36</v>
      </c>
      <c r="G128" s="5"/>
      <c r="H128" s="63"/>
      <c r="I128" s="100"/>
    </row>
    <row r="129" spans="1:9" s="34" customFormat="1" ht="31.5" x14ac:dyDescent="0.25">
      <c r="A129" s="6"/>
      <c r="B129" s="5"/>
      <c r="C129" s="63"/>
      <c r="D129" s="117"/>
      <c r="E129" s="63">
        <v>3</v>
      </c>
      <c r="F129" s="8" t="s">
        <v>37</v>
      </c>
      <c r="G129" s="5"/>
      <c r="H129" s="63"/>
      <c r="I129" s="100"/>
    </row>
    <row r="130" spans="1:9" s="34" customFormat="1" ht="78.75" x14ac:dyDescent="0.25">
      <c r="A130" s="6"/>
      <c r="B130" s="5"/>
      <c r="C130" s="63" t="s">
        <v>6</v>
      </c>
      <c r="D130" s="117" t="s">
        <v>97</v>
      </c>
      <c r="E130" s="63"/>
      <c r="F130" s="8"/>
      <c r="G130" s="5"/>
      <c r="H130" s="63">
        <v>6</v>
      </c>
      <c r="I130" s="100">
        <v>0.9</v>
      </c>
    </row>
    <row r="131" spans="1:9" s="34" customFormat="1" x14ac:dyDescent="0.25">
      <c r="A131" s="6"/>
      <c r="B131" s="5"/>
      <c r="C131" s="63"/>
      <c r="D131" s="117"/>
      <c r="E131" s="63">
        <v>0</v>
      </c>
      <c r="F131" s="8" t="s">
        <v>34</v>
      </c>
      <c r="G131" s="5"/>
      <c r="H131" s="63"/>
      <c r="I131" s="100"/>
    </row>
    <row r="132" spans="1:9" s="34" customFormat="1" ht="47.25" x14ac:dyDescent="0.25">
      <c r="A132" s="6"/>
      <c r="B132" s="5"/>
      <c r="C132" s="63"/>
      <c r="D132" s="117"/>
      <c r="E132" s="63">
        <v>1</v>
      </c>
      <c r="F132" s="8" t="s">
        <v>91</v>
      </c>
      <c r="G132" s="5"/>
      <c r="H132" s="63"/>
      <c r="I132" s="100"/>
    </row>
    <row r="133" spans="1:9" s="34" customFormat="1" ht="94.5" x14ac:dyDescent="0.25">
      <c r="A133" s="6"/>
      <c r="B133" s="5"/>
      <c r="C133" s="63"/>
      <c r="D133" s="117"/>
      <c r="E133" s="63">
        <v>2</v>
      </c>
      <c r="F133" s="8" t="s">
        <v>36</v>
      </c>
      <c r="G133" s="5"/>
      <c r="H133" s="63"/>
      <c r="I133" s="100"/>
    </row>
    <row r="134" spans="1:9" s="34" customFormat="1" ht="31.5" x14ac:dyDescent="0.25">
      <c r="A134" s="6"/>
      <c r="B134" s="5"/>
      <c r="C134" s="63"/>
      <c r="D134" s="117"/>
      <c r="E134" s="63">
        <v>3</v>
      </c>
      <c r="F134" s="8" t="s">
        <v>37</v>
      </c>
      <c r="G134" s="5"/>
      <c r="H134" s="63"/>
      <c r="I134" s="100"/>
    </row>
    <row r="135" spans="1:9" s="34" customFormat="1" ht="78.75" x14ac:dyDescent="0.25">
      <c r="A135" s="6"/>
      <c r="B135" s="5"/>
      <c r="C135" s="63" t="s">
        <v>6</v>
      </c>
      <c r="D135" s="117" t="s">
        <v>99</v>
      </c>
      <c r="E135" s="63"/>
      <c r="F135" s="8"/>
      <c r="G135" s="5"/>
      <c r="H135" s="63">
        <v>6</v>
      </c>
      <c r="I135" s="100">
        <v>0.7</v>
      </c>
    </row>
    <row r="136" spans="1:9" s="34" customFormat="1" x14ac:dyDescent="0.25">
      <c r="A136" s="6"/>
      <c r="B136" s="5"/>
      <c r="C136" s="63"/>
      <c r="D136" s="117"/>
      <c r="E136" s="63">
        <v>0</v>
      </c>
      <c r="F136" s="8" t="s">
        <v>34</v>
      </c>
      <c r="G136" s="5"/>
      <c r="H136" s="63"/>
      <c r="I136" s="100"/>
    </row>
    <row r="137" spans="1:9" s="34" customFormat="1" ht="63" x14ac:dyDescent="0.25">
      <c r="A137" s="6"/>
      <c r="B137" s="5"/>
      <c r="C137" s="63"/>
      <c r="D137" s="117"/>
      <c r="E137" s="63">
        <v>1</v>
      </c>
      <c r="F137" s="8" t="s">
        <v>100</v>
      </c>
      <c r="G137" s="5"/>
      <c r="H137" s="63"/>
      <c r="I137" s="100"/>
    </row>
    <row r="138" spans="1:9" s="34" customFormat="1" ht="94.5" x14ac:dyDescent="0.25">
      <c r="A138" s="6"/>
      <c r="B138" s="5"/>
      <c r="C138" s="63"/>
      <c r="D138" s="117"/>
      <c r="E138" s="63">
        <v>2</v>
      </c>
      <c r="F138" s="8" t="s">
        <v>101</v>
      </c>
      <c r="G138" s="5"/>
      <c r="H138" s="63"/>
      <c r="I138" s="100"/>
    </row>
    <row r="139" spans="1:9" s="34" customFormat="1" ht="47.25" x14ac:dyDescent="0.25">
      <c r="A139" s="6"/>
      <c r="B139" s="5"/>
      <c r="C139" s="63"/>
      <c r="D139" s="117"/>
      <c r="E139" s="63">
        <v>3</v>
      </c>
      <c r="F139" s="8" t="s">
        <v>102</v>
      </c>
      <c r="G139" s="5"/>
      <c r="H139" s="63"/>
      <c r="I139" s="100"/>
    </row>
    <row r="140" spans="1:9" s="34" customFormat="1" x14ac:dyDescent="0.25">
      <c r="A140" s="6">
        <v>2</v>
      </c>
      <c r="B140" s="5" t="s">
        <v>40</v>
      </c>
      <c r="C140" s="63"/>
      <c r="D140" s="23"/>
      <c r="E140" s="63"/>
      <c r="F140" s="17"/>
      <c r="G140" s="5"/>
      <c r="H140" s="63"/>
      <c r="I140" s="100"/>
    </row>
    <row r="141" spans="1:9" s="34" customFormat="1" ht="63" x14ac:dyDescent="0.25">
      <c r="A141" s="6"/>
      <c r="B141" s="5"/>
      <c r="C141" s="63" t="s">
        <v>5</v>
      </c>
      <c r="D141" s="117" t="s">
        <v>103</v>
      </c>
      <c r="E141" s="63"/>
      <c r="F141" s="17"/>
      <c r="G141" s="5"/>
      <c r="H141" s="63">
        <v>2</v>
      </c>
      <c r="I141" s="100">
        <v>1</v>
      </c>
    </row>
    <row r="142" spans="1:9" s="34" customFormat="1" ht="78.75" x14ac:dyDescent="0.25">
      <c r="A142" s="6"/>
      <c r="B142" s="5"/>
      <c r="C142" s="63" t="s">
        <v>5</v>
      </c>
      <c r="D142" s="117" t="s">
        <v>104</v>
      </c>
      <c r="E142" s="63"/>
      <c r="F142" s="17"/>
      <c r="G142" s="5"/>
      <c r="H142" s="63">
        <v>4</v>
      </c>
      <c r="I142" s="100">
        <v>0.5</v>
      </c>
    </row>
    <row r="143" spans="1:9" s="34" customFormat="1" ht="78.75" x14ac:dyDescent="0.25">
      <c r="A143" s="6"/>
      <c r="B143" s="5"/>
      <c r="C143" s="63" t="s">
        <v>5</v>
      </c>
      <c r="D143" s="117" t="s">
        <v>105</v>
      </c>
      <c r="E143" s="63"/>
      <c r="F143" s="17"/>
      <c r="G143" s="5"/>
      <c r="H143" s="63">
        <v>4</v>
      </c>
      <c r="I143" s="100">
        <v>0.5</v>
      </c>
    </row>
    <row r="144" spans="1:9" s="34" customFormat="1" ht="63" x14ac:dyDescent="0.25">
      <c r="A144" s="6">
        <v>3</v>
      </c>
      <c r="B144" s="8" t="s">
        <v>42</v>
      </c>
      <c r="C144" s="63"/>
      <c r="D144" s="117"/>
      <c r="E144" s="63"/>
      <c r="F144" s="17"/>
      <c r="G144" s="5"/>
      <c r="H144" s="63"/>
      <c r="I144" s="100"/>
    </row>
    <row r="145" spans="1:9" s="34" customFormat="1" ht="47.25" x14ac:dyDescent="0.25">
      <c r="A145" s="6"/>
      <c r="B145" s="5"/>
      <c r="C145" s="63" t="s">
        <v>5</v>
      </c>
      <c r="D145" s="117" t="s">
        <v>106</v>
      </c>
      <c r="E145" s="63"/>
      <c r="F145" s="17"/>
      <c r="G145" s="5"/>
      <c r="H145" s="63">
        <v>5</v>
      </c>
      <c r="I145" s="100">
        <v>1</v>
      </c>
    </row>
    <row r="146" spans="1:9" s="34" customFormat="1" ht="78.75" x14ac:dyDescent="0.25">
      <c r="A146" s="6"/>
      <c r="B146" s="5"/>
      <c r="C146" s="63" t="s">
        <v>5</v>
      </c>
      <c r="D146" s="117" t="s">
        <v>107</v>
      </c>
      <c r="E146" s="63"/>
      <c r="F146" s="17"/>
      <c r="G146" s="5"/>
      <c r="H146" s="63">
        <v>5</v>
      </c>
      <c r="I146" s="100">
        <v>1</v>
      </c>
    </row>
    <row r="147" spans="1:9" s="34" customFormat="1" ht="78.75" x14ac:dyDescent="0.25">
      <c r="A147" s="6"/>
      <c r="B147" s="5"/>
      <c r="C147" s="63" t="s">
        <v>5</v>
      </c>
      <c r="D147" s="117" t="s">
        <v>108</v>
      </c>
      <c r="E147" s="63"/>
      <c r="F147" s="17"/>
      <c r="G147" s="5"/>
      <c r="H147" s="63">
        <v>5</v>
      </c>
      <c r="I147" s="100">
        <v>0.5</v>
      </c>
    </row>
    <row r="148" spans="1:9" s="34" customFormat="1" ht="63" x14ac:dyDescent="0.25">
      <c r="A148" s="6"/>
      <c r="B148" s="5"/>
      <c r="C148" s="63" t="s">
        <v>5</v>
      </c>
      <c r="D148" s="117" t="s">
        <v>109</v>
      </c>
      <c r="E148" s="63"/>
      <c r="F148" s="17"/>
      <c r="G148" s="5"/>
      <c r="H148" s="63">
        <v>5</v>
      </c>
      <c r="I148" s="100">
        <v>0.5</v>
      </c>
    </row>
    <row r="149" spans="1:9" s="34" customFormat="1" x14ac:dyDescent="0.25">
      <c r="A149" s="6">
        <v>4</v>
      </c>
      <c r="B149" s="5" t="s">
        <v>44</v>
      </c>
      <c r="C149" s="63"/>
      <c r="D149" s="23"/>
      <c r="E149" s="63"/>
      <c r="F149" s="17"/>
      <c r="G149" s="5"/>
      <c r="H149" s="63"/>
      <c r="I149" s="100"/>
    </row>
    <row r="150" spans="1:9" s="34" customFormat="1" ht="63" x14ac:dyDescent="0.25">
      <c r="A150" s="6"/>
      <c r="B150" s="5"/>
      <c r="C150" s="63" t="s">
        <v>6</v>
      </c>
      <c r="D150" s="117" t="s">
        <v>110</v>
      </c>
      <c r="E150" s="63"/>
      <c r="F150" s="17"/>
      <c r="G150" s="5"/>
      <c r="H150" s="63">
        <v>3</v>
      </c>
      <c r="I150" s="100">
        <v>2</v>
      </c>
    </row>
    <row r="151" spans="1:9" s="34" customFormat="1" x14ac:dyDescent="0.25">
      <c r="A151" s="6"/>
      <c r="B151" s="5"/>
      <c r="C151" s="63"/>
      <c r="D151" s="117"/>
      <c r="E151" s="63">
        <v>0</v>
      </c>
      <c r="F151" s="8" t="s">
        <v>34</v>
      </c>
      <c r="G151" s="5"/>
      <c r="H151" s="63"/>
      <c r="I151" s="100"/>
    </row>
    <row r="152" spans="1:9" ht="47.25" x14ac:dyDescent="0.25">
      <c r="A152" s="6"/>
      <c r="B152" s="5"/>
      <c r="C152" s="63"/>
      <c r="D152" s="117"/>
      <c r="E152" s="63">
        <v>1</v>
      </c>
      <c r="F152" s="8" t="s">
        <v>111</v>
      </c>
      <c r="G152" s="8"/>
      <c r="H152" s="63"/>
      <c r="I152" s="100"/>
    </row>
    <row r="153" spans="1:9" s="12" customFormat="1" ht="48" x14ac:dyDescent="0.3">
      <c r="A153" s="6"/>
      <c r="B153" s="5"/>
      <c r="C153" s="63"/>
      <c r="D153" s="117"/>
      <c r="E153" s="63">
        <v>2</v>
      </c>
      <c r="F153" s="8" t="s">
        <v>46</v>
      </c>
      <c r="G153" s="8"/>
      <c r="H153" s="63"/>
      <c r="I153" s="100"/>
    </row>
    <row r="154" spans="1:9" ht="78.75" x14ac:dyDescent="0.25">
      <c r="A154" s="6"/>
      <c r="B154" s="5"/>
      <c r="C154" s="63"/>
      <c r="D154" s="117"/>
      <c r="E154" s="63">
        <v>3</v>
      </c>
      <c r="F154" s="8" t="s">
        <v>45</v>
      </c>
      <c r="G154" s="8"/>
      <c r="H154" s="63"/>
      <c r="I154" s="100"/>
    </row>
    <row r="155" spans="1:9" ht="78.75" x14ac:dyDescent="0.25">
      <c r="A155" s="6"/>
      <c r="B155" s="5"/>
      <c r="C155" s="63" t="s">
        <v>6</v>
      </c>
      <c r="D155" s="117" t="s">
        <v>112</v>
      </c>
      <c r="E155" s="63"/>
      <c r="F155" s="8"/>
      <c r="G155" s="8"/>
      <c r="H155" s="63">
        <v>3</v>
      </c>
      <c r="I155" s="100">
        <v>2</v>
      </c>
    </row>
    <row r="156" spans="1:9" x14ac:dyDescent="0.25">
      <c r="A156" s="6"/>
      <c r="B156" s="5"/>
      <c r="C156" s="63"/>
      <c r="D156" s="117" t="s">
        <v>47</v>
      </c>
      <c r="E156" s="63">
        <v>0</v>
      </c>
      <c r="F156" s="8" t="s">
        <v>34</v>
      </c>
      <c r="G156" s="8"/>
      <c r="H156" s="63"/>
      <c r="I156" s="100"/>
    </row>
    <row r="157" spans="1:9" ht="47.25" x14ac:dyDescent="0.25">
      <c r="A157" s="6"/>
      <c r="B157" s="5"/>
      <c r="C157" s="63"/>
      <c r="D157" s="117" t="s">
        <v>47</v>
      </c>
      <c r="E157" s="63">
        <v>1</v>
      </c>
      <c r="F157" s="8" t="s">
        <v>111</v>
      </c>
      <c r="G157" s="8"/>
      <c r="H157" s="63"/>
      <c r="I157" s="100"/>
    </row>
    <row r="158" spans="1:9" ht="47.25" x14ac:dyDescent="0.25">
      <c r="A158" s="6"/>
      <c r="B158" s="5"/>
      <c r="C158" s="47"/>
      <c r="D158" s="118"/>
      <c r="E158" s="47">
        <v>2</v>
      </c>
      <c r="F158" s="9" t="s">
        <v>113</v>
      </c>
      <c r="G158" s="9"/>
      <c r="H158" s="63"/>
      <c r="I158" s="104"/>
    </row>
    <row r="159" spans="1:9" ht="78.75" x14ac:dyDescent="0.25">
      <c r="A159" s="6"/>
      <c r="B159" s="5"/>
      <c r="C159" s="63"/>
      <c r="D159" s="117" t="s">
        <v>47</v>
      </c>
      <c r="E159" s="63">
        <v>3</v>
      </c>
      <c r="F159" s="8" t="s">
        <v>45</v>
      </c>
      <c r="G159" s="8"/>
      <c r="H159" s="63"/>
      <c r="I159" s="100"/>
    </row>
    <row r="160" spans="1:9" ht="63" x14ac:dyDescent="0.25">
      <c r="A160" s="6"/>
      <c r="B160" s="5"/>
      <c r="C160" s="63" t="s">
        <v>6</v>
      </c>
      <c r="D160" s="117" t="s">
        <v>114</v>
      </c>
      <c r="E160" s="63"/>
      <c r="F160" s="8"/>
      <c r="G160" s="8"/>
      <c r="H160" s="63">
        <v>3</v>
      </c>
      <c r="I160" s="100">
        <v>2</v>
      </c>
    </row>
    <row r="161" spans="1:20" x14ac:dyDescent="0.25">
      <c r="A161" s="6"/>
      <c r="B161" s="5"/>
      <c r="C161" s="63"/>
      <c r="D161" s="117"/>
      <c r="E161" s="63">
        <v>0</v>
      </c>
      <c r="F161" s="8" t="s">
        <v>34</v>
      </c>
      <c r="G161" s="8"/>
      <c r="H161" s="63"/>
      <c r="I161" s="100"/>
    </row>
    <row r="162" spans="1:20" ht="47.25" x14ac:dyDescent="0.25">
      <c r="A162" s="6"/>
      <c r="B162" s="5"/>
      <c r="C162" s="63"/>
      <c r="D162" s="117"/>
      <c r="E162" s="63">
        <v>1</v>
      </c>
      <c r="F162" s="8" t="s">
        <v>111</v>
      </c>
      <c r="G162" s="8"/>
      <c r="H162" s="63"/>
      <c r="I162" s="100"/>
    </row>
    <row r="163" spans="1:20" ht="47.25" x14ac:dyDescent="0.25">
      <c r="A163" s="6"/>
      <c r="B163" s="5"/>
      <c r="C163" s="63"/>
      <c r="D163" s="117"/>
      <c r="E163" s="63">
        <v>2</v>
      </c>
      <c r="F163" s="8" t="s">
        <v>46</v>
      </c>
      <c r="G163" s="5"/>
      <c r="H163" s="63"/>
      <c r="I163" s="100"/>
    </row>
    <row r="164" spans="1:20" ht="78.75" x14ac:dyDescent="0.25">
      <c r="A164" s="6"/>
      <c r="B164" s="5"/>
      <c r="C164" s="63"/>
      <c r="D164" s="117"/>
      <c r="E164" s="63">
        <v>3</v>
      </c>
      <c r="F164" s="8" t="s">
        <v>45</v>
      </c>
      <c r="G164" s="8"/>
      <c r="H164" s="63"/>
      <c r="I164" s="100"/>
    </row>
    <row r="165" spans="1:20" ht="18.75" x14ac:dyDescent="0.3">
      <c r="A165" s="10" t="s">
        <v>48</v>
      </c>
      <c r="B165" s="19" t="s">
        <v>54</v>
      </c>
      <c r="C165" s="53"/>
      <c r="D165" s="78"/>
      <c r="E165" s="53"/>
      <c r="F165" s="49"/>
      <c r="G165" s="11"/>
      <c r="H165" s="53"/>
      <c r="I165" s="99">
        <f>I167+I168+I169+I170+I171+I172+I173+I174+I175+I176+I177+I178+I179+I184+I189+I195+I196+I197+I199+I200+I201+I202+I204+I209+I214</f>
        <v>19</v>
      </c>
    </row>
    <row r="166" spans="1:20" s="12" customFormat="1" ht="18.75" x14ac:dyDescent="0.3">
      <c r="A166" s="6">
        <v>1</v>
      </c>
      <c r="B166" s="17" t="s">
        <v>20</v>
      </c>
      <c r="C166" s="63"/>
      <c r="D166" s="23"/>
      <c r="E166" s="63"/>
      <c r="F166" s="17"/>
      <c r="G166" s="17"/>
      <c r="H166" s="63"/>
      <c r="I166" s="63"/>
    </row>
    <row r="167" spans="1:20" s="12" customFormat="1" ht="63" x14ac:dyDescent="0.3">
      <c r="A167" s="6"/>
      <c r="B167" s="17"/>
      <c r="C167" s="63" t="s">
        <v>5</v>
      </c>
      <c r="D167" s="117" t="s">
        <v>85</v>
      </c>
      <c r="E167" s="63"/>
      <c r="F167" s="17"/>
      <c r="G167" s="17"/>
      <c r="H167" s="63">
        <v>6</v>
      </c>
      <c r="I167" s="63">
        <v>0.5</v>
      </c>
    </row>
    <row r="168" spans="1:20" ht="63" x14ac:dyDescent="0.25">
      <c r="A168" s="6"/>
      <c r="B168" s="17"/>
      <c r="C168" s="63" t="s">
        <v>5</v>
      </c>
      <c r="D168" s="117" t="s">
        <v>86</v>
      </c>
      <c r="E168" s="63"/>
      <c r="F168" s="17"/>
      <c r="G168" s="17"/>
      <c r="H168" s="63">
        <v>6</v>
      </c>
      <c r="I168" s="63">
        <v>0.5</v>
      </c>
    </row>
    <row r="169" spans="1:20" ht="63" x14ac:dyDescent="0.3">
      <c r="A169" s="6"/>
      <c r="B169" s="17"/>
      <c r="C169" s="63" t="s">
        <v>5</v>
      </c>
      <c r="D169" s="117" t="s">
        <v>87</v>
      </c>
      <c r="E169" s="63"/>
      <c r="F169" s="17"/>
      <c r="G169" s="17"/>
      <c r="H169" s="63">
        <v>1</v>
      </c>
      <c r="I169" s="63">
        <v>1</v>
      </c>
      <c r="M169" s="12"/>
      <c r="N169" s="12"/>
      <c r="O169" s="12"/>
      <c r="P169" s="12"/>
      <c r="Q169" s="12"/>
      <c r="R169" s="12"/>
      <c r="S169" s="12"/>
      <c r="T169" s="12"/>
    </row>
    <row r="170" spans="1:20" ht="63" x14ac:dyDescent="0.3">
      <c r="A170" s="6"/>
      <c r="B170" s="17"/>
      <c r="C170" s="63" t="s">
        <v>5</v>
      </c>
      <c r="D170" s="117" t="s">
        <v>88</v>
      </c>
      <c r="E170" s="63"/>
      <c r="F170" s="17"/>
      <c r="G170" s="17"/>
      <c r="H170" s="63">
        <v>1</v>
      </c>
      <c r="I170" s="63">
        <v>0.4</v>
      </c>
      <c r="M170" s="12"/>
      <c r="N170" s="12"/>
      <c r="O170" s="12"/>
      <c r="P170" s="12"/>
      <c r="Q170" s="12"/>
      <c r="R170" s="12"/>
      <c r="S170" s="12"/>
      <c r="T170" s="12"/>
    </row>
    <row r="171" spans="1:20" ht="47.25" x14ac:dyDescent="0.25">
      <c r="A171" s="6"/>
      <c r="B171" s="17"/>
      <c r="C171" s="63" t="s">
        <v>5</v>
      </c>
      <c r="D171" s="117" t="s">
        <v>89</v>
      </c>
      <c r="E171" s="63"/>
      <c r="F171" s="17"/>
      <c r="G171" s="17"/>
      <c r="H171" s="63">
        <v>1</v>
      </c>
      <c r="I171" s="63">
        <v>0.4</v>
      </c>
      <c r="M171" s="72"/>
      <c r="N171" s="72"/>
      <c r="O171" s="72"/>
      <c r="P171" s="72"/>
      <c r="Q171" s="72"/>
      <c r="R171" s="72"/>
      <c r="S171" s="72"/>
      <c r="T171" s="72"/>
    </row>
    <row r="172" spans="1:20" s="62" customFormat="1" ht="63" x14ac:dyDescent="0.3">
      <c r="A172" s="6"/>
      <c r="B172" s="17"/>
      <c r="C172" s="63" t="s">
        <v>5</v>
      </c>
      <c r="D172" s="117" t="s">
        <v>90</v>
      </c>
      <c r="E172" s="63"/>
      <c r="F172" s="17"/>
      <c r="G172" s="17"/>
      <c r="H172" s="63">
        <v>1</v>
      </c>
      <c r="I172" s="63">
        <v>0.3</v>
      </c>
      <c r="M172" s="12"/>
      <c r="N172" s="12"/>
      <c r="O172" s="12"/>
      <c r="P172" s="12"/>
      <c r="Q172" s="12"/>
      <c r="R172" s="12"/>
      <c r="S172" s="12"/>
      <c r="T172" s="12"/>
    </row>
    <row r="173" spans="1:20" ht="47.25" x14ac:dyDescent="0.3">
      <c r="A173" s="6"/>
      <c r="B173" s="17"/>
      <c r="C173" s="63" t="s">
        <v>5</v>
      </c>
      <c r="D173" s="117" t="s">
        <v>92</v>
      </c>
      <c r="E173" s="63"/>
      <c r="F173" s="17"/>
      <c r="G173" s="17"/>
      <c r="H173" s="63">
        <v>1</v>
      </c>
      <c r="I173" s="63">
        <v>0.2</v>
      </c>
      <c r="M173" s="12"/>
      <c r="N173" s="12"/>
      <c r="O173" s="12"/>
      <c r="P173" s="12"/>
      <c r="Q173" s="12"/>
      <c r="R173" s="12"/>
      <c r="S173" s="12"/>
      <c r="T173" s="12"/>
    </row>
    <row r="174" spans="1:20" ht="78.75" x14ac:dyDescent="0.25">
      <c r="A174" s="6"/>
      <c r="B174" s="17"/>
      <c r="C174" s="63" t="s">
        <v>5</v>
      </c>
      <c r="D174" s="117" t="s">
        <v>93</v>
      </c>
      <c r="E174" s="63"/>
      <c r="F174" s="17"/>
      <c r="G174" s="17"/>
      <c r="H174" s="63">
        <v>1</v>
      </c>
      <c r="I174" s="63">
        <v>1</v>
      </c>
      <c r="M174" s="72"/>
      <c r="N174" s="72"/>
      <c r="O174" s="72"/>
      <c r="P174" s="72"/>
      <c r="Q174" s="72"/>
      <c r="R174" s="72"/>
      <c r="S174" s="72"/>
      <c r="T174" s="72"/>
    </row>
    <row r="175" spans="1:20" ht="47.25" x14ac:dyDescent="0.3">
      <c r="A175" s="6"/>
      <c r="B175" s="17"/>
      <c r="C175" s="63" t="s">
        <v>5</v>
      </c>
      <c r="D175" s="117" t="s">
        <v>94</v>
      </c>
      <c r="E175" s="63"/>
      <c r="F175" s="17"/>
      <c r="G175" s="17"/>
      <c r="H175" s="63">
        <v>1</v>
      </c>
      <c r="I175" s="63">
        <v>0.3</v>
      </c>
      <c r="M175" s="12"/>
      <c r="N175" s="12"/>
      <c r="O175" s="12"/>
      <c r="P175" s="12"/>
      <c r="Q175" s="12"/>
      <c r="R175" s="12"/>
      <c r="S175" s="12"/>
      <c r="T175" s="12"/>
    </row>
    <row r="176" spans="1:20" ht="63" x14ac:dyDescent="0.3">
      <c r="A176" s="6"/>
      <c r="B176" s="17"/>
      <c r="C176" s="63" t="s">
        <v>5</v>
      </c>
      <c r="D176" s="117" t="s">
        <v>95</v>
      </c>
      <c r="E176" s="63"/>
      <c r="F176" s="17"/>
      <c r="G176" s="17"/>
      <c r="H176" s="63">
        <v>1</v>
      </c>
      <c r="I176" s="63">
        <v>0.3</v>
      </c>
      <c r="M176" s="12"/>
      <c r="N176" s="12"/>
      <c r="O176" s="12"/>
      <c r="P176" s="12"/>
      <c r="Q176" s="12"/>
      <c r="R176" s="12"/>
      <c r="S176" s="12"/>
      <c r="T176" s="12"/>
    </row>
    <row r="177" spans="1:22" s="72" customFormat="1" ht="110.25" x14ac:dyDescent="0.3">
      <c r="A177" s="6"/>
      <c r="B177" s="17"/>
      <c r="C177" s="63" t="s">
        <v>5</v>
      </c>
      <c r="D177" s="117" t="s">
        <v>96</v>
      </c>
      <c r="E177" s="63"/>
      <c r="F177" s="17"/>
      <c r="G177" s="17"/>
      <c r="H177" s="63">
        <v>1</v>
      </c>
      <c r="I177" s="63">
        <v>0.8</v>
      </c>
      <c r="M177" s="12"/>
      <c r="N177" s="12"/>
      <c r="O177" s="12"/>
      <c r="P177" s="12"/>
      <c r="Q177" s="12"/>
      <c r="R177" s="12"/>
      <c r="S177" s="12"/>
      <c r="T177" s="12"/>
    </row>
    <row r="178" spans="1:22" ht="47.25" x14ac:dyDescent="0.3">
      <c r="A178" s="6"/>
      <c r="B178" s="17"/>
      <c r="C178" s="63" t="s">
        <v>5</v>
      </c>
      <c r="D178" s="117" t="s">
        <v>98</v>
      </c>
      <c r="E178" s="63"/>
      <c r="F178" s="17"/>
      <c r="G178" s="17"/>
      <c r="H178" s="63">
        <v>1</v>
      </c>
      <c r="I178" s="63">
        <v>0.3</v>
      </c>
      <c r="M178" s="12"/>
      <c r="N178" s="12"/>
      <c r="O178" s="12"/>
      <c r="P178" s="12"/>
      <c r="Q178" s="12"/>
      <c r="R178" s="12"/>
      <c r="S178" s="12"/>
      <c r="T178" s="12"/>
      <c r="U178" s="72"/>
      <c r="V178" s="72"/>
    </row>
    <row r="179" spans="1:22" ht="31.5" x14ac:dyDescent="0.25">
      <c r="A179" s="6"/>
      <c r="B179" s="17"/>
      <c r="C179" s="63" t="s">
        <v>6</v>
      </c>
      <c r="D179" s="117" t="s">
        <v>33</v>
      </c>
      <c r="E179" s="63"/>
      <c r="F179" s="17"/>
      <c r="G179" s="17"/>
      <c r="H179" s="63">
        <v>6</v>
      </c>
      <c r="I179" s="63">
        <v>0.4</v>
      </c>
      <c r="M179" s="72"/>
      <c r="N179" s="72"/>
      <c r="O179" s="72"/>
      <c r="P179" s="72"/>
      <c r="Q179" s="72"/>
      <c r="R179" s="72"/>
      <c r="S179" s="72"/>
      <c r="T179" s="72"/>
      <c r="U179" s="72"/>
      <c r="V179" s="72"/>
    </row>
    <row r="180" spans="1:22" ht="18.75" x14ac:dyDescent="0.3">
      <c r="A180" s="6"/>
      <c r="B180" s="17"/>
      <c r="C180" s="63"/>
      <c r="D180" s="23"/>
      <c r="E180" s="63">
        <v>0</v>
      </c>
      <c r="F180" s="8" t="s">
        <v>34</v>
      </c>
      <c r="G180" s="17"/>
      <c r="H180" s="63"/>
      <c r="I180" s="63"/>
      <c r="M180" s="12"/>
      <c r="N180" s="12"/>
      <c r="O180" s="12"/>
      <c r="P180" s="12"/>
      <c r="Q180" s="12"/>
      <c r="R180" s="12"/>
      <c r="S180" s="12"/>
      <c r="T180" s="12"/>
      <c r="U180" s="72"/>
      <c r="V180" s="72"/>
    </row>
    <row r="181" spans="1:22" s="72" customFormat="1" ht="48" x14ac:dyDescent="0.3">
      <c r="A181" s="6"/>
      <c r="B181" s="17"/>
      <c r="C181" s="63"/>
      <c r="D181" s="23"/>
      <c r="E181" s="63">
        <v>1</v>
      </c>
      <c r="F181" s="8" t="s">
        <v>91</v>
      </c>
      <c r="G181" s="17"/>
      <c r="H181" s="63"/>
      <c r="I181" s="63"/>
      <c r="M181" s="12"/>
      <c r="N181" s="12"/>
      <c r="O181" s="12"/>
      <c r="P181" s="12"/>
      <c r="Q181" s="12"/>
      <c r="R181" s="12"/>
      <c r="S181" s="12"/>
      <c r="T181" s="12"/>
    </row>
    <row r="182" spans="1:22" s="72" customFormat="1" ht="95.25" x14ac:dyDescent="0.3">
      <c r="A182" s="6"/>
      <c r="B182" s="17"/>
      <c r="C182" s="63"/>
      <c r="D182" s="23"/>
      <c r="E182" s="63">
        <v>2</v>
      </c>
      <c r="F182" s="8" t="s">
        <v>36</v>
      </c>
      <c r="G182" s="17"/>
      <c r="H182" s="63"/>
      <c r="I182" s="63"/>
      <c r="M182" s="12"/>
      <c r="N182" s="12"/>
      <c r="O182" s="12"/>
      <c r="P182" s="12"/>
      <c r="Q182" s="12"/>
      <c r="R182" s="12"/>
      <c r="S182" s="12"/>
      <c r="T182" s="12"/>
    </row>
    <row r="183" spans="1:22" s="72" customFormat="1" ht="32.25" x14ac:dyDescent="0.3">
      <c r="A183" s="6"/>
      <c r="B183" s="17"/>
      <c r="C183" s="63"/>
      <c r="D183" s="23"/>
      <c r="E183" s="63">
        <v>3</v>
      </c>
      <c r="F183" s="8" t="s">
        <v>37</v>
      </c>
      <c r="G183" s="17"/>
      <c r="H183" s="63"/>
      <c r="I183" s="63"/>
      <c r="M183" s="12"/>
      <c r="N183" s="12"/>
      <c r="O183" s="12"/>
      <c r="P183" s="12"/>
      <c r="Q183" s="12"/>
      <c r="R183" s="12"/>
      <c r="S183" s="12"/>
      <c r="T183" s="12"/>
    </row>
    <row r="184" spans="1:22" s="72" customFormat="1" ht="78.75" x14ac:dyDescent="0.3">
      <c r="A184" s="6"/>
      <c r="B184" s="17"/>
      <c r="C184" s="63" t="s">
        <v>6</v>
      </c>
      <c r="D184" s="117" t="s">
        <v>97</v>
      </c>
      <c r="E184" s="63"/>
      <c r="F184" s="8"/>
      <c r="G184" s="17"/>
      <c r="H184" s="63">
        <v>6</v>
      </c>
      <c r="I184" s="63">
        <v>0.9</v>
      </c>
      <c r="M184" s="12"/>
      <c r="N184" s="12"/>
      <c r="O184" s="12"/>
      <c r="P184" s="12"/>
      <c r="Q184" s="12"/>
      <c r="R184" s="12"/>
      <c r="S184" s="12"/>
      <c r="T184" s="12"/>
    </row>
    <row r="185" spans="1:22" s="72" customFormat="1" ht="18.75" x14ac:dyDescent="0.3">
      <c r="A185" s="6"/>
      <c r="B185" s="17"/>
      <c r="C185" s="63"/>
      <c r="D185" s="117"/>
      <c r="E185" s="63">
        <v>0</v>
      </c>
      <c r="F185" s="8" t="s">
        <v>34</v>
      </c>
      <c r="G185" s="17"/>
      <c r="H185" s="63"/>
      <c r="I185" s="63"/>
      <c r="M185" s="12"/>
      <c r="N185" s="12"/>
      <c r="O185" s="12"/>
      <c r="P185" s="12"/>
      <c r="Q185" s="12"/>
      <c r="R185" s="12"/>
      <c r="S185" s="12"/>
      <c r="T185" s="12"/>
    </row>
    <row r="186" spans="1:22" s="72" customFormat="1" ht="48" x14ac:dyDescent="0.3">
      <c r="A186" s="6"/>
      <c r="B186" s="17"/>
      <c r="C186" s="63"/>
      <c r="D186" s="117"/>
      <c r="E186" s="63">
        <v>1</v>
      </c>
      <c r="F186" s="8" t="s">
        <v>91</v>
      </c>
      <c r="G186" s="17"/>
      <c r="H186" s="63"/>
      <c r="I186" s="63"/>
      <c r="M186" s="12"/>
      <c r="N186" s="12"/>
      <c r="O186" s="12"/>
      <c r="P186" s="12"/>
      <c r="Q186" s="12"/>
      <c r="R186" s="12"/>
      <c r="S186" s="12"/>
      <c r="T186" s="12"/>
    </row>
    <row r="187" spans="1:22" s="72" customFormat="1" ht="95.25" x14ac:dyDescent="0.3">
      <c r="A187" s="6"/>
      <c r="B187" s="17"/>
      <c r="C187" s="63"/>
      <c r="D187" s="117"/>
      <c r="E187" s="63">
        <v>2</v>
      </c>
      <c r="F187" s="8" t="s">
        <v>36</v>
      </c>
      <c r="G187" s="17"/>
      <c r="H187" s="63"/>
      <c r="I187" s="63"/>
      <c r="M187" s="12"/>
      <c r="N187" s="12"/>
      <c r="O187" s="12"/>
      <c r="P187" s="12"/>
      <c r="Q187" s="12"/>
      <c r="R187" s="12"/>
      <c r="S187" s="12"/>
      <c r="T187" s="12"/>
    </row>
    <row r="188" spans="1:22" s="72" customFormat="1" ht="32.25" x14ac:dyDescent="0.3">
      <c r="A188" s="6"/>
      <c r="B188" s="17"/>
      <c r="C188" s="63"/>
      <c r="D188" s="117"/>
      <c r="E188" s="63">
        <v>3</v>
      </c>
      <c r="F188" s="8" t="s">
        <v>37</v>
      </c>
      <c r="G188" s="17"/>
      <c r="H188" s="63"/>
      <c r="I188" s="63"/>
      <c r="M188" s="12"/>
      <c r="N188" s="12"/>
      <c r="O188" s="12"/>
      <c r="P188" s="12"/>
      <c r="Q188" s="12"/>
      <c r="R188" s="12"/>
      <c r="S188" s="12"/>
      <c r="T188" s="12"/>
    </row>
    <row r="189" spans="1:22" s="72" customFormat="1" ht="78.75" x14ac:dyDescent="0.3">
      <c r="A189" s="6"/>
      <c r="B189" s="17"/>
      <c r="C189" s="63" t="s">
        <v>6</v>
      </c>
      <c r="D189" s="117" t="s">
        <v>99</v>
      </c>
      <c r="E189" s="63"/>
      <c r="F189" s="8"/>
      <c r="G189" s="17"/>
      <c r="H189" s="63">
        <v>6</v>
      </c>
      <c r="I189" s="63">
        <v>0.7</v>
      </c>
      <c r="M189" s="12"/>
      <c r="N189" s="12"/>
      <c r="O189" s="12"/>
      <c r="P189" s="12"/>
      <c r="Q189" s="12"/>
      <c r="R189" s="12"/>
      <c r="S189" s="12"/>
      <c r="T189" s="12"/>
    </row>
    <row r="190" spans="1:22" s="72" customFormat="1" ht="18.75" x14ac:dyDescent="0.3">
      <c r="A190" s="6"/>
      <c r="B190" s="17"/>
      <c r="C190" s="63"/>
      <c r="D190" s="117"/>
      <c r="E190" s="63">
        <v>0</v>
      </c>
      <c r="F190" s="8" t="s">
        <v>34</v>
      </c>
      <c r="G190" s="17"/>
      <c r="H190" s="63"/>
      <c r="I190" s="63"/>
      <c r="M190" s="12"/>
      <c r="N190" s="12"/>
      <c r="O190" s="12"/>
      <c r="P190" s="12"/>
      <c r="Q190" s="12"/>
      <c r="R190" s="12"/>
      <c r="S190" s="12"/>
      <c r="T190" s="12"/>
    </row>
    <row r="191" spans="1:22" s="72" customFormat="1" ht="63.75" x14ac:dyDescent="0.3">
      <c r="A191" s="6"/>
      <c r="B191" s="17"/>
      <c r="C191" s="63"/>
      <c r="D191" s="117"/>
      <c r="E191" s="63">
        <v>1</v>
      </c>
      <c r="F191" s="8" t="s">
        <v>100</v>
      </c>
      <c r="G191" s="17"/>
      <c r="H191" s="63"/>
      <c r="I191" s="63"/>
      <c r="M191" s="12"/>
      <c r="N191" s="12"/>
      <c r="O191" s="12"/>
      <c r="P191" s="12"/>
      <c r="Q191" s="12"/>
      <c r="R191" s="12"/>
      <c r="S191" s="12"/>
      <c r="T191" s="12"/>
    </row>
    <row r="192" spans="1:22" s="72" customFormat="1" ht="95.25" x14ac:dyDescent="0.3">
      <c r="A192" s="6"/>
      <c r="B192" s="17"/>
      <c r="C192" s="63"/>
      <c r="D192" s="117"/>
      <c r="E192" s="63">
        <v>2</v>
      </c>
      <c r="F192" s="8" t="s">
        <v>101</v>
      </c>
      <c r="G192" s="17"/>
      <c r="H192" s="63"/>
      <c r="I192" s="63"/>
      <c r="M192" s="12"/>
      <c r="N192" s="12"/>
      <c r="O192" s="12"/>
      <c r="P192" s="12"/>
      <c r="Q192" s="12"/>
      <c r="R192" s="12"/>
      <c r="S192" s="12"/>
      <c r="T192" s="12"/>
    </row>
    <row r="193" spans="1:20" s="72" customFormat="1" ht="48" x14ac:dyDescent="0.3">
      <c r="A193" s="6"/>
      <c r="B193" s="17"/>
      <c r="C193" s="63"/>
      <c r="D193" s="117"/>
      <c r="E193" s="63">
        <v>3</v>
      </c>
      <c r="F193" s="8" t="s">
        <v>102</v>
      </c>
      <c r="G193" s="17"/>
      <c r="H193" s="63"/>
      <c r="I193" s="63"/>
      <c r="M193" s="12"/>
      <c r="N193" s="12"/>
      <c r="O193" s="12"/>
      <c r="P193" s="12"/>
      <c r="Q193" s="12"/>
      <c r="R193" s="12"/>
      <c r="S193" s="12"/>
      <c r="T193" s="12"/>
    </row>
    <row r="194" spans="1:20" s="72" customFormat="1" ht="18.75" x14ac:dyDescent="0.3">
      <c r="A194" s="6">
        <v>2</v>
      </c>
      <c r="B194" s="8" t="s">
        <v>40</v>
      </c>
      <c r="C194" s="63"/>
      <c r="D194" s="117"/>
      <c r="E194" s="63"/>
      <c r="F194" s="8"/>
      <c r="G194" s="17"/>
      <c r="H194" s="63"/>
      <c r="I194" s="63"/>
      <c r="M194" s="12"/>
      <c r="N194" s="12"/>
      <c r="O194" s="12"/>
      <c r="P194" s="12"/>
      <c r="Q194" s="12"/>
      <c r="R194" s="12"/>
      <c r="S194" s="12"/>
      <c r="T194" s="12"/>
    </row>
    <row r="195" spans="1:20" s="72" customFormat="1" ht="63" x14ac:dyDescent="0.3">
      <c r="A195" s="6"/>
      <c r="B195" s="8"/>
      <c r="C195" s="63" t="s">
        <v>5</v>
      </c>
      <c r="D195" s="117" t="s">
        <v>103</v>
      </c>
      <c r="E195" s="63"/>
      <c r="F195" s="17"/>
      <c r="G195" s="17"/>
      <c r="H195" s="63">
        <v>2</v>
      </c>
      <c r="I195" s="63">
        <v>1</v>
      </c>
      <c r="M195" s="12"/>
      <c r="N195" s="12"/>
      <c r="O195" s="12"/>
      <c r="P195" s="12"/>
      <c r="Q195" s="12"/>
      <c r="R195" s="12"/>
      <c r="S195" s="12"/>
      <c r="T195" s="12"/>
    </row>
    <row r="196" spans="1:20" s="72" customFormat="1" ht="78.75" x14ac:dyDescent="0.3">
      <c r="A196" s="6"/>
      <c r="B196" s="8"/>
      <c r="C196" s="63" t="s">
        <v>5</v>
      </c>
      <c r="D196" s="117" t="s">
        <v>104</v>
      </c>
      <c r="E196" s="63"/>
      <c r="F196" s="17"/>
      <c r="G196" s="17"/>
      <c r="H196" s="63">
        <v>4</v>
      </c>
      <c r="I196" s="63">
        <v>0.5</v>
      </c>
      <c r="M196" s="12"/>
      <c r="N196" s="12"/>
      <c r="O196" s="12"/>
      <c r="P196" s="12"/>
      <c r="Q196" s="12"/>
      <c r="R196" s="12"/>
      <c r="S196" s="12"/>
      <c r="T196" s="12"/>
    </row>
    <row r="197" spans="1:20" s="72" customFormat="1" ht="78.75" x14ac:dyDescent="0.3">
      <c r="A197" s="6"/>
      <c r="B197" s="8"/>
      <c r="C197" s="63" t="s">
        <v>5</v>
      </c>
      <c r="D197" s="117" t="s">
        <v>105</v>
      </c>
      <c r="E197" s="63"/>
      <c r="F197" s="17"/>
      <c r="G197" s="17"/>
      <c r="H197" s="63">
        <v>4</v>
      </c>
      <c r="I197" s="63">
        <v>0.5</v>
      </c>
      <c r="M197" s="12"/>
      <c r="N197" s="12"/>
      <c r="O197" s="12"/>
      <c r="P197" s="12"/>
      <c r="Q197" s="12"/>
      <c r="R197" s="12"/>
      <c r="S197" s="12"/>
      <c r="T197" s="12"/>
    </row>
    <row r="198" spans="1:20" s="72" customFormat="1" ht="63.75" x14ac:dyDescent="0.3">
      <c r="A198" s="6">
        <v>3</v>
      </c>
      <c r="B198" s="8" t="s">
        <v>42</v>
      </c>
      <c r="C198" s="63"/>
      <c r="D198" s="117"/>
      <c r="E198" s="63"/>
      <c r="F198" s="17"/>
      <c r="G198" s="17"/>
      <c r="H198" s="63"/>
      <c r="I198" s="63"/>
      <c r="M198" s="12"/>
      <c r="N198" s="12"/>
      <c r="O198" s="12"/>
      <c r="P198" s="12"/>
      <c r="Q198" s="12"/>
      <c r="R198" s="12"/>
      <c r="S198" s="12"/>
      <c r="T198" s="12"/>
    </row>
    <row r="199" spans="1:20" s="72" customFormat="1" ht="47.25" x14ac:dyDescent="0.3">
      <c r="A199" s="6"/>
      <c r="B199" s="8"/>
      <c r="C199" s="63" t="s">
        <v>5</v>
      </c>
      <c r="D199" s="117" t="s">
        <v>106</v>
      </c>
      <c r="E199" s="63"/>
      <c r="F199" s="17"/>
      <c r="G199" s="17"/>
      <c r="H199" s="63">
        <v>5</v>
      </c>
      <c r="I199" s="63">
        <v>1</v>
      </c>
      <c r="M199" s="12"/>
      <c r="N199" s="12"/>
      <c r="O199" s="12"/>
      <c r="P199" s="12"/>
      <c r="Q199" s="12"/>
      <c r="R199" s="12"/>
      <c r="S199" s="12"/>
      <c r="T199" s="12"/>
    </row>
    <row r="200" spans="1:20" s="72" customFormat="1" ht="78.75" x14ac:dyDescent="0.3">
      <c r="A200" s="6"/>
      <c r="B200" s="8"/>
      <c r="C200" s="63" t="s">
        <v>5</v>
      </c>
      <c r="D200" s="117" t="s">
        <v>107</v>
      </c>
      <c r="E200" s="63"/>
      <c r="F200" s="17"/>
      <c r="G200" s="17"/>
      <c r="H200" s="63">
        <v>5</v>
      </c>
      <c r="I200" s="63">
        <v>1</v>
      </c>
      <c r="M200" s="12"/>
      <c r="N200" s="12"/>
      <c r="O200" s="12"/>
      <c r="P200" s="12"/>
      <c r="Q200" s="12"/>
      <c r="R200" s="12"/>
      <c r="S200" s="12"/>
      <c r="T200" s="12"/>
    </row>
    <row r="201" spans="1:20" s="72" customFormat="1" ht="78.75" x14ac:dyDescent="0.3">
      <c r="A201" s="6"/>
      <c r="B201" s="8"/>
      <c r="C201" s="63" t="s">
        <v>5</v>
      </c>
      <c r="D201" s="117" t="s">
        <v>108</v>
      </c>
      <c r="E201" s="63"/>
      <c r="F201" s="17"/>
      <c r="G201" s="17"/>
      <c r="H201" s="63">
        <v>5</v>
      </c>
      <c r="I201" s="63">
        <v>0.5</v>
      </c>
      <c r="M201" s="12"/>
      <c r="N201" s="12"/>
      <c r="O201" s="12"/>
      <c r="P201" s="12"/>
      <c r="Q201" s="12"/>
      <c r="R201" s="12"/>
      <c r="S201" s="12"/>
      <c r="T201" s="12"/>
    </row>
    <row r="202" spans="1:20" s="72" customFormat="1" ht="63" x14ac:dyDescent="0.3">
      <c r="A202" s="6"/>
      <c r="B202" s="8"/>
      <c r="C202" s="63" t="s">
        <v>5</v>
      </c>
      <c r="D202" s="117" t="s">
        <v>109</v>
      </c>
      <c r="E202" s="63"/>
      <c r="F202" s="17"/>
      <c r="G202" s="17"/>
      <c r="H202" s="63">
        <v>5</v>
      </c>
      <c r="I202" s="63">
        <v>0.5</v>
      </c>
      <c r="M202" s="12"/>
      <c r="N202" s="12"/>
      <c r="O202" s="12"/>
      <c r="P202" s="12"/>
      <c r="Q202" s="12"/>
      <c r="R202" s="12"/>
      <c r="S202" s="12"/>
      <c r="T202" s="12"/>
    </row>
    <row r="203" spans="1:20" s="72" customFormat="1" ht="32.25" x14ac:dyDescent="0.3">
      <c r="A203" s="6">
        <v>4</v>
      </c>
      <c r="B203" s="8" t="s">
        <v>44</v>
      </c>
      <c r="C203" s="63"/>
      <c r="D203" s="117"/>
      <c r="E203" s="63"/>
      <c r="F203" s="17"/>
      <c r="G203" s="17"/>
      <c r="H203" s="63"/>
      <c r="I203" s="63"/>
      <c r="M203" s="12"/>
      <c r="N203" s="12"/>
      <c r="O203" s="12"/>
      <c r="P203" s="12"/>
      <c r="Q203" s="12"/>
      <c r="R203" s="12"/>
      <c r="S203" s="12"/>
      <c r="T203" s="12"/>
    </row>
    <row r="204" spans="1:20" s="72" customFormat="1" ht="63" x14ac:dyDescent="0.3">
      <c r="A204" s="6"/>
      <c r="B204" s="17"/>
      <c r="C204" s="63" t="s">
        <v>6</v>
      </c>
      <c r="D204" s="117" t="s">
        <v>110</v>
      </c>
      <c r="E204" s="63"/>
      <c r="F204" s="17"/>
      <c r="G204" s="17"/>
      <c r="H204" s="63">
        <v>3</v>
      </c>
      <c r="I204" s="63">
        <v>2</v>
      </c>
      <c r="M204" s="12"/>
      <c r="N204" s="12"/>
      <c r="O204" s="12"/>
      <c r="P204" s="12"/>
      <c r="Q204" s="12"/>
      <c r="R204" s="12"/>
      <c r="S204" s="12"/>
      <c r="T204" s="12"/>
    </row>
    <row r="205" spans="1:20" s="72" customFormat="1" ht="18.75" x14ac:dyDescent="0.3">
      <c r="A205" s="6"/>
      <c r="B205" s="17"/>
      <c r="C205" s="63"/>
      <c r="D205" s="23"/>
      <c r="E205" s="63">
        <v>0</v>
      </c>
      <c r="F205" s="8" t="s">
        <v>34</v>
      </c>
      <c r="G205" s="17"/>
      <c r="H205" s="63"/>
      <c r="I205" s="63"/>
      <c r="M205" s="12"/>
      <c r="N205" s="12"/>
      <c r="O205" s="12"/>
      <c r="P205" s="12"/>
      <c r="Q205" s="12"/>
      <c r="R205" s="12"/>
      <c r="S205" s="12"/>
      <c r="T205" s="12"/>
    </row>
    <row r="206" spans="1:20" s="72" customFormat="1" ht="48" x14ac:dyDescent="0.3">
      <c r="A206" s="6"/>
      <c r="B206" s="17"/>
      <c r="C206" s="63"/>
      <c r="D206" s="23"/>
      <c r="E206" s="63">
        <v>1</v>
      </c>
      <c r="F206" s="8" t="s">
        <v>111</v>
      </c>
      <c r="G206" s="17"/>
      <c r="H206" s="63"/>
      <c r="I206" s="63"/>
      <c r="M206" s="12"/>
      <c r="N206" s="12"/>
      <c r="O206" s="12"/>
      <c r="P206" s="12"/>
      <c r="Q206" s="12"/>
      <c r="R206" s="12"/>
      <c r="S206" s="12"/>
      <c r="T206" s="12"/>
    </row>
    <row r="207" spans="1:20" s="72" customFormat="1" ht="48" x14ac:dyDescent="0.3">
      <c r="A207" s="6"/>
      <c r="B207" s="17"/>
      <c r="C207" s="63"/>
      <c r="D207" s="23"/>
      <c r="E207" s="63">
        <v>2</v>
      </c>
      <c r="F207" s="8" t="s">
        <v>46</v>
      </c>
      <c r="G207" s="17"/>
      <c r="H207" s="63"/>
      <c r="I207" s="63"/>
      <c r="M207" s="12"/>
      <c r="N207" s="12"/>
      <c r="O207" s="12"/>
      <c r="P207" s="12"/>
      <c r="Q207" s="12"/>
      <c r="R207" s="12"/>
      <c r="S207" s="12"/>
      <c r="T207" s="12"/>
    </row>
    <row r="208" spans="1:20" s="72" customFormat="1" ht="79.5" x14ac:dyDescent="0.3">
      <c r="A208" s="6"/>
      <c r="B208" s="17"/>
      <c r="C208" s="63"/>
      <c r="D208" s="23"/>
      <c r="E208" s="63">
        <v>3</v>
      </c>
      <c r="F208" s="8" t="s">
        <v>45</v>
      </c>
      <c r="G208" s="17"/>
      <c r="H208" s="63"/>
      <c r="I208" s="63"/>
      <c r="M208" s="12"/>
      <c r="N208" s="12"/>
      <c r="O208" s="12"/>
      <c r="P208" s="12"/>
      <c r="Q208" s="12"/>
      <c r="R208" s="12"/>
      <c r="S208" s="12"/>
      <c r="T208" s="12"/>
    </row>
    <row r="209" spans="1:22" s="72" customFormat="1" ht="78.75" x14ac:dyDescent="0.3">
      <c r="A209" s="6"/>
      <c r="B209" s="17"/>
      <c r="C209" s="63" t="s">
        <v>6</v>
      </c>
      <c r="D209" s="117" t="s">
        <v>112</v>
      </c>
      <c r="E209" s="63"/>
      <c r="F209" s="8"/>
      <c r="G209" s="17"/>
      <c r="H209" s="63">
        <v>3</v>
      </c>
      <c r="I209" s="63">
        <v>2</v>
      </c>
      <c r="M209" s="12"/>
      <c r="N209" s="12"/>
      <c r="O209" s="12"/>
      <c r="P209" s="12"/>
      <c r="Q209" s="12"/>
      <c r="R209" s="12"/>
      <c r="S209" s="12"/>
      <c r="T209" s="12"/>
    </row>
    <row r="210" spans="1:22" s="72" customFormat="1" ht="18.75" x14ac:dyDescent="0.3">
      <c r="A210" s="6"/>
      <c r="B210" s="17"/>
      <c r="C210" s="63"/>
      <c r="D210" s="117" t="s">
        <v>47</v>
      </c>
      <c r="E210" s="63">
        <v>0</v>
      </c>
      <c r="F210" s="8" t="s">
        <v>34</v>
      </c>
      <c r="G210" s="17"/>
      <c r="H210" s="63"/>
      <c r="I210" s="63"/>
      <c r="M210" s="12"/>
      <c r="N210" s="12"/>
      <c r="O210" s="12"/>
      <c r="P210" s="12"/>
      <c r="Q210" s="12"/>
      <c r="R210" s="12"/>
      <c r="S210" s="12"/>
      <c r="T210" s="12"/>
    </row>
    <row r="211" spans="1:22" s="72" customFormat="1" ht="48" x14ac:dyDescent="0.3">
      <c r="A211" s="6"/>
      <c r="B211" s="17"/>
      <c r="C211" s="63"/>
      <c r="D211" s="117" t="s">
        <v>47</v>
      </c>
      <c r="E211" s="63">
        <v>1</v>
      </c>
      <c r="F211" s="8" t="s">
        <v>111</v>
      </c>
      <c r="G211" s="17"/>
      <c r="H211" s="63"/>
      <c r="I211" s="63"/>
      <c r="M211" s="12"/>
      <c r="N211" s="12"/>
      <c r="O211" s="12"/>
      <c r="P211" s="12"/>
      <c r="Q211" s="12"/>
      <c r="R211" s="12"/>
      <c r="S211" s="12"/>
      <c r="T211" s="12"/>
    </row>
    <row r="212" spans="1:22" s="72" customFormat="1" ht="48" x14ac:dyDescent="0.3">
      <c r="A212" s="6"/>
      <c r="B212" s="17"/>
      <c r="C212" s="63"/>
      <c r="D212" s="117"/>
      <c r="E212" s="63">
        <v>2</v>
      </c>
      <c r="F212" s="8" t="s">
        <v>113</v>
      </c>
      <c r="G212" s="17"/>
      <c r="H212" s="63"/>
      <c r="I212" s="63"/>
      <c r="M212" s="12"/>
      <c r="N212" s="12"/>
      <c r="O212" s="12"/>
      <c r="P212" s="12"/>
      <c r="Q212" s="12"/>
      <c r="R212" s="12"/>
      <c r="S212" s="12"/>
      <c r="T212" s="12"/>
    </row>
    <row r="213" spans="1:22" s="72" customFormat="1" ht="79.5" x14ac:dyDescent="0.3">
      <c r="A213" s="6"/>
      <c r="B213" s="17"/>
      <c r="C213" s="63"/>
      <c r="D213" s="117" t="s">
        <v>47</v>
      </c>
      <c r="E213" s="63">
        <v>3</v>
      </c>
      <c r="F213" s="8" t="s">
        <v>45</v>
      </c>
      <c r="G213" s="17"/>
      <c r="H213" s="63"/>
      <c r="I213" s="63"/>
      <c r="M213" s="12"/>
      <c r="N213" s="12"/>
      <c r="O213" s="12"/>
      <c r="P213" s="12"/>
      <c r="Q213" s="12"/>
      <c r="R213" s="12"/>
      <c r="S213" s="12"/>
      <c r="T213" s="12"/>
    </row>
    <row r="214" spans="1:22" s="72" customFormat="1" ht="63" x14ac:dyDescent="0.3">
      <c r="A214" s="6"/>
      <c r="B214" s="17"/>
      <c r="C214" s="63" t="s">
        <v>6</v>
      </c>
      <c r="D214" s="117" t="s">
        <v>114</v>
      </c>
      <c r="E214" s="63"/>
      <c r="F214" s="8"/>
      <c r="G214" s="17"/>
      <c r="H214" s="63">
        <v>3</v>
      </c>
      <c r="I214" s="63">
        <v>2</v>
      </c>
      <c r="M214" s="12"/>
      <c r="N214" s="12"/>
      <c r="O214" s="12"/>
      <c r="P214" s="12"/>
      <c r="Q214" s="12"/>
      <c r="R214" s="12"/>
      <c r="S214" s="12"/>
      <c r="T214" s="12"/>
    </row>
    <row r="215" spans="1:22" s="72" customFormat="1" ht="18.75" x14ac:dyDescent="0.3">
      <c r="A215" s="6"/>
      <c r="B215" s="17"/>
      <c r="C215" s="63"/>
      <c r="D215" s="23"/>
      <c r="E215" s="63">
        <v>0</v>
      </c>
      <c r="F215" s="8" t="s">
        <v>34</v>
      </c>
      <c r="G215" s="17"/>
      <c r="H215" s="63"/>
      <c r="I215" s="63"/>
      <c r="M215" s="12"/>
      <c r="N215" s="12"/>
      <c r="O215" s="12"/>
      <c r="P215" s="12"/>
      <c r="Q215" s="12"/>
      <c r="R215" s="12"/>
      <c r="S215" s="12"/>
      <c r="T215" s="12"/>
    </row>
    <row r="216" spans="1:22" s="72" customFormat="1" ht="48" x14ac:dyDescent="0.3">
      <c r="A216" s="6"/>
      <c r="B216" s="17"/>
      <c r="C216" s="63"/>
      <c r="D216" s="23"/>
      <c r="E216" s="63">
        <v>1</v>
      </c>
      <c r="F216" s="8" t="s">
        <v>111</v>
      </c>
      <c r="G216" s="17"/>
      <c r="H216" s="63"/>
      <c r="I216" s="63"/>
      <c r="M216" s="12"/>
      <c r="N216" s="12"/>
      <c r="O216" s="12"/>
      <c r="P216" s="12"/>
      <c r="Q216" s="12"/>
      <c r="R216" s="12"/>
      <c r="S216" s="12"/>
      <c r="T216" s="12"/>
    </row>
    <row r="217" spans="1:22" s="72" customFormat="1" ht="48" x14ac:dyDescent="0.3">
      <c r="A217" s="6"/>
      <c r="B217" s="17"/>
      <c r="C217" s="63"/>
      <c r="D217" s="23"/>
      <c r="E217" s="63">
        <v>2</v>
      </c>
      <c r="F217" s="8" t="s">
        <v>46</v>
      </c>
      <c r="G217" s="17"/>
      <c r="H217" s="63"/>
      <c r="I217" s="63"/>
      <c r="M217" s="12"/>
      <c r="N217" s="12"/>
      <c r="O217" s="12"/>
      <c r="P217" s="12"/>
      <c r="Q217" s="12"/>
      <c r="R217" s="12"/>
      <c r="S217" s="12"/>
      <c r="T217" s="12"/>
    </row>
    <row r="218" spans="1:22" s="72" customFormat="1" ht="79.5" x14ac:dyDescent="0.3">
      <c r="A218" s="6"/>
      <c r="B218" s="17"/>
      <c r="C218" s="63"/>
      <c r="D218" s="23"/>
      <c r="E218" s="63">
        <v>3</v>
      </c>
      <c r="F218" s="8" t="s">
        <v>45</v>
      </c>
      <c r="G218" s="17"/>
      <c r="H218" s="63"/>
      <c r="I218" s="63"/>
      <c r="M218" s="12"/>
      <c r="N218" s="12"/>
      <c r="O218" s="12"/>
      <c r="P218" s="12"/>
      <c r="Q218" s="12"/>
      <c r="R218" s="12"/>
      <c r="S218" s="12"/>
      <c r="T218" s="12"/>
    </row>
    <row r="219" spans="1:22" ht="18.75" x14ac:dyDescent="0.3">
      <c r="A219" s="80" t="s">
        <v>55</v>
      </c>
      <c r="B219" s="19" t="s">
        <v>56</v>
      </c>
      <c r="C219" s="81"/>
      <c r="D219" s="110"/>
      <c r="E219" s="81"/>
      <c r="F219" s="82"/>
      <c r="G219" s="83"/>
      <c r="H219" s="81"/>
      <c r="I219" s="108">
        <f>I221+I222+I223+I224+I226+I227+I228+I229+I235+I236+I237+I238+I239+I240+I242+I247</f>
        <v>14</v>
      </c>
      <c r="M219" s="72"/>
      <c r="N219" s="72"/>
      <c r="O219" s="72"/>
      <c r="P219" s="72"/>
      <c r="Q219" s="72"/>
      <c r="R219" s="72"/>
      <c r="S219" s="72"/>
      <c r="T219" s="72"/>
      <c r="U219" s="72"/>
      <c r="V219" s="72"/>
    </row>
    <row r="220" spans="1:22" ht="48" x14ac:dyDescent="0.3">
      <c r="A220" s="84">
        <v>1</v>
      </c>
      <c r="B220" s="85" t="s">
        <v>141</v>
      </c>
      <c r="C220" s="86"/>
      <c r="D220" s="111"/>
      <c r="E220" s="86"/>
      <c r="F220" s="111"/>
      <c r="G220" s="87"/>
      <c r="H220" s="86"/>
      <c r="I220" s="86"/>
      <c r="M220" s="12"/>
      <c r="N220" s="12"/>
      <c r="O220" s="12"/>
      <c r="P220" s="12"/>
      <c r="Q220" s="12"/>
      <c r="R220" s="12"/>
      <c r="S220" s="12"/>
      <c r="T220" s="12"/>
      <c r="U220" s="72"/>
      <c r="V220" s="72"/>
    </row>
    <row r="221" spans="1:22" ht="63" x14ac:dyDescent="0.3">
      <c r="A221" s="84"/>
      <c r="B221" s="85"/>
      <c r="C221" s="86" t="s">
        <v>5</v>
      </c>
      <c r="D221" s="89" t="s">
        <v>142</v>
      </c>
      <c r="E221" s="86"/>
      <c r="F221" s="111"/>
      <c r="G221" s="87"/>
      <c r="H221" s="88">
        <v>1</v>
      </c>
      <c r="I221" s="95">
        <v>1</v>
      </c>
      <c r="L221" s="76"/>
      <c r="M221" s="12"/>
      <c r="N221" s="12"/>
      <c r="O221" s="12"/>
      <c r="P221" s="12"/>
      <c r="Q221" s="12"/>
      <c r="R221" s="12"/>
      <c r="S221" s="12"/>
      <c r="T221" s="12"/>
      <c r="U221" s="72"/>
      <c r="V221" s="72"/>
    </row>
    <row r="222" spans="1:22" s="34" customFormat="1" ht="31.5" x14ac:dyDescent="0.25">
      <c r="A222" s="84"/>
      <c r="B222" s="85"/>
      <c r="C222" s="86" t="s">
        <v>5</v>
      </c>
      <c r="D222" s="89" t="s">
        <v>143</v>
      </c>
      <c r="E222" s="86"/>
      <c r="F222" s="111"/>
      <c r="G222" s="87"/>
      <c r="H222" s="88">
        <v>1</v>
      </c>
      <c r="I222" s="95">
        <v>0.5</v>
      </c>
      <c r="L222" s="76"/>
      <c r="M222" s="72"/>
      <c r="N222" s="72"/>
      <c r="O222" s="72"/>
      <c r="P222" s="72"/>
      <c r="Q222" s="72"/>
      <c r="R222" s="72"/>
      <c r="S222" s="72"/>
      <c r="T222" s="72"/>
      <c r="U222" s="72"/>
      <c r="V222" s="72"/>
    </row>
    <row r="223" spans="1:22" s="62" customFormat="1" ht="47.25" x14ac:dyDescent="0.25">
      <c r="A223" s="84"/>
      <c r="B223" s="85"/>
      <c r="C223" s="86" t="s">
        <v>5</v>
      </c>
      <c r="D223" s="89" t="s">
        <v>144</v>
      </c>
      <c r="E223" s="86"/>
      <c r="F223" s="111"/>
      <c r="G223" s="87"/>
      <c r="H223" s="88">
        <v>1</v>
      </c>
      <c r="I223" s="95">
        <v>0.5</v>
      </c>
      <c r="L223" s="76"/>
    </row>
    <row r="224" spans="1:22" s="34" customFormat="1" ht="47.25" x14ac:dyDescent="0.25">
      <c r="A224" s="84"/>
      <c r="B224" s="85"/>
      <c r="C224" s="86" t="s">
        <v>5</v>
      </c>
      <c r="D224" s="89" t="s">
        <v>145</v>
      </c>
      <c r="E224" s="86"/>
      <c r="F224" s="111"/>
      <c r="G224" s="87"/>
      <c r="H224" s="88">
        <v>1</v>
      </c>
      <c r="I224" s="95">
        <v>1</v>
      </c>
    </row>
    <row r="225" spans="1:9" s="62" customFormat="1" ht="31.5" x14ac:dyDescent="0.25">
      <c r="A225" s="84">
        <v>2</v>
      </c>
      <c r="B225" s="85" t="s">
        <v>146</v>
      </c>
      <c r="C225" s="86"/>
      <c r="D225" s="131"/>
      <c r="E225" s="86"/>
      <c r="F225" s="111"/>
      <c r="G225" s="87"/>
      <c r="H225" s="88" t="s">
        <v>47</v>
      </c>
      <c r="I225" s="88" t="s">
        <v>47</v>
      </c>
    </row>
    <row r="226" spans="1:9" s="34" customFormat="1" ht="31.5" x14ac:dyDescent="0.25">
      <c r="A226" s="84"/>
      <c r="B226" s="85"/>
      <c r="C226" s="86" t="s">
        <v>5</v>
      </c>
      <c r="D226" s="89" t="s">
        <v>147</v>
      </c>
      <c r="E226" s="86"/>
      <c r="F226" s="111"/>
      <c r="G226" s="87"/>
      <c r="H226" s="88">
        <v>1</v>
      </c>
      <c r="I226" s="95">
        <v>1</v>
      </c>
    </row>
    <row r="227" spans="1:9" s="62" customFormat="1" ht="31.5" x14ac:dyDescent="0.25">
      <c r="A227" s="84"/>
      <c r="B227" s="85"/>
      <c r="C227" s="86" t="s">
        <v>5</v>
      </c>
      <c r="D227" s="89" t="s">
        <v>148</v>
      </c>
      <c r="E227" s="86"/>
      <c r="F227" s="111"/>
      <c r="G227" s="87"/>
      <c r="H227" s="88">
        <v>1</v>
      </c>
      <c r="I227" s="95">
        <v>1</v>
      </c>
    </row>
    <row r="228" spans="1:9" s="34" customFormat="1" ht="47.25" x14ac:dyDescent="0.25">
      <c r="A228" s="84"/>
      <c r="B228" s="85"/>
      <c r="C228" s="86" t="s">
        <v>5</v>
      </c>
      <c r="D228" s="89" t="s">
        <v>149</v>
      </c>
      <c r="E228" s="86"/>
      <c r="F228" s="111"/>
      <c r="G228" s="87"/>
      <c r="H228" s="88">
        <v>1</v>
      </c>
      <c r="I228" s="95">
        <v>1</v>
      </c>
    </row>
    <row r="229" spans="1:9" s="62" customFormat="1" ht="31.5" x14ac:dyDescent="0.25">
      <c r="A229" s="84"/>
      <c r="B229" s="85"/>
      <c r="C229" s="86" t="s">
        <v>6</v>
      </c>
      <c r="D229" s="89" t="s">
        <v>150</v>
      </c>
      <c r="E229" s="86"/>
      <c r="F229" s="111"/>
      <c r="G229" s="87"/>
      <c r="H229" s="88">
        <v>1</v>
      </c>
      <c r="I229" s="95">
        <v>1</v>
      </c>
    </row>
    <row r="230" spans="1:9" s="62" customFormat="1" ht="31.5" x14ac:dyDescent="0.25">
      <c r="A230" s="84"/>
      <c r="B230" s="85"/>
      <c r="C230" s="86"/>
      <c r="D230" s="89"/>
      <c r="E230" s="86">
        <v>0</v>
      </c>
      <c r="F230" s="131" t="s">
        <v>151</v>
      </c>
      <c r="G230" s="87"/>
      <c r="H230" s="88"/>
      <c r="I230" s="95"/>
    </row>
    <row r="231" spans="1:9" s="62" customFormat="1" ht="63" x14ac:dyDescent="0.25">
      <c r="A231" s="84"/>
      <c r="B231" s="85"/>
      <c r="C231" s="86"/>
      <c r="D231" s="89"/>
      <c r="E231" s="86">
        <v>1</v>
      </c>
      <c r="F231" s="131" t="s">
        <v>152</v>
      </c>
      <c r="G231" s="87"/>
      <c r="H231" s="88"/>
      <c r="I231" s="95"/>
    </row>
    <row r="232" spans="1:9" s="34" customFormat="1" ht="63" x14ac:dyDescent="0.25">
      <c r="A232" s="84"/>
      <c r="B232" s="85"/>
      <c r="C232" s="86"/>
      <c r="D232" s="89"/>
      <c r="E232" s="86">
        <v>2</v>
      </c>
      <c r="F232" s="131" t="s">
        <v>153</v>
      </c>
      <c r="G232" s="87"/>
      <c r="H232" s="88"/>
      <c r="I232" s="95"/>
    </row>
    <row r="233" spans="1:9" s="34" customFormat="1" ht="63" x14ac:dyDescent="0.25">
      <c r="A233" s="84"/>
      <c r="B233" s="85"/>
      <c r="C233" s="86"/>
      <c r="D233" s="89"/>
      <c r="E233" s="86">
        <v>3</v>
      </c>
      <c r="F233" s="131" t="s">
        <v>154</v>
      </c>
      <c r="G233" s="87"/>
      <c r="H233" s="88"/>
      <c r="I233" s="95"/>
    </row>
    <row r="234" spans="1:9" s="34" customFormat="1" ht="31.5" x14ac:dyDescent="0.25">
      <c r="A234" s="86">
        <v>3</v>
      </c>
      <c r="B234" s="89" t="s">
        <v>155</v>
      </c>
      <c r="C234" s="86"/>
      <c r="D234" s="89"/>
      <c r="E234" s="86"/>
      <c r="F234" s="131"/>
      <c r="G234" s="87"/>
      <c r="H234" s="88"/>
      <c r="I234" s="95"/>
    </row>
    <row r="235" spans="1:9" s="34" customFormat="1" ht="47.25" x14ac:dyDescent="0.25">
      <c r="A235" s="84"/>
      <c r="B235" s="85"/>
      <c r="C235" s="86" t="s">
        <v>5</v>
      </c>
      <c r="D235" s="131" t="s">
        <v>156</v>
      </c>
      <c r="E235" s="86"/>
      <c r="F235" s="131" t="s">
        <v>157</v>
      </c>
      <c r="G235" s="87"/>
      <c r="H235" s="86">
        <v>3</v>
      </c>
      <c r="I235" s="96">
        <v>0.4</v>
      </c>
    </row>
    <row r="236" spans="1:9" s="34" customFormat="1" x14ac:dyDescent="0.25">
      <c r="A236" s="84"/>
      <c r="B236" s="85"/>
      <c r="C236" s="86" t="s">
        <v>5</v>
      </c>
      <c r="D236" s="131" t="s">
        <v>158</v>
      </c>
      <c r="E236" s="86"/>
      <c r="F236" s="131" t="s">
        <v>157</v>
      </c>
      <c r="G236" s="87"/>
      <c r="H236" s="86">
        <v>3</v>
      </c>
      <c r="I236" s="96">
        <v>1</v>
      </c>
    </row>
    <row r="237" spans="1:9" s="34" customFormat="1" ht="31.5" x14ac:dyDescent="0.25">
      <c r="A237" s="84"/>
      <c r="B237" s="85"/>
      <c r="C237" s="86" t="s">
        <v>5</v>
      </c>
      <c r="D237" s="131" t="s">
        <v>159</v>
      </c>
      <c r="E237" s="86"/>
      <c r="F237" s="131" t="s">
        <v>157</v>
      </c>
      <c r="G237" s="87"/>
      <c r="H237" s="86">
        <v>3</v>
      </c>
      <c r="I237" s="96">
        <v>0.6</v>
      </c>
    </row>
    <row r="238" spans="1:9" s="34" customFormat="1" ht="47.25" x14ac:dyDescent="0.25">
      <c r="A238" s="84"/>
      <c r="B238" s="85"/>
      <c r="C238" s="86" t="s">
        <v>5</v>
      </c>
      <c r="D238" s="131" t="s">
        <v>160</v>
      </c>
      <c r="E238" s="86"/>
      <c r="F238" s="131" t="s">
        <v>161</v>
      </c>
      <c r="G238" s="87"/>
      <c r="H238" s="86">
        <v>3</v>
      </c>
      <c r="I238" s="96">
        <v>1</v>
      </c>
    </row>
    <row r="239" spans="1:9" s="34" customFormat="1" x14ac:dyDescent="0.25">
      <c r="A239" s="84"/>
      <c r="B239" s="85"/>
      <c r="C239" s="86" t="s">
        <v>5</v>
      </c>
      <c r="D239" s="131" t="s">
        <v>162</v>
      </c>
      <c r="E239" s="86"/>
      <c r="F239" s="131"/>
      <c r="G239" s="87"/>
      <c r="H239" s="86">
        <v>3</v>
      </c>
      <c r="I239" s="96">
        <v>1</v>
      </c>
    </row>
    <row r="240" spans="1:9" s="62" customFormat="1" x14ac:dyDescent="0.25">
      <c r="A240" s="84"/>
      <c r="B240" s="85"/>
      <c r="C240" s="86" t="s">
        <v>5</v>
      </c>
      <c r="D240" s="131" t="s">
        <v>163</v>
      </c>
      <c r="E240" s="86"/>
      <c r="F240" s="131"/>
      <c r="G240" s="87"/>
      <c r="H240" s="86">
        <v>3</v>
      </c>
      <c r="I240" s="96">
        <v>1</v>
      </c>
    </row>
    <row r="241" spans="1:9" s="62" customFormat="1" x14ac:dyDescent="0.25">
      <c r="A241" s="84">
        <v>4</v>
      </c>
      <c r="B241" s="90" t="s">
        <v>164</v>
      </c>
      <c r="C241" s="86"/>
      <c r="D241" s="131"/>
      <c r="E241" s="86"/>
      <c r="F241" s="131"/>
      <c r="G241" s="87"/>
      <c r="H241" s="88"/>
      <c r="I241" s="95"/>
    </row>
    <row r="242" spans="1:9" s="72" customFormat="1" ht="63" x14ac:dyDescent="0.25">
      <c r="A242" s="84"/>
      <c r="B242" s="85"/>
      <c r="C242" s="86" t="s">
        <v>6</v>
      </c>
      <c r="D242" s="89" t="s">
        <v>165</v>
      </c>
      <c r="E242" s="86"/>
      <c r="F242" s="131"/>
      <c r="G242" s="87"/>
      <c r="H242" s="88">
        <v>2</v>
      </c>
      <c r="I242" s="95">
        <v>1</v>
      </c>
    </row>
    <row r="243" spans="1:9" s="72" customFormat="1" ht="63" x14ac:dyDescent="0.25">
      <c r="A243" s="84"/>
      <c r="B243" s="85"/>
      <c r="C243" s="86"/>
      <c r="D243" s="131"/>
      <c r="E243" s="88">
        <v>0</v>
      </c>
      <c r="F243" s="132" t="s">
        <v>166</v>
      </c>
      <c r="G243" s="87"/>
      <c r="H243" s="86"/>
      <c r="I243" s="86"/>
    </row>
    <row r="244" spans="1:9" s="72" customFormat="1" ht="47.25" x14ac:dyDescent="0.25">
      <c r="A244" s="84"/>
      <c r="B244" s="85"/>
      <c r="C244" s="86"/>
      <c r="D244" s="131"/>
      <c r="E244" s="88">
        <v>1</v>
      </c>
      <c r="F244" s="132" t="s">
        <v>167</v>
      </c>
      <c r="G244" s="87"/>
      <c r="H244" s="86"/>
      <c r="I244" s="86"/>
    </row>
    <row r="245" spans="1:9" s="72" customFormat="1" ht="94.5" x14ac:dyDescent="0.25">
      <c r="A245" s="84"/>
      <c r="B245" s="85"/>
      <c r="C245" s="86"/>
      <c r="D245" s="131"/>
      <c r="E245" s="88">
        <v>2</v>
      </c>
      <c r="F245" s="132" t="s">
        <v>168</v>
      </c>
      <c r="G245" s="87"/>
      <c r="H245" s="86"/>
      <c r="I245" s="86"/>
    </row>
    <row r="246" spans="1:9" s="34" customFormat="1" ht="110.25" x14ac:dyDescent="0.25">
      <c r="A246" s="84"/>
      <c r="B246" s="85"/>
      <c r="C246" s="86"/>
      <c r="D246" s="131"/>
      <c r="E246" s="88">
        <v>3</v>
      </c>
      <c r="F246" s="132" t="s">
        <v>169</v>
      </c>
      <c r="G246" s="87"/>
      <c r="H246" s="86"/>
      <c r="I246" s="86"/>
    </row>
    <row r="247" spans="1:9" s="34" customFormat="1" ht="31.5" x14ac:dyDescent="0.25">
      <c r="A247" s="84"/>
      <c r="B247" s="85"/>
      <c r="C247" s="86" t="s">
        <v>6</v>
      </c>
      <c r="D247" s="89" t="s">
        <v>170</v>
      </c>
      <c r="E247" s="86"/>
      <c r="F247" s="131"/>
      <c r="G247" s="87"/>
      <c r="H247" s="88">
        <v>1</v>
      </c>
      <c r="I247" s="95">
        <v>1</v>
      </c>
    </row>
    <row r="248" spans="1:9" s="34" customFormat="1" ht="63" x14ac:dyDescent="0.25">
      <c r="A248" s="84"/>
      <c r="B248" s="85"/>
      <c r="C248" s="86"/>
      <c r="D248" s="111"/>
      <c r="E248" s="88">
        <v>0</v>
      </c>
      <c r="F248" s="132" t="s">
        <v>171</v>
      </c>
      <c r="G248" s="87"/>
      <c r="H248" s="86"/>
      <c r="I248" s="86"/>
    </row>
    <row r="249" spans="1:9" s="34" customFormat="1" ht="94.5" x14ac:dyDescent="0.25">
      <c r="A249" s="84"/>
      <c r="B249" s="85"/>
      <c r="C249" s="86"/>
      <c r="D249" s="111"/>
      <c r="E249" s="88">
        <v>1</v>
      </c>
      <c r="F249" s="132" t="s">
        <v>172</v>
      </c>
      <c r="G249" s="87"/>
      <c r="H249" s="86"/>
      <c r="I249" s="86"/>
    </row>
    <row r="250" spans="1:9" s="34" customFormat="1" ht="110.25" x14ac:dyDescent="0.25">
      <c r="A250" s="84"/>
      <c r="B250" s="85"/>
      <c r="C250" s="86"/>
      <c r="D250" s="111"/>
      <c r="E250" s="88">
        <v>2</v>
      </c>
      <c r="F250" s="132" t="s">
        <v>173</v>
      </c>
      <c r="G250" s="87"/>
      <c r="H250" s="86"/>
      <c r="I250" s="86"/>
    </row>
    <row r="251" spans="1:9" s="34" customFormat="1" ht="126" x14ac:dyDescent="0.25">
      <c r="A251" s="84"/>
      <c r="B251" s="85"/>
      <c r="C251" s="86"/>
      <c r="D251" s="111"/>
      <c r="E251" s="88">
        <v>3</v>
      </c>
      <c r="F251" s="132" t="s">
        <v>174</v>
      </c>
      <c r="G251" s="87"/>
      <c r="H251" s="86"/>
      <c r="I251" s="86"/>
    </row>
    <row r="252" spans="1:9" x14ac:dyDescent="0.25">
      <c r="A252" s="91"/>
      <c r="B252" s="92"/>
      <c r="C252" s="93"/>
      <c r="D252" s="115"/>
      <c r="E252" s="93"/>
      <c r="F252" s="94"/>
      <c r="G252" s="14" t="s">
        <v>17</v>
      </c>
      <c r="H252" s="54"/>
      <c r="I252" s="109">
        <f>I7+I63+I94+I111+I165+I219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6" sqref="B16"/>
    </sheetView>
  </sheetViews>
  <sheetFormatPr defaultColWidth="11" defaultRowHeight="15.75" x14ac:dyDescent="0.25"/>
  <cols>
    <col min="2" max="2" width="127" style="3" customWidth="1"/>
  </cols>
  <sheetData>
    <row r="1" spans="1:3" ht="27.95" customHeight="1" x14ac:dyDescent="0.25">
      <c r="A1" s="116" t="s">
        <v>14</v>
      </c>
      <c r="B1" s="116"/>
    </row>
    <row r="2" spans="1:3" x14ac:dyDescent="0.25">
      <c r="A2" s="73">
        <v>1</v>
      </c>
      <c r="B2" s="71" t="s">
        <v>19</v>
      </c>
    </row>
    <row r="3" spans="1:3" x14ac:dyDescent="0.25">
      <c r="A3" s="73">
        <v>2</v>
      </c>
      <c r="B3" s="71" t="s">
        <v>51</v>
      </c>
    </row>
    <row r="4" spans="1:3" x14ac:dyDescent="0.25">
      <c r="A4" s="73">
        <v>3</v>
      </c>
      <c r="B4" s="50" t="s">
        <v>52</v>
      </c>
    </row>
    <row r="5" spans="1:3" x14ac:dyDescent="0.25">
      <c r="A5" s="73">
        <v>4</v>
      </c>
      <c r="B5" s="70" t="s">
        <v>53</v>
      </c>
    </row>
    <row r="6" spans="1:3" x14ac:dyDescent="0.25">
      <c r="A6" s="73">
        <v>5</v>
      </c>
      <c r="B6" s="60" t="s">
        <v>54</v>
      </c>
      <c r="C6" s="48"/>
    </row>
    <row r="7" spans="1:3" x14ac:dyDescent="0.25">
      <c r="A7" s="73">
        <v>6</v>
      </c>
      <c r="B7" s="70" t="s">
        <v>56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dcterms:created xsi:type="dcterms:W3CDTF">2022-11-09T22:53:43Z</dcterms:created>
  <dcterms:modified xsi:type="dcterms:W3CDTF">2025-04-16T08:24:19Z</dcterms:modified>
</cp:coreProperties>
</file>