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User\Downloads\Обслуживание авиационной техники (Юниоры)\"/>
    </mc:Choice>
  </mc:AlternateContent>
  <xr:revisionPtr revIDLastSave="0" documentId="13_ncr:1_{3B5EC6BA-BDE0-4467-BF75-28676701276C}" xr6:coauthVersionLast="47" xr6:coauthVersionMax="47" xr10:uidLastSave="{00000000-0000-0000-0000-000000000000}"/>
  <bookViews>
    <workbookView xWindow="-120" yWindow="-120" windowWidth="29040" windowHeight="15720" firstSheet="1" activeTab="1" xr2:uid="{00000000-000D-0000-FFFF-FFFF00000000}"/>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конкурсанта" sheetId="5" r:id="rId5"/>
  </sheets>
  <definedNames>
    <definedName name="_xlnm.Print_Area" localSheetId="2">'Рабочее место конкурсантов'!$A$1:$H$265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4" l="1"/>
  <c r="G62" i="4" l="1"/>
  <c r="G138" i="4" l="1"/>
  <c r="G137" i="4"/>
  <c r="G136" i="4"/>
  <c r="G135" i="4"/>
  <c r="G134" i="4"/>
  <c r="G133" i="4"/>
  <c r="G132" i="4"/>
  <c r="G131" i="4"/>
  <c r="G130" i="4"/>
  <c r="G129" i="4"/>
  <c r="G128" i="4"/>
  <c r="G127" i="4"/>
  <c r="G126" i="4"/>
  <c r="G125" i="4"/>
  <c r="G124" i="4"/>
  <c r="G123" i="4"/>
  <c r="G122" i="4"/>
  <c r="G121" i="4"/>
  <c r="G117" i="4"/>
  <c r="G116" i="4"/>
  <c r="G113" i="4"/>
  <c r="G112" i="4"/>
  <c r="G111" i="4"/>
  <c r="G110" i="4"/>
  <c r="G109" i="4"/>
  <c r="G108" i="4"/>
  <c r="G104" i="4"/>
  <c r="G103"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1" i="4"/>
  <c r="G60" i="4"/>
  <c r="G59" i="4"/>
  <c r="G58" i="4"/>
  <c r="G57" i="4"/>
  <c r="G56" i="4"/>
  <c r="G55" i="4"/>
  <c r="G54" i="4"/>
  <c r="G53" i="4"/>
  <c r="G52" i="4"/>
  <c r="G51" i="4"/>
  <c r="G50" i="4"/>
  <c r="G49" i="4"/>
  <c r="G47" i="4"/>
  <c r="G46" i="4"/>
  <c r="G45" i="4"/>
  <c r="G44" i="4"/>
  <c r="G43" i="4"/>
  <c r="G42" i="4"/>
  <c r="G40" i="4"/>
  <c r="G41" i="4"/>
  <c r="G39" i="4"/>
  <c r="G38" i="4"/>
  <c r="G37" i="4"/>
  <c r="G36" i="4"/>
  <c r="G35" i="4"/>
  <c r="G34" i="4"/>
  <c r="G33" i="4"/>
  <c r="G32" i="4"/>
  <c r="G31" i="4"/>
  <c r="G30" i="4"/>
  <c r="G29" i="4"/>
  <c r="G28" i="4"/>
  <c r="G26" i="4"/>
  <c r="G25" i="4"/>
  <c r="G24" i="4"/>
  <c r="G23" i="4"/>
  <c r="G22" i="4"/>
  <c r="G21" i="4"/>
  <c r="G142" i="4" l="1"/>
  <c r="G141" i="4"/>
  <c r="G259" i="3" l="1"/>
  <c r="G258" i="3"/>
  <c r="G223" i="3"/>
  <c r="G222" i="3"/>
  <c r="G179" i="3"/>
  <c r="G178" i="3"/>
  <c r="C13" i="4" l="1"/>
  <c r="G11" i="2" l="1"/>
  <c r="G10" i="2"/>
  <c r="A5" i="5" l="1"/>
  <c r="A3" i="5"/>
  <c r="C15" i="4"/>
  <c r="C14" i="4"/>
  <c r="C12" i="4"/>
  <c r="E11" i="4"/>
  <c r="C11" i="4"/>
  <c r="G10" i="4"/>
  <c r="E10" i="4"/>
  <c r="C10" i="4"/>
  <c r="C9" i="4"/>
  <c r="D8" i="4"/>
  <c r="C7" i="4"/>
  <c r="A5" i="4"/>
  <c r="A3" i="4"/>
  <c r="C15" i="3"/>
  <c r="C14" i="3"/>
  <c r="C13" i="3"/>
  <c r="C12" i="3"/>
  <c r="E11" i="3"/>
  <c r="C11" i="3"/>
  <c r="G10" i="3"/>
  <c r="E10" i="3"/>
  <c r="C10" i="3"/>
  <c r="C9" i="3"/>
  <c r="D8" i="3"/>
  <c r="C7" i="3"/>
  <c r="A5" i="3"/>
  <c r="A3" i="3"/>
  <c r="G92" i="2"/>
  <c r="G90" i="2"/>
  <c r="C15" i="2"/>
  <c r="C14" i="2"/>
  <c r="C13" i="2"/>
  <c r="C12" i="2"/>
  <c r="E11" i="2"/>
  <c r="C11" i="2"/>
  <c r="E10" i="2"/>
  <c r="C10" i="2"/>
  <c r="C9" i="2"/>
  <c r="D8" i="2"/>
  <c r="C7" i="2"/>
  <c r="A5" i="2"/>
  <c r="A3" i="2"/>
</calcChain>
</file>

<file path=xl/sharedStrings.xml><?xml version="1.0" encoding="utf-8"?>
<sst xmlns="http://schemas.openxmlformats.org/spreadsheetml/2006/main" count="1868" uniqueCount="737">
  <si>
    <t>Компетенция</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</si>
  <si>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</si>
  <si>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</si>
  <si>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</si>
  <si>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</si>
  <si>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</si>
  <si>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</si>
  <si>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</si>
  <si>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Моб.телефон ГЭ</t>
  </si>
  <si>
    <t>Технический администратор площадки</t>
  </si>
  <si>
    <t>Электронная почта ТАП</t>
  </si>
  <si>
    <t>Моб.телефон ТАП</t>
  </si>
  <si>
    <t>Количество конкурсантов (команд)</t>
  </si>
  <si>
    <t>Количество рабочих мест</t>
  </si>
  <si>
    <t>ЭН - эксперт-наставник</t>
  </si>
  <si>
    <t>ГЭ - главный эксперт</t>
  </si>
  <si>
    <t>ИЭ - индустриальный эксперт</t>
  </si>
  <si>
    <t>ТАП - технический администратор площадки</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</si>
  <si>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</si>
  <si>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</si>
  <si>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</si>
  <si>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</si>
  <si>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</si>
  <si>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r>
      <t>Адрес базовой организации:</t>
    </r>
    <r>
      <rPr>
        <b/>
        <sz val="10"/>
        <color rgb="FF000000"/>
        <rFont val="Times New Roman"/>
        <family val="1"/>
        <charset val="204"/>
      </rPr>
      <t xml:space="preserve"> </t>
    </r>
  </si>
  <si>
    <r>
      <t>Главный эксперт:</t>
    </r>
    <r>
      <rPr>
        <b/>
        <sz val="10"/>
        <color rgb="FF000000"/>
        <rFont val="Times New Roman"/>
        <family val="1"/>
        <charset val="204"/>
      </rPr>
      <t xml:space="preserve"> </t>
    </r>
  </si>
  <si>
    <t xml:space="preserve">Технический администратор площадки: </t>
  </si>
  <si>
    <t>Количество экспертов (ЭН+ГЭ+ИЭ) + ТАП:</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</si>
  <si>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</si>
  <si>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</si>
  <si>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</si>
  <si>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</si>
  <si>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</si>
  <si>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 xml:space="preserve">Интернет : Подключение  ноутбуков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</si>
  <si>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</si>
  <si>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</si>
  <si>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</si>
  <si>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</si>
  <si>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</si>
  <si>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</si>
  <si>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</si>
  <si>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</si>
  <si>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</si>
  <si>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</si>
  <si>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</si>
  <si>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Стол</t>
  </si>
  <si>
    <t>Мебель</t>
  </si>
  <si>
    <t>шт.</t>
  </si>
  <si>
    <t>Стул</t>
  </si>
  <si>
    <t>(ШхГхВ)  - 54х42х77 cm
 4 ножки, без подлокотников</t>
  </si>
  <si>
    <t>комплект</t>
  </si>
  <si>
    <t>Ноутбук</t>
  </si>
  <si>
    <t xml:space="preserve">Стол </t>
  </si>
  <si>
    <t>Мусорная корзина</t>
  </si>
  <si>
    <t>Вешалка</t>
  </si>
  <si>
    <t>Оборудование IT</t>
  </si>
  <si>
    <t>Расходные материалы</t>
  </si>
  <si>
    <t>Охрана труда и техника безопасности</t>
  </si>
  <si>
    <t>Аптечка</t>
  </si>
  <si>
    <t>Аптечка изготовлена в соответствии с приказом Минздрав России от 08.10.2020 года № 1080 Н</t>
  </si>
  <si>
    <t>Охрана труда</t>
  </si>
  <si>
    <t>Огнетушитель</t>
  </si>
  <si>
    <t>ОУ-5 + подставка к нему</t>
  </si>
  <si>
    <t>Кулер 19 л</t>
  </si>
  <si>
    <r>
      <rPr>
        <sz val="10"/>
        <color rgb="FF000000"/>
        <rFont val="Times New Roman"/>
        <family val="1"/>
        <charset val="204"/>
      </rPr>
      <t xml:space="preserve">Контур заземления для электропитания и сети слаботочных подключений (при необходимости) : </t>
    </r>
    <r>
      <rPr>
        <sz val="10"/>
        <color rgb="FF000000"/>
        <rFont val="Times New Roman"/>
        <family val="1"/>
        <charset val="204"/>
      </rPr>
      <t>не требуется</t>
    </r>
  </si>
  <si>
    <r>
      <rPr>
        <sz val="10"/>
        <color rgb="FF000000"/>
        <rFont val="Times New Roman"/>
        <family val="1"/>
        <charset val="204"/>
      </rPr>
      <t xml:space="preserve">Подведение/ отведение ГХВС (при необходимости) : </t>
    </r>
    <r>
      <rPr>
        <sz val="10"/>
        <color rgb="FF000000"/>
        <rFont val="Times New Roman"/>
        <family val="1"/>
        <charset val="204"/>
      </rPr>
      <t>не требуется</t>
    </r>
  </si>
  <si>
    <t>Стеллаж</t>
  </si>
  <si>
    <t>Рабочее место Конкурсанта (основное оборудование, вспомогательное оборудование, инструмент (по количеству рабочих мест)</t>
  </si>
  <si>
    <r>
      <t>Освещение:</t>
    </r>
    <r>
      <rPr>
        <sz val="10"/>
        <color rgb="FF000000"/>
        <rFont val="Times New Roman"/>
        <family val="1"/>
        <charset val="204"/>
      </rPr>
      <t xml:space="preserve"> Допустимо верхнее искусственное освещение</t>
    </r>
    <r>
      <rPr>
        <sz val="10"/>
        <color rgb="FF000000"/>
        <rFont val="Times New Roman"/>
        <family val="1"/>
        <charset val="204"/>
      </rPr>
      <t xml:space="preserve"> ( не менее 1200 люкс)</t>
    </r>
  </si>
  <si>
    <r>
      <t xml:space="preserve">Электричество: </t>
    </r>
    <r>
      <rPr>
        <sz val="10"/>
        <color rgb="FF000000"/>
        <rFont val="Times New Roman"/>
        <family val="1"/>
        <charset val="204"/>
      </rPr>
      <t>25</t>
    </r>
    <r>
      <rPr>
        <sz val="10"/>
        <color rgb="FF000000"/>
        <rFont val="Times New Roman"/>
        <family val="1"/>
        <charset val="204"/>
      </rPr>
      <t xml:space="preserve"> подключений к сети  по (220 Вольт)	</t>
    </r>
  </si>
  <si>
    <t>Набор надфилей</t>
  </si>
  <si>
    <t>Пинцет</t>
  </si>
  <si>
    <t xml:space="preserve">Очки защитные прозрачные </t>
  </si>
  <si>
    <t xml:space="preserve">Перчатки </t>
  </si>
  <si>
    <r>
      <t>Адрес базовой организации:</t>
    </r>
    <r>
      <rPr>
        <b/>
        <sz val="10"/>
        <color rgb="FFFF0000"/>
        <rFont val="Times New Roman"/>
        <family val="1"/>
        <charset val="204"/>
      </rPr>
      <t xml:space="preserve"> </t>
    </r>
  </si>
  <si>
    <r>
      <t>Главный эксперт:</t>
    </r>
    <r>
      <rPr>
        <b/>
        <sz val="10"/>
        <color rgb="FFFF0000"/>
        <rFont val="Times New Roman"/>
        <family val="1"/>
        <charset val="204"/>
      </rPr>
      <t xml:space="preserve"> </t>
    </r>
  </si>
  <si>
    <t>Рабочее место Конкурсанта (расходные материалы по количеству конкурсантов)</t>
  </si>
  <si>
    <t>Бумага А4</t>
  </si>
  <si>
    <t>Скотч малярный</t>
  </si>
  <si>
    <t>Скотч двусторонний</t>
  </si>
  <si>
    <t>Точилка для карандашей</t>
  </si>
  <si>
    <t xml:space="preserve">Примечание </t>
  </si>
  <si>
    <t>холодная/горячая вода</t>
  </si>
  <si>
    <t>РГО - руководитель группы оценки</t>
  </si>
  <si>
    <t>не менее 30 л, пластик</t>
  </si>
  <si>
    <t xml:space="preserve">Освещение: Допустимо верхнее искусственное освещение ( не менее 300 люкс) </t>
  </si>
  <si>
    <t>(ШхГхВ) 1350х700х780</t>
  </si>
  <si>
    <t>мебель</t>
  </si>
  <si>
    <t>шт</t>
  </si>
  <si>
    <t>критически важные хар-ки отсутствуют</t>
  </si>
  <si>
    <t>Кулер для воды</t>
  </si>
  <si>
    <t>оборудование</t>
  </si>
  <si>
    <t xml:space="preserve">Мышка для ПК </t>
  </si>
  <si>
    <t>Тип мыши - радио (беспроводная). Тип мыши - оптическая. Должна быть подключена к ПК</t>
  </si>
  <si>
    <t xml:space="preserve">Мин. Требования : Процессор 4 ядра - 2,2 Гц , ОС-MS Windows, Оперативная память 4Гб, не менее двух USB-выходов. С установленным MS Office, adobe acrobat. </t>
  </si>
  <si>
    <t>Сетевой фильтр</t>
  </si>
  <si>
    <t xml:space="preserve"> Пилот 6 розеток, 5 метров </t>
  </si>
  <si>
    <t>Экран для проектора</t>
  </si>
  <si>
    <t>канцелярия</t>
  </si>
  <si>
    <t>пачка 500 листов</t>
  </si>
  <si>
    <t>Скотч прозрачный</t>
  </si>
  <si>
    <t>Ручка шариковая</t>
  </si>
  <si>
    <t>Карандаш простой</t>
  </si>
  <si>
    <t>Степлер со скобами</t>
  </si>
  <si>
    <t>Скрепки канцелярские</t>
  </si>
  <si>
    <t>упак</t>
  </si>
  <si>
    <t>Файлы А4 100шт.</t>
  </si>
  <si>
    <t>Набор маркеров цветных</t>
  </si>
  <si>
    <t xml:space="preserve">Папка планшет </t>
  </si>
  <si>
    <t>Нож канцелярский</t>
  </si>
  <si>
    <t>Папка-регистратор</t>
  </si>
  <si>
    <t>Доска-флипчарт магнитно-маркерная</t>
  </si>
  <si>
    <t>Стол офисный</t>
  </si>
  <si>
    <t>Стул офисный</t>
  </si>
  <si>
    <t>Запираемый шкафчик</t>
  </si>
  <si>
    <t>Мышь для компьютера</t>
  </si>
  <si>
    <t>Клавиатура (если пк)</t>
  </si>
  <si>
    <t>Тележка инструментальная</t>
  </si>
  <si>
    <t xml:space="preserve">Оборудование </t>
  </si>
  <si>
    <t xml:space="preserve">Лупа </t>
  </si>
  <si>
    <t>инструмент</t>
  </si>
  <si>
    <t xml:space="preserve">Штангенциркуль </t>
  </si>
  <si>
    <t>ШЦ-II 0-250 губ 60 мм 0.1</t>
  </si>
  <si>
    <t>Штангенциркуль цифровой</t>
  </si>
  <si>
    <t>ШЦ-1-200, 0,01 мм 
Измерительный инструмент оснащен электронным дисплеем для легкости считывания показаний. Изготовлен из нержавеющей стали. Технические характеристики: Глубиномер Класс точности 1 БатарейкиCR2032
Измерение в мм/дюймы Тип цифровой Размер шага, мм 0,01 Диапазон, мм 0-200 Вид ШЦЦ-I</t>
  </si>
  <si>
    <t>Щуп пластинчатый №2</t>
  </si>
  <si>
    <t>ГОСТ 882-75 №2 L=100мм.</t>
  </si>
  <si>
    <t>Шаблон радиусный №1</t>
  </si>
  <si>
    <t>ТУ 2-034-228-88 (ИУС N8-88) №1</t>
  </si>
  <si>
    <t>Шаблон радиусный №2</t>
  </si>
  <si>
    <t>ТУ 2-034-228-88 (ИУС N8-88) №2</t>
  </si>
  <si>
    <t>Шаблон радиусный №3</t>
  </si>
  <si>
    <t>ТУ 2-034-228-88 (ИУС N8-88) №3</t>
  </si>
  <si>
    <t>Угольник слесарный угол 900</t>
  </si>
  <si>
    <t xml:space="preserve">ГОСТ 3749-77 </t>
  </si>
  <si>
    <t>Линейка металлическая</t>
  </si>
  <si>
    <t xml:space="preserve"> ГОСТ 427-75 L=300 мм</t>
  </si>
  <si>
    <t xml:space="preserve">Таймер </t>
  </si>
  <si>
    <t>Фонарик налобный</t>
  </si>
  <si>
    <t xml:space="preserve">Лампа на струбцине </t>
  </si>
  <si>
    <r>
      <t xml:space="preserve">Подведение сжатого воздуха (при необходимости): </t>
    </r>
    <r>
      <rPr>
        <sz val="10"/>
        <color rgb="FF000000"/>
        <rFont val="Times New Roman"/>
        <family val="1"/>
        <charset val="204"/>
      </rPr>
      <t>не требуется</t>
    </r>
  </si>
  <si>
    <t xml:space="preserve">Резиновая подкладка на верстак для сверления отверстий </t>
  </si>
  <si>
    <t xml:space="preserve">Высота 10мм ×Ширина 400мм × Длина 800мм </t>
  </si>
  <si>
    <t>Слесарные тиски  обеспечивают жесткую фиксацию заготовки любой формы. Наличие наковальни. Изготовлены из чугуна и покрыта стойкой краской, что исключает появление коррозии. Технические характеристики (минимальные)  Тип слесарные Ширина губок, мм 200 Функция поворота, Наковальня, Вес, кг17 Материал корпуса чугун, Материал губок-сталь Способ крепления -винты</t>
  </si>
  <si>
    <t xml:space="preserve">Предназначены для резки листового и полосового металла, а также круглых прутьев небольшого диаметра. Мин. Характеристики: Толщина листа (max) 6 мм. Длина лезвия - 150 мм. </t>
  </si>
  <si>
    <t>Тележка инструментальная на колесах</t>
  </si>
  <si>
    <t>Размеры (В×Ш×Г) 870×820×450 мм. Кол-во выдвижных ящиков - 6</t>
  </si>
  <si>
    <t xml:space="preserve">Гибочный станок (для ручной гибки листового материала): </t>
  </si>
  <si>
    <t>Сегмент гибочной балки листогиба</t>
  </si>
  <si>
    <t xml:space="preserve">Сегмент гибочной балки для формирования внутреннего радиуса гиба  3 мм (1/8")   шириной 200 мм. Согласовать с моделью листогибочного станка. Крепление должно подходить листогибочному станку </t>
  </si>
  <si>
    <t xml:space="preserve">Сегмент гибочной балки для формирования внутреннего радиуса гиба  4 мм,  шириной 200 мм.  Согласовать с моделью листогибочного станка. Крепление должно подходить листогибочному станку </t>
  </si>
  <si>
    <t>Пневмо-гидравлический заклёпочник</t>
  </si>
  <si>
    <t xml:space="preserve">Пневмо-гидравлический заклёпочник для вытяжных заклёпок диаметром от Ø 2.4 до 4.8 mm
Рабочий ход 16 mm
Сила тяги (при рабочем давлении 6 Бар) 10450 Н
Соединительное звено Ø 6.4 mm (¼”)
Рабочее давление 6.3 бар
</t>
  </si>
  <si>
    <t>Машина отрезная пневматическая</t>
  </si>
  <si>
    <t>Предназначена для отрезки хвостовиков сердечников заклепок из алюминиевых сплавов.
Расход воздуха 600(л/мин)
Масса 1,3 (кг)
Макс. диаметр нарезаемой резьбы 4 (мм)
Мощность180 (кВт)
Частота 300 (Гц)</t>
  </si>
  <si>
    <t>Пресс-заклепочник</t>
  </si>
  <si>
    <t>Пресс-заклёпочник для установки заклёпок диаметром до Ø 4.8 
Глубина скобы 5-5/8" / 143.0 mm
Высота скобы (без оснастки) 1-3/16" / 31.75 mm
Высота скобы в сжатом состоянии (без оснастки) .687″ / 17.46 mm
Толщина скобы 9/16" / 14.5 mm
Диаметр хвостовика оснастки .187″ / 4.75 mm
Рабочий ход 9/16″ / 14.3 mm
Количество цилиндров 2 цилиндра
Максимальное усилие (при давлении 6 Бар) 26 689 Н
Соединительное звено Ø 6.0 mm (¼”)
Рабочее давление 6.3 Бар</t>
  </si>
  <si>
    <t>Прямого типа. Рабочее давление (бар)- 6.3
Частота вращения (об/мин)-3000
Максимальный диаметр сверла (мм)-10
Патрон - кулачковый 
Расход воздуха (л/мин) - 110
штуцер в комплекте</t>
  </si>
  <si>
    <t>Поддержка для клепки</t>
  </si>
  <si>
    <t xml:space="preserve">Набор включает 6 надфилей разного профиля, длина- 150 мм, Материал рукояти - пластик
</t>
  </si>
  <si>
    <t xml:space="preserve">Лупа комбинированная </t>
  </si>
  <si>
    <t xml:space="preserve"> 7х10 ГОСТ 25706-83</t>
  </si>
  <si>
    <t>Угломер</t>
  </si>
  <si>
    <t>Угломер электронный малка 300х300 мм</t>
  </si>
  <si>
    <t xml:space="preserve">Угольник 160х100 УП-160-0 ГОСТ 3749-77 </t>
  </si>
  <si>
    <t>Набор шлицевых и крестообразных отвёрток</t>
  </si>
  <si>
    <t>Отвертки должны  выдерживать значительные нагрузки. Минимальный набор должны входить  - 4х80, 6.6х150, 5.5х125, 6.5х38 мм. Крестовые отвертки  2х38, 1х80, 2х100, 3х150 мм</t>
  </si>
  <si>
    <t>Шарошка по металлу</t>
  </si>
  <si>
    <t xml:space="preserve">Борфреза твёрдосплавная цилиндрической формы ∅ 12 мм. Тип зуба N </t>
  </si>
  <si>
    <t>Кернер слесарный</t>
  </si>
  <si>
    <t>Предназначен для разметки отверстий. Хромованадиевая сталь. Закаленный наконечник и боек. Вес брутто, кг: 0,04 Размер, мм:100</t>
  </si>
  <si>
    <t>Напильник плоский</t>
  </si>
  <si>
    <t>Изготовлен из стали У13А твердостью 60 HRC,.Для опиливания широких поверхностей, острых кромок и выступов. Материал обработки - по металлу 
Форма сечения плоская
Материал рабочей части сталь 
Длина рабочей части 200 мм
Наличие ручки 
Материал ручки  прорезиненный пластик 
Тип насечки двойной 
Частота насечки №2</t>
  </si>
  <si>
    <t>Напильник полукруглый</t>
  </si>
  <si>
    <t>Изготовлен из стали У13А твердостью 60 HRC,.Для опиливания широких поверхностей, острых кромок и выступов. Материал обработки - по металлу 
Форма сечения- полукруглая
Материал рабочей части сталь 
Длина рабочей части 200 мм
Наличие ручки 
Материал ручки  прорезиненный пластик 
Тип насечки двойной 
Частота насечки №2</t>
  </si>
  <si>
    <t xml:space="preserve">Напильник круглый </t>
  </si>
  <si>
    <t>Изготовлен из стали У13А твердостью 60 HRC,.Для опиливания широких поверхностей, острых кромок и выступов. Материал обработки - по металлу 
Форма сечения - круглая
Материал рабочей части сталь 
Длина рабочей части 200 мм
Наличие ручки 
Материал ручки  прорезиненный пластик 
Тип насечки двойной 
Частота насечки №2</t>
  </si>
  <si>
    <t xml:space="preserve">Молоток слесарный с квадратный бойком </t>
  </si>
  <si>
    <t>Универсальный инструмент  для выполнения работ различной сложности как с крепежом, так и с листовым металлом. Деревянная рукоять профилирована для лучшего захвата. Технические характеристики: Материал рукояток деревянная Боек Квадратный Вес бойка, кг 0.4</t>
  </si>
  <si>
    <t>Органайзер для крепежа</t>
  </si>
  <si>
    <t>Тип: ящик-органайзер. Односторонний. Количество отделений 13, Размеры мм 330 х 260 х 70</t>
  </si>
  <si>
    <t>Ручные тиски</t>
  </si>
  <si>
    <t>Струбцины рычажные F-образные</t>
  </si>
  <si>
    <t>Лёгкие и удобные в обращении рычажные струбцины, имеют легко высвобождающийся рычаг, который позволяет быстро стягивать и высвобождать обрабатываемую деталь и предотвращать излишнее стягивание и вибрацию. T Высота-80 . Длина-160</t>
  </si>
  <si>
    <t xml:space="preserve">Инструмент для быстрой установки временного крепежа. Характеристики Материал сталь, вес кг. 0,150 Универсальные. Ручные 
</t>
  </si>
  <si>
    <t>Зажимы быстросъемные обеспечивают самый быстрый способ удержания листов вместе для сверления или клепки. Просверлите отверстие нужного размера для заклепки и вставьте зажим.  Диапазон толщины материала 0" - 1/4". Длина-2,26 дюйма. Цветовая маркировка медь</t>
  </si>
  <si>
    <t xml:space="preserve">Зажимы быстросъемные обеспечивают самый быстрый способ удержания листов вместе для сверления или клепки. Просверлите отверстие нужного размера для заклепки и вставьте зажим.  Диапазон толщины материала 0" - 1/4". Длина-2,26 дюйма. Цветовая маркировка серебро
</t>
  </si>
  <si>
    <t>Зажимы быстросъемные обеспечивают самый быстрый способ удержания листов вместе для сверления или клепки. Просверлите отверстие нужного размера для заклепки и вставьте зажим.  Диапазон толщины материала 0" - 1/4". Длина-2,26 дюйма. Цветовая маркировка - черные</t>
  </si>
  <si>
    <t>Лезвие к шаберу для снятия заусенцев торцевое</t>
  </si>
  <si>
    <t>Лезвие к шаберу для снятия заусенцев в отверстиях Ø 1,5 мм</t>
  </si>
  <si>
    <t>Шабер для снятия заусенцев</t>
  </si>
  <si>
    <t>Щётка металлическая для очистки напильника</t>
  </si>
  <si>
    <t>Длинна - 250мм, Материал щетины-сталь, Материал рукояти-дерево</t>
  </si>
  <si>
    <t>Тип калькулятор Назначение бухгалтерский Тип дисплея сегментный Количество разрядов 12 Количество строк дисплея 1 Конструкция настольный Питание батарейки, солнечная панель Элементы питания LR-44 х 1</t>
  </si>
  <si>
    <t>Щетка сметка</t>
  </si>
  <si>
    <t>Совок с длинной ручкой</t>
  </si>
  <si>
    <t>Длина: 250 Ширина: 195 Высота: 810</t>
  </si>
  <si>
    <t>Щетка швабра</t>
  </si>
  <si>
    <t xml:space="preserve">Щетка для уборки с черенком 110 см, ширина 31 см, мягкая щетина 7 см,
</t>
  </si>
  <si>
    <t xml:space="preserve">Брусок деревянный </t>
  </si>
  <si>
    <t>Размер 50х50 Длина 100. Для удобства сверления в тисках.</t>
  </si>
  <si>
    <t>Шланг пневматический высокого давления </t>
  </si>
  <si>
    <t>Длина не менее 5-и метров. Мин требования: 15бар   D8x12мм</t>
  </si>
  <si>
    <t>Быстросъемные штуцеры</t>
  </si>
  <si>
    <t>Подобрать под оборудование (на пневмомолоток и сверлильные машины)</t>
  </si>
  <si>
    <t>Быстросъемные ответные гайки</t>
  </si>
  <si>
    <t>Подобрать  под шланг и быстросъемные штуцеры</t>
  </si>
  <si>
    <t>Губки для тисков</t>
  </si>
  <si>
    <t>Для предотвращения повреждения поверхности заготовок</t>
  </si>
  <si>
    <t>Сверло ступенчатое по металлу</t>
  </si>
  <si>
    <t xml:space="preserve">Зенковка под насадку с направляющим штифтом для образования гнезд под головки заклепок  ∅3×90°  </t>
  </si>
  <si>
    <t xml:space="preserve">Зенковка под насадку с направляющим штифтом для образования гнезд под головки заклепок  ∅3×120°  </t>
  </si>
  <si>
    <t xml:space="preserve">Зенковка под насадку с направляющим штифтом для образования гнезд под головки заклепок  ∅3,5×90° </t>
  </si>
  <si>
    <t xml:space="preserve">Зенковка к насадке с направляющим штифтом для образования гнезд под головки заклепок ∅3,5×120°  </t>
  </si>
  <si>
    <t>Калибр-заклёпка с углом 120° Ø3,0 мм</t>
  </si>
  <si>
    <t>изготовляетя на инструментальных заводах по ГОСТу</t>
  </si>
  <si>
    <t>Калибр-заклёпка с углом 120° Ø3,5 мм</t>
  </si>
  <si>
    <t>Калибр-заклёпка с углом 90° Ø3,0 мм</t>
  </si>
  <si>
    <t>Калибр-заклёпка с углом 90° Ø3,5 мм</t>
  </si>
  <si>
    <t>Шаблон для контроля замыкающих головок заклёпок Ø3,0 мм*90</t>
  </si>
  <si>
    <t>Шаблон для контроля замыкающих головок заклёпок  Ø3,5 мм*90</t>
  </si>
  <si>
    <t>Шаблон для контроля замыкающих головок заклёпок Ø3,0 мм*120</t>
  </si>
  <si>
    <t>Шаблон для контроля замыкающих головок заклёпок  Ø3,5 мм*120</t>
  </si>
  <si>
    <t>Индикаторное приспособление для контроля выступания потайных головок заклёпок</t>
  </si>
  <si>
    <t>Верстак с металлической поверхностью и освещением</t>
  </si>
  <si>
    <t>Внешние размеры (В*Ш*Г): 870х1400х700
Освещение - светодиодная лампа 
Толщина столешницы: МДФ 24 мм, металл 1,2 мм
Защитный экран перфорированный</t>
  </si>
  <si>
    <t>Табурет слесарный винтовой</t>
  </si>
  <si>
    <t xml:space="preserve">Каркас : стальная труба круглого сечения диаметром 60 мм со стенкой 3,5 мм, ось винтовая М27. Сиденье :  фанера 9 мм, поролон 20 мм, обивка - винил искожа отечественного Габаритный размер : 450х450х460-650 мм. 
</t>
  </si>
  <si>
    <t xml:space="preserve">Контейнер для отходов </t>
  </si>
  <si>
    <t>Тип мыши - радио (беспроводная). Тип мыши - оптическая. Должна быть подключена к ноутбуку</t>
  </si>
  <si>
    <t>Модуль Г (Обслуживание механических компонентов и систем ВС)</t>
  </si>
  <si>
    <t>Укомплектованный агрегатами масленой системы и топливной системы и электросистем. Должно быть в наличии руководство по технической эксплуатации в электронном и печатном виде</t>
  </si>
  <si>
    <t>Тип слесарные. Ширина губок, мм 125 Рабочий ход, мм 100 Функция поворота - да Наковальня- есть
Размер наковальни, мм 80x80 Габариты, мм
350x190x210 Вес, кг 9,2 Материал губок сталь
Способ крепления винты Слесарные поворотные тиски с наковальней фиксируют детали в положении, удобном для обработки. Нерабочие поверхности окрашены, что предотвращает образование коррозии. Управление моделью осуществляется при помощи рукоятки эргономичной формы.</t>
  </si>
  <si>
    <t xml:space="preserve">Тележка инструментальная </t>
  </si>
  <si>
    <t>Размеры (ВхШхГ) 795x660x470 мм  Вес 45 кг Количество ящиков 5 Материал Металл Цвет Возможна любая расцветка .</t>
  </si>
  <si>
    <t xml:space="preserve">Набор комбинированных гаечных ключей </t>
  </si>
  <si>
    <t>Минимальный набор должен включать в себя: набор комбинированных ключей размерами 6-22; Количество в наборе 16.Состав набора: 6х6, 7х7, 8х8, 9х9, 10х10, 11х11, 12х12, 13х13, 14х14, 15х15, 16х16, 17х17, 18х18, 19х19, 21х21, 22х22, сумка</t>
  </si>
  <si>
    <t>Ключ трещоточный с набором головок торцевых  6-24 мм</t>
  </si>
  <si>
    <t>Удлинитель 125мм 1/2"</t>
  </si>
  <si>
    <t>Длина, мм 125; Покрытие оцинкованное; Присоед. квадрат 1/2; Вес, кг 0.220</t>
  </si>
  <si>
    <t xml:space="preserve">Удлинитель 75 мм 1/2" </t>
  </si>
  <si>
    <t>Длина, мм 75; Покрытие оцинкованное; Присоед. Квадрат 1/2; Вес, кг 0.220</t>
  </si>
  <si>
    <t>Ключ динамометрический</t>
  </si>
  <si>
    <t>Динамометрический ключ 1/4"DR 5-25 НМ  предназначен для закручивания резьбовых соединений. Прочная рабочая поверхность увеличивает срок службы инструмента. Рабочий диапазон: 5-25 Нм; Длина: 280 мм; Нижний порог: 5 Нм; Верхний порог: 25 Нм; Вес: 0.96 кг.</t>
  </si>
  <si>
    <t>Набор адаптеров для торцевых головок</t>
  </si>
  <si>
    <t>Система размеров метрическая В наборе
4 предметов Посадка
квадрат 1/2", квадрат 1/4", квадрат 3/8"
Материал хромованадиевая сталь
Подробная комплектация
1/2"F x 1/4"M; 3/8"F x 1/4"M; 1/4"F x 3/8"M; 3/8"F x 1/2"M.</t>
  </si>
  <si>
    <t>Твистер №6</t>
  </si>
  <si>
    <t>Приспособление для контровки соединений проволокой. Длина 160 мм, диаметр проволоки до 1,6 мм(твистер)</t>
  </si>
  <si>
    <t>Длина, мм 180 Материал сталь У7А Покрытие хромированное; Тех. Стандарт DIN 5745
Вес, кг 0.268</t>
  </si>
  <si>
    <t>Длинногубцы 160 мм</t>
  </si>
  <si>
    <t>Предназначены для работ в труднодоступных местах и в точной механике. Захватные губки с зубцами и режущими кромками для среднетвердой и твердой проволоки. Режущие кромки дополнительно закалены токами высокой частоты. HRC 58...62
Материал рабочей части: инструментальная хром-ванадиевая сталь. Обработка поверхности: матовое никелирование. Многокомпонентные рукоятки с упорами для защиты от соскальзывания</t>
  </si>
  <si>
    <t>Длинногубцы изогнутые под 45град.</t>
  </si>
  <si>
    <t>Длина 160 мм. Изогнутые. Предназначены для работ в труднодоступных местах и в точной механике. Захватные губки с зубцами и режущими кромками для среднетвердой и твердой проволоки. Режущие кромки дополнительно закалены токами высокой частоты. HRC 58...62
Материал рабочей части: инструментальная хром-ванадиевая сталь. Обработка поверхности: матовое никелирование. Многокомпонентные рукоятки с упорами для защиты от соскальзывания</t>
  </si>
  <si>
    <t>Бокорезы</t>
  </si>
  <si>
    <t>Длина, мм 180 Тип боковые. Режущие кромки дополнительно закалены токами высокой частоты. HRC 58...62.Двухсторонняя диагональная заточка лезвий. Резка мягкой проволоки Ø до 4 мм и твердой проволоки Ø до 2 мм. Чистый и аккуратный рез
Материал рабочей части: инструментальная хром-ванадиевая сталь. Обработка поверхности: матовое никелирование. Многокомпонентные рукоятки с упорами для защиты от соскальзывания</t>
  </si>
  <si>
    <t>Набор отверток</t>
  </si>
  <si>
    <t>Минимальный набор отверток включает в себя: 3отвертки с крестообразным наконечником (размер от 1 до 3), 3отвертки со шлицевым наконечником (размер от 1 до 3)
PH1×75 мм.
PH2×100 мм.
PH3×125 мм.
SL5,5×100 мм.
SL6,5×125 мм.
SL8×150 мм.</t>
  </si>
  <si>
    <t>Киянка с резиновым бойком</t>
  </si>
  <si>
    <t>Вес 0.5 кг. Длина рукоятки 290.0 мм. Диаметр бойка 55 мм. Киянка с резиновым бойком, предназначена для монтажных и сборочных работ. Имеет ударную часть цилиндрической формы и плоский боек. Оснащена двухкомпонентной рукояткой из стекловолокна с комбинированным слоем пластика и резины, благодаря чему, удобна и безопасна в работе.</t>
  </si>
  <si>
    <t>Набор выколоток 6 предметов</t>
  </si>
  <si>
    <t xml:space="preserve"> Ящик пластиковый 155*100*75мм</t>
  </si>
  <si>
    <t>Пластиковый ящик для хранения метизов, крепежных
материалов, для подшипников, само резов и различнойфу рнитуры. Размер лотка 155*100*75мм
Цвета: желтые, оранжевые, красные, синие, серые, зеленые,
черные.</t>
  </si>
  <si>
    <t>Резина техническая листовая</t>
  </si>
  <si>
    <t>Резина техническая листовая, пластины толщиной 20 мм. - 750 л/м.кв. Пластина 400мм х 800мм</t>
  </si>
  <si>
    <t>Согласованные с моделью двигателя</t>
  </si>
  <si>
    <t xml:space="preserve">Верстак металлический с освещением </t>
  </si>
  <si>
    <t xml:space="preserve">Каркас : стальная труба круглого сечения диаметром 60 мм со стенкой 3,5 мм, ось винтовая М27. Сиденье :  фанера 9 мм, поролон 20 мм, обивка - винилискожа отечественного Габаритный размер : 450х450х460-650 мм. 
</t>
  </si>
  <si>
    <t>(ШхГхВ) 1350х700х780
столешница не тоньше 25 мм</t>
  </si>
  <si>
    <t>Высота - 820 мм
Глубина - 535 мм
Ширина - 580 мм
Каркас сварной металлический с защитно-декоративным покрытием. Покрытие каркаса порошковое черного цвета.
Основание: фанера: толщина 6 мм.
Мягкий элемент: пенополиуретан.
Чехол - полипропилен.
Жесткий элемент: пластик.</t>
  </si>
  <si>
    <t>Модуль Д (Обслуживание компонентов систем АиРЭО)</t>
  </si>
  <si>
    <t>Поликарбонатная плита с секциями для бортовой кабельной системы</t>
  </si>
  <si>
    <t>Стенд представляет из себя поликарбонатную платформу размером 750х750 с установленными перегородками. Стенд эмитирует часть фюзеляжа ВС. В перегородках имеются отверстия для установки электроразъема, лампочек, переключателей. Стенд необходим для проверки навыков по сборке и монтажу электрической цепи на ВС.</t>
  </si>
  <si>
    <t>Регулируемый блок питания</t>
  </si>
  <si>
    <t>Количество каналов -2; Выходное напряжение: 0 - 30 В (регулируемое) Выходной ток: 0 - 5 А (регулируемый) Тип: Линейный (трансформаторный) Защита от: перегрузки Широкая полоса регулировки параметров выходного канала</t>
  </si>
  <si>
    <t>Лампа–лупа с подсветкой на струбцине</t>
  </si>
  <si>
    <t>Размер лупы: 178 мм Диоптрии: 5D Мощность: 14ВТ Кол-во светодиодов: 60шт SMD 4 режима освещения</t>
  </si>
  <si>
    <t>Паяльная станция</t>
  </si>
  <si>
    <t>Напряжение питания 220В (36В) 50Гц Вторичное напряжение 36В 50Гц  Диапазон температур 50- 350 °С Точность поддержания температуры +/- 2 °С Регулировка Цифровой ПИД регулятор Керамический нагревательный элемент Режим коррекции температуры
Габаритные размеры примерно 90х130х110мм</t>
  </si>
  <si>
    <t>Электрофен профессиональный</t>
  </si>
  <si>
    <t xml:space="preserve">Профессиональный Мощность 2000 Вт Регулировка температуры плавная Регулировка потока воздуха есть Дисплей есть Минимальная рабочая температура 50 °C Максимальная рабочая температура 600 °C Максимальный воздушный поток 500 л/м Защита от перегрева Насадки в комплекте Редукционная насадка Плоское сопло Рефлекторное сопло Длина кабеля 2 м Упаковка кейс Вес 0.7 кг Дополнительная информация 2 режима работы - 50-600 °C, 300 л/мин; 50-600 °C, 500 л/мин; режим продувки, активирующийся автоматически после выключения; </t>
  </si>
  <si>
    <t xml:space="preserve">Мультиметр </t>
  </si>
  <si>
    <t xml:space="preserve">Режимы измерений Постоянное напряжение, Переменное напряжение, Постоянный и переменный ток, Сопротивление, Проверка диодов, Прозвонка цепи, Проверка транзисторов Единицы измерения Вольты, амперы, Ом КОНСТРУКЦИЯ Дисплей Крепление к ремню ПИТАНИЕ Тип элементов питания Батарейка 6F22 (крона) </t>
  </si>
  <si>
    <t>Тиски поворотные 360</t>
  </si>
  <si>
    <t xml:space="preserve">Тиски  360 поворотные 60 мм, предназначенные для фиксирования деталей и компонентов. Прочная конструкция и высококачественные материалы. Жесткая фиксация Быстрая установка. Поворотный механизм предназначенный для выполнения сложных задач. Ширина губок: 80 мм Рабочий ход зажима: 60 мм. Максимальное расстояние крепления к столу: 55 мм </t>
  </si>
  <si>
    <t>Стрипмастер для зачистки проводов 16-26 AWG.
Особенности: 16-26 AWG размеры отверстия. Die тип лопастей позволяет точную зачистку проводов. Содержит отверстия под размеры провода с изоляцией для внутренней зачистки. Die-типа лопастей изготовлены для обеспечения достоверности и точности удовлетворения жестких MIL-функций. Рекомендуются для провода 55PC. Для типов 55PC021x и 55PC011x.</t>
  </si>
  <si>
    <t>Инструмент для извлечения и установки контактов</t>
  </si>
  <si>
    <t>набор</t>
  </si>
  <si>
    <t>Инструмент для обжима изолированных наконечников</t>
  </si>
  <si>
    <t>Инструмент для монтажа стяжек</t>
  </si>
  <si>
    <t>Инструмент для монтажа стяжек для профессионального использования. Изделие значительно сокращает время на монтаж. Приспособление имеет регулятор усилия с тремя положениями: 1 – для стяжек шириной 2.5 мм, 2 – для стяжек шириной 3.5 мм, 3 – для стяжек шириной 4.8 мм.  По достижении необходимого усилия затяжки происходит автоматическая обрезка.</t>
  </si>
  <si>
    <t>Круглогубцы микро для формирования жилы</t>
  </si>
  <si>
    <t>Пинцеты электромонтажный предназначены для захвата провода при пайке и предотвращения перегрева изолирующего материала провода. В комплекте 5 пинцетов Сечение провода (0,2; 0,35; 0,75; 0,5; 1,0 )</t>
  </si>
  <si>
    <t>Для резки кабелей диаметром до 13мм закаленная сталь Прочная стальная конструкция. Закаленная, остро заточенная сталь. Нержавеющее черное оксидное покрытие. Удобные губки для сверхкрепкого захвата.
Подпружиненные ручки открываются после каждого сжатия. Длина (мм) 150</t>
  </si>
  <si>
    <t>Кусачки торцевые для электроники</t>
  </si>
  <si>
    <t>Набор диэлектрических отверток</t>
  </si>
  <si>
    <t>Набор диэлектрических отверток для проведения монтажных работ  Стержни инструментов выполнены из прочной хром-ванадиевой стали. Отвёртки оснащены прямыми рукоятками с мягкими прорезиненными вставками, которые не скользят в руке. Комплектация: отвёртка: шлиц 2.5х75; отвертка: шлиц 4х100; отвертка: шлиц 5.5х125; отвертка: шлиц 6.5х150; отвертка: PH0х60; отвертка: PH1х80; отвертка: PH2х100. Тип наконечника Phillips (PH)/Slotted (SL) Материал рукояти резина Диэлектрическое покрытие. Намагниченный наконечник</t>
  </si>
  <si>
    <t>Пластиковый ящик для хранения метизов, крепежных
материалов, для подшипников, саморезов и различнойфу рнитуры. Размер лотка 155*100*75мм
Цвета: желтые, оранжевые, красные, синие, серые, зеленые,
черные.</t>
  </si>
  <si>
    <t>Дымоуловитель для пайки настольный</t>
  </si>
  <si>
    <t>Дымоуловитель предназначены для поглощения и фильтрации вредных паров, возникающих при работе с флюсами и состоят из мощного вентилятора и очистительного фильтра. Характеристики: Мощность: 16Вт. Размер: 270х220х168 мм</t>
  </si>
  <si>
    <t>Щетка для уборки с черенком 110 см, ширина 31 см, мягкая щетина 7 см,</t>
  </si>
  <si>
    <t>Комплект антистатический</t>
  </si>
  <si>
    <t>Размер (Ш*Г*В): 1560*700*750 Материал: ЛДСП Толщина: 16мм Кромка: ПВХ 0.4мм, столешница белая или светло-серая ламинированная поверхность столешницы</t>
  </si>
  <si>
    <t>Верстак электромонтажника</t>
  </si>
  <si>
    <t>Верстак предназначен для удобной организации рабочего места на производстве, в учебных заведениях, мастерских для электромонтажных работ. Внешние размеры: 1370x2000x700 мм. Максимальная нагрузка на верстак - 1500 кг. Комплектация: - Столешница W-200 - 1шт. Опора регулируемая WF-2 - 2шт. Комплект освещения W - 1шт. Экран WS-200 - 1шт. Планка Wash и косынки - 1шт. Усилитель верстака 200 - 1шт.</t>
  </si>
  <si>
    <t>Кресло оператора антистатическое</t>
  </si>
  <si>
    <t>Материал сиденья и спинки лабораторного стула – мягкий литой полиуретан черного цвета, позволяющий работать в условиях больших знакопеременных нагрузок и температур. Подходит для работы за столами высотой от 750 до 900 мм (регулировка по высоте в диапазоне 500-690 мм). Возможна замена стандартного газлифта на высокий, что позволит изменить диапазон регулировки стула по высоте от 570 до 820 мм и использовать такой стул для работы за столами выше 900 мм. Размер сиденья – 460х450 мм, спинки – 305х400 мм;
регулировка угла наклона спинки; пластиковые ролики или стационарные опоры (на выбор).</t>
  </si>
  <si>
    <t>Размер (Ш*Г*В): 2000*900*750 Материал: ЛДСП Толщина: не менее 25 мм Кромка: ПВХ 0.4мм, 2мм Декоры: любой. Крепеж: Эксцентриковая стяжка, Евровинт Петли: без доводчика Направляющие: роликовые столешница не тоньше 25 мм белая или светло-серая ламинированная поверхность столешницы</t>
  </si>
  <si>
    <t>Защитные очки</t>
  </si>
  <si>
    <t>конкурсант привозит с собой</t>
  </si>
  <si>
    <t>Защитные перчатки</t>
  </si>
  <si>
    <t>1. Зона для работ предусмотренных в вариативном модуле № 1   (1 рабочее место) Модуль А</t>
  </si>
  <si>
    <t>Рабочее место Конкурсанта (дополнительное оборудование, инструмент для выполнения модуля (по количеству рабочих мест)</t>
  </si>
  <si>
    <t xml:space="preserve">Требования к ВС: Двигатели, система управления должны присутствовать на ВС. В наличии должно быть Руководство по технической эксплуатации и обслуживанию в электронном и печатном виде. </t>
  </si>
  <si>
    <t xml:space="preserve">Эндоскоп </t>
  </si>
  <si>
    <t xml:space="preserve">Бортовая стремянка </t>
  </si>
  <si>
    <t xml:space="preserve">Предназначена для оперативного осмотра  агрегатов и узлов вертолета 
Основные тех характеристики
1. Габаритные размеры в сложенном состоянии     
(длина х ширина х высота) 1113 х 470 х 130 мм
2. Высота в рабочем положении, мм:    
- вариант стремянки 1113мм
- вариант лестницы  2229мм              
3. Масса не более, кг 5,21
Бирка о поверке </t>
  </si>
  <si>
    <t>Стремянка для осмотра ВС</t>
  </si>
  <si>
    <t xml:space="preserve">Предназначена для осмотра и обслуживания вертолета. Вышка-стремянка состоит из сварных узлов-модулей, которые соединены между собой болтами.  
Основные данные: 
Высота:
- минимальная 1000 мм
- максимальная 1500 мм
Ширина основания:
- минимальная 1150 мм
- максимальная 1350 мм
Длина ступени - 620 мм
Ширина ступени - 190 мм
Размеры рабочей площадки - 340x620 мм
Габариты в сложенном положении - 325x1210x1300 мм
Бирка о поверке. </t>
  </si>
  <si>
    <t>Фонарь</t>
  </si>
  <si>
    <t>Профессиональный фонарь в высококачественном пластиковом корпусе со светодиодной лампой.
- Питание Литиевый аккумулятор 3.6В/4400мАч
- Лампа Светодиодная, 5Вт
- Дальность освещения(ANSI FL1) 650м / 300м
- Область освещения 1500м
- Время работы 6ч (100%) / 32ч (20%) - Яркость (люмен) 330 / 67
- Яркость (люкс) 105000 / 22000
- Фокусировка Есть
- Отражающая система Есть
- Защита от перепадов напряжения Есть
- Цвет Черный
- Размеры 275 × 110 × 110 мм
- В комплекте Зарядное устройство, USB-адаптер</t>
  </si>
  <si>
    <t>Инспекционное зеркало</t>
  </si>
  <si>
    <t>Телескопическое 180-480 мм. Для осмотра труднодоступных мест. Диаметр/диагональ зеркала 30мм</t>
  </si>
  <si>
    <t xml:space="preserve">Упорные колодки </t>
  </si>
  <si>
    <t xml:space="preserve">Линейка стальная, 2 шкалы: дюйм/метрика. Длина 300мм
</t>
  </si>
  <si>
    <t xml:space="preserve">Измерительная рулетка </t>
  </si>
  <si>
    <t>Конструкция выполнена из ударопрочного обрезиненного пластика. Лента изготовлена из стали, имеет длину 10 метров. Ползунок позволяет зафиксировать ленту на необходимой отметке.</t>
  </si>
  <si>
    <t>Минимальный набор отверток включает в себя отвертки: PH1×75 мм. PH2×100 мм. PH3×125 мм. SL5,5×100 мм. SL6,5×125 мм. SL8×150 мм.</t>
  </si>
  <si>
    <t>Набор метрических комбинированных ключей</t>
  </si>
  <si>
    <t>27 ключей в наборе. Размеры: 5.5 - 32 мм; Ключи изготовлены из хромованадиевой стали и оснащены покрытием из защитного лака.</t>
  </si>
  <si>
    <t>Ключ трещеточный с набором головок торцевых N2B окс. 6-32 мм</t>
  </si>
  <si>
    <t>В наборе 20 предметов:
1.Ключ трещоточный;                                                                   
2.Удлинитель 250 мм;   
3. Ключ с присоединительным квадратом  3/8;
4. Головки торцевые сменные с кв. 1/2:  6, 7, 8, 9, 10, 11, 12, 13, 14, 15, 17, 19, 22, 24, 27, 30, 32 мм</t>
  </si>
  <si>
    <t>Набор адаптеров для торцовых головок</t>
  </si>
  <si>
    <t>Набор адаптеров включает: Адаптер 1/2"F x 3/8"M; Адаптер 3/8"F x 1/4"M; Адаптер 1/4"F x 3/8"M; Адаптер 3/8"F x 1/2"M. Применяется в случае, когда торцевая головка отличается от посадочного размера инструмента.</t>
  </si>
  <si>
    <t xml:space="preserve">Ключ динамометрический </t>
  </si>
  <si>
    <t xml:space="preserve">Набор удлинителей </t>
  </si>
  <si>
    <t xml:space="preserve">Размеры (В×Ш×Г) 870×820×450 мм. Кол-во выдвижных ящиков - 6. На колесиках. </t>
  </si>
  <si>
    <t>Огнетушитель углекислотный ОУ-1</t>
  </si>
  <si>
    <t>Охрана труда и техника безопасности (дополнительно)</t>
  </si>
  <si>
    <t>1. Зона для работ предусмотренных в вариативном модуле №2   (1 рабочее место) Модуль В</t>
  </si>
  <si>
    <t>Модель предназначена для создания детали из композитных материалов</t>
  </si>
  <si>
    <t xml:space="preserve">Ножницы раскройные </t>
  </si>
  <si>
    <t>Шпатель фторопластовый 0,4х15</t>
  </si>
  <si>
    <t>Пинцет прямой. Кончики прямые. Особенности антимагнитный. Материал нержавеющая сталь. С нескользящими ручками.           Длина 16см</t>
  </si>
  <si>
    <t>Весы лабораторные</t>
  </si>
  <si>
    <t>ЖК дисплей для отображения результатов взвешивания. Дисплей оснащен функцией подсветки;
Устройство способно работать как от электросети, так и от аккумулятора;
Весы 2 класса точности – высокий класс;
Единица измерения - грамм;
Наибольший предел взвешивания: 3 кг (3000 г)
Наименьший предел взвешивания: 5 г
Дисплей: жидкокристаллический
Точность: 0,1 г</t>
  </si>
  <si>
    <t xml:space="preserve">Пирометр (измеритель температур) </t>
  </si>
  <si>
    <t>Сушка инфракрасная мобильная</t>
  </si>
  <si>
    <t xml:space="preserve">Мощность -  1000Вт
Площадь сушки - 800х500мм
Таймер 1-60мин. 
http://eurogrant.ru/catalog/infrakrasnye_sushki.html </t>
  </si>
  <si>
    <t xml:space="preserve">Линейка </t>
  </si>
  <si>
    <t>Металлическая 300мм ГОСТ 427-75</t>
  </si>
  <si>
    <t>Вакуумный штуцер</t>
  </si>
  <si>
    <t xml:space="preserve">Трубка для вакуумной линии </t>
  </si>
  <si>
    <t>м</t>
  </si>
  <si>
    <t>Вакуумный насос</t>
  </si>
  <si>
    <t>Предельное остаточное давление, Па 20
Скорость откачки, м3/ч 2,52
Скорость откачки, л/с 42
Масса, кг 6,3
Источник питания Однофазный
Мощность, кВт 0,185
Емкость масла, л 0,31
Фланцы нагнетания и всасывания 1/4"/Adapter</t>
  </si>
  <si>
    <t>Манометрический коллектор</t>
  </si>
  <si>
    <t>Универсальный манометрический 1 вентильный коллектор с мановакуумметром 68 мм в защитном кожухе.
Большое смотровое стекло, алюминиевый корпус, манометры с противоударной защитой.</t>
  </si>
  <si>
    <t>Мерная банка</t>
  </si>
  <si>
    <t>Муфты быстрого разъёма с интегрированным сердечником для шланга</t>
  </si>
  <si>
    <t xml:space="preserve">Вакуумный шланг со штуцерами </t>
  </si>
  <si>
    <t>Для соединения вакуумного насоса и манометра, штуцера согласовать с мооделями насоса иманометра..</t>
  </si>
  <si>
    <t>Нож для раскроя композитных материалов</t>
  </si>
  <si>
    <t>Нож для резки штапельного волокна из самых различных материалов (стекловолокна, углеволокна, базальтовых, арамидных, полиэтиленовых и полипропиленовых волокон). Лезвия изготавливаются из высококачественной полосовой стали на базе специальных сплавов.                                              Длина лезвия: 32,8мм
Ширина лезвия: 5,7мм
Толщина лезвия: 0,5мм</t>
  </si>
  <si>
    <t xml:space="preserve">Тяжёлые раскройные ножницы для раскроя стекло-угле- и арамидных тканей, оба лезвия с микрозазуб-ринами. Длина лезвия: 120мм Длина ножниц: -  250мм
Вес ножниц: 320г                                                                              </t>
  </si>
  <si>
    <t xml:space="preserve">Тип материала: ПЭВП. Цвет: Белый/Синий. Толщина: 3 мм. Ширина 70 мм. Длина 100 мм.                                              </t>
  </si>
  <si>
    <t>Оптическое разрешение: 12:1
Время отклика: 0,5 с
Лазерный прицел: точечный
Измеряемая температура: от -32 до +350 °С
Точность: ±1.5
Вес нетто: 0.13 кг</t>
  </si>
  <si>
    <t xml:space="preserve">Вакуумный штуцер из алюминия, подсоединяется через плёнку вакуумного мешка. Имеет термостойкую прокладку. Резьба для подключения быстросъемного соединения вакуумной линии. Подходит для полиэфирных, эпоксидных смол, многоразовый, резьбовое соединение. Материал: Нержавеющая сталь
Тип материала прокладки О-кольца: Витон резина 232°C
Максимальное давление в автоклаве: 10 Бар, размер подсоединения 1/4 дюйма, размер основания 2 дюйма.                                                </t>
  </si>
  <si>
    <t>Трубка средней жесткости. Не скручивается что позволяет не закрывается от вакуума. Удобно пережимать легкими зажимами, используйте для подачи смолы и отведения воздуха.</t>
  </si>
  <si>
    <t>Мерная банка Brulex 0,385 л
Уникальная одноразовая мерная банка для смешивания любых красок и лаков с мерной шкалой. Прозрачность обеспечивает точное смешивание.</t>
  </si>
  <si>
    <t>Материал: Нержавеющая сталь
Тип материала прокладки О-кольца: Высокотемпературный витон
Максимальное давление в автоклаве: 10 Бар</t>
  </si>
  <si>
    <t xml:space="preserve">1. Зона для работ предусмотренных в Модулях обязательных к выполнению (инвариант)  (по количеству конкурсантов) </t>
  </si>
  <si>
    <t>МОДУЛЬ Б (Ремонт элементов конструкции ВС из цветных металлов)</t>
  </si>
  <si>
    <t>Чертилка</t>
  </si>
  <si>
    <t xml:space="preserve">Прецизионная обработка рабочих граней;
Держатель для переноски в кармане;
Прочный металлический корпус;
Материал изделия: карбид вольфрама;
Длинна 130 мм 
</t>
  </si>
  <si>
    <t>Сверло ∅ 2,7 мм.</t>
  </si>
  <si>
    <t>Спиральное с цилиндрическим хвостовиком. Р6М5 , Р18, 2300-0141 ГОСТ 10902-77 или аналог</t>
  </si>
  <si>
    <t>Сверло ∅ 3,1мм.</t>
  </si>
  <si>
    <t>Спиральное с цилиндрическим хвостовиком. Р6М5, Р18 .2300-7517 ГОСТ 10902-77 или аналог</t>
  </si>
  <si>
    <t>Сверло ∅ 4,1 мм.</t>
  </si>
  <si>
    <t>Спиральное с цилиндрическим хвостовиком.  Р6М5 , Р182300-6175 ГОСТ 10902-77  или аналог</t>
  </si>
  <si>
    <t>Ступенчатое сверло</t>
  </si>
  <si>
    <t>Сверло ступенчатое, спиральный профиль, 6-30 мм</t>
  </si>
  <si>
    <t xml:space="preserve">Заготовка из листа </t>
  </si>
  <si>
    <t>АМГ 5 1,2 мм 400х400</t>
  </si>
  <si>
    <t>АМГ 5 1,5мм 400х400</t>
  </si>
  <si>
    <t>Заклепка 3,0-6  Ан.Окс- ОСТ 1 34076-85 или аналог</t>
  </si>
  <si>
    <t xml:space="preserve">Заклепка 3,0-7  Ан.Окс- ОСТ 1 34076-85 или аналог
</t>
  </si>
  <si>
    <t>Заклепка 3,0-6 Ан.Окс- ОСТ 1 34087-80 или аналог</t>
  </si>
  <si>
    <t>Заклепка 3,0-7 Ан.Окс- ОСТ 1 34087-80 или аналог</t>
  </si>
  <si>
    <t>Заклепка 3,0-6 Ан.Окс- ОСТ 1 34098-­80 или аналог</t>
  </si>
  <si>
    <t>Заклепка 3,0-7 Ан.Окс- ОСТ 1 34098-­80 или аналог</t>
  </si>
  <si>
    <t>Заклепка 3,5-7 Ан.Окс- ОСТ 1 34087-80 или аналог</t>
  </si>
  <si>
    <t xml:space="preserve">Заклепка с потайной 90 головкой из алюминиевого сплава (В65). 
1. Диаметр, мм – 4,0
2. Длина, мм - 7
3. Покрытие – анодное оксидирование.
4. Масса, гр. – 0,149
</t>
  </si>
  <si>
    <t>Заклепка 3,5-8 Ан.Окс- ОСТ 1 34087-80 или аналог</t>
  </si>
  <si>
    <t xml:space="preserve">Заклепка с потайной 90 головкой из алюминиевого сплава (В65). 
1. Диаметр, мм – 4,0
2. Длина, мм - 8
3. Покрытие – анодное оксидирование.
4. Масса, гр. – 0,156
</t>
  </si>
  <si>
    <t>Заклепка 3,5-7 Ан.Окс- ОСТ 1 34098-­80 или аналог</t>
  </si>
  <si>
    <t>Заклепка 3,5-8 Ан.Окс- ОСТ 1 34098-­80 или аналог</t>
  </si>
  <si>
    <t>Бензин</t>
  </si>
  <si>
    <t>БР-2 "Нефрас"</t>
  </si>
  <si>
    <t>л</t>
  </si>
  <si>
    <t>Ацетон технический</t>
  </si>
  <si>
    <t>ГОСТ 2768-84 марка А</t>
  </si>
  <si>
    <t>Скотч</t>
  </si>
  <si>
    <t>ширина - 50 мм, тип- малярный</t>
  </si>
  <si>
    <t>Салфетки х/б</t>
  </si>
  <si>
    <t>безворсовые 40x40 в рулоне</t>
  </si>
  <si>
    <t>Лента ФУМ</t>
  </si>
  <si>
    <t>ФУМ1 ТУ6-05-1388-86 или аналог</t>
  </si>
  <si>
    <t xml:space="preserve">Жидкость для протирки компонентов двигателя </t>
  </si>
  <si>
    <t>Бензин "Нефрас" или эквивалент</t>
  </si>
  <si>
    <t>Смазка авиационная ЦИАТИМ 221 или аналог</t>
  </si>
  <si>
    <t>Антифрикционная многоцелевая смазка с примесями лития. В состав должны входить маловязкое нефтяное масло, загуститель, а именно стеарат лития, а также комплекс антиокислительных присадок.</t>
  </si>
  <si>
    <t>кг</t>
  </si>
  <si>
    <t>Салфетка белая</t>
  </si>
  <si>
    <t xml:space="preserve">Техническая салфетка х/б (бязь) белая не обшитая [40х40см] Х/Б ТУ 8181-002-0320153-98 </t>
  </si>
  <si>
    <t xml:space="preserve">Моторное масло </t>
  </si>
  <si>
    <t>Применяемое в маслосистеме двигателя. Согласовать с моделью двигателя.</t>
  </si>
  <si>
    <t>Шплинты</t>
  </si>
  <si>
    <t>1,6х25 ГОСТ 397-79 или аналог</t>
  </si>
  <si>
    <t>1,6х32 ГОСТ 397-79  или аналог</t>
  </si>
  <si>
    <t>2х25 ГОСТ 397-79  или аналог</t>
  </si>
  <si>
    <t>2х32 ГОСТ 397-79  или аналог</t>
  </si>
  <si>
    <t>2,5х40 ГОСТ 397-79  или аналог</t>
  </si>
  <si>
    <t>2,5х25 ГОСТ 397-79 или аналог</t>
  </si>
  <si>
    <t>Комплект заменяемых стопорных шайб</t>
  </si>
  <si>
    <t>Согласовать с моделью двигателя</t>
  </si>
  <si>
    <t>Контровочная проволока</t>
  </si>
  <si>
    <t>КО 0,8 мм ГОСТ 1050-88 или аналог</t>
  </si>
  <si>
    <t>КО 0,5 мм ГОСТ 1050-89 или аналог</t>
  </si>
  <si>
    <t>Лента ЛЭТСАР-КП-0,2-26 IIгруппа тип Г или аналог</t>
  </si>
  <si>
    <t>ТУ38 103171-80 Лента ЛЭТСАР КП-0.2 или аналог предназначена для изоляции гибких шунтов и выводов электрических машин постоянного и переменного тока, индукционных электропечей, высоковольтных трансформаторов, склейки, ориентирования, транспортировки и разработки полупроводниковых элементов, изоляции электрических кабелей, жгутов, шин и токопроводов. Обладает адгезией (слипанием) к полиэтиленовой изоляции кабеля, стали, меди и алюминию. Способна к самослипанию при температуре (15-35)°С в течение 48 часов без нагрева. Температурный интервал эксплуатации, °С -50 до +250</t>
  </si>
  <si>
    <t>Шнур-чулок электротехнический  из стеклонити ШЧС-2,0  вощеный или аналог</t>
  </si>
  <si>
    <t xml:space="preserve"> ОСТ 17-184-2003  Шнур-чулок марки ШЧС или аналог 
изготавливается из нитей стеклянных и предназначен для изоляции электропроводов и для изделий спецназначения. Внутренний диаметр, мм - 2,0 Толщина стенки, мм - 0,30 Плотность плетения на 1см -  8,0 Масса шнура-
чулка длиной 100 мог -115±6,0. Разрывные нагрузки (кгс) не менее -176(18) Пропитан воском</t>
  </si>
  <si>
    <t>Хомут нейлоновый (стяжка)</t>
  </si>
  <si>
    <t>Предназначены для обвязки (стяжки) кабельных пучков различных сечений.  Климатическое исполнение УХЛ, Т, О.
 Имеют замок-застежку. Применяются при обвязке кабелей и проводов для обследующей укладки в гофрированные или жесткие гладкие трубы, кабель-каналы и короба или на лотки.
 Обладают высокой устойчивостью к маслам и их производным. Цвета: белый, чёрный Ширина: 2.5 мм Длина: 75- 100 мм Температура монтажа: от 0°С до +60°С Температура эксплуатации: от -40°С до +85°С</t>
  </si>
  <si>
    <t xml:space="preserve">Трубка-бирка </t>
  </si>
  <si>
    <t>Предназначена для  маркировки проводов и кабелей с высокими требованиями к производительности. Изготовлен из прочного, огнезащитного, радиационное сшитого термоусадочного полиолефина. Используются в самых различных областях применения. Предназначена для печати с помощью управляемых компьютером точечных матричных или термотрансферных принтеров, обеспечивая ряд преимуществ с точки зрения снижения ошибок, времени цикла и стоимости. Быстрое восстановление для термочувствительных зон
Военная спецификация. Легкий вес для аэрокосмических применений. линейка Продукции: Серия TMS-SCE или аналог Максимальный Внутренний диаметр: 1.9мм Материал Маркера: PO (Полиолефин) Минимальный Внутренний Диаметр: 0.81мм Отношение Усадки: 3:1 Размеры Маркера: 2.36мм x 50мм Тип Маркера: Термоусадочный Кожух Цвет Маркера: Белый</t>
  </si>
  <si>
    <t xml:space="preserve">Термоусаживаемая трубка  </t>
  </si>
  <si>
    <t>Предназначена для изоляции мест соединения проводов; объединения проводов в один жгут; изоляции электрических соединений; гибкого соединения металлических трубок и деталей. Материал: пластикат поливинилхлоридный (ПВХ). Температура усадки: от +140 °С до +150°С. (обеспечивается горячим воздухом, паяльной лампой, открытым огнем) Цвет - красный. Диаметр внутр. до усадки, мм 6,0. Диаметр внутр. после усадки, мм - 3,0 Удельный вес, г/м - 6,5</t>
  </si>
  <si>
    <t xml:space="preserve">Термоусаживаемая трубка </t>
  </si>
  <si>
    <t>Предназначена для изоляции мест соединения проводов; объединения проводов в один жгут; изоляции электрических соединений; гибкого соединения металлических трубок и деталей. Материал: пластикат поливинилхлоридный (ПВХ). Температура усадки: от +140 °С до +150°С. (обеспечивается горячим воздухом, паяльной лампой, открытым огнем) Цвет - Синий Диаметр внутр. до усадки, мм - 4,0 Диаметр внутр. после усадки, мм - 2,0  Удельный вес, г/м - 4,0</t>
  </si>
  <si>
    <t>Хомут настенный для проводов резиноармированный</t>
  </si>
  <si>
    <t>Ø11-12 Обеспечивает электрическую изоляцию и поглощает вибрацию.</t>
  </si>
  <si>
    <t>Кабельные зажимы типа R</t>
  </si>
  <si>
    <t>Предназначен для удержания кабеля, трубки и компонентов в бытовых приборах, электронике и электрических аппаратах в целом.
Внутренние края защищают изоляцию кабеля.
Поместите провод или кабель в кольцо с винтом для фиксации.
Кабельный зажим можно использовать для организации различных типов кабелей с помощью винта.
Материал: пластик
Цвет: черный/белый
Диаметр: 5,3/6,4/мм</t>
  </si>
  <si>
    <t>Набор винтов, гаек, шайб.</t>
  </si>
  <si>
    <t>Комплектация:
Винт с полукруглой головкой 3×16 - 20 шт.;
Винт с полукруглой головкой 4×16 - 20 шт.;
Винт с полукруглой головкой 4×25 - 20 шт.;
Винт с полукруглой головкой 5×20 - 20 шт.;
Винт с полукруглой головкой 5×25 - 20 шт.;
Винт с полукруглой головкой 6×20 - 20 шт.;
Шайба плоская M3 - 25 шт.;
Шайба плоская M4 - 50 шт.;
Шайба плоская M5 - 50 шт.;
Шайба плоская M6 - 25 шт.;
Гайка М3 - 25 шт.;
Гайка М4 - 50 шт.;
Гайка М5 - 50 шт.;
Гайка М6 - 25 шт.;
Кейс.</t>
  </si>
  <si>
    <t>провод M22759/16-22-9 (производитель Tyco Electronics Connectivity / Raychem) или аналог 55РС-0811-20-9  (производитель Tyco Electronics Connectivity / Raychem) или аналог</t>
  </si>
  <si>
    <t>провод авиационный  бортовой монтажный, материал жилы - медь покрытая оловом, сечение AWG22, материал ETFE (Ethylene Tetrafluoroethylene, диапазон рабочих температур: жила - (-65 +150  С), рабочее напряжение 600В, устойчив к воздействию агрессивных  вещевств, соляного тумана и плесневелых грибов</t>
  </si>
  <si>
    <t>провод M22759/16-18-9 (производитель Tyco Electronics Connectivity / Raychem) или аналог 55РС-0811-18-9  (производитель Tyco Electronics Connectivity / Raychem) или аналог</t>
  </si>
  <si>
    <t>провод авиационный  бортовой монтажный, материал жилы - медь покрытая оловом, сечение AWG18,  материал ETFE (Ethylene Tetrafluoroethylene, диапазон рабочих температур: жила - (-65 +150  С), рабочее напряжение 600В, устойчив к воздействию агрессивных  вещевств, соляного тумана и плесневелых грибов</t>
  </si>
  <si>
    <t xml:space="preserve">Наконечник кольцевой изолированный 1,25 мм2 - Ø4 мм </t>
  </si>
  <si>
    <t xml:space="preserve">Служит для обеспечения разборного качественного контактного соединения проводников сечением 0,5-1,5 мм2, максимальной силой тока 19А, напряжением до 600 В с выводами различных электротехнических приборов и устройств. Внутренний диаметр кольца под винт или болт 4,3 мм (M4).
</t>
  </si>
  <si>
    <t xml:space="preserve"> Индикаторная лампа отказов</t>
  </si>
  <si>
    <t>MS25041-3 Green или аналог 
Миниатюрная индикаторная лампочка, нажимная, со встроенным устройством контроля лампы. Регулируемая яркость. Используется лампочку #330 (12В) или #327 (24В) или аналог</t>
  </si>
  <si>
    <t>MS25041-2 Red или аналог 
Миниатюрная индикаторная лампочка, нажимная, со встроенным устройством контроля лампы. Регулируемая яркость. Используется лампочку #330 (12В) или #327 (24В) или аналог</t>
  </si>
  <si>
    <t>Лампа накаливания GE BULB GE-327 или аналог</t>
  </si>
  <si>
    <t>Миниатюрная лампа накаливания  Рабочее напряжение 24 V сила тока 0.04 А  или аналог</t>
  </si>
  <si>
    <t>Тумблер  1NT1-3 или аналог</t>
  </si>
  <si>
    <t>Тумблер –  на 2 положения Вкл-Выкл (ON-OFF), 3 контакта, с фиксацией.</t>
  </si>
  <si>
    <t>Тумблер  1TL1-5 или аналог</t>
  </si>
  <si>
    <t>Тумблер –  на 3 положения Вкл-Выкл-Вкл (ON-OFF-ON), 3 контакта, с фиксацией. Диапазон рабочих температур -65 +71°C/ Монтаж на панель
Сплав серебра/ Тип клеммы Винт</t>
  </si>
  <si>
    <t>Реле ТКЕ21ПДТ  или аналог</t>
  </si>
  <si>
    <t>Номинальное  напряжение цепи управления 27 В 
Номинальное напряжение коммутируемой цепи 27В
Ток коммутируемой цепи 2 А
Ток, потребляемый обмоткой реле во включенном состоянии при номинальном напряжении, не более 0,11А
Диапазон напряжений коммутируемой цепи постоянного тока 24В
Диапазон напряжений коммутируемой цепи переменного тока 360-440Гц 
Габариты 40х29х19мм</t>
  </si>
  <si>
    <t>АЗСК1М-20-2С или аналог</t>
  </si>
  <si>
    <t>Автомат защиты сети кнопочный однополюсный 
Количество полюсов - 1 
Металлизированный корпус;
Номинальный ток 20 А;
Автомат защиты второй серии</t>
  </si>
  <si>
    <t>электросоединитель  D38999/26WD97PN серия III  или аналог</t>
  </si>
  <si>
    <t>Низкочастотный  цилиндрический соединитель с контактами под обжимку кабельный . Количество позиций:12 Position. Схема установки:15 - 97. Тип контакта:Pin (Male)</t>
  </si>
  <si>
    <t>электросоеднитель  D38999/20WD97SN серия III или аналог</t>
  </si>
  <si>
    <t>Низкочастотный цилиндрический соединитель с контактами под обжимку блочный. Количество позиций:12 Position. Схема установки:15 - 97. Тип контакта:Socket (Female)</t>
  </si>
  <si>
    <t>электросоединитель  D38999/26WD97SNсерия III или аналог</t>
  </si>
  <si>
    <t>Низкочастотный  цилиндрический соединитель с контактами под обжимку кабельный.  Количество позиций:12 Position. Схема установки:15 - 97. Тип контакта:Socket (Female)</t>
  </si>
  <si>
    <t>электросоеднитель  D38999/20WD97PN серия III или аналог</t>
  </si>
  <si>
    <t>Низкочастотный цилиндрический соединитель с контактами под обжимку блочный. Количество позиций:12 Position. Схема установки:15 - 97. Тип контакта:Pin (Male)</t>
  </si>
  <si>
    <t>Защитный кожух электроразъема прямой</t>
  </si>
  <si>
    <t>Модель - М85049/38-15W Backshell или аналог
Тип лампы:MIL-DTL-38999 III, IV. Размер оболочки:15. Вид сопряжения:Non-Self Locking. Материал корпуса:Aluminum Alloy</t>
  </si>
  <si>
    <t>Контакты (гнездо) (socket) M39029/56-352 или аналог</t>
  </si>
  <si>
    <t>Контакты розетка AWG16 для обжима проводов. Тип контактов-Socket. Размер контакта-16. Проволочный калибр -16-20 AWG</t>
  </si>
  <si>
    <t>Контакты вилка (штырь) (pin) M39029/58-364 или аналог</t>
  </si>
  <si>
    <t>Контакты вилка AWG16 для обжима проводов.Тип контактов-Pin. Размер контакта-16. Проволочный калибр - 16-20 AWG</t>
  </si>
  <si>
    <t>Контакты вилка (штырь) (pin) M39029/58-363 или аналог</t>
  </si>
  <si>
    <t>Контакты вилка AWG 20 для обжима проводов. Тип контактов - Pin. Размер контакта-20. Проволочный калибр - 20-24 AWG</t>
  </si>
  <si>
    <t>Контакты розетка (гнездо) (socket) M39029/56-351 или аналог</t>
  </si>
  <si>
    <t xml:space="preserve">Контакты розетка AWG 20 для обжима проводов. Проволочный калибр - AWG 20-24.Размер контакта AWG-20. Тип контактов-Socket </t>
  </si>
  <si>
    <t>Заглушки MS27488-16-2 или аналог</t>
  </si>
  <si>
    <t>Предназначена для установки в электросоединитель. Цвет зеленый  Длина min/max 0.822/0.872 Диаметр хвостовой части min/max 0.069/0.079 Диаметр установочной части min/max 0.120/0.130</t>
  </si>
  <si>
    <t>Заглушки MS27488-20-2 или аналог</t>
  </si>
  <si>
    <t>Предназначена для установки в электросоединитель. Цвет красный Длина min/max 0.755/0.805 Диаметр хвостовой части min/max 0.048/0.058 Диаметр установочной части min/max 0.080/0.090</t>
  </si>
  <si>
    <t>Припой олово-свинец с флюсом ROM1,  Sn60Pb40 Тр ISO-Core "RA" 1.0мм или аналог</t>
  </si>
  <si>
    <t>Мягкий, низкотемпературный, галогеносодержащий активированный припой с флюсовым наполнителем ROM1. Стандартный припой для ручной пайки в области электроники, электротехники, производстве средств связи и электродвигателей. Стандартное содержание флюса 2.5%.Содержание галогена RA: 1.0%</t>
  </si>
  <si>
    <t>катушка</t>
  </si>
  <si>
    <t xml:space="preserve">Спирт изопропиловый
</t>
  </si>
  <si>
    <t xml:space="preserve"> ГОСТ 18300-87 Используется для обезжиривания обрабатываемых поверхностей, смывки флюса</t>
  </si>
  <si>
    <t>мл</t>
  </si>
  <si>
    <t>Флюс для пайки СКФ спирто-канифольный 30мл.</t>
  </si>
  <si>
    <t>Флюс для пайки СКФ спирто-канифольный 
Объем - 30мл  
предназначен для удаления оксидов с поверхности под пайку, улучшения растекания жидкого припоя и защиты от действия окружающей среды при пайке печатных плат и радиокомпонентов. Данный низкотемпературный флюс применяется при пайке деталей или поверхностей припоями оловянно-свинцовой группы в температурном диапазоне 250-280℃. После пайки смывка не требуется</t>
  </si>
  <si>
    <t>флакон</t>
  </si>
  <si>
    <t>Салфетка Х/Б бязевая ТУ 8181-002-0320153-98 белая или аналог</t>
  </si>
  <si>
    <t>Техническая салфетка х/б 
Цвет - белый 
Тип - не обшитая
Размер - 40х40см</t>
  </si>
  <si>
    <t xml:space="preserve">Канифоль сосновая 
</t>
  </si>
  <si>
    <t xml:space="preserve"> ГОСТ 19113-84 Канифоль сосновая  применяется для высококачественной пайки и лужения радио- и электротехнических устройств припоями оловянно-свинцовой группы. Является хорошим диэлектриком. После пайки смывка не требуется. Масса — 100 г.</t>
  </si>
  <si>
    <t>баночка</t>
  </si>
  <si>
    <t>Кисть жесткая для смывки флюса</t>
  </si>
  <si>
    <t>Кисть Щетина плоская 6 (ширина обоймы 6 мм длина волоса 14 мм) ручка дерево</t>
  </si>
  <si>
    <t xml:space="preserve">Маркер Аэрокосмический  (d=0.5)
</t>
  </si>
  <si>
    <t>Стойкие чернила  на водной основе не горючи, не токсичны, без запаха. Не вызывают коррозии, не разъедают пластик, устойчивы к большинству растворителей и стиранию, водостойкие. После высыхания не смываются водой.  Должен подходит для работ по следующим поверхностям: металлу, пластику, стеклу, керамике, картону.</t>
  </si>
  <si>
    <t>Респиратор</t>
  </si>
  <si>
    <t>Латексные Перчатки</t>
  </si>
  <si>
    <t>1. Зона для работ предусмотренных в вариативном модуле № 1  (по количеству конкурсантов) Модуль А</t>
  </si>
  <si>
    <t xml:space="preserve">Нефрас </t>
  </si>
  <si>
    <t>С2-80/120</t>
  </si>
  <si>
    <t>Тара для ГСМ</t>
  </si>
  <si>
    <t>Типа RT-ACC1080A (120 мл)</t>
  </si>
  <si>
    <t>1. Зона для работ предусмотренных в вариативном модуле №2   (по количеству конкурсантов) Модуль В</t>
  </si>
  <si>
    <t>Рабочее место Конкурсанта (расходные материалы по конкурсантов)</t>
  </si>
  <si>
    <t xml:space="preserve">Углеродная ткань </t>
  </si>
  <si>
    <t xml:space="preserve">Жертвенный слой  </t>
  </si>
  <si>
    <t>Разделительная пленка (Wrightlon 5200b)</t>
  </si>
  <si>
    <t>Плёнка для вакуумных мешков Stretchlon® 200</t>
  </si>
  <si>
    <t>Тип материала Термопластический эластомер 
Максимальное удлинение 500 % ASTM D 882
Прочность при растяжении 55 МПа ASTM D 882
Максимальная рабочая температура 121°C 
Избегать материалы Бисмалеинимиды (BMI)/ Полиэфиры и винилы 
Цвет Зелёный 
Срок хранения Неограничен при хранении в оригинальной упаковке при 22°C
http://povpolimer.ru/polymer-catalog/airtech?id=781</t>
  </si>
  <si>
    <t xml:space="preserve">Вакуумная пленка </t>
  </si>
  <si>
    <t xml:space="preserve">Тип материала: нейлон
Максимальная температура, C:  204
Максимальное относительное удлинение при разрыве: 400
Точка плавления (минимум), кристаллический, С: 215
Цвет: Зеленый
Ширина: 1520 мм
Толщина: 50 мкм </t>
  </si>
  <si>
    <t>Жгут герметизирующий  AT200Y</t>
  </si>
  <si>
    <t>Описание
Экономичный многофункциональный герметизирующий жгут
Максимальная рабочая температура
204 °C
Цвет
Жёлтый
https://carbocarbo.ru/katalog-airtech/germetiziruyushchie-zhguty/at-200-y/</t>
  </si>
  <si>
    <t>Дренажный материал Econoweave 44</t>
  </si>
  <si>
    <t>Универсальная липкая лента Flashbreaker</t>
  </si>
  <si>
    <t>Лента герметизирующая АБРИС А</t>
  </si>
  <si>
    <t xml:space="preserve">Характеристики
Цвет- черный
Длина рулона 10 м
Срок хранения- 12 Месяцев
Толщина 3 мм
Ширина 15 мм
Макс. рабочая температура - 205 °C
https://carbocarbo.ru/shop/product/lenta_abris_a_lbavt_15_3_tu_2513_002_43008408_98/ </t>
  </si>
  <si>
    <t>С2-80/120 Назначение:акриловые краски, акриловые лаки, алкидные краски, алкидные эмали, битумные материалы, грунтовки, лаки, масляные краски, монтажные пены/герметики, нитрокраски, нитролаки, нитроэмали, олифы, полиуретановые краски,</t>
  </si>
  <si>
    <t xml:space="preserve">Эпоксидный двухкомпонентный клей </t>
  </si>
  <si>
    <t xml:space="preserve">https://carbon-info.ru/catalog/smoly_gelkouty_laki/epoksidnye_smoly_otverditeli/ </t>
  </si>
  <si>
    <t>Разделительная смазка</t>
  </si>
  <si>
    <t xml:space="preserve">Технология — Создание оснастки
Термостойкость, °С — 400
https://carbon-info.ru/catalog/razdeliteli/ </t>
  </si>
  <si>
    <t>гр.</t>
  </si>
  <si>
    <t>Скотч малярный 50х50</t>
  </si>
  <si>
    <t>Длина 50м Тип бумажная Цвет белый Основа Крепированная бумага Тип клеящей ленты Малярная лента, скотч</t>
  </si>
  <si>
    <t>Маркер белый</t>
  </si>
  <si>
    <t xml:space="preserve">Лаковый маркер, белый, круглый наконечник 1-2мм
Пример: https://vladimir.vseinstrumenti.ru/ruchnoy-instrument/dlya-shtukaturno-otdelochnyh-rabot/razmetochnyi/markery/edding/1-2mm-e-751-49/ </t>
  </si>
  <si>
    <t>Салфетка х/б</t>
  </si>
  <si>
    <t>40х40 нетканный материал</t>
  </si>
  <si>
    <t xml:space="preserve">Маркер Аэрокосмический </t>
  </si>
  <si>
    <t>Стойкие- чернила ,чёрный. Диаметр-0.75. Назначение: для разметки</t>
  </si>
  <si>
    <t>Заклепка с потайной 120 головкой из алюминиевого сплава (В65). 
1. Диаметр, мм – 3,5
2. Длина, мм - 7
3. Покрытие – анодное оксидирование.
4. Масса, гр. – 0,144</t>
  </si>
  <si>
    <t>Заклепка с потайной 120 головкой из алюминиевого сплава (В65). 
1. Диаметр, мм – 3,5
2. Длина, мм - 8
3. Покрытие – анодное оксидирование.
4. Масса, гр. – 0,149</t>
  </si>
  <si>
    <t xml:space="preserve">Респиратор фиксируется на резинках, носовой зажим с потовпитывающей прокладкой. Класс защиты FFP2 . </t>
  </si>
  <si>
    <t>Перчатки хозяйственные DERMAGRIP HIGH RISK 3 пары, размеры S, M, L, XL. </t>
  </si>
  <si>
    <t>Характеристики
Направление волокон - 0°/90°
Тип волокна  - высокопрочные углеродные волокна
Количество филаментов  - 200 текс
Поверхностная плотность 200 г/м2
Ширина полотна - 1000 мм
Тип нити - 3К</t>
  </si>
  <si>
    <t>Характеристики
Тип волокна- полиэфир
Поверхностная плотность 150 г/м2
Цвет - Белый
Ширина 300 мм
Макс. рабочая температура 180С
Ширина 0,3 м
Толщина - 0,006 дюйма (0,152 мм)</t>
  </si>
  <si>
    <t>Характеристики
Тип материала - ЭТФЭ
Прочность на растяжение 48МПа
Макс. рабочая температура - 260 °C
Максимальное удлинение- 350 %</t>
  </si>
  <si>
    <t xml:space="preserve"> полиэфирный дренажно-впитывающий материал
Максимальная рабочая температура-190 °C</t>
  </si>
  <si>
    <t>Универсальная липкая лента
Максимальная рабочая температура-204 °C
Цвет-Синий
Тип несущего материала-Полиэфир
Тип клея-Силикон
Общая толщина-120 мкм</t>
  </si>
  <si>
    <t>Заклепка с плоско-скругленной головкой из алюминиевого сплава (В65). 
1.  Диаметр, мм – 3,0
2. Длина, мм - 6
3. Покрытие – анодное оксидирование.
4. Масса, гр. – 0,124</t>
  </si>
  <si>
    <t>Заклепка с плоско-скругленной головкой из алюминиевого сплава (В65). 
1.         Диаметр, мм – 3,0
2. Длина, мм - 7
3. Покрытие – анодное оксидирование.
4. Масса, гр. – 0,129</t>
  </si>
  <si>
    <t>Заклепка с потайной 90 головкой из алюминиевого сплава (В65). 
1. Диаметр, мм – 3,0
2. Длина, мм - 6
3. Покрытие – анодное оксидирование.
4. Масса, гр. – 0,124</t>
  </si>
  <si>
    <t>Заклепка с потайной 90 головкой из алюминиевого сплава (В65). 
1. Диаметр, мм – 3,0
2. Длина, мм - 7
3. Покрытие – анодное оксидирование.
4. Масса, гр. – 0,128</t>
  </si>
  <si>
    <t>Заклепка с потайной 120 головкой из алюминиевого сплава (В65). 
1. Диаметр, мм – 3,0
2. Длина, мм - 6
3. Покрытие – анодное оксидирование.
4. Масса, гр. – 0,124</t>
  </si>
  <si>
    <t>Заклепка с потайной 120 головкой из алюминиевого сплава (В65). 
1. Диаметр, мм – 3,0
2. Длина, мм - 7
3. Покрытие – анодное оксидирование.
4. Масса, гр. – 0,129</t>
  </si>
  <si>
    <t>Комбинезон мембрана, защитный высокопрочный, одноразовый</t>
  </si>
  <si>
    <t xml:space="preserve">защита от биологических факторов, защита от влаги, защита от нетоксичной пыли, защита от токсичных веществ, защита от химических факторов, Материал изготовления аналог Tyvek: полипропиленовое волокно (ПП)+дышащая пленка (ПЭ), ткань воздухо-и паропроницаемая, водостойкая </t>
  </si>
  <si>
    <t>Рабочий костюм </t>
  </si>
  <si>
    <t>полиэстер 80 % ПЭ,20 %ХБ, ащита от механических воздействий, защита от общих производственных загрязнений</t>
  </si>
  <si>
    <t>Материал оправы/корпуса
Поликарбонат
Стекло, стойкое к царапинам, 
Защита от летающих частиц,
Защита от паров и брызг.</t>
  </si>
  <si>
    <t>Перчатки для защиты от порезов и проколов</t>
  </si>
  <si>
    <t>Материал верха -кожа
Материал подкладки - текстиль
Материал подошвы -полиуретан
Материал защитного подноска-металл или композит</t>
  </si>
  <si>
    <t>Ботинки рабочие с подноском</t>
  </si>
  <si>
    <t>Сегментный листогиб предназначен для работы с листовым железом. Max ширина листового металла 1270 мм, Габариты 1710x1000x1420. Тип привода - ручной (механический). Max толщина листового металла 1,5 мм, Тип балки - сегментная</t>
  </si>
  <si>
    <t>В наборе 20 предметов:
1.Ключ трещоточный;            
2.Удлинитель 250 мм;   
3. Ключ с присоединительным квадратом  3/8;
4. Головки торцевые сменные с кв. 1/2:  6, 7, 8, 9, 10, 11, 12, 13, 14, 15, 17, 19, 22, 24 мм</t>
  </si>
  <si>
    <t>для настольного компьютера, для ноутбука, для редактирования фото/видео</t>
  </si>
  <si>
    <t>Количество экспертов (ГЭ+ЭН+ИЭ+РГО(итоговый этап)+МЭ(финал)) + ТАП</t>
  </si>
  <si>
    <t>МЭ - международный эксперт</t>
  </si>
  <si>
    <t xml:space="preserve">Электричество: ___ подключения к сети  по (220 Вольт и 380 Вольт)	</t>
  </si>
  <si>
    <t>Покрытие пола: ковролин  - ___ кв.м на всю зону</t>
  </si>
  <si>
    <t>Комната Конкурсантов (оборудование, инструмент, мебель) (по количеству конкурсантов)</t>
  </si>
  <si>
    <t>Освещение: Допустимо верхнее искусственное освещение ( не менее 200 люкс)</t>
  </si>
  <si>
    <t>Комната Экспертов (включая комнату Главного эксперта) (оборудование, инструмент, мебель) (по количеству экспертов)</t>
  </si>
  <si>
    <t>Освещение: Допустимо верхнее искусственное освещение ( не менее 300 люкс)</t>
  </si>
  <si>
    <t>Аптечка изготовлена в соответст-вии с приказом Минздрав России от 08.10.2020 года № 1080 Н</t>
  </si>
  <si>
    <t xml:space="preserve">Складское помещение </t>
  </si>
  <si>
    <t xml:space="preserve">Освещение: Допустимо верхнее искусственное освещение ( не менее 250 люкс) </t>
  </si>
  <si>
    <t xml:space="preserve">Управляемый, переносной эндоскоп. Должен иметь в комплекте: 
Экран для просмотра фото и видео, запись фото и видео осуществляется на карту памяти, Запись фото формата JPEG 640 х 480 пиксел, Запись видео формата AVI 640 х 480 пиксел.
Гибкий зонд с возможностью вращения головки на 180град, жесткий прямой зонд длинной не менее 1м ;  жесткий зонд с изображением под 90град длина не менее 1м.. Диаметр зондов не более 5мм. Функции: фото, видео съемки. Эндоскоп должен иметь экран для просмотра фотографий и видео. </t>
  </si>
  <si>
    <t>Линейка стальная, 2 шкалы: дюйм/метрика. Длина 300мм</t>
  </si>
  <si>
    <t>Предназначены для использования как фиксирующее противооткатное изделие для ВС. Согласовать размеры с типом ВС</t>
  </si>
  <si>
    <t>Инструмент с диапазоном усилия затяжки от 2 до 24 Hм. Значения выставляются при помощи поворота рукоятки. Квадрат- 1/4 дюйма</t>
  </si>
  <si>
    <t>Посадочный квадрат 1/2". В наборе 3 удлинителя длиной: 75 мм, 125 мм, 250 мм.</t>
  </si>
  <si>
    <t>Одноразовые нитриловые перчатки</t>
  </si>
  <si>
    <t xml:space="preserve">Заклепка вытяжная алюминий  </t>
  </si>
  <si>
    <t xml:space="preserve">Заклепка ВЗВ 3,2-6 AI/St  СТО 79480658-001-2006                </t>
  </si>
  <si>
    <t xml:space="preserve">Заклепка ВЗВ 4-8 AI/St  СТО 79480658-001-2006                </t>
  </si>
  <si>
    <t xml:space="preserve">Заклепка ВЗВ 4-6 AI/St  СТО 79480658-001-2006                </t>
  </si>
  <si>
    <t>Латексные перчатки</t>
  </si>
  <si>
    <t>Расходные материалы на всех конкурсантов и экспертов</t>
  </si>
  <si>
    <t>-</t>
  </si>
  <si>
    <t>НЕ ПРИМЕНЯЕТСЯ В КОМПЕТЕНЦИИ</t>
  </si>
  <si>
    <t xml:space="preserve">Пассатижи типа “Cleco” </t>
  </si>
  <si>
    <t xml:space="preserve">Быстросъемный зажим  M-1/8 CLECO C-18 </t>
  </si>
  <si>
    <t xml:space="preserve">Быстросъемный зажим M-3/32 CLECO </t>
  </si>
  <si>
    <t>Быстросъемный зажим M-5/32 CLECO</t>
  </si>
  <si>
    <t xml:space="preserve">TELE BURR ВК3101 (идет в комплекте с шабером) </t>
  </si>
  <si>
    <t xml:space="preserve">TELE BURR NG3002  
</t>
  </si>
  <si>
    <t xml:space="preserve">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Р6МЗ.
3. Имеет три зуба.
4. Хвостовик:  Цилиндрический.
5. Диаметр направляющего штифта, мм:   3
6. Потай - 90°
999.2353-7008 ПИ 249-2009 </t>
  </si>
  <si>
    <t xml:space="preserve">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2. Имеет три зуба.
3. Хвостовик:   Цилиндрический.
4. Диаметр направляющего штифта, мм:  3,0
5. Потай - 120°
999.2353-7008 ПИ 249-2009 </t>
  </si>
  <si>
    <t xml:space="preserve">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Р6МЗ.
2.    Имеет три зуба.
3.Хвостовик: Цилиндрический.
4.Диаметр направляющего штифта, мм:   4,0
5.Потай - 90°
 999.2353-7008 ПИ 249-2009 </t>
  </si>
  <si>
    <t xml:space="preserve">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2. Имеет три зуба.
3. Хвостовик:   Цилиндрический.
4. Диаметр направляющего штифта, мм:   4,0
5. Потай - 120°
23540/336  ОСИ68.02.101-95 </t>
  </si>
  <si>
    <t xml:space="preserve">Модель - M22520/1-01. является регулируемым обжимным инструментом с диапазоном обжимания проводов от 26 до 12AWG </t>
  </si>
  <si>
    <t xml:space="preserve">Калибровочный инструмент </t>
  </si>
  <si>
    <t xml:space="preserve">Инструменты пластмасс-зонда серии M81969 / 30 предназначены для удаления необжатых контактов в электросоединителях. Каждая ручка предназначена для определенной серии разъемов и поставляется с несколькими пластиковыми зондами. Цветные полосы на
зонд указывает на ассоциацию с ручкой и сохраняет зонды в наборах. </t>
  </si>
  <si>
    <t>Приспособление пластмасс-зонда серии M81969 / 30 предназначены для удаления необжатых контактов в электросоединителях. Каждая ручка предназначена для определенной серии разъемов и поставляется с несколькими пластиковыми зондами. Цветные полосы на
зонд указывает на ассоциацию с ручкой и сохраняет зонды в наборах.</t>
  </si>
  <si>
    <t xml:space="preserve">Обжимной инструмент для изолированных наконечников . Типо размер - красный, синий, желтый. Имеет храповый механизм, который предотвращает от неполного обжатия
6PK-301H </t>
  </si>
  <si>
    <t>Модель - M22520/1-04  Устанавливается на обжимные клещи. Необходим для монтажа наконечников на провода</t>
  </si>
  <si>
    <t>Кусачки для электроники серии Micro-Tech            Общая Длина - 110мм 
Тип Разреза: Диагональ</t>
  </si>
  <si>
    <t xml:space="preserve">MAT-6090 -
Настольный коврик 60x90см, три кнопки 10 мм, браслет One-Touch, гарнитура браслет-коврик и коврик-земля </t>
  </si>
  <si>
    <t xml:space="preserve">Рабочий диапазон: Алюминий до Ø 6.4 mm, Сталь до Ø 4.8 mm;  
Состав комплекта:  
Пружина для полукруглой ударной оправки 
Концевая пружина для плоской ударной оправки 
Ударная оправка для установки полукруглых заклепок - Ø2,6 мм,3,5мм,4,1мм
Ударная оправка для установки заклёпок c плоской головкой
Штуцер БРС с наружной резьбой 1/4"
"T"-образный регулятор воздуха
Уплотнительная лента для фитингов
Гидравлическое масло
Руководство пользователя
Пластиковый кейс AIRPRO RH-9504XK 
</t>
  </si>
  <si>
    <t>Щекочихина Елена Александровна</t>
  </si>
  <si>
    <t>eshekochihina@mail.ru</t>
  </si>
  <si>
    <t>Площадь зоны: не менее 142 кв.м.</t>
  </si>
  <si>
    <t>Ноутбук ASUS (подключить к проектору)</t>
  </si>
  <si>
    <t>Телевизор ASUS</t>
  </si>
  <si>
    <t>Производитель Samsung Диагональ
32"-39" Разрешение HD 720p HD
Частота обновления экрана 50 Гц
Технология экрана LED, HDR
Платформа Smart TV Tizen
Беспроводная связь Wi-Fi, Airplay, Miracast</t>
  </si>
  <si>
    <t>не используется</t>
  </si>
  <si>
    <t>Доска-флипчарт магнитно-маркерная BRAUBERG 235526 164х70 см, белый/хром</t>
  </si>
  <si>
    <t>офисный (ШхГхВ) 1350х700х780</t>
  </si>
  <si>
    <t>Цвет черный, стул офисный, материал обивки текстиль,
Тип основания ножки, форма сиденья прямоугольная. Габаритные размеры 880 х 450</t>
  </si>
  <si>
    <t>Корзина для мусора. Подходит  для мешков 10-12 л.
Форма: круглая  
Высота: 27 см, Объем: 10 л, Диаметр/ширина: 26 см
Материал изготовления: Пластик</t>
  </si>
  <si>
    <t>электрический, 19 л</t>
  </si>
  <si>
    <t>Площадь зоны: не менее 12,5 кв.м.</t>
  </si>
  <si>
    <t xml:space="preserve">Электричество: 2 подключения к сети  по (220 Вольт и 380 Вольт)	</t>
  </si>
  <si>
    <t>Покрытие пола: ковролин  - линолиум 12,5 кв.м. на всю зону</t>
  </si>
  <si>
    <t>Стол-парта 2-местный нерегулируемый, 750х1200х500 мм, рост 6, серый каркас, ЛДСП бук, Ш-302</t>
  </si>
  <si>
    <t>Скамейка гимнастическая 2,5 м на металлических ножках Гимнаст 9.75</t>
  </si>
  <si>
    <t>для хранения личных вещей участников</t>
  </si>
  <si>
    <t xml:space="preserve">Напольная вешалка Луч 5 от российского производителя ЗМИ создана для компактного хранения верхней одежды. Вешалка отлично впишется в интерьер прихожей, офиса или кафе. Долговечная, благодаря каркасу из стали </t>
  </si>
  <si>
    <t>Подходит  для мешков 10-12 л. Форма: круглая  
Высота: 27 см, Объем: 10 л, Диаметр/ширина: 26 см
Материал изготовления: Пластик</t>
  </si>
  <si>
    <t>Площадь зоны: не менее 40 кв.м.</t>
  </si>
  <si>
    <t xml:space="preserve">Электричество: 6 подключения к сети  по (220 Вольт и 380 Вольт)	</t>
  </si>
  <si>
    <t>Покрытие пола:линолиум  - 40 кв.м. на всю зону</t>
  </si>
  <si>
    <t>Ноутбук Acer Extensa EX2519 n15w4</t>
  </si>
  <si>
    <t>Процессор: Intel Celeron N3150 1,60 ГГц
Оперативная память: 4 ГБ DDR3L SDRAM
Жесткий диск: 500 ГБ HDD
Видеокарта: Intel HD Graphics
Диагональ экрана: 15,6 дюйма
Разрешение экрана: 1366×768 пикселей
Оптический привод: DVD-RW
Сеть: Wi-Fi, Ethernet
Порты: USB 2.0 (2 шт.), USB 3.0 (1 шт.), HDMI, VGA, аудио
Операционная система: Windows 10 Home
Батарея: литий-ионная, до 4 часов автономной работы</t>
  </si>
  <si>
    <t>МФУ HP Laser Jet Pro MFP M125ra</t>
  </si>
  <si>
    <t>Технология: лазерный, черно-белый, A4
Разрешение: ч/б 600 x 600 dpi
Скорость печати: ч/б (A4) до 20 стр/мин
Лотки: подача 150 листов, выход 100 листов
Подключение: USB
Дополнительные функции: сканирование, копирование</t>
  </si>
  <si>
    <t>Система хранения: ящик
Количество ящиков: 3
Длина: 722 мм
Ширина: 522 мм
Высота: 960 мм
Вес нетто: 56.6 кг</t>
  </si>
  <si>
    <t>для хранения личных вещей экспертов</t>
  </si>
  <si>
    <t>(ШхГхВ) 2000х500х2000
металлический, 5 полок</t>
  </si>
  <si>
    <t xml:space="preserve">Стул </t>
  </si>
  <si>
    <t>Цвет черный, стул офисный, материал обивки текстиль,</t>
  </si>
  <si>
    <t>Назначение просмотровая, Конструкция 
с ручкой, Кратность увеличения 3
Форма линзы круглая, Особенности 
асферическая, Диаметр линзы 100 мм
Материал линзы пластик
Материал оправы/корпуса пластик</t>
  </si>
  <si>
    <t xml:space="preserve">Секундомер, таймер/2 канала, электронный легкоатлетический спортивный рефери, обратный отсчет, будильник, оборудование для напоминания </t>
  </si>
  <si>
    <t>Фонарь налобный светодиодный LENTEL GL02, 7 светодиодов</t>
  </si>
  <si>
    <t>Тип- офисная на струбцине
Тип цоколя-встроенный светодиодный светильник (LED)
Материал плафона / абажура пластик
Материал арматуры металл
Высота- 60 см</t>
  </si>
  <si>
    <t>Площадь зоны: не менее 15 кв.м.</t>
  </si>
  <si>
    <t>Покрытие пола: линолиум  - 15 кв.м. на всю зону</t>
  </si>
  <si>
    <t>(ШхГхВ) 1500х500х2000
металлический,
5 полок</t>
  </si>
  <si>
    <t>Корзина для мусора. Подходит  для мешков 10-12 л. Форма: круглая  
Высота: 27 см, Объем: 10 л, Диаметр/ширина: 26 см
Материал изготовления: Пластик</t>
  </si>
  <si>
    <t>Штангенциркуль цифровой Зубр</t>
  </si>
  <si>
    <t xml:space="preserve">ЩЕТКА-СМЕТКА щетина набита под углом, позволяющим захватить максимальную поверхность очень удобная ручка щетка имеет отверстие для крючка 
</t>
  </si>
  <si>
    <t xml:space="preserve">Материал пластик, размеры (ВхД) 76х38.50 см Способ открывания плавающая крышка, вес 1.6 кг с крышкой </t>
  </si>
  <si>
    <t>Аптечка “Офисная” пластиковый шкаф.</t>
  </si>
  <si>
    <t>Углекислотный огнетушитель предназначен для быстрого охлаждения поверхности и рассеивания газа.                  Тип огнетушителя - углекислотный
Масса заряда ОТВ, кг 1
Огнетушащее вещество (ОТВ) - СО2 (двуокись углерода)
Защищаемая площадь (до), м2 - 10
Тушение твердых веществ, горящих с тлением (класс A)</t>
  </si>
  <si>
    <t xml:space="preserve">Освещение: Допустимо верхнее искусственное освещение ( не менее 200 люкс) </t>
  </si>
  <si>
    <t>Электричество: 1 подключения к сети  по 220 Вольт</t>
  </si>
  <si>
    <t>Покрытие пола:  нет  м2 на всю зону</t>
  </si>
  <si>
    <t>Площадь зоны: 110 кв.м.</t>
  </si>
  <si>
    <t>Покрытие пола: линолиум  - 110 м2 на всю зону</t>
  </si>
  <si>
    <r>
      <t>Освещение:</t>
    </r>
    <r>
      <rPr>
        <sz val="11"/>
        <color rgb="FFFF0000"/>
        <rFont val="Times New Roman"/>
        <family val="1"/>
        <charset val="204"/>
      </rPr>
      <t xml:space="preserve"> </t>
    </r>
    <r>
      <rPr>
        <sz val="11"/>
        <rFont val="Times New Roman"/>
        <family val="1"/>
        <charset val="204"/>
      </rPr>
      <t xml:space="preserve"> верхнее искусственное освещение ( не менее 300 люкс) </t>
    </r>
  </si>
  <si>
    <t>Электричество: 2 подключения к сети  по 220 Вольт, 1 подключение 380 Вольт</t>
  </si>
  <si>
    <t>Площадь зоны: 20 кв.м.</t>
  </si>
  <si>
    <t>Покрытие пола:  линолиум 20 м2 на всю зону</t>
  </si>
  <si>
    <t>макет</t>
  </si>
  <si>
    <t xml:space="preserve">настенная вешалка Луч 5 от российского производителя ЗМИ создана для компактного хранения верхней одежды. Вешалка отлично впишется в интерьер прихожей, офиса или кафе. Долговечная, благодаря каркасу из стали </t>
  </si>
  <si>
    <t>Конус дорожный (Ограничительные столбики)</t>
  </si>
  <si>
    <t>Серебристый столбик  со светоотражающими 3 полосами. Высота 750 мм. Вес 1 кг. Материал упругий пластик</t>
  </si>
  <si>
    <t>Укомплектован крышкой 
Длина (мм) 525
Ширина (мм) 465
Высота (мм) 660
Объем, л 65</t>
  </si>
  <si>
    <t xml:space="preserve"> Укомплектован крышкой. Длина (мм) 525
Ширина (мм) 465. Высота (мм) 660. Объем, л 65</t>
  </si>
  <si>
    <t>серебристый столбик со светоотражающими полосами. Высота: 750 мм. Без утяжеления
Материал: Пластиковый</t>
  </si>
  <si>
    <t>для принтера</t>
  </si>
  <si>
    <t>ширина 38 мм</t>
  </si>
  <si>
    <t>48 мм х 50 м</t>
  </si>
  <si>
    <t>синие чернила</t>
  </si>
  <si>
    <t>не ниже ТМ</t>
  </si>
  <si>
    <t>металлическая</t>
  </si>
  <si>
    <t>№24</t>
  </si>
  <si>
    <t>металлические</t>
  </si>
  <si>
    <t>комплект - 100 шт.</t>
  </si>
  <si>
    <t>тип: текстовыделители</t>
  </si>
  <si>
    <t>пластиковая</t>
  </si>
  <si>
    <t>с нескользящей ручкой</t>
  </si>
  <si>
    <t>с кольцами и зажимом</t>
  </si>
  <si>
    <t xml:space="preserve">Рычажные ножницы для продольной резки крепятся на верстаке с правой стороны </t>
  </si>
  <si>
    <t>Тиски слесарные индустриальные (крепятся на верстаке с левой стороны)</t>
  </si>
  <si>
    <t xml:space="preserve">Клепальный молоток пневматический с набором оправок </t>
  </si>
  <si>
    <t xml:space="preserve">Дрель пневматическая  </t>
  </si>
  <si>
    <t xml:space="preserve">Прецизионный чугун со специальной термообработкой. Закругленные кромки,  рабочие поверхности полированные. Z-образной формы. Длина 6 дюймjd. Ширина рабочей зоны 1  дюйм , высота 2*2 1/2 дюйма.  2 3/4 LB. 
</t>
  </si>
  <si>
    <t xml:space="preserve">Прецизионный чугун со специальной термообработкой. Закругленные кромки,  рабочие поверхности полированные. Z-образной формы с возможностью работы в ограниченном пространстве. Длина 6,375 дюйма. Ширина рабочей зоны 1 дюйм , высота 1,875 дюйма и 2,125 дюйма. </t>
  </si>
  <si>
    <t xml:space="preserve">Прецизионный чугун со специальной термообработкой. Закругленные кромки,  рабочие поверхности полированные. П-образной формы. Длина 3 5/16 дюйма. Ширина рабочей зоны 1 5/8 дюйм , высота 5/16 дюйма. </t>
  </si>
  <si>
    <t xml:space="preserve">Ручные зажим с овальными губками. Применяются для сжатия нескольких деталей вместе. Инструмент оснащен затяжным винтом для регулировки усилия. Вид инструмента- клещи, Назначение-для металла, Длина-310 мм
</t>
  </si>
  <si>
    <t xml:space="preserve">Калькулятор </t>
  </si>
  <si>
    <t>Типоразмеры 4-32
Угол заточки 118 град.
Диаметр хвостовика 
10 мм</t>
  </si>
  <si>
    <t xml:space="preserve">Зенковка к насадке с направляющим штифтом для образования гнезд под головки заклепок ∅3,5×90°  </t>
  </si>
  <si>
    <t xml:space="preserve">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2. Имеет три зуба.
3. Хвостовик:   Цилиндрический.
4. Диаметр направляющего штифта, мм:   4,0
5. Потай - 90°
23540/336  ОСИ68.02.101-95 </t>
  </si>
  <si>
    <t xml:space="preserve">Ноутбук </t>
  </si>
  <si>
    <t xml:space="preserve">Авиационный двигатель </t>
  </si>
  <si>
    <t>Плоскогубцы комбинированные профессиональные</t>
  </si>
  <si>
    <t>Сечение стержня - круглое  Набор выколоток применяется для ударных работ при различных слесарных, столярных и монтажных операциях с различным крепежом. Приспособления, входящие в набор, выполнены из высокопрочного материала, специально предназначенного для длительных ударных нагрузок, благодаря чему инструмент обеспечивает эффективную работу там, где заканчиваются физические возможности человека. Длина - 200 мм
Минимальная комплектация:
- выколотка 2 мм;
-выколотка 3 мм;
-выколотка 4 мм;
-выколотка 5 мм;
-выколотка 6 мм;
-выколотка 8 мм.</t>
  </si>
  <si>
    <t xml:space="preserve">Заглушки на трубопроводы и электро-разъемы </t>
  </si>
  <si>
    <t>Инструмент для снятия изоляции "IDEAL" 45-1987 или аналог</t>
  </si>
  <si>
    <t>Обжимные клещи DMC M22520/1-01 или аналог</t>
  </si>
  <si>
    <t>Позиционер DMC или аналог</t>
  </si>
  <si>
    <t>Модель - M22520/3-1 . Калибровочный инструмент G125 (M22520/3-1) "GO / NO-GO" для обеспечения точной калибровки инструмента AF8 (M22520/1-01) и AFM8 (M22520/2-01)  или аналог</t>
  </si>
  <si>
    <t>Модель - M81969/14-02  Removal Tool. Size 20 или аналог</t>
  </si>
  <si>
    <t>Модель - M81969/14-03  Removal Tool. Size 16 или аналог</t>
  </si>
  <si>
    <t>Инструмент для извлечения контактов DRK105 DMC MIL-PRF-38999 или аналог</t>
  </si>
  <si>
    <t>Инструмент для извлечения контактов DRK110 DMC MIL-DTL-83733 или аналог</t>
  </si>
  <si>
    <t>Плоскогубцы микро c тонкими губками, изогнутыми под &lt; 45° для формирования жилы</t>
  </si>
  <si>
    <t>Плоскогубцы серии Micro-Tech или аналог
Длинна - 135мм, полукруглые изогнутые губки. Имеют  угловой тонкий захват  с изогнутым наконечником, тонкой сеткой и тонким соединением для высокоточных работ.</t>
  </si>
  <si>
    <t>Плоскогубцы серии Micro-Tech® или аналог                                     Длинна - 120мм, полукруглые прямые губки. Имеют  прямой тонкий захват  с  наконечниками шириной 11 мм, высотой 2 мм, длиной 22 мм , тонкой сеткой и тонким соединением для высокоточных работ.</t>
  </si>
  <si>
    <t xml:space="preserve">Набор пинцет-теплоотвод </t>
  </si>
  <si>
    <t xml:space="preserve">Резак IDEAL 45-123 или аналог </t>
  </si>
  <si>
    <t>Кусачки микро диагональные для подрезки жил</t>
  </si>
  <si>
    <t xml:space="preserve">Кусачки для электроники серии Micro-Tech 429 или аналог Длина - 110 Срез: плоский. </t>
  </si>
  <si>
    <t>Аавиационный двигатель ГТД -350 (или вертолет)</t>
  </si>
  <si>
    <t xml:space="preserve">Отвертка-торцовый ключ </t>
  </si>
  <si>
    <t>Эталонная модель-болванка крыла беспилотного самолета</t>
  </si>
  <si>
    <t xml:space="preserve">Трубчатый ключ </t>
  </si>
  <si>
    <t>Трубчатый ключ 14х15мм выполнен из цельной детали. Это обеспечивает высокую прочность инструмента и устойчивость на разрыв.          Длина 146 мм
Размер min (мм) 14
Размер max (мм) 15
Формфактор трубчатый
Вид миллиметровый</t>
  </si>
  <si>
    <t>Отвертка-торцовый ключ длиной 185 мм для винтов с внешним шестигранником HEX Nut 14 мм. Хромванадиевая кованая сталь с хромированием. Однокомпонентная Т-образная рукоятка из ацетата целлюлозы.                        Вес, г 85
Длина, мм 185
Разм. проф. HEX Nut 14
Ширина рукоятки 85
Длина жала 155</t>
  </si>
  <si>
    <t xml:space="preserve">Скотч малярный </t>
  </si>
  <si>
    <t>25.04.2025-29.04.2025</t>
  </si>
  <si>
    <t>Сянин Александр Николаевич</t>
  </si>
  <si>
    <t>432072, г. Ульяновск, проспект Созидателей, д.13</t>
  </si>
  <si>
    <t>Ульяновская область</t>
  </si>
  <si>
    <t xml:space="preserve">Областное государственное автономное профессиональное образовательное учреждение «Ульяновский авиационный колледж — Межрегиональный центр компетенций» - ОГАПОУ «УАвиаК-МЦК» </t>
  </si>
  <si>
    <t>a.syanin@uaviak.ru</t>
  </si>
  <si>
    <t>7 904 899-10-00</t>
  </si>
  <si>
    <t>АМГ 5 1,0 мм 400х400</t>
  </si>
  <si>
    <t xml:space="preserve">  </t>
  </si>
  <si>
    <t>Стелаж</t>
  </si>
  <si>
    <t>Итоговый (межрегиональный) этап Чемпионата по профессиональному мастерству "Профессионалы" в 2025 г</t>
  </si>
  <si>
    <t>Обслуживание авиационной техники (Юниоры)</t>
  </si>
  <si>
    <t>Беспроводная оптическая мышь SmartBuy эргономичной симметричной формы и оптическим сенсором разрешения 1200 dpi. Характеристики: Интерфейс подключения: USB Частота: 2.4 ГГц Радиус действия мыши: до 10 метров Поддержка ОС: Windows 8, Windows 7, Windows Vista, Windows XP Тип сенсора: оптический Разрешение оптического сенсора: 1000 dpi Питание: 2 батарейки типа 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</si>
</sst>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0"/>
      <color rgb="FF000000"/>
      <name val="Times New Roman"/>
      <family val="1"/>
      <charset val="204"/>
    </font>
    <font>
      <sz val="11"/>
      <name val="Calibri"/>
      <family val="2"/>
      <charset val="204"/>
      <scheme val="minor"/>
    </font>
    <font>
      <b/>
      <sz val="10"/>
      <color rgb="FF000000"/>
      <name val="Times New Roman"/>
      <family val="1"/>
      <charset val="204"/>
    </font>
    <font>
      <sz val="10"/>
      <name val="Times New Roman"/>
      <family val="1"/>
      <charset val="204"/>
    </font>
    <font>
      <b/>
      <sz val="10"/>
      <name val="Times New Roman"/>
      <family val="1"/>
      <charset val="204"/>
    </font>
    <font>
      <sz val="10"/>
      <color theme="1"/>
      <name val="Times New Roman"/>
      <family val="1"/>
      <charset val="204"/>
    </font>
    <font>
      <sz val="10"/>
      <color rgb="FFFF0000"/>
      <name val="Times New Roman"/>
      <family val="1"/>
      <charset val="204"/>
    </font>
    <font>
      <b/>
      <sz val="10"/>
      <color rgb="FFFF0000"/>
      <name val="Times New Roman"/>
      <family val="1"/>
      <charset val="204"/>
    </font>
    <font>
      <sz val="10"/>
      <color rgb="FF000000"/>
      <name val="Times New Roman"/>
      <family val="1"/>
      <charset val="204"/>
    </font>
    <font>
      <sz val="14"/>
      <color theme="1"/>
      <name val="Times New Roman"/>
      <family val="1"/>
      <charset val="204"/>
    </font>
    <font>
      <sz val="11"/>
      <name val="Times New Roman"/>
      <family val="1"/>
      <charset val="204"/>
    </font>
    <font>
      <sz val="11"/>
      <name val="Calibri"/>
      <family val="2"/>
      <charset val="204"/>
    </font>
    <font>
      <b/>
      <sz val="11"/>
      <name val="Times New Roman"/>
      <family val="1"/>
      <charset val="204"/>
    </font>
    <font>
      <sz val="11"/>
      <color rgb="FF000000"/>
      <name val="Times New Roman"/>
      <family val="1"/>
      <charset val="204"/>
    </font>
    <font>
      <sz val="16"/>
      <name val="Times New Roman"/>
      <family val="1"/>
      <charset val="204"/>
    </font>
    <font>
      <b/>
      <sz val="10"/>
      <color indexed="8"/>
      <name val="Times New Roman"/>
      <family val="1"/>
      <charset val="204"/>
    </font>
    <font>
      <sz val="11"/>
      <color rgb="FFFF0000"/>
      <name val="Times New Roman"/>
      <family val="1"/>
      <charset val="204"/>
    </font>
    <font>
      <b/>
      <sz val="11"/>
      <color theme="1"/>
      <name val="Times New Roman"/>
      <family val="1"/>
      <charset val="204"/>
    </font>
    <font>
      <sz val="11"/>
      <color theme="1"/>
      <name val="Times New Roman"/>
      <family val="1"/>
      <charset val="204"/>
    </font>
    <font>
      <b/>
      <sz val="16"/>
      <name val="Times New Roman"/>
      <family val="1"/>
      <charset val="204"/>
    </font>
    <font>
      <sz val="16"/>
      <color rgb="FF000000"/>
      <name val="Times New Roman"/>
      <family val="1"/>
      <charset val="204"/>
    </font>
    <font>
      <sz val="16"/>
      <name val="Calibri"/>
      <family val="2"/>
      <charset val="204"/>
    </font>
    <font>
      <sz val="11"/>
      <color theme="1"/>
      <name val="Arial"/>
      <family val="2"/>
      <charset val="204"/>
    </font>
    <font>
      <u/>
      <sz val="11"/>
      <color theme="10"/>
      <name val="Arial"/>
      <family val="2"/>
      <charset val="204"/>
    </font>
    <font>
      <sz val="10"/>
      <color indexed="8"/>
      <name val="Times New Roman"/>
      <family val="1"/>
      <charset val="204"/>
    </font>
    <font>
      <b/>
      <sz val="16"/>
      <name val="Calibri"/>
      <family val="2"/>
      <charset val="204"/>
    </font>
    <font>
      <u/>
      <sz val="11"/>
      <color theme="10"/>
      <name val="Calibri"/>
      <family val="2"/>
      <scheme val="minor"/>
    </font>
    <font>
      <sz val="12"/>
      <name val="Times New Roman"/>
      <family val="1"/>
      <charset val="204"/>
    </font>
    <font>
      <sz val="11"/>
      <color theme="1"/>
      <name val="Calibri"/>
      <family val="2"/>
      <charset val="204"/>
    </font>
    <font>
      <sz val="14"/>
      <name val="Times New Roman"/>
      <family val="1"/>
      <charset val="204"/>
    </font>
    <font>
      <sz val="16"/>
      <color theme="0"/>
      <name val="Times New Roman"/>
      <family val="1"/>
      <charset val="204"/>
    </font>
    <font>
      <sz val="16"/>
      <color theme="0"/>
      <name val="Calibri"/>
      <family val="2"/>
      <charset val="204"/>
      <scheme val="minor"/>
    </font>
    <font>
      <b/>
      <sz val="16"/>
      <color theme="0"/>
      <name val="Times New Roman"/>
      <family val="1"/>
      <charset val="204"/>
    </font>
    <font>
      <sz val="14"/>
      <color rgb="FF000000"/>
      <name val="Times New Roman"/>
      <family val="1"/>
      <charset val="204"/>
    </font>
    <font>
      <sz val="14"/>
      <color theme="0"/>
      <name val="Times New Roman"/>
      <family val="1"/>
      <charset val="204"/>
    </font>
    <font>
      <sz val="14"/>
      <color theme="0"/>
      <name val="Calibri"/>
      <family val="2"/>
      <charset val="204"/>
      <scheme val="minor"/>
    </font>
    <font>
      <b/>
      <sz val="14"/>
      <color theme="0"/>
      <name val="Times New Roman"/>
      <family val="1"/>
      <charset val="204"/>
    </font>
    <font>
      <sz val="16"/>
      <name val="Calibri"/>
      <family val="2"/>
      <charset val="204"/>
      <scheme val="minor"/>
    </font>
  </fonts>
  <fills count="14">
    <fill>
      <patternFill patternType="none"/>
    </fill>
    <fill>
      <patternFill patternType="gray125"/>
    </fill>
    <fill>
      <patternFill patternType="solid">
        <fgColor theme="1" tint="0.249977111117893"/>
        <bgColor indexed="65"/>
      </patternFill>
    </fill>
    <fill>
      <patternFill patternType="solid">
        <fgColor theme="0" tint="-0.34998626667073579"/>
        <bgColor indexed="65"/>
      </patternFill>
    </fill>
    <fill>
      <patternFill patternType="solid">
        <fgColor theme="0"/>
      </patternFill>
    </fill>
    <fill>
      <patternFill patternType="solid">
        <fgColor rgb="FFAEABAB"/>
      </patternFill>
    </fill>
    <fill>
      <patternFill patternType="solid">
        <fgColor rgb="FFFFC000"/>
        <bgColor indexed="64"/>
      </patternFill>
    </fill>
    <fill>
      <patternFill patternType="solid">
        <fgColor theme="0"/>
        <bgColor theme="0"/>
      </patternFill>
    </fill>
    <fill>
      <patternFill patternType="solid">
        <fgColor rgb="FFAEABAB"/>
        <bgColor rgb="FFAEABAB"/>
      </patternFill>
    </fill>
    <fill>
      <patternFill patternType="solid">
        <fgColor rgb="FFFFC000"/>
        <bgColor rgb="FFFFC000"/>
      </patternFill>
    </fill>
    <fill>
      <patternFill patternType="solid">
        <fgColor theme="0"/>
        <bgColor indexed="64"/>
      </patternFill>
    </fill>
    <fill>
      <patternFill patternType="solid">
        <fgColor theme="0" tint="-0.34998626667073579"/>
        <bgColor indexed="64"/>
      </patternFill>
    </fill>
    <fill>
      <patternFill patternType="solid">
        <fgColor rgb="FFFFFFFF"/>
        <bgColor rgb="FFFFFFFF"/>
      </patternFill>
    </fill>
    <fill>
      <patternFill patternType="solid">
        <fgColor rgb="FFFF0000"/>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indexed="64"/>
      </left>
      <right style="thin">
        <color indexed="64"/>
      </right>
      <top style="thin">
        <color indexed="64"/>
      </top>
      <bottom/>
      <diagonal/>
    </border>
    <border>
      <left/>
      <right/>
      <top style="thin">
        <color rgb="FF000000"/>
      </top>
      <bottom/>
      <diagonal/>
    </border>
    <border>
      <left/>
      <right style="thin">
        <color indexed="64"/>
      </right>
      <top style="thin">
        <color indexed="64"/>
      </top>
      <bottom style="thin">
        <color indexed="64"/>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rgb="FF000000"/>
      </left>
      <right style="medium">
        <color rgb="FF000000"/>
      </right>
      <top/>
      <bottom style="medium">
        <color rgb="FF000000"/>
      </bottom>
      <diagonal/>
    </border>
  </borders>
  <cellStyleXfs count="7">
    <xf numFmtId="0" fontId="0" fillId="0" borderId="0"/>
    <xf numFmtId="0" fontId="5" fillId="0" borderId="0"/>
    <xf numFmtId="0" fontId="2" fillId="0" borderId="0"/>
    <xf numFmtId="0" fontId="26" fillId="0" borderId="0"/>
    <xf numFmtId="0" fontId="27" fillId="0" borderId="0" applyNumberFormat="0" applyFill="0" applyBorder="0" applyAlignment="0" applyProtection="0">
      <alignment vertical="top"/>
      <protection locked="0"/>
    </xf>
    <xf numFmtId="0" fontId="30" fillId="0" borderId="0" applyNumberFormat="0" applyFill="0" applyBorder="0" applyAlignment="0" applyProtection="0"/>
    <xf numFmtId="0" fontId="32" fillId="0" borderId="0"/>
  </cellStyleXfs>
  <cellXfs count="273">
    <xf numFmtId="0" fontId="0" fillId="0" borderId="0" xfId="0"/>
    <xf numFmtId="0" fontId="3" fillId="0" borderId="0" xfId="0" applyFont="1"/>
    <xf numFmtId="0" fontId="4" fillId="0" borderId="0" xfId="0" applyFont="1"/>
    <xf numFmtId="0" fontId="5"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0" xfId="0" applyFont="1"/>
    <xf numFmtId="0" fontId="7" fillId="0" borderId="0" xfId="0" applyFont="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3" fillId="0" borderId="0" xfId="0" applyFont="1"/>
    <xf numFmtId="0" fontId="14" fillId="0" borderId="10" xfId="1" applyFont="1" applyBorder="1" applyAlignment="1">
      <alignment vertical="center" wrapText="1"/>
    </xf>
    <xf numFmtId="0" fontId="5" fillId="0" borderId="0" xfId="1"/>
    <xf numFmtId="0" fontId="14" fillId="0" borderId="24" xfId="1" applyFont="1" applyBorder="1" applyAlignment="1">
      <alignment horizontal="center" vertical="center" wrapText="1"/>
    </xf>
    <xf numFmtId="0" fontId="9" fillId="7" borderId="10" xfId="0" applyFont="1" applyFill="1" applyBorder="1" applyAlignment="1">
      <alignment horizontal="left" vertical="center" wrapText="1"/>
    </xf>
    <xf numFmtId="0" fontId="9"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9" fillId="7" borderId="10" xfId="0" applyFont="1" applyFill="1" applyBorder="1" applyAlignment="1">
      <alignment vertical="center" wrapText="1"/>
    </xf>
    <xf numFmtId="0" fontId="14" fillId="0" borderId="3" xfId="1" applyFont="1" applyBorder="1" applyAlignment="1">
      <alignment horizontal="center" vertical="center"/>
    </xf>
    <xf numFmtId="0" fontId="14" fillId="0" borderId="23" xfId="1" applyFont="1" applyBorder="1" applyAlignment="1">
      <alignment horizontal="left" vertical="center" wrapText="1"/>
    </xf>
    <xf numFmtId="0" fontId="5" fillId="0" borderId="31" xfId="1" applyBorder="1" applyAlignment="1">
      <alignment horizontal="center" vertical="center"/>
    </xf>
    <xf numFmtId="0" fontId="14" fillId="0" borderId="10" xfId="1" applyFont="1" applyBorder="1" applyAlignment="1">
      <alignment horizontal="left" vertical="center" wrapText="1"/>
    </xf>
    <xf numFmtId="0" fontId="14" fillId="10" borderId="10" xfId="1" applyFont="1" applyFill="1" applyBorder="1" applyAlignment="1">
      <alignment horizontal="left" vertical="center" wrapText="1"/>
    </xf>
    <xf numFmtId="0" fontId="14" fillId="10" borderId="0" xfId="1" applyFont="1" applyFill="1" applyAlignment="1">
      <alignment horizontal="left" vertical="center" wrapText="1"/>
    </xf>
    <xf numFmtId="0" fontId="14" fillId="0" borderId="1" xfId="1" applyFont="1" applyBorder="1" applyAlignment="1">
      <alignment horizontal="center" vertical="center"/>
    </xf>
    <xf numFmtId="0" fontId="14" fillId="0" borderId="1" xfId="1" applyFont="1" applyBorder="1" applyAlignment="1">
      <alignment vertical="center" wrapText="1"/>
    </xf>
    <xf numFmtId="0" fontId="14" fillId="0" borderId="5" xfId="1" applyFont="1" applyBorder="1" applyAlignment="1">
      <alignment horizontal="center" vertical="center"/>
    </xf>
    <xf numFmtId="0" fontId="14" fillId="0" borderId="1" xfId="1" applyFont="1" applyBorder="1" applyAlignment="1">
      <alignment horizontal="center" vertical="center" wrapText="1"/>
    </xf>
    <xf numFmtId="0" fontId="14" fillId="0" borderId="1" xfId="1" applyFont="1" applyBorder="1" applyAlignment="1">
      <alignment horizontal="left" vertical="center" wrapText="1"/>
    </xf>
    <xf numFmtId="0" fontId="14" fillId="0" borderId="23"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5" xfId="1" applyFont="1" applyBorder="1" applyAlignment="1">
      <alignment horizontal="left" vertical="center" wrapText="1"/>
    </xf>
    <xf numFmtId="0" fontId="14" fillId="0" borderId="4"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4" xfId="1" applyFont="1" applyBorder="1" applyAlignment="1">
      <alignment vertical="center" wrapText="1"/>
    </xf>
    <xf numFmtId="0" fontId="5" fillId="0" borderId="10" xfId="1" applyBorder="1" applyAlignment="1">
      <alignment horizontal="center" vertical="center"/>
    </xf>
    <xf numFmtId="0" fontId="14" fillId="0" borderId="26"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32" xfId="1" applyFont="1" applyBorder="1" applyAlignment="1">
      <alignment horizontal="center" vertical="center" wrapText="1"/>
    </xf>
    <xf numFmtId="0" fontId="14" fillId="0" borderId="8" xfId="1" applyFont="1" applyBorder="1" applyAlignment="1">
      <alignment vertical="center" wrapText="1"/>
    </xf>
    <xf numFmtId="0" fontId="14" fillId="0" borderId="11" xfId="1" applyFont="1" applyBorder="1" applyAlignment="1">
      <alignment vertical="center" wrapText="1"/>
    </xf>
    <xf numFmtId="0" fontId="14" fillId="0" borderId="13" xfId="1" applyFont="1" applyBorder="1" applyAlignment="1">
      <alignment horizontal="center" vertical="center" wrapText="1"/>
    </xf>
    <xf numFmtId="0" fontId="14" fillId="0" borderId="31" xfId="1" applyFont="1" applyBorder="1" applyAlignment="1">
      <alignment horizontal="center" vertical="center" wrapText="1"/>
    </xf>
    <xf numFmtId="0" fontId="14" fillId="0" borderId="33"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34" xfId="1" applyFont="1" applyBorder="1" applyAlignment="1">
      <alignment horizontal="center" vertical="center" wrapText="1"/>
    </xf>
    <xf numFmtId="0" fontId="14" fillId="10" borderId="10" xfId="1" applyFont="1" applyFill="1" applyBorder="1" applyAlignment="1">
      <alignment vertical="center" wrapText="1"/>
    </xf>
    <xf numFmtId="0" fontId="14" fillId="10" borderId="1" xfId="1" applyFont="1" applyFill="1" applyBorder="1" applyAlignment="1">
      <alignment horizontal="center" vertical="center" wrapText="1"/>
    </xf>
    <xf numFmtId="0" fontId="14" fillId="10" borderId="5" xfId="1" applyFont="1" applyFill="1" applyBorder="1" applyAlignment="1">
      <alignment horizontal="center" vertical="center" wrapText="1"/>
    </xf>
    <xf numFmtId="0" fontId="14" fillId="10" borderId="10" xfId="1" applyFont="1" applyFill="1" applyBorder="1" applyAlignment="1">
      <alignment horizontal="center" vertical="center" wrapText="1"/>
    </xf>
    <xf numFmtId="0" fontId="14" fillId="10" borderId="14" xfId="1" applyFont="1" applyFill="1" applyBorder="1" applyAlignment="1">
      <alignment horizontal="center" vertical="center" wrapText="1"/>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1" fillId="0" borderId="0" xfId="1" applyFont="1"/>
    <xf numFmtId="0" fontId="22" fillId="0" borderId="10" xfId="1" applyFont="1" applyBorder="1" applyAlignment="1">
      <alignment horizontal="center" vertical="center" wrapText="1"/>
    </xf>
    <xf numFmtId="0" fontId="10" fillId="0" borderId="1" xfId="1" applyFont="1" applyBorder="1" applyAlignment="1">
      <alignment horizontal="left" vertical="top" wrapText="1"/>
    </xf>
    <xf numFmtId="0" fontId="7" fillId="0" borderId="1" xfId="1" applyFont="1" applyBorder="1" applyAlignment="1">
      <alignment vertical="top"/>
    </xf>
    <xf numFmtId="0" fontId="7" fillId="0" borderId="5" xfId="1" applyFont="1" applyBorder="1" applyAlignment="1">
      <alignment horizontal="center" vertical="top" wrapText="1"/>
    </xf>
    <xf numFmtId="0" fontId="14" fillId="0" borderId="5" xfId="1" applyFont="1" applyBorder="1" applyAlignment="1">
      <alignment horizontal="center" vertical="top" wrapText="1"/>
    </xf>
    <xf numFmtId="0" fontId="7" fillId="0" borderId="1" xfId="1" applyFont="1" applyBorder="1" applyAlignment="1">
      <alignment horizontal="left" vertical="top" wrapText="1"/>
    </xf>
    <xf numFmtId="0" fontId="7" fillId="0" borderId="5" xfId="1" applyFont="1" applyBorder="1" applyAlignment="1">
      <alignment horizontal="center" vertical="top"/>
    </xf>
    <xf numFmtId="0" fontId="31" fillId="10" borderId="10" xfId="5" applyFont="1" applyFill="1" applyBorder="1" applyAlignment="1">
      <alignment horizontal="left" vertical="center" wrapText="1"/>
    </xf>
    <xf numFmtId="0" fontId="14" fillId="0" borderId="28" xfId="1" applyFont="1" applyBorder="1" applyAlignment="1">
      <alignment horizontal="center" vertical="center"/>
    </xf>
    <xf numFmtId="0" fontId="22" fillId="7" borderId="10" xfId="0" applyFont="1" applyFill="1" applyBorder="1" applyAlignment="1">
      <alignment horizontal="left" vertical="center" wrapText="1"/>
    </xf>
    <xf numFmtId="0" fontId="14" fillId="10" borderId="11" xfId="1" applyFont="1" applyFill="1" applyBorder="1" applyAlignment="1">
      <alignment horizontal="center" vertical="center" wrapText="1"/>
    </xf>
    <xf numFmtId="0" fontId="14" fillId="10" borderId="31" xfId="1" applyFont="1" applyFill="1" applyBorder="1" applyAlignment="1">
      <alignment horizontal="center" vertical="center" wrapText="1"/>
    </xf>
    <xf numFmtId="0" fontId="14" fillId="10" borderId="1" xfId="1" applyFont="1" applyFill="1" applyBorder="1" applyAlignment="1">
      <alignment vertical="center" wrapText="1"/>
    </xf>
    <xf numFmtId="0" fontId="14" fillId="10" borderId="3" xfId="1" applyFont="1" applyFill="1" applyBorder="1" applyAlignment="1">
      <alignment horizontal="center" vertical="center" wrapText="1"/>
    </xf>
    <xf numFmtId="0" fontId="14" fillId="10" borderId="25" xfId="1" applyFont="1" applyFill="1" applyBorder="1" applyAlignment="1">
      <alignment horizontal="center" vertical="center" wrapText="1"/>
    </xf>
    <xf numFmtId="0" fontId="14" fillId="0" borderId="25" xfId="1" applyFont="1" applyBorder="1" applyAlignment="1">
      <alignment horizontal="center" vertical="center" wrapText="1"/>
    </xf>
    <xf numFmtId="0" fontId="14" fillId="10" borderId="27" xfId="1" applyFont="1" applyFill="1" applyBorder="1" applyAlignment="1">
      <alignment horizontal="center" vertical="center" wrapText="1"/>
    </xf>
    <xf numFmtId="0" fontId="14" fillId="10" borderId="24" xfId="1" applyFont="1" applyFill="1" applyBorder="1" applyAlignment="1">
      <alignment horizontal="center" vertical="center" wrapText="1"/>
    </xf>
    <xf numFmtId="0" fontId="23" fillId="8" borderId="12" xfId="1" applyFont="1" applyFill="1" applyBorder="1" applyAlignment="1">
      <alignment horizontal="center" vertical="center"/>
    </xf>
    <xf numFmtId="0" fontId="23" fillId="8" borderId="15" xfId="1" applyFont="1" applyFill="1" applyBorder="1" applyAlignment="1">
      <alignment horizontal="center" vertical="center"/>
    </xf>
    <xf numFmtId="0" fontId="18" fillId="8" borderId="8" xfId="1" applyFont="1" applyFill="1" applyBorder="1" applyAlignment="1">
      <alignment horizontal="center" vertical="center"/>
    </xf>
    <xf numFmtId="0" fontId="18" fillId="8" borderId="11" xfId="1" applyFont="1" applyFill="1" applyBorder="1" applyAlignment="1">
      <alignment horizontal="center" vertical="center"/>
    </xf>
    <xf numFmtId="0" fontId="18" fillId="8" borderId="29" xfId="1" applyFont="1" applyFill="1" applyBorder="1" applyAlignment="1">
      <alignment horizontal="center" vertical="center"/>
    </xf>
    <xf numFmtId="0" fontId="18" fillId="8" borderId="30" xfId="1" applyFont="1" applyFill="1" applyBorder="1" applyAlignment="1">
      <alignment horizontal="center" vertical="center"/>
    </xf>
    <xf numFmtId="0" fontId="18" fillId="9" borderId="8" xfId="1" applyFont="1" applyFill="1" applyBorder="1" applyAlignment="1">
      <alignment horizontal="center" vertical="center"/>
    </xf>
    <xf numFmtId="0" fontId="18" fillId="9" borderId="9" xfId="1" applyFont="1" applyFill="1" applyBorder="1" applyAlignment="1">
      <alignment horizontal="center" vertical="center"/>
    </xf>
    <xf numFmtId="0" fontId="18" fillId="9" borderId="3" xfId="1" applyFont="1" applyFill="1" applyBorder="1" applyAlignment="1">
      <alignment horizontal="center" vertical="center"/>
    </xf>
    <xf numFmtId="0" fontId="24" fillId="5" borderId="1"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3" fillId="0" borderId="1" xfId="0" applyFont="1" applyBorder="1" applyAlignment="1">
      <alignment horizontal="left" vertical="center"/>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3" fillId="0" borderId="0" xfId="0" applyFont="1" applyAlignment="1">
      <alignment horizontal="right" vertical="center"/>
    </xf>
    <xf numFmtId="0" fontId="33" fillId="0" borderId="1" xfId="0" applyFont="1" applyBorder="1" applyAlignment="1">
      <alignment horizontal="right" vertical="center" wrapText="1"/>
    </xf>
    <xf numFmtId="0" fontId="33" fillId="0" borderId="10" xfId="0" applyFont="1" applyBorder="1" applyAlignment="1">
      <alignment horizontal="right" vertical="center" wrapText="1"/>
    </xf>
    <xf numFmtId="0" fontId="4" fillId="0" borderId="0" xfId="0" applyFont="1" applyAlignment="1">
      <alignment horizontal="center"/>
    </xf>
    <xf numFmtId="0" fontId="24" fillId="0" borderId="0" xfId="0" applyFont="1"/>
    <xf numFmtId="0" fontId="34" fillId="0" borderId="0" xfId="0" applyFont="1"/>
    <xf numFmtId="0" fontId="35" fillId="0" borderId="0" xfId="0" applyFont="1"/>
    <xf numFmtId="0" fontId="34" fillId="2" borderId="0" xfId="0" applyFont="1" applyFill="1" applyAlignment="1">
      <alignment horizontal="center" vertical="center" wrapText="1"/>
    </xf>
    <xf numFmtId="0" fontId="34" fillId="0" borderId="0" xfId="0" applyFont="1" applyAlignment="1">
      <alignment vertical="center" wrapText="1"/>
    </xf>
    <xf numFmtId="0" fontId="36" fillId="2" borderId="0" xfId="0" applyFont="1" applyFill="1" applyAlignment="1">
      <alignment horizontal="center" vertical="center" wrapText="1"/>
    </xf>
    <xf numFmtId="0" fontId="24" fillId="0" borderId="0" xfId="0" applyFont="1" applyAlignment="1">
      <alignment horizontal="right" vertical="center"/>
    </xf>
    <xf numFmtId="0" fontId="34" fillId="2" borderId="0" xfId="0" applyFont="1" applyFill="1" applyAlignment="1">
      <alignment horizontal="center" vertical="center"/>
    </xf>
    <xf numFmtId="0" fontId="6" fillId="0" borderId="0" xfId="0" applyFont="1" applyAlignment="1">
      <alignment horizontal="left" vertical="center" wrapText="1"/>
    </xf>
    <xf numFmtId="0" fontId="21" fillId="0" borderId="20" xfId="1" applyFont="1" applyBorder="1" applyAlignment="1">
      <alignment horizontal="left" vertical="center" wrapText="1"/>
    </xf>
    <xf numFmtId="0" fontId="22" fillId="0" borderId="21" xfId="1" applyFont="1" applyBorder="1" applyAlignment="1">
      <alignment vertical="center"/>
    </xf>
    <xf numFmtId="0" fontId="22" fillId="0" borderId="22" xfId="1" applyFont="1" applyBorder="1" applyAlignment="1">
      <alignment vertical="center"/>
    </xf>
    <xf numFmtId="0" fontId="22" fillId="0" borderId="16" xfId="1" applyFont="1" applyBorder="1" applyAlignment="1">
      <alignment horizontal="left" vertical="center" wrapText="1"/>
    </xf>
    <xf numFmtId="0" fontId="22" fillId="0" borderId="0" xfId="1" applyFont="1" applyAlignment="1">
      <alignment vertical="center"/>
    </xf>
    <xf numFmtId="0" fontId="22" fillId="0" borderId="7" xfId="1" applyFont="1" applyBorder="1" applyAlignment="1">
      <alignment vertical="center"/>
    </xf>
    <xf numFmtId="0" fontId="14" fillId="0" borderId="6" xfId="0" applyFont="1" applyBorder="1" applyAlignment="1">
      <alignment horizontal="left" vertical="center" wrapText="1"/>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4" fillId="0" borderId="3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9" fillId="10" borderId="10" xfId="0" applyFont="1" applyFill="1" applyBorder="1" applyAlignment="1">
      <alignment horizontal="left" vertical="center" wrapText="1"/>
    </xf>
    <xf numFmtId="0" fontId="9" fillId="0" borderId="10" xfId="0" applyFont="1" applyBorder="1" applyAlignment="1">
      <alignment horizontal="left" vertical="center" wrapText="1"/>
    </xf>
    <xf numFmtId="0" fontId="4" fillId="4" borderId="4" xfId="0" applyFont="1" applyFill="1" applyBorder="1" applyAlignment="1">
      <alignment vertical="center" wrapText="1"/>
    </xf>
    <xf numFmtId="0" fontId="7" fillId="0" borderId="1" xfId="1" applyFont="1" applyBorder="1" applyAlignment="1">
      <alignment vertical="center" wrapText="1"/>
    </xf>
    <xf numFmtId="0" fontId="7" fillId="0" borderId="4" xfId="1" applyFont="1" applyBorder="1" applyAlignment="1">
      <alignment vertical="center" wrapText="1"/>
    </xf>
    <xf numFmtId="0" fontId="22" fillId="0" borderId="17" xfId="1" applyFont="1" applyBorder="1" applyAlignment="1">
      <alignment horizontal="left" vertical="center" wrapText="1"/>
    </xf>
    <xf numFmtId="0" fontId="22" fillId="0" borderId="18" xfId="1" applyFont="1" applyBorder="1" applyAlignment="1">
      <alignment vertical="center"/>
    </xf>
    <xf numFmtId="0" fontId="22" fillId="0" borderId="19" xfId="1" applyFont="1" applyBorder="1" applyAlignment="1">
      <alignment vertical="center"/>
    </xf>
    <xf numFmtId="0" fontId="4" fillId="0" borderId="1" xfId="0" applyFont="1" applyBorder="1" applyAlignment="1">
      <alignment vertical="center"/>
    </xf>
    <xf numFmtId="0" fontId="4" fillId="0" borderId="1" xfId="0" applyFont="1" applyBorder="1" applyAlignment="1">
      <alignment vertical="center" wrapText="1"/>
    </xf>
    <xf numFmtId="0" fontId="12" fillId="0" borderId="1" xfId="0" applyFont="1" applyBorder="1" applyAlignment="1">
      <alignment vertical="center"/>
    </xf>
    <xf numFmtId="0" fontId="4" fillId="0" borderId="0" xfId="0" applyFont="1" applyAlignment="1">
      <alignment vertical="center"/>
    </xf>
    <xf numFmtId="0" fontId="4" fillId="0" borderId="0" xfId="0" applyFont="1" applyAlignment="1">
      <alignment wrapText="1"/>
    </xf>
    <xf numFmtId="0" fontId="5" fillId="0" borderId="0" xfId="0" applyFont="1" applyAlignment="1">
      <alignment wrapText="1"/>
    </xf>
    <xf numFmtId="0" fontId="24"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4" fillId="0" borderId="0" xfId="0" applyFont="1" applyAlignment="1">
      <alignment horizontal="center" vertical="center"/>
    </xf>
    <xf numFmtId="0" fontId="7" fillId="0" borderId="1" xfId="1" applyFont="1" applyBorder="1" applyAlignment="1">
      <alignment horizontal="center" vertical="center" wrapText="1"/>
    </xf>
    <xf numFmtId="0" fontId="9" fillId="0" borderId="4" xfId="0" applyFont="1" applyBorder="1" applyAlignment="1">
      <alignment vertical="center" wrapText="1"/>
    </xf>
    <xf numFmtId="0" fontId="9" fillId="12" borderId="1" xfId="0" applyFont="1" applyFill="1" applyBorder="1" applyAlignment="1">
      <alignment vertical="center" wrapText="1"/>
    </xf>
    <xf numFmtId="0" fontId="9" fillId="0" borderId="1" xfId="1" applyFont="1" applyBorder="1" applyAlignment="1">
      <alignment horizontal="left" vertical="center" wrapText="1"/>
    </xf>
    <xf numFmtId="0" fontId="7" fillId="0" borderId="4" xfId="1" applyFont="1" applyBorder="1" applyAlignment="1">
      <alignment horizontal="center" vertical="center" wrapText="1"/>
    </xf>
    <xf numFmtId="0" fontId="7" fillId="10" borderId="10" xfId="1" applyFont="1" applyFill="1" applyBorder="1" applyAlignment="1">
      <alignment vertical="center" wrapText="1"/>
    </xf>
    <xf numFmtId="0" fontId="7" fillId="0" borderId="10" xfId="1" applyFont="1" applyBorder="1" applyAlignment="1">
      <alignment vertical="center" wrapText="1"/>
    </xf>
    <xf numFmtId="0" fontId="7" fillId="10" borderId="1" xfId="1" applyFont="1" applyFill="1" applyBorder="1" applyAlignment="1">
      <alignment horizontal="center" vertical="center" wrapText="1"/>
    </xf>
    <xf numFmtId="0" fontId="7" fillId="0" borderId="10" xfId="1" applyFont="1" applyBorder="1" applyAlignment="1">
      <alignment horizontal="center" vertical="center" wrapText="1"/>
    </xf>
    <xf numFmtId="0" fontId="14" fillId="0" borderId="0" xfId="1" applyFont="1" applyAlignment="1">
      <alignment vertical="center"/>
    </xf>
    <xf numFmtId="0" fontId="14" fillId="0" borderId="27" xfId="1" applyFont="1" applyBorder="1" applyAlignment="1">
      <alignment vertical="center"/>
    </xf>
    <xf numFmtId="0" fontId="7" fillId="10" borderId="5" xfId="1" applyFont="1" applyFill="1" applyBorder="1" applyAlignment="1">
      <alignment horizontal="center" vertical="center" wrapText="1"/>
    </xf>
    <xf numFmtId="0" fontId="7" fillId="10" borderId="1" xfId="1" applyFont="1" applyFill="1" applyBorder="1" applyAlignment="1">
      <alignment vertical="center"/>
    </xf>
    <xf numFmtId="0" fontId="7" fillId="10" borderId="23" xfId="1" applyFont="1" applyFill="1" applyBorder="1" applyAlignment="1">
      <alignment horizontal="center" vertical="center" wrapText="1"/>
    </xf>
    <xf numFmtId="0" fontId="7" fillId="10" borderId="12" xfId="1" applyFont="1" applyFill="1" applyBorder="1" applyAlignment="1">
      <alignment horizontal="center" vertical="center" wrapText="1"/>
    </xf>
    <xf numFmtId="0" fontId="7" fillId="10" borderId="10" xfId="1" applyFont="1" applyFill="1" applyBorder="1" applyAlignment="1">
      <alignment horizontal="center" vertical="center" wrapText="1"/>
    </xf>
    <xf numFmtId="0" fontId="7" fillId="10" borderId="14" xfId="1" applyFont="1" applyFill="1" applyBorder="1" applyAlignment="1">
      <alignment horizontal="center" vertical="center" wrapText="1"/>
    </xf>
    <xf numFmtId="0" fontId="7" fillId="10" borderId="4" xfId="1" applyFont="1" applyFill="1" applyBorder="1" applyAlignment="1">
      <alignment horizontal="center" vertical="center" wrapText="1"/>
    </xf>
    <xf numFmtId="0" fontId="7" fillId="10" borderId="4" xfId="1" applyFont="1" applyFill="1" applyBorder="1" applyAlignment="1">
      <alignment vertical="center"/>
    </xf>
    <xf numFmtId="0" fontId="7" fillId="0" borderId="5" xfId="1" applyFont="1" applyBorder="1" applyAlignment="1">
      <alignment horizontal="center" vertical="center" wrapText="1"/>
    </xf>
    <xf numFmtId="0" fontId="7" fillId="0" borderId="3" xfId="1" applyFont="1" applyBorder="1" applyAlignment="1">
      <alignment vertical="center" wrapText="1"/>
    </xf>
    <xf numFmtId="0" fontId="7" fillId="0" borderId="1" xfId="1" applyFont="1" applyBorder="1" applyAlignment="1">
      <alignment horizontal="left" vertical="center" wrapText="1"/>
    </xf>
    <xf numFmtId="0" fontId="7" fillId="0" borderId="5" xfId="1" applyFont="1" applyBorder="1" applyAlignment="1">
      <alignment horizontal="left" vertical="center" wrapText="1"/>
    </xf>
    <xf numFmtId="0" fontId="4" fillId="10" borderId="1" xfId="0" applyFont="1" applyFill="1" applyBorder="1" applyAlignment="1">
      <alignment vertical="center" wrapText="1"/>
    </xf>
    <xf numFmtId="0" fontId="37" fillId="0" borderId="0" xfId="0" applyFont="1"/>
    <xf numFmtId="0" fontId="38" fillId="0" borderId="0" xfId="0" applyFont="1"/>
    <xf numFmtId="0" fontId="39" fillId="0" borderId="0" xfId="0" applyFont="1"/>
    <xf numFmtId="0" fontId="38" fillId="0" borderId="0" xfId="0" applyFont="1" applyAlignment="1">
      <alignment vertical="center" wrapText="1"/>
    </xf>
    <xf numFmtId="0" fontId="37" fillId="0" borderId="0" xfId="0" applyFont="1" applyAlignment="1">
      <alignment horizontal="right" vertical="center"/>
    </xf>
    <xf numFmtId="0" fontId="38" fillId="2" borderId="0" xfId="0" applyFont="1" applyFill="1" applyAlignment="1">
      <alignment horizontal="center" vertical="center"/>
    </xf>
    <xf numFmtId="0" fontId="38" fillId="2" borderId="0" xfId="0" applyFont="1" applyFill="1" applyAlignment="1">
      <alignment horizontal="center" vertical="center" wrapText="1"/>
    </xf>
    <xf numFmtId="0" fontId="40" fillId="2" borderId="0" xfId="0" applyFont="1" applyFill="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23" fillId="6" borderId="10" xfId="1" applyFont="1" applyFill="1" applyBorder="1" applyAlignment="1">
      <alignment horizontal="center" vertical="center" wrapText="1"/>
    </xf>
    <xf numFmtId="0" fontId="14" fillId="0" borderId="12" xfId="1" applyFont="1" applyBorder="1" applyAlignment="1">
      <alignment horizontal="left" vertical="center" wrapText="1"/>
    </xf>
    <xf numFmtId="0" fontId="14" fillId="13" borderId="10" xfId="1" applyFont="1" applyFill="1" applyBorder="1" applyAlignment="1">
      <alignment horizontal="left" vertical="center" wrapText="1"/>
    </xf>
    <xf numFmtId="0" fontId="14" fillId="10" borderId="12" xfId="1" applyFont="1" applyFill="1" applyBorder="1" applyAlignment="1">
      <alignment horizontal="left" vertical="center" wrapText="1"/>
    </xf>
    <xf numFmtId="0" fontId="14" fillId="10" borderId="5" xfId="1" applyFont="1" applyFill="1" applyBorder="1" applyAlignment="1">
      <alignment horizontal="left" vertical="center" wrapText="1"/>
    </xf>
    <xf numFmtId="0" fontId="14" fillId="10" borderId="23" xfId="1" applyFont="1" applyFill="1" applyBorder="1" applyAlignment="1">
      <alignment horizontal="left" vertical="center" wrapText="1"/>
    </xf>
    <xf numFmtId="0" fontId="14" fillId="0" borderId="25" xfId="1" applyFont="1" applyBorder="1" applyAlignment="1">
      <alignment horizontal="left" vertical="center" wrapText="1"/>
    </xf>
    <xf numFmtId="0" fontId="14" fillId="0" borderId="26" xfId="1" applyFont="1" applyBorder="1" applyAlignment="1">
      <alignment horizontal="left" vertical="center" wrapText="1"/>
    </xf>
    <xf numFmtId="0" fontId="17" fillId="4" borderId="4" xfId="0" applyFont="1" applyFill="1" applyBorder="1" applyAlignment="1">
      <alignment vertical="center" wrapText="1"/>
    </xf>
    <xf numFmtId="0" fontId="22" fillId="0" borderId="10" xfId="0" applyFont="1" applyBorder="1" applyAlignment="1">
      <alignment horizontal="left" vertical="center" wrapText="1"/>
    </xf>
    <xf numFmtId="0" fontId="14" fillId="0" borderId="8" xfId="1" applyFont="1" applyFill="1" applyBorder="1" applyAlignment="1">
      <alignment horizontal="left" vertical="center" wrapText="1"/>
    </xf>
    <xf numFmtId="0" fontId="14" fillId="0" borderId="8" xfId="1" applyFont="1" applyBorder="1" applyAlignment="1">
      <alignment horizontal="left" vertical="center" wrapText="1"/>
    </xf>
    <xf numFmtId="0" fontId="14" fillId="0" borderId="11" xfId="1" applyFont="1" applyBorder="1" applyAlignment="1">
      <alignment horizontal="left" vertical="center" wrapText="1"/>
    </xf>
    <xf numFmtId="0" fontId="14" fillId="0" borderId="4" xfId="1" applyFont="1" applyBorder="1" applyAlignment="1">
      <alignment horizontal="left" vertical="center" wrapText="1"/>
    </xf>
    <xf numFmtId="0" fontId="14" fillId="0" borderId="3" xfId="1" applyFont="1" applyBorder="1" applyAlignment="1">
      <alignment horizontal="left" vertical="center" wrapText="1"/>
    </xf>
    <xf numFmtId="0" fontId="7" fillId="0" borderId="10" xfId="1" applyFont="1" applyBorder="1" applyAlignment="1">
      <alignment horizontal="left" vertical="center" wrapText="1"/>
    </xf>
    <xf numFmtId="0" fontId="20" fillId="0" borderId="8" xfId="1" applyFont="1" applyBorder="1" applyAlignment="1">
      <alignment horizontal="left" vertical="center" wrapText="1"/>
    </xf>
    <xf numFmtId="0" fontId="15" fillId="0" borderId="27" xfId="1" applyFont="1" applyBorder="1" applyAlignment="1">
      <alignment vertical="center"/>
    </xf>
    <xf numFmtId="0" fontId="14" fillId="0" borderId="5" xfId="1" applyFont="1" applyBorder="1" applyAlignment="1">
      <alignment horizontal="left" vertical="center"/>
    </xf>
    <xf numFmtId="0" fontId="14" fillId="0" borderId="5" xfId="1" applyFont="1" applyBorder="1" applyAlignment="1">
      <alignment vertical="center"/>
    </xf>
    <xf numFmtId="0" fontId="14" fillId="0" borderId="1" xfId="1" applyFont="1" applyBorder="1" applyAlignment="1">
      <alignment vertical="center"/>
    </xf>
    <xf numFmtId="0" fontId="14" fillId="0" borderId="1" xfId="1" applyFont="1" applyBorder="1" applyAlignment="1">
      <alignment horizontal="left" vertical="center"/>
    </xf>
    <xf numFmtId="0" fontId="14" fillId="0" borderId="1" xfId="0" applyFont="1" applyBorder="1" applyAlignment="1">
      <alignment vertical="center" wrapText="1"/>
    </xf>
    <xf numFmtId="0" fontId="15" fillId="6" borderId="9" xfId="1" applyFont="1" applyFill="1" applyBorder="1" applyAlignment="1">
      <alignment horizontal="center" vertical="center"/>
    </xf>
    <xf numFmtId="0" fontId="15" fillId="6" borderId="3" xfId="1" applyFont="1" applyFill="1" applyBorder="1" applyAlignment="1">
      <alignment horizontal="center" vertical="center"/>
    </xf>
    <xf numFmtId="0" fontId="15" fillId="0" borderId="27" xfId="1" applyFont="1" applyBorder="1" applyAlignment="1">
      <alignment horizontal="center" vertical="center"/>
    </xf>
    <xf numFmtId="0" fontId="16" fillId="0" borderId="20" xfId="1" applyFont="1" applyBorder="1" applyAlignment="1">
      <alignment horizontal="left" vertical="center" wrapText="1"/>
    </xf>
    <xf numFmtId="0" fontId="15" fillId="0" borderId="21" xfId="1" applyFont="1" applyBorder="1" applyAlignment="1">
      <alignment vertical="center"/>
    </xf>
    <xf numFmtId="0" fontId="15" fillId="0" borderId="22" xfId="1" applyFont="1" applyBorder="1" applyAlignment="1">
      <alignment vertical="center"/>
    </xf>
    <xf numFmtId="0" fontId="14" fillId="0" borderId="16" xfId="1" applyFont="1" applyBorder="1" applyAlignment="1">
      <alignment horizontal="left" vertical="center" wrapText="1"/>
    </xf>
    <xf numFmtId="0" fontId="15" fillId="0" borderId="0" xfId="1" applyFont="1" applyAlignment="1">
      <alignment vertical="center"/>
    </xf>
    <xf numFmtId="0" fontId="15" fillId="0" borderId="7" xfId="1" applyFont="1" applyBorder="1" applyAlignment="1">
      <alignment vertical="center"/>
    </xf>
    <xf numFmtId="0" fontId="14" fillId="0" borderId="17" xfId="1" applyFont="1" applyBorder="1" applyAlignment="1">
      <alignment horizontal="left" vertical="center" wrapText="1"/>
    </xf>
    <xf numFmtId="0" fontId="15" fillId="0" borderId="18" xfId="1" applyFont="1" applyBorder="1" applyAlignment="1">
      <alignment vertical="center"/>
    </xf>
    <xf numFmtId="0" fontId="15" fillId="0" borderId="19" xfId="1" applyFont="1" applyBorder="1" applyAlignment="1">
      <alignment vertical="center"/>
    </xf>
    <xf numFmtId="0" fontId="14" fillId="0" borderId="35" xfId="1" applyFont="1" applyBorder="1" applyAlignment="1">
      <alignment vertical="center"/>
    </xf>
    <xf numFmtId="0" fontId="15" fillId="0" borderId="15" xfId="1" applyFont="1" applyBorder="1" applyAlignment="1">
      <alignment vertical="center"/>
    </xf>
    <xf numFmtId="0" fontId="15" fillId="0" borderId="9" xfId="1" applyFont="1" applyBorder="1" applyAlignment="1">
      <alignment vertical="center"/>
    </xf>
    <xf numFmtId="0" fontId="15" fillId="0" borderId="36" xfId="1" applyFont="1" applyBorder="1" applyAlignment="1">
      <alignment vertical="center"/>
    </xf>
    <xf numFmtId="0" fontId="17" fillId="0" borderId="1" xfId="0" applyFont="1" applyBorder="1" applyAlignment="1">
      <alignment vertical="center" wrapText="1"/>
    </xf>
    <xf numFmtId="0" fontId="17" fillId="0" borderId="1" xfId="0" applyFont="1" applyBorder="1" applyAlignment="1">
      <alignment vertical="center"/>
    </xf>
    <xf numFmtId="0" fontId="14" fillId="0" borderId="1" xfId="0" applyFont="1" applyBorder="1" applyAlignment="1">
      <alignment vertical="center"/>
    </xf>
    <xf numFmtId="0" fontId="22" fillId="0" borderId="1" xfId="0" applyFont="1" applyBorder="1" applyAlignment="1">
      <alignment horizontal="left" vertical="center" wrapText="1"/>
    </xf>
    <xf numFmtId="0" fontId="22" fillId="4" borderId="1" xfId="0" applyFont="1" applyFill="1" applyBorder="1" applyAlignment="1">
      <alignment vertical="center" wrapText="1"/>
    </xf>
    <xf numFmtId="0" fontId="16" fillId="0" borderId="21" xfId="1" applyFont="1" applyBorder="1" applyAlignment="1">
      <alignment horizontal="left" vertical="center" wrapText="1"/>
    </xf>
    <xf numFmtId="0" fontId="16" fillId="0" borderId="22" xfId="1" applyFont="1" applyBorder="1" applyAlignment="1">
      <alignment horizontal="left" vertical="center" wrapText="1"/>
    </xf>
    <xf numFmtId="0" fontId="14" fillId="0" borderId="0" xfId="1" applyFont="1" applyAlignment="1">
      <alignment horizontal="left" vertical="center" wrapText="1"/>
    </xf>
    <xf numFmtId="0" fontId="14" fillId="0" borderId="7" xfId="1" applyFont="1" applyBorder="1" applyAlignment="1">
      <alignment horizontal="left" vertical="center" wrapText="1"/>
    </xf>
    <xf numFmtId="0" fontId="14" fillId="0" borderId="18" xfId="1" applyFont="1" applyBorder="1" applyAlignment="1">
      <alignment horizontal="left" vertical="center" wrapText="1"/>
    </xf>
    <xf numFmtId="0" fontId="14" fillId="0" borderId="19" xfId="1" applyFont="1" applyBorder="1" applyAlignment="1">
      <alignment horizontal="left" vertical="center" wrapText="1"/>
    </xf>
    <xf numFmtId="0" fontId="14" fillId="0" borderId="31" xfId="1" applyFont="1" applyBorder="1" applyAlignment="1">
      <alignment horizontal="left" vertical="center" wrapText="1"/>
    </xf>
    <xf numFmtId="0" fontId="14" fillId="0" borderId="1" xfId="0" applyFont="1" applyBorder="1" applyAlignment="1">
      <alignment horizontal="left" vertical="center" wrapText="1"/>
    </xf>
    <xf numFmtId="0" fontId="18" fillId="0" borderId="0" xfId="0" applyFont="1" applyAlignment="1">
      <alignment horizontal="right" vertical="center"/>
    </xf>
    <xf numFmtId="0" fontId="18" fillId="0" borderId="0" xfId="0" applyFont="1" applyAlignment="1">
      <alignment vertical="center"/>
    </xf>
    <xf numFmtId="0" fontId="41" fillId="0" borderId="0" xfId="0" applyFont="1" applyAlignment="1">
      <alignment vertical="center"/>
    </xf>
    <xf numFmtId="0" fontId="18" fillId="0" borderId="0" xfId="0" applyFont="1" applyAlignment="1">
      <alignment vertical="center" wrapText="1"/>
    </xf>
    <xf numFmtId="0" fontId="8" fillId="0" borderId="0" xfId="0" applyFont="1" applyAlignment="1">
      <alignment horizontal="left" vertical="center" wrapText="1"/>
    </xf>
    <xf numFmtId="0" fontId="14" fillId="10" borderId="31" xfId="1" applyFont="1" applyFill="1" applyBorder="1" applyAlignment="1">
      <alignment vertical="center" wrapText="1"/>
    </xf>
    <xf numFmtId="0" fontId="14" fillId="10" borderId="26" xfId="1" applyFont="1" applyFill="1" applyBorder="1" applyAlignment="1">
      <alignment vertical="center" wrapText="1"/>
    </xf>
    <xf numFmtId="0" fontId="14" fillId="0" borderId="31" xfId="1" applyFont="1" applyBorder="1" applyAlignment="1">
      <alignment vertical="center" wrapText="1"/>
    </xf>
    <xf numFmtId="0" fontId="14" fillId="0" borderId="26" xfId="1" applyFont="1" applyBorder="1" applyAlignment="1">
      <alignment vertical="center" wrapText="1"/>
    </xf>
    <xf numFmtId="0" fontId="7" fillId="0" borderId="1" xfId="0" applyFont="1" applyBorder="1" applyAlignment="1">
      <alignment vertical="center" wrapText="1"/>
    </xf>
    <xf numFmtId="0" fontId="14" fillId="10" borderId="8" xfId="1" applyFont="1" applyFill="1" applyBorder="1" applyAlignment="1">
      <alignment vertical="center" wrapText="1"/>
    </xf>
    <xf numFmtId="0" fontId="5" fillId="0" borderId="32" xfId="1" applyBorder="1" applyAlignment="1">
      <alignment vertical="center" wrapText="1"/>
    </xf>
    <xf numFmtId="0" fontId="7" fillId="0" borderId="1" xfId="0" applyFont="1" applyBorder="1" applyAlignment="1">
      <alignment horizontal="left" vertical="center" wrapText="1"/>
    </xf>
    <xf numFmtId="0" fontId="14" fillId="0" borderId="1" xfId="6" applyNumberFormat="1" applyFont="1" applyBorder="1" applyAlignment="1">
      <alignment vertical="center" wrapText="1"/>
    </xf>
    <xf numFmtId="0" fontId="28" fillId="0" borderId="10" xfId="0" applyFont="1" applyBorder="1" applyAlignment="1">
      <alignment horizontal="left" vertical="center" wrapText="1"/>
    </xf>
    <xf numFmtId="0" fontId="18" fillId="0" borderId="0" xfId="0" applyFont="1" applyAlignment="1">
      <alignment horizontal="right" vertical="center" wrapText="1"/>
    </xf>
    <xf numFmtId="0" fontId="7" fillId="5" borderId="8"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18" fillId="6" borderId="8" xfId="1" applyFont="1" applyFill="1" applyBorder="1" applyAlignment="1">
      <alignment horizontal="center" vertical="center" wrapText="1"/>
    </xf>
    <xf numFmtId="0" fontId="18" fillId="6" borderId="9" xfId="1" applyFont="1" applyFill="1" applyBorder="1" applyAlignment="1">
      <alignment horizontal="center" vertical="center" wrapText="1"/>
    </xf>
    <xf numFmtId="0" fontId="18" fillId="8" borderId="11" xfId="1" applyFont="1" applyFill="1" applyBorder="1" applyAlignment="1">
      <alignment horizontal="center" vertical="center" wrapText="1"/>
    </xf>
    <xf numFmtId="0" fontId="25" fillId="0" borderId="27" xfId="1" applyFont="1" applyBorder="1" applyAlignment="1">
      <alignment vertical="center" wrapText="1"/>
    </xf>
    <xf numFmtId="0" fontId="15" fillId="0" borderId="27" xfId="1" applyFont="1" applyBorder="1" applyAlignment="1">
      <alignment vertical="center" wrapText="1"/>
    </xf>
    <xf numFmtId="0" fontId="14" fillId="0" borderId="5" xfId="1" applyFont="1" applyBorder="1" applyAlignment="1">
      <alignment vertical="center" wrapText="1"/>
    </xf>
    <xf numFmtId="0" fontId="23" fillId="9" borderId="8" xfId="1" applyFont="1" applyFill="1" applyBorder="1" applyAlignment="1">
      <alignment horizontal="center" vertical="center" wrapText="1"/>
    </xf>
    <xf numFmtId="0" fontId="29" fillId="6" borderId="9" xfId="1" applyFont="1" applyFill="1" applyBorder="1" applyAlignment="1">
      <alignment horizontal="center" vertical="center" wrapText="1"/>
    </xf>
    <xf numFmtId="0" fontId="29" fillId="6" borderId="3" xfId="1" applyFont="1" applyFill="1" applyBorder="1" applyAlignment="1">
      <alignment horizontal="center" vertical="center" wrapText="1"/>
    </xf>
    <xf numFmtId="0" fontId="18" fillId="8" borderId="25" xfId="1" applyFont="1" applyFill="1" applyBorder="1" applyAlignment="1">
      <alignment horizontal="center" vertical="center" wrapText="1"/>
    </xf>
    <xf numFmtId="0" fontId="25" fillId="0" borderId="0" xfId="1" applyFont="1" applyAlignment="1">
      <alignment vertical="center" wrapText="1"/>
    </xf>
    <xf numFmtId="0" fontId="23" fillId="9" borderId="9" xfId="1" applyFont="1" applyFill="1" applyBorder="1" applyAlignment="1">
      <alignment horizontal="center" vertical="center" wrapText="1"/>
    </xf>
    <xf numFmtId="0" fontId="23" fillId="9" borderId="3" xfId="1" applyFont="1" applyFill="1" applyBorder="1" applyAlignment="1">
      <alignment horizontal="center" vertical="center" wrapText="1"/>
    </xf>
    <xf numFmtId="0" fontId="18" fillId="8" borderId="29" xfId="1" applyFont="1" applyFill="1" applyBorder="1" applyAlignment="1">
      <alignment horizontal="center" vertical="center" wrapText="1"/>
    </xf>
    <xf numFmtId="0" fontId="18" fillId="8" borderId="30" xfId="1" applyFont="1" applyFill="1" applyBorder="1" applyAlignment="1">
      <alignment horizontal="center" vertical="center" wrapText="1"/>
    </xf>
    <xf numFmtId="0" fontId="5" fillId="0" borderId="10" xfId="1" applyBorder="1" applyAlignment="1">
      <alignment vertical="center" wrapText="1"/>
    </xf>
    <xf numFmtId="0" fontId="5" fillId="0" borderId="28" xfId="1" applyBorder="1" applyAlignment="1">
      <alignment horizontal="center" vertical="center" wrapText="1"/>
    </xf>
    <xf numFmtId="0" fontId="5" fillId="0" borderId="10" xfId="1" applyBorder="1" applyAlignment="1">
      <alignment horizontal="center" vertical="center" wrapText="1"/>
    </xf>
    <xf numFmtId="0" fontId="18" fillId="8" borderId="12" xfId="1" applyFont="1" applyFill="1" applyBorder="1" applyAlignment="1">
      <alignment horizontal="center" vertical="center" wrapText="1"/>
    </xf>
    <xf numFmtId="0" fontId="18" fillId="8" borderId="15" xfId="1" applyFont="1" applyFill="1" applyBorder="1" applyAlignment="1">
      <alignment horizontal="center" vertical="center" wrapText="1"/>
    </xf>
    <xf numFmtId="0" fontId="14" fillId="0" borderId="1" xfId="0" applyFont="1" applyBorder="1" applyAlignment="1">
      <alignment horizontal="center" vertical="center" wrapText="1"/>
    </xf>
    <xf numFmtId="0" fontId="18" fillId="11" borderId="8" xfId="1" applyFont="1" applyFill="1" applyBorder="1" applyAlignment="1">
      <alignment horizontal="center" vertical="center" wrapText="1"/>
    </xf>
    <xf numFmtId="0" fontId="18" fillId="11" borderId="9" xfId="1" applyFont="1" applyFill="1" applyBorder="1" applyAlignment="1">
      <alignment horizontal="center" vertical="center" wrapText="1"/>
    </xf>
    <xf numFmtId="0" fontId="18" fillId="11" borderId="3" xfId="1" applyFont="1" applyFill="1" applyBorder="1" applyAlignment="1">
      <alignment horizontal="center" vertical="center" wrapText="1"/>
    </xf>
    <xf numFmtId="0" fontId="22" fillId="0" borderId="1" xfId="1" applyFont="1" applyBorder="1" applyAlignment="1">
      <alignment horizontal="center" vertical="center" wrapText="1"/>
    </xf>
    <xf numFmtId="0" fontId="7" fillId="0" borderId="3" xfId="1" applyFont="1" applyBorder="1" applyAlignment="1">
      <alignment horizontal="left" vertical="center" wrapText="1"/>
    </xf>
    <xf numFmtId="0" fontId="14" fillId="0" borderId="27" xfId="1" applyFont="1" applyBorder="1" applyAlignment="1">
      <alignment vertical="center" wrapText="1"/>
    </xf>
    <xf numFmtId="0" fontId="14" fillId="0" borderId="0" xfId="1" applyFont="1" applyAlignment="1">
      <alignment vertical="center" wrapText="1"/>
    </xf>
  </cellXfs>
  <cellStyles count="7">
    <cellStyle name="Гиперссылка" xfId="5" builtinId="8"/>
    <cellStyle name="Гиперссылка 2" xfId="4" xr:uid="{00000000-0005-0000-0000-000001000000}"/>
    <cellStyle name="Обычный" xfId="0" builtinId="0"/>
    <cellStyle name="Обычный 2" xfId="1" xr:uid="{00000000-0005-0000-0000-000003000000}"/>
    <cellStyle name="Обычный 3" xfId="2" xr:uid="{00000000-0005-0000-0000-000004000000}"/>
    <cellStyle name="Обычный 4" xfId="3" xr:uid="{00000000-0005-0000-0000-000005000000}"/>
    <cellStyle name="Обычный 5" xfId="6" xr:uid="{A578AA0B-5C3D-43AB-9F1C-3DCB000521F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majorFont>
      <a:minorFont>
        <a:latin typeface="Calibri"/>
        <a:ea typeface=""/>
        <a:cs typeface=""/>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zoomScale="90" zoomScaleNormal="90" workbookViewId="0">
      <selection activeCell="B4" sqref="B4"/>
    </sheetView>
  </sheetViews>
  <sheetFormatPr defaultColWidth="8.7109375" defaultRowHeight="18.75" x14ac:dyDescent="0.3"/>
  <cols>
    <col min="1" max="1" width="75.7109375" style="89" customWidth="1"/>
    <col min="2" max="2" width="75.7109375" style="90" customWidth="1"/>
    <col min="3" max="3" width="8.7109375" style="1" bestFit="1" customWidth="1"/>
    <col min="4" max="16384" width="8.7109375" style="1"/>
  </cols>
  <sheetData>
    <row r="1" spans="1:3" ht="24.95" customHeight="1" x14ac:dyDescent="0.3"/>
    <row r="2" spans="1:3" ht="24.95" customHeight="1" x14ac:dyDescent="0.3"/>
    <row r="3" spans="1:3" ht="24.95" customHeight="1" x14ac:dyDescent="0.3">
      <c r="A3" s="86" t="s">
        <v>0</v>
      </c>
      <c r="B3" s="91" t="s">
        <v>735</v>
      </c>
    </row>
    <row r="4" spans="1:3" ht="56.25" customHeight="1" x14ac:dyDescent="0.3">
      <c r="A4" s="86" t="s">
        <v>1</v>
      </c>
      <c r="B4" s="92" t="s">
        <v>734</v>
      </c>
    </row>
    <row r="5" spans="1:3" ht="24.95" customHeight="1" x14ac:dyDescent="0.3">
      <c r="A5" s="86" t="s">
        <v>2</v>
      </c>
      <c r="B5" s="92" t="s">
        <v>727</v>
      </c>
    </row>
    <row r="6" spans="1:3" ht="90" customHeight="1" x14ac:dyDescent="0.3">
      <c r="A6" s="86" t="s">
        <v>3</v>
      </c>
      <c r="B6" s="92" t="s">
        <v>728</v>
      </c>
    </row>
    <row r="7" spans="1:3" ht="24.95" customHeight="1" x14ac:dyDescent="0.3">
      <c r="A7" s="86" t="s">
        <v>4</v>
      </c>
      <c r="B7" s="92" t="s">
        <v>726</v>
      </c>
    </row>
    <row r="8" spans="1:3" ht="24.95" customHeight="1" x14ac:dyDescent="0.3">
      <c r="A8" s="86" t="s">
        <v>5</v>
      </c>
      <c r="B8" s="92" t="s">
        <v>724</v>
      </c>
      <c r="C8" s="10"/>
    </row>
    <row r="9" spans="1:3" ht="24.95" customHeight="1" x14ac:dyDescent="0.3">
      <c r="A9" s="86" t="s">
        <v>6</v>
      </c>
      <c r="B9" s="92" t="s">
        <v>611</v>
      </c>
    </row>
    <row r="10" spans="1:3" ht="24.95" customHeight="1" x14ac:dyDescent="0.3">
      <c r="A10" s="86" t="s">
        <v>7</v>
      </c>
      <c r="B10" s="92" t="s">
        <v>612</v>
      </c>
    </row>
    <row r="11" spans="1:3" ht="24.95" customHeight="1" x14ac:dyDescent="0.3">
      <c r="A11" s="86" t="s">
        <v>8</v>
      </c>
      <c r="B11" s="92">
        <v>89152346457</v>
      </c>
    </row>
    <row r="12" spans="1:3" ht="24.95" customHeight="1" x14ac:dyDescent="0.3">
      <c r="A12" s="86" t="s">
        <v>9</v>
      </c>
      <c r="B12" s="92" t="s">
        <v>725</v>
      </c>
    </row>
    <row r="13" spans="1:3" ht="24.95" customHeight="1" x14ac:dyDescent="0.3">
      <c r="A13" s="86" t="s">
        <v>10</v>
      </c>
      <c r="B13" s="92" t="s">
        <v>729</v>
      </c>
    </row>
    <row r="14" spans="1:3" ht="24.95" customHeight="1" x14ac:dyDescent="0.3">
      <c r="A14" s="86" t="s">
        <v>11</v>
      </c>
      <c r="B14" s="92" t="s">
        <v>730</v>
      </c>
    </row>
    <row r="15" spans="1:3" ht="24.95" customHeight="1" x14ac:dyDescent="0.3">
      <c r="A15" s="86" t="s">
        <v>12</v>
      </c>
      <c r="B15" s="92">
        <v>6</v>
      </c>
    </row>
    <row r="16" spans="1:3" ht="24.95" customHeight="1" x14ac:dyDescent="0.3">
      <c r="A16" s="86" t="s">
        <v>13</v>
      </c>
      <c r="B16" s="92">
        <v>6</v>
      </c>
    </row>
    <row r="17" spans="1:2" ht="24.95" customHeight="1" x14ac:dyDescent="0.3">
      <c r="A17" s="87" t="s">
        <v>567</v>
      </c>
      <c r="B17" s="92">
        <v>9</v>
      </c>
    </row>
    <row r="18" spans="1:2" ht="24.95" customHeight="1" x14ac:dyDescent="0.3"/>
    <row r="19" spans="1:2" ht="24.95" customHeight="1" x14ac:dyDescent="0.3">
      <c r="A19" s="88" t="s">
        <v>14</v>
      </c>
    </row>
    <row r="20" spans="1:2" ht="24.95" customHeight="1" x14ac:dyDescent="0.3">
      <c r="A20" s="88" t="s">
        <v>15</v>
      </c>
    </row>
    <row r="21" spans="1:2" ht="24.95" customHeight="1" x14ac:dyDescent="0.3">
      <c r="A21" s="88" t="s">
        <v>16</v>
      </c>
    </row>
    <row r="22" spans="1:2" ht="24.95" customHeight="1" x14ac:dyDescent="0.3">
      <c r="A22" s="88" t="s">
        <v>82</v>
      </c>
    </row>
    <row r="23" spans="1:2" ht="24.95" customHeight="1" x14ac:dyDescent="0.3">
      <c r="A23" s="88" t="s">
        <v>568</v>
      </c>
    </row>
    <row r="24" spans="1:2" ht="24.95" customHeight="1" x14ac:dyDescent="0.3">
      <c r="A24" s="88" t="s">
        <v>17</v>
      </c>
    </row>
    <row r="25" spans="1:2" ht="24.95" customHeight="1" x14ac:dyDescent="0.3"/>
  </sheetData>
  <pageMargins left="0.70000004768371604" right="0.70000004768371604" top="0.75" bottom="0.75" header="0.30000001192092901" footer="0.30000001192092901"/>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7"/>
  <sheetViews>
    <sheetView tabSelected="1" view="pageBreakPreview" zoomScaleNormal="100" zoomScaleSheetLayoutView="100" workbookViewId="0">
      <selection activeCell="B106" sqref="B106"/>
    </sheetView>
  </sheetViews>
  <sheetFormatPr defaultColWidth="14.42578125" defaultRowHeight="15" customHeight="1" x14ac:dyDescent="0.2"/>
  <cols>
    <col min="1" max="1" width="5.140625" style="132" customWidth="1"/>
    <col min="2" max="2" width="52" style="126" customWidth="1"/>
    <col min="3" max="3" width="44.42578125" style="126" customWidth="1"/>
    <col min="4" max="4" width="22" style="126" customWidth="1"/>
    <col min="5" max="5" width="15.42578125" style="126" customWidth="1"/>
    <col min="6" max="6" width="19.7109375" style="126" bestFit="1" customWidth="1"/>
    <col min="7" max="7" width="14.42578125" style="126" customWidth="1"/>
    <col min="8" max="8" width="25" style="126" bestFit="1" customWidth="1"/>
    <col min="9" max="9" width="19.42578125" style="2" customWidth="1"/>
    <col min="10" max="11" width="8.7109375" style="2" customWidth="1"/>
    <col min="12" max="12" width="14.42578125" style="2" bestFit="1" customWidth="1"/>
    <col min="13" max="16384" width="14.42578125" style="2"/>
  </cols>
  <sheetData>
    <row r="1" spans="1:11" s="94" customFormat="1" ht="20.25" x14ac:dyDescent="0.3">
      <c r="A1" s="100"/>
      <c r="B1" s="100"/>
      <c r="C1" s="100"/>
      <c r="D1" s="100"/>
      <c r="E1" s="100"/>
      <c r="F1" s="100"/>
      <c r="G1" s="100"/>
      <c r="H1" s="100"/>
    </row>
    <row r="2" spans="1:11" s="96" customFormat="1" ht="21" x14ac:dyDescent="0.35">
      <c r="A2" s="101" t="s">
        <v>18</v>
      </c>
      <c r="B2" s="101"/>
      <c r="C2" s="101"/>
      <c r="D2" s="101"/>
      <c r="E2" s="101"/>
      <c r="F2" s="101"/>
      <c r="G2" s="101"/>
      <c r="H2" s="101"/>
      <c r="I2" s="95"/>
      <c r="J2" s="95"/>
      <c r="K2" s="95"/>
    </row>
    <row r="3" spans="1:11" s="96" customFormat="1" ht="21" x14ac:dyDescent="0.35">
      <c r="A3" s="97" t="str">
        <f>'Информация о чемпионате'!B4</f>
        <v>Итоговый (межрегиональный) этап Чемпионата по профессиональному мастерству "Профессионалы" в 2025 г</v>
      </c>
      <c r="B3" s="97"/>
      <c r="C3" s="97"/>
      <c r="D3" s="97"/>
      <c r="E3" s="97"/>
      <c r="F3" s="97"/>
      <c r="G3" s="97"/>
      <c r="H3" s="97"/>
      <c r="I3" s="98"/>
      <c r="J3" s="98"/>
      <c r="K3" s="95"/>
    </row>
    <row r="4" spans="1:11" s="96" customFormat="1" ht="21" x14ac:dyDescent="0.35">
      <c r="A4" s="101" t="s">
        <v>19</v>
      </c>
      <c r="B4" s="101"/>
      <c r="C4" s="101"/>
      <c r="D4" s="101"/>
      <c r="E4" s="101"/>
      <c r="F4" s="101"/>
      <c r="G4" s="101"/>
      <c r="H4" s="101"/>
      <c r="I4" s="95"/>
      <c r="J4" s="95"/>
      <c r="K4" s="95"/>
    </row>
    <row r="5" spans="1:11" s="96" customFormat="1" ht="21" x14ac:dyDescent="0.35">
      <c r="A5" s="99" t="str">
        <f>'Информация о чемпионате'!B3</f>
        <v>Обслуживание авиационной техники (Юниоры)</v>
      </c>
      <c r="B5" s="99"/>
      <c r="C5" s="99"/>
      <c r="D5" s="99"/>
      <c r="E5" s="99"/>
      <c r="F5" s="99"/>
      <c r="G5" s="99"/>
      <c r="H5" s="99"/>
      <c r="I5" s="95"/>
      <c r="J5" s="95"/>
      <c r="K5" s="95"/>
    </row>
    <row r="6" spans="1:11" s="128" customFormat="1" x14ac:dyDescent="0.25">
      <c r="A6" s="102" t="s">
        <v>20</v>
      </c>
      <c r="B6" s="102"/>
      <c r="C6" s="102"/>
      <c r="D6" s="102"/>
      <c r="E6" s="102"/>
      <c r="F6" s="102"/>
      <c r="G6" s="102"/>
      <c r="H6" s="102"/>
      <c r="I6" s="127"/>
      <c r="J6" s="127"/>
      <c r="K6" s="127"/>
    </row>
    <row r="7" spans="1:11" s="128" customFormat="1" x14ac:dyDescent="0.25">
      <c r="A7" s="102" t="s">
        <v>21</v>
      </c>
      <c r="B7" s="102"/>
      <c r="C7" s="102" t="str">
        <f>'Информация о чемпионате'!B5</f>
        <v>Ульяновская область</v>
      </c>
      <c r="D7" s="102"/>
      <c r="E7" s="102"/>
      <c r="F7" s="102"/>
      <c r="G7" s="102"/>
      <c r="H7" s="102"/>
      <c r="I7" s="127"/>
      <c r="J7" s="127"/>
      <c r="K7" s="127"/>
    </row>
    <row r="8" spans="1:11" s="128" customFormat="1" ht="31.5" customHeight="1" x14ac:dyDescent="0.25">
      <c r="A8" s="102" t="s">
        <v>22</v>
      </c>
      <c r="B8" s="102"/>
      <c r="C8" s="102"/>
      <c r="D8" s="102" t="str">
        <f>'Информация о чемпионате'!B6</f>
        <v xml:space="preserve">Областное государственное автономное профессиональное образовательное учреждение «Ульяновский авиационный колледж — Межрегиональный центр компетенций» - ОГАПОУ «УАвиаК-МЦК» </v>
      </c>
      <c r="E8" s="102"/>
      <c r="F8" s="102"/>
      <c r="G8" s="102"/>
      <c r="H8" s="102"/>
      <c r="I8" s="127"/>
      <c r="J8" s="127"/>
      <c r="K8" s="127"/>
    </row>
    <row r="9" spans="1:11" s="128" customFormat="1" x14ac:dyDescent="0.25">
      <c r="A9" s="102" t="s">
        <v>23</v>
      </c>
      <c r="B9" s="102"/>
      <c r="C9" s="102" t="str">
        <f>'Информация о чемпионате'!B7</f>
        <v>432072, г. Ульяновск, проспект Созидателей, д.13</v>
      </c>
      <c r="D9" s="102"/>
      <c r="E9" s="102"/>
      <c r="F9" s="102"/>
      <c r="G9" s="102"/>
      <c r="H9" s="102"/>
      <c r="I9" s="127"/>
      <c r="J9" s="127"/>
      <c r="K9" s="127"/>
    </row>
    <row r="10" spans="1:11" s="128" customFormat="1" x14ac:dyDescent="0.25">
      <c r="A10" s="102" t="s">
        <v>24</v>
      </c>
      <c r="B10" s="102"/>
      <c r="C10" s="102" t="str">
        <f>'Информация о чемпионате'!B9</f>
        <v>Щекочихина Елена Александровна</v>
      </c>
      <c r="D10" s="102"/>
      <c r="E10" s="102" t="str">
        <f>'Информация о чемпионате'!B10</f>
        <v>eshekochihina@mail.ru</v>
      </c>
      <c r="F10" s="102"/>
      <c r="G10" s="102">
        <f>'Информация о чемпионате'!B11</f>
        <v>89152346457</v>
      </c>
      <c r="H10" s="102"/>
      <c r="I10" s="127"/>
      <c r="J10" s="127"/>
      <c r="K10" s="127"/>
    </row>
    <row r="11" spans="1:11" s="128" customFormat="1" x14ac:dyDescent="0.25">
      <c r="A11" s="102" t="s">
        <v>25</v>
      </c>
      <c r="B11" s="102"/>
      <c r="C11" s="102" t="str">
        <f>'Информация о чемпионате'!B12</f>
        <v>Сянин Александр Николаевич</v>
      </c>
      <c r="D11" s="102"/>
      <c r="E11" s="102" t="str">
        <f>'Информация о чемпионате'!B13</f>
        <v>a.syanin@uaviak.ru</v>
      </c>
      <c r="F11" s="102"/>
      <c r="G11" s="102" t="str">
        <f>'Информация о чемпионате'!B14</f>
        <v>7 904 899-10-00</v>
      </c>
      <c r="H11" s="102"/>
      <c r="I11" s="127"/>
      <c r="J11" s="127"/>
      <c r="K11" s="127"/>
    </row>
    <row r="12" spans="1:11" s="128" customFormat="1" x14ac:dyDescent="0.25">
      <c r="A12" s="102" t="s">
        <v>26</v>
      </c>
      <c r="B12" s="102"/>
      <c r="C12" s="102">
        <f>'Информация о чемпионате'!B17</f>
        <v>9</v>
      </c>
      <c r="D12" s="102"/>
      <c r="E12" s="102"/>
      <c r="F12" s="102"/>
      <c r="G12" s="102"/>
      <c r="H12" s="102"/>
      <c r="I12" s="127"/>
      <c r="J12" s="127"/>
      <c r="K12" s="127"/>
    </row>
    <row r="13" spans="1:11" s="128" customFormat="1" x14ac:dyDescent="0.25">
      <c r="A13" s="102" t="s">
        <v>27</v>
      </c>
      <c r="B13" s="102"/>
      <c r="C13" s="102">
        <f>'Информация о чемпионате'!B15</f>
        <v>6</v>
      </c>
      <c r="D13" s="102"/>
      <c r="E13" s="102"/>
      <c r="F13" s="102"/>
      <c r="G13" s="102"/>
      <c r="H13" s="102"/>
      <c r="I13" s="127"/>
      <c r="J13" s="127"/>
      <c r="K13" s="127"/>
    </row>
    <row r="14" spans="1:11" s="128" customFormat="1" x14ac:dyDescent="0.25">
      <c r="A14" s="102" t="s">
        <v>28</v>
      </c>
      <c r="B14" s="102"/>
      <c r="C14" s="102">
        <f>'Информация о чемпионате'!B16</f>
        <v>6</v>
      </c>
      <c r="D14" s="102"/>
      <c r="E14" s="102"/>
      <c r="F14" s="102"/>
      <c r="G14" s="102"/>
      <c r="H14" s="102"/>
      <c r="I14" s="127"/>
      <c r="J14" s="127"/>
      <c r="K14" s="127"/>
    </row>
    <row r="15" spans="1:11" s="128" customFormat="1" x14ac:dyDescent="0.25">
      <c r="A15" s="102" t="s">
        <v>29</v>
      </c>
      <c r="B15" s="102"/>
      <c r="C15" s="102" t="str">
        <f>'Информация о чемпионате'!B8</f>
        <v>25.04.2025-29.04.2025</v>
      </c>
      <c r="D15" s="102"/>
      <c r="E15" s="102"/>
      <c r="F15" s="102"/>
      <c r="G15" s="102"/>
      <c r="H15" s="102"/>
      <c r="I15" s="127"/>
      <c r="J15" s="127"/>
      <c r="K15" s="127"/>
    </row>
    <row r="16" spans="1:11" ht="21" thickBot="1" x14ac:dyDescent="0.25">
      <c r="A16" s="129" t="s">
        <v>30</v>
      </c>
      <c r="B16" s="130"/>
      <c r="C16" s="130"/>
      <c r="D16" s="130"/>
      <c r="E16" s="130"/>
      <c r="F16" s="130"/>
      <c r="G16" s="130"/>
      <c r="H16" s="131"/>
    </row>
    <row r="17" spans="1:8" ht="12.75" customHeight="1" x14ac:dyDescent="0.2">
      <c r="A17" s="103" t="s">
        <v>31</v>
      </c>
      <c r="B17" s="104"/>
      <c r="C17" s="104"/>
      <c r="D17" s="104"/>
      <c r="E17" s="104"/>
      <c r="F17" s="104"/>
      <c r="G17" s="104"/>
      <c r="H17" s="105"/>
    </row>
    <row r="18" spans="1:8" ht="12.75" customHeight="1" x14ac:dyDescent="0.2">
      <c r="A18" s="106" t="s">
        <v>613</v>
      </c>
      <c r="B18" s="107"/>
      <c r="C18" s="107"/>
      <c r="D18" s="107"/>
      <c r="E18" s="107"/>
      <c r="F18" s="107"/>
      <c r="G18" s="107"/>
      <c r="H18" s="108"/>
    </row>
    <row r="19" spans="1:8" ht="12.75" customHeight="1" x14ac:dyDescent="0.2">
      <c r="A19" s="109" t="s">
        <v>84</v>
      </c>
      <c r="B19" s="110"/>
      <c r="C19" s="110"/>
      <c r="D19" s="110"/>
      <c r="E19" s="110"/>
      <c r="F19" s="110"/>
      <c r="G19" s="110"/>
      <c r="H19" s="111"/>
    </row>
    <row r="20" spans="1:8" ht="12.75" customHeight="1" x14ac:dyDescent="0.2">
      <c r="A20" s="106" t="s">
        <v>32</v>
      </c>
      <c r="B20" s="107"/>
      <c r="C20" s="107"/>
      <c r="D20" s="107"/>
      <c r="E20" s="107"/>
      <c r="F20" s="107"/>
      <c r="G20" s="107"/>
      <c r="H20" s="108"/>
    </row>
    <row r="21" spans="1:8" ht="12.75" customHeight="1" x14ac:dyDescent="0.2">
      <c r="A21" s="106" t="s">
        <v>569</v>
      </c>
      <c r="B21" s="107"/>
      <c r="C21" s="107"/>
      <c r="D21" s="107"/>
      <c r="E21" s="107"/>
      <c r="F21" s="107"/>
      <c r="G21" s="107"/>
      <c r="H21" s="108"/>
    </row>
    <row r="22" spans="1:8" ht="12.75" customHeight="1" x14ac:dyDescent="0.2">
      <c r="A22" s="109" t="s">
        <v>33</v>
      </c>
      <c r="B22" s="110"/>
      <c r="C22" s="110"/>
      <c r="D22" s="110"/>
      <c r="E22" s="110"/>
      <c r="F22" s="110"/>
      <c r="G22" s="110"/>
      <c r="H22" s="111"/>
    </row>
    <row r="23" spans="1:8" ht="15" customHeight="1" x14ac:dyDescent="0.2">
      <c r="A23" s="106" t="s">
        <v>570</v>
      </c>
      <c r="B23" s="107"/>
      <c r="C23" s="107"/>
      <c r="D23" s="107"/>
      <c r="E23" s="107"/>
      <c r="F23" s="107"/>
      <c r="G23" s="107"/>
      <c r="H23" s="108"/>
    </row>
    <row r="24" spans="1:8" ht="23.25" customHeight="1" x14ac:dyDescent="0.2">
      <c r="A24" s="109" t="s">
        <v>34</v>
      </c>
      <c r="B24" s="110"/>
      <c r="C24" s="110"/>
      <c r="D24" s="110"/>
      <c r="E24" s="110"/>
      <c r="F24" s="110"/>
      <c r="G24" s="110"/>
      <c r="H24" s="111"/>
    </row>
    <row r="25" spans="1:8" ht="15.75" customHeight="1" thickBot="1" x14ac:dyDescent="0.25">
      <c r="A25" s="112" t="s">
        <v>35</v>
      </c>
      <c r="B25" s="113"/>
      <c r="C25" s="113"/>
      <c r="D25" s="113"/>
      <c r="E25" s="113"/>
      <c r="F25" s="113"/>
      <c r="G25" s="113"/>
      <c r="H25" s="114"/>
    </row>
    <row r="26" spans="1:8" ht="60" x14ac:dyDescent="0.2">
      <c r="A26" s="53" t="s">
        <v>36</v>
      </c>
      <c r="B26" s="53" t="s">
        <v>37</v>
      </c>
      <c r="C26" s="53" t="s">
        <v>38</v>
      </c>
      <c r="D26" s="53" t="s">
        <v>39</v>
      </c>
      <c r="E26" s="53" t="s">
        <v>40</v>
      </c>
      <c r="F26" s="53" t="s">
        <v>41</v>
      </c>
      <c r="G26" s="53" t="s">
        <v>42</v>
      </c>
      <c r="H26" s="53" t="s">
        <v>43</v>
      </c>
    </row>
    <row r="27" spans="1:8" ht="26.25" customHeight="1" x14ac:dyDescent="0.2">
      <c r="A27" s="133">
        <v>1</v>
      </c>
      <c r="B27" s="118" t="s">
        <v>44</v>
      </c>
      <c r="C27" s="115" t="s">
        <v>619</v>
      </c>
      <c r="D27" s="133" t="s">
        <v>86</v>
      </c>
      <c r="E27" s="133">
        <v>8</v>
      </c>
      <c r="F27" s="133" t="s">
        <v>87</v>
      </c>
      <c r="G27" s="133">
        <v>4</v>
      </c>
      <c r="H27" s="118"/>
    </row>
    <row r="28" spans="1:8" ht="63.75" customHeight="1" x14ac:dyDescent="0.2">
      <c r="A28" s="133">
        <v>2</v>
      </c>
      <c r="B28" s="118" t="s">
        <v>47</v>
      </c>
      <c r="C28" s="134" t="s">
        <v>620</v>
      </c>
      <c r="D28" s="133" t="s">
        <v>86</v>
      </c>
      <c r="E28" s="133">
        <v>1</v>
      </c>
      <c r="F28" s="133" t="s">
        <v>87</v>
      </c>
      <c r="G28" s="133">
        <v>8</v>
      </c>
      <c r="H28" s="118"/>
    </row>
    <row r="29" spans="1:8" ht="84.75" customHeight="1" x14ac:dyDescent="0.2">
      <c r="A29" s="133">
        <v>3</v>
      </c>
      <c r="B29" s="118" t="s">
        <v>52</v>
      </c>
      <c r="C29" s="135" t="s">
        <v>621</v>
      </c>
      <c r="D29" s="133"/>
      <c r="E29" s="133">
        <v>1</v>
      </c>
      <c r="F29" s="133" t="s">
        <v>87</v>
      </c>
      <c r="G29" s="133">
        <v>14</v>
      </c>
      <c r="H29" s="118"/>
    </row>
    <row r="30" spans="1:8" ht="25.5" customHeight="1" x14ac:dyDescent="0.2">
      <c r="A30" s="133">
        <v>4</v>
      </c>
      <c r="B30" s="118" t="s">
        <v>89</v>
      </c>
      <c r="C30" s="116" t="s">
        <v>622</v>
      </c>
      <c r="D30" s="133" t="s">
        <v>90</v>
      </c>
      <c r="E30" s="133">
        <v>1</v>
      </c>
      <c r="F30" s="133" t="s">
        <v>87</v>
      </c>
      <c r="G30" s="133">
        <v>1</v>
      </c>
      <c r="H30" s="118"/>
    </row>
    <row r="31" spans="1:8" ht="29.25" customHeight="1" x14ac:dyDescent="0.2">
      <c r="A31" s="133">
        <v>5</v>
      </c>
      <c r="B31" s="118" t="s">
        <v>91</v>
      </c>
      <c r="C31" s="117" t="s">
        <v>92</v>
      </c>
      <c r="D31" s="133" t="s">
        <v>90</v>
      </c>
      <c r="E31" s="133">
        <v>1</v>
      </c>
      <c r="F31" s="133" t="s">
        <v>87</v>
      </c>
      <c r="G31" s="133">
        <v>2</v>
      </c>
      <c r="H31" s="118"/>
    </row>
    <row r="32" spans="1:8" ht="51" x14ac:dyDescent="0.2">
      <c r="A32" s="133">
        <v>6</v>
      </c>
      <c r="B32" s="136" t="s">
        <v>614</v>
      </c>
      <c r="C32" s="116" t="s">
        <v>93</v>
      </c>
      <c r="D32" s="133" t="s">
        <v>90</v>
      </c>
      <c r="E32" s="133">
        <v>1</v>
      </c>
      <c r="F32" s="133" t="s">
        <v>87</v>
      </c>
      <c r="G32" s="133">
        <v>2</v>
      </c>
      <c r="H32" s="118"/>
    </row>
    <row r="33" spans="1:8" ht="21" customHeight="1" x14ac:dyDescent="0.2">
      <c r="A33" s="133">
        <v>7</v>
      </c>
      <c r="B33" s="118" t="s">
        <v>94</v>
      </c>
      <c r="C33" s="118" t="s">
        <v>95</v>
      </c>
      <c r="D33" s="133" t="s">
        <v>90</v>
      </c>
      <c r="E33" s="133">
        <v>1</v>
      </c>
      <c r="F33" s="133" t="s">
        <v>87</v>
      </c>
      <c r="G33" s="133">
        <v>1</v>
      </c>
      <c r="H33" s="118"/>
    </row>
    <row r="34" spans="1:8" ht="102.75" customHeight="1" x14ac:dyDescent="0.2">
      <c r="A34" s="133">
        <v>8</v>
      </c>
      <c r="B34" s="116" t="s">
        <v>615</v>
      </c>
      <c r="C34" s="118" t="s">
        <v>616</v>
      </c>
      <c r="D34" s="133" t="s">
        <v>90</v>
      </c>
      <c r="E34" s="133">
        <v>1</v>
      </c>
      <c r="F34" s="133" t="s">
        <v>87</v>
      </c>
      <c r="G34" s="133">
        <v>1</v>
      </c>
      <c r="H34" s="133"/>
    </row>
    <row r="35" spans="1:8" ht="26.25" customHeight="1" x14ac:dyDescent="0.2">
      <c r="A35" s="133">
        <v>9</v>
      </c>
      <c r="B35" s="119" t="s">
        <v>96</v>
      </c>
      <c r="C35" s="119" t="s">
        <v>617</v>
      </c>
      <c r="D35" s="133" t="s">
        <v>90</v>
      </c>
      <c r="E35" s="133">
        <v>1</v>
      </c>
      <c r="F35" s="137" t="s">
        <v>87</v>
      </c>
      <c r="G35" s="137">
        <v>0</v>
      </c>
      <c r="H35" s="119"/>
    </row>
    <row r="36" spans="1:8" ht="47.25" customHeight="1" x14ac:dyDescent="0.2">
      <c r="A36" s="133">
        <v>10</v>
      </c>
      <c r="B36" s="138" t="s">
        <v>110</v>
      </c>
      <c r="C36" s="139" t="s">
        <v>618</v>
      </c>
      <c r="D36" s="133" t="s">
        <v>90</v>
      </c>
      <c r="E36" s="140">
        <v>1</v>
      </c>
      <c r="F36" s="141" t="s">
        <v>87</v>
      </c>
      <c r="G36" s="141">
        <v>1</v>
      </c>
      <c r="H36" s="139"/>
    </row>
    <row r="37" spans="1:8" ht="21" thickBot="1" x14ac:dyDescent="0.25">
      <c r="A37" s="77" t="s">
        <v>571</v>
      </c>
      <c r="B37" s="142"/>
      <c r="C37" s="143"/>
      <c r="D37" s="143"/>
      <c r="E37" s="143"/>
      <c r="F37" s="143"/>
      <c r="G37" s="143"/>
      <c r="H37" s="143"/>
    </row>
    <row r="38" spans="1:8" s="12" customFormat="1" ht="15.75" customHeight="1" x14ac:dyDescent="0.25">
      <c r="A38" s="103" t="s">
        <v>31</v>
      </c>
      <c r="B38" s="104"/>
      <c r="C38" s="104"/>
      <c r="D38" s="104"/>
      <c r="E38" s="104"/>
      <c r="F38" s="104"/>
      <c r="G38" s="104"/>
      <c r="H38" s="105"/>
    </row>
    <row r="39" spans="1:8" s="12" customFormat="1" ht="15" customHeight="1" x14ac:dyDescent="0.25">
      <c r="A39" s="106" t="s">
        <v>623</v>
      </c>
      <c r="B39" s="107"/>
      <c r="C39" s="107"/>
      <c r="D39" s="107"/>
      <c r="E39" s="107"/>
      <c r="F39" s="107"/>
      <c r="G39" s="107"/>
      <c r="H39" s="108"/>
    </row>
    <row r="40" spans="1:8" s="12" customFormat="1" ht="15" customHeight="1" x14ac:dyDescent="0.25">
      <c r="A40" s="106" t="s">
        <v>572</v>
      </c>
      <c r="B40" s="107"/>
      <c r="C40" s="107"/>
      <c r="D40" s="107"/>
      <c r="E40" s="107"/>
      <c r="F40" s="107"/>
      <c r="G40" s="107"/>
      <c r="H40" s="108"/>
    </row>
    <row r="41" spans="1:8" s="12" customFormat="1" ht="15" customHeight="1" x14ac:dyDescent="0.25">
      <c r="A41" s="106" t="s">
        <v>32</v>
      </c>
      <c r="B41" s="107"/>
      <c r="C41" s="107"/>
      <c r="D41" s="107"/>
      <c r="E41" s="107"/>
      <c r="F41" s="107"/>
      <c r="G41" s="107"/>
      <c r="H41" s="108"/>
    </row>
    <row r="42" spans="1:8" s="12" customFormat="1" ht="15" customHeight="1" x14ac:dyDescent="0.25">
      <c r="A42" s="106" t="s">
        <v>624</v>
      </c>
      <c r="B42" s="107"/>
      <c r="C42" s="107"/>
      <c r="D42" s="107"/>
      <c r="E42" s="107"/>
      <c r="F42" s="107"/>
      <c r="G42" s="107"/>
      <c r="H42" s="108"/>
    </row>
    <row r="43" spans="1:8" s="12" customFormat="1" ht="15" customHeight="1" x14ac:dyDescent="0.25">
      <c r="A43" s="106" t="s">
        <v>33</v>
      </c>
      <c r="B43" s="107"/>
      <c r="C43" s="107"/>
      <c r="D43" s="107"/>
      <c r="E43" s="107"/>
      <c r="F43" s="107"/>
      <c r="G43" s="107"/>
      <c r="H43" s="108"/>
    </row>
    <row r="44" spans="1:8" s="12" customFormat="1" ht="15" customHeight="1" x14ac:dyDescent="0.25">
      <c r="A44" s="106" t="s">
        <v>625</v>
      </c>
      <c r="B44" s="107"/>
      <c r="C44" s="107"/>
      <c r="D44" s="107"/>
      <c r="E44" s="107"/>
      <c r="F44" s="107"/>
      <c r="G44" s="107"/>
      <c r="H44" s="108"/>
    </row>
    <row r="45" spans="1:8" s="12" customFormat="1" ht="15" customHeight="1" x14ac:dyDescent="0.25">
      <c r="A45" s="106" t="s">
        <v>34</v>
      </c>
      <c r="B45" s="107"/>
      <c r="C45" s="107"/>
      <c r="D45" s="107"/>
      <c r="E45" s="107"/>
      <c r="F45" s="107"/>
      <c r="G45" s="107"/>
      <c r="H45" s="108"/>
    </row>
    <row r="46" spans="1:8" s="12" customFormat="1" ht="15.75" customHeight="1" thickBot="1" x14ac:dyDescent="0.3">
      <c r="A46" s="120" t="s">
        <v>35</v>
      </c>
      <c r="B46" s="121"/>
      <c r="C46" s="121"/>
      <c r="D46" s="121"/>
      <c r="E46" s="121"/>
      <c r="F46" s="121"/>
      <c r="G46" s="121"/>
      <c r="H46" s="122"/>
    </row>
    <row r="47" spans="1:8" ht="60" x14ac:dyDescent="0.2">
      <c r="A47" s="53" t="s">
        <v>36</v>
      </c>
      <c r="B47" s="53" t="s">
        <v>37</v>
      </c>
      <c r="C47" s="53" t="s">
        <v>38</v>
      </c>
      <c r="D47" s="53" t="s">
        <v>39</v>
      </c>
      <c r="E47" s="53" t="s">
        <v>40</v>
      </c>
      <c r="F47" s="53" t="s">
        <v>41</v>
      </c>
      <c r="G47" s="53" t="s">
        <v>42</v>
      </c>
      <c r="H47" s="53" t="s">
        <v>43</v>
      </c>
    </row>
    <row r="48" spans="1:8" ht="30" customHeight="1" x14ac:dyDescent="0.2">
      <c r="A48" s="144">
        <v>1</v>
      </c>
      <c r="B48" s="116" t="s">
        <v>44</v>
      </c>
      <c r="C48" s="116" t="s">
        <v>626</v>
      </c>
      <c r="D48" s="144" t="s">
        <v>45</v>
      </c>
      <c r="E48" s="144">
        <v>1</v>
      </c>
      <c r="F48" s="144" t="s">
        <v>87</v>
      </c>
      <c r="G48" s="140">
        <v>1</v>
      </c>
      <c r="H48" s="145"/>
    </row>
    <row r="49" spans="1:8" ht="30" customHeight="1" x14ac:dyDescent="0.2">
      <c r="A49" s="144">
        <v>2</v>
      </c>
      <c r="B49" s="116" t="s">
        <v>47</v>
      </c>
      <c r="C49" s="116" t="s">
        <v>627</v>
      </c>
      <c r="D49" s="144" t="s">
        <v>45</v>
      </c>
      <c r="E49" s="146">
        <v>1</v>
      </c>
      <c r="F49" s="144" t="s">
        <v>87</v>
      </c>
      <c r="G49" s="140">
        <v>10</v>
      </c>
      <c r="H49" s="145"/>
    </row>
    <row r="50" spans="1:8" ht="23.25" customHeight="1" x14ac:dyDescent="0.2">
      <c r="A50" s="144">
        <v>3</v>
      </c>
      <c r="B50" s="116" t="s">
        <v>733</v>
      </c>
      <c r="C50" s="116" t="s">
        <v>628</v>
      </c>
      <c r="D50" s="147" t="s">
        <v>45</v>
      </c>
      <c r="E50" s="148">
        <v>1</v>
      </c>
      <c r="F50" s="149" t="s">
        <v>87</v>
      </c>
      <c r="G50" s="150">
        <v>0</v>
      </c>
      <c r="H50" s="151"/>
    </row>
    <row r="51" spans="1:8" ht="72.75" customHeight="1" x14ac:dyDescent="0.2">
      <c r="A51" s="144">
        <v>4</v>
      </c>
      <c r="B51" s="116" t="s">
        <v>53</v>
      </c>
      <c r="C51" s="116" t="s">
        <v>666</v>
      </c>
      <c r="D51" s="147" t="s">
        <v>45</v>
      </c>
      <c r="E51" s="148">
        <v>1</v>
      </c>
      <c r="F51" s="149" t="s">
        <v>87</v>
      </c>
      <c r="G51" s="140">
        <v>4</v>
      </c>
      <c r="H51" s="145"/>
    </row>
    <row r="52" spans="1:8" ht="44.25" customHeight="1" x14ac:dyDescent="0.2">
      <c r="A52" s="144">
        <v>5</v>
      </c>
      <c r="B52" s="116" t="s">
        <v>52</v>
      </c>
      <c r="C52" s="116" t="s">
        <v>630</v>
      </c>
      <c r="D52" s="147" t="s">
        <v>45</v>
      </c>
      <c r="E52" s="148">
        <v>1</v>
      </c>
      <c r="F52" s="149" t="s">
        <v>87</v>
      </c>
      <c r="G52" s="140">
        <v>2</v>
      </c>
      <c r="H52" s="145"/>
    </row>
    <row r="53" spans="1:8" ht="21" thickBot="1" x14ac:dyDescent="0.25">
      <c r="A53" s="77" t="s">
        <v>573</v>
      </c>
      <c r="B53" s="143"/>
      <c r="C53" s="143"/>
      <c r="D53" s="143"/>
      <c r="E53" s="143"/>
      <c r="F53" s="143"/>
      <c r="G53" s="143"/>
      <c r="H53" s="143"/>
    </row>
    <row r="54" spans="1:8" s="12" customFormat="1" ht="15.75" customHeight="1" x14ac:dyDescent="0.25">
      <c r="A54" s="103" t="s">
        <v>31</v>
      </c>
      <c r="B54" s="104"/>
      <c r="C54" s="104"/>
      <c r="D54" s="104"/>
      <c r="E54" s="104"/>
      <c r="F54" s="104"/>
      <c r="G54" s="104"/>
      <c r="H54" s="105"/>
    </row>
    <row r="55" spans="1:8" s="12" customFormat="1" ht="15" customHeight="1" x14ac:dyDescent="0.25">
      <c r="A55" s="106" t="s">
        <v>631</v>
      </c>
      <c r="B55" s="107"/>
      <c r="C55" s="107"/>
      <c r="D55" s="107"/>
      <c r="E55" s="107"/>
      <c r="F55" s="107"/>
      <c r="G55" s="107"/>
      <c r="H55" s="108"/>
    </row>
    <row r="56" spans="1:8" s="12" customFormat="1" ht="15" customHeight="1" x14ac:dyDescent="0.25">
      <c r="A56" s="106" t="s">
        <v>574</v>
      </c>
      <c r="B56" s="107"/>
      <c r="C56" s="107"/>
      <c r="D56" s="107"/>
      <c r="E56" s="107"/>
      <c r="F56" s="107"/>
      <c r="G56" s="107"/>
      <c r="H56" s="108"/>
    </row>
    <row r="57" spans="1:8" s="12" customFormat="1" ht="15" customHeight="1" x14ac:dyDescent="0.25">
      <c r="A57" s="106" t="s">
        <v>32</v>
      </c>
      <c r="B57" s="107"/>
      <c r="C57" s="107"/>
      <c r="D57" s="107"/>
      <c r="E57" s="107"/>
      <c r="F57" s="107"/>
      <c r="G57" s="107"/>
      <c r="H57" s="108"/>
    </row>
    <row r="58" spans="1:8" s="12" customFormat="1" ht="15" customHeight="1" x14ac:dyDescent="0.25">
      <c r="A58" s="106" t="s">
        <v>632</v>
      </c>
      <c r="B58" s="107"/>
      <c r="C58" s="107"/>
      <c r="D58" s="107"/>
      <c r="E58" s="107"/>
      <c r="F58" s="107"/>
      <c r="G58" s="107"/>
      <c r="H58" s="108"/>
    </row>
    <row r="59" spans="1:8" s="12" customFormat="1" ht="15" customHeight="1" x14ac:dyDescent="0.25">
      <c r="A59" s="106" t="s">
        <v>33</v>
      </c>
      <c r="B59" s="107"/>
      <c r="C59" s="107"/>
      <c r="D59" s="107"/>
      <c r="E59" s="107"/>
      <c r="F59" s="107"/>
      <c r="G59" s="107"/>
      <c r="H59" s="108"/>
    </row>
    <row r="60" spans="1:8" s="12" customFormat="1" ht="15" customHeight="1" x14ac:dyDescent="0.25">
      <c r="A60" s="106" t="s">
        <v>633</v>
      </c>
      <c r="B60" s="107"/>
      <c r="C60" s="107"/>
      <c r="D60" s="107"/>
      <c r="E60" s="107"/>
      <c r="F60" s="107"/>
      <c r="G60" s="107"/>
      <c r="H60" s="108"/>
    </row>
    <row r="61" spans="1:8" s="12" customFormat="1" ht="15" customHeight="1" x14ac:dyDescent="0.25">
      <c r="A61" s="106" t="s">
        <v>34</v>
      </c>
      <c r="B61" s="107"/>
      <c r="C61" s="107"/>
      <c r="D61" s="107"/>
      <c r="E61" s="107"/>
      <c r="F61" s="107"/>
      <c r="G61" s="107"/>
      <c r="H61" s="108"/>
    </row>
    <row r="62" spans="1:8" s="12" customFormat="1" ht="15.75" customHeight="1" thickBot="1" x14ac:dyDescent="0.3">
      <c r="A62" s="120" t="s">
        <v>35</v>
      </c>
      <c r="B62" s="121"/>
      <c r="C62" s="121"/>
      <c r="D62" s="121"/>
      <c r="E62" s="121"/>
      <c r="F62" s="121"/>
      <c r="G62" s="121"/>
      <c r="H62" s="122"/>
    </row>
    <row r="63" spans="1:8" ht="50.25" customHeight="1" x14ac:dyDescent="0.2">
      <c r="A63" s="4" t="s">
        <v>36</v>
      </c>
      <c r="B63" s="4" t="s">
        <v>37</v>
      </c>
      <c r="C63" s="4" t="s">
        <v>38</v>
      </c>
      <c r="D63" s="4" t="s">
        <v>39</v>
      </c>
      <c r="E63" s="4" t="s">
        <v>40</v>
      </c>
      <c r="F63" s="4" t="s">
        <v>41</v>
      </c>
      <c r="G63" s="4" t="s">
        <v>42</v>
      </c>
      <c r="H63" s="4" t="s">
        <v>43</v>
      </c>
    </row>
    <row r="64" spans="1:8" ht="38.25" x14ac:dyDescent="0.2">
      <c r="A64" s="152">
        <v>1</v>
      </c>
      <c r="B64" s="116" t="s">
        <v>51</v>
      </c>
      <c r="C64" s="153" t="s">
        <v>626</v>
      </c>
      <c r="D64" s="152" t="s">
        <v>86</v>
      </c>
      <c r="E64" s="152">
        <v>1</v>
      </c>
      <c r="F64" s="152" t="s">
        <v>87</v>
      </c>
      <c r="G64" s="133">
        <v>4</v>
      </c>
      <c r="H64" s="133"/>
    </row>
    <row r="65" spans="1:8" ht="30" customHeight="1" x14ac:dyDescent="0.2">
      <c r="A65" s="152">
        <v>2</v>
      </c>
      <c r="B65" s="116" t="s">
        <v>641</v>
      </c>
      <c r="C65" s="153" t="s">
        <v>642</v>
      </c>
      <c r="D65" s="152" t="s">
        <v>86</v>
      </c>
      <c r="E65" s="152">
        <v>1</v>
      </c>
      <c r="F65" s="152" t="s">
        <v>87</v>
      </c>
      <c r="G65" s="133">
        <v>16</v>
      </c>
      <c r="H65" s="133"/>
    </row>
    <row r="66" spans="1:8" ht="30.75" customHeight="1" x14ac:dyDescent="0.2">
      <c r="A66" s="152">
        <v>3</v>
      </c>
      <c r="B66" s="116" t="s">
        <v>65</v>
      </c>
      <c r="C66" s="116" t="s">
        <v>640</v>
      </c>
      <c r="D66" s="152" t="s">
        <v>86</v>
      </c>
      <c r="E66" s="152">
        <v>1</v>
      </c>
      <c r="F66" s="152" t="s">
        <v>87</v>
      </c>
      <c r="G66" s="133">
        <v>3</v>
      </c>
      <c r="H66" s="133"/>
    </row>
    <row r="67" spans="1:8" ht="30.75" customHeight="1" x14ac:dyDescent="0.2">
      <c r="A67" s="152">
        <v>4</v>
      </c>
      <c r="B67" s="116" t="s">
        <v>113</v>
      </c>
      <c r="C67" s="153" t="s">
        <v>639</v>
      </c>
      <c r="D67" s="152" t="s">
        <v>86</v>
      </c>
      <c r="E67" s="152">
        <v>1</v>
      </c>
      <c r="F67" s="152" t="s">
        <v>87</v>
      </c>
      <c r="G67" s="133">
        <v>1</v>
      </c>
      <c r="H67" s="133"/>
    </row>
    <row r="68" spans="1:8" ht="74.25" customHeight="1" x14ac:dyDescent="0.2">
      <c r="A68" s="152">
        <v>5</v>
      </c>
      <c r="B68" s="116" t="s">
        <v>53</v>
      </c>
      <c r="C68" s="154" t="s">
        <v>629</v>
      </c>
      <c r="D68" s="152" t="s">
        <v>86</v>
      </c>
      <c r="E68" s="152">
        <v>1</v>
      </c>
      <c r="F68" s="152" t="s">
        <v>87</v>
      </c>
      <c r="G68" s="133">
        <v>1</v>
      </c>
      <c r="H68" s="133"/>
    </row>
    <row r="69" spans="1:8" ht="21.75" customHeight="1" x14ac:dyDescent="0.2">
      <c r="A69" s="152">
        <v>6</v>
      </c>
      <c r="B69" s="155" t="s">
        <v>52</v>
      </c>
      <c r="C69" s="156" t="s">
        <v>83</v>
      </c>
      <c r="D69" s="152" t="s">
        <v>86</v>
      </c>
      <c r="E69" s="152">
        <v>1</v>
      </c>
      <c r="F69" s="152" t="s">
        <v>87</v>
      </c>
      <c r="G69" s="133">
        <v>2</v>
      </c>
      <c r="H69" s="133"/>
    </row>
    <row r="70" spans="1:8" ht="165.75" x14ac:dyDescent="0.2">
      <c r="A70" s="152">
        <v>7</v>
      </c>
      <c r="B70" s="116" t="s">
        <v>634</v>
      </c>
      <c r="C70" s="116" t="s">
        <v>635</v>
      </c>
      <c r="D70" s="152" t="s">
        <v>54</v>
      </c>
      <c r="E70" s="152">
        <v>1</v>
      </c>
      <c r="F70" s="152" t="s">
        <v>87</v>
      </c>
      <c r="G70" s="133">
        <v>3</v>
      </c>
      <c r="H70" s="133"/>
    </row>
    <row r="71" spans="1:8" ht="102" x14ac:dyDescent="0.2">
      <c r="A71" s="152">
        <v>8</v>
      </c>
      <c r="B71" s="116" t="s">
        <v>114</v>
      </c>
      <c r="C71" s="116" t="s">
        <v>736</v>
      </c>
      <c r="D71" s="152" t="s">
        <v>54</v>
      </c>
      <c r="E71" s="152">
        <v>1</v>
      </c>
      <c r="F71" s="152" t="s">
        <v>87</v>
      </c>
      <c r="G71" s="133">
        <v>3</v>
      </c>
      <c r="H71" s="133"/>
    </row>
    <row r="72" spans="1:8" ht="45" customHeight="1" x14ac:dyDescent="0.2">
      <c r="A72" s="152">
        <v>9</v>
      </c>
      <c r="B72" s="155" t="s">
        <v>115</v>
      </c>
      <c r="C72" s="118" t="s">
        <v>566</v>
      </c>
      <c r="D72" s="152" t="s">
        <v>54</v>
      </c>
      <c r="E72" s="152">
        <v>1</v>
      </c>
      <c r="F72" s="152" t="s">
        <v>87</v>
      </c>
      <c r="G72" s="133">
        <v>0</v>
      </c>
      <c r="H72" s="118"/>
    </row>
    <row r="73" spans="1:8" ht="129.75" customHeight="1" x14ac:dyDescent="0.2">
      <c r="A73" s="152">
        <v>10</v>
      </c>
      <c r="B73" s="116" t="s">
        <v>636</v>
      </c>
      <c r="C73" s="116" t="s">
        <v>637</v>
      </c>
      <c r="D73" s="152" t="s">
        <v>54</v>
      </c>
      <c r="E73" s="152">
        <v>1</v>
      </c>
      <c r="F73" s="152" t="s">
        <v>87</v>
      </c>
      <c r="G73" s="133">
        <v>2</v>
      </c>
      <c r="H73" s="118"/>
    </row>
    <row r="74" spans="1:8" ht="105.75" customHeight="1" x14ac:dyDescent="0.2">
      <c r="A74" s="152">
        <v>11</v>
      </c>
      <c r="B74" s="116" t="s">
        <v>116</v>
      </c>
      <c r="C74" s="116" t="s">
        <v>638</v>
      </c>
      <c r="D74" s="152" t="s">
        <v>117</v>
      </c>
      <c r="E74" s="152">
        <v>1</v>
      </c>
      <c r="F74" s="152" t="s">
        <v>87</v>
      </c>
      <c r="G74" s="133">
        <v>1</v>
      </c>
      <c r="H74" s="118"/>
    </row>
    <row r="75" spans="1:8" ht="92.25" customHeight="1" x14ac:dyDescent="0.2">
      <c r="A75" s="152">
        <v>12</v>
      </c>
      <c r="B75" s="116" t="s">
        <v>118</v>
      </c>
      <c r="C75" s="153" t="s">
        <v>643</v>
      </c>
      <c r="D75" s="152" t="s">
        <v>119</v>
      </c>
      <c r="E75" s="152">
        <v>1</v>
      </c>
      <c r="F75" s="152" t="s">
        <v>87</v>
      </c>
      <c r="G75" s="133">
        <v>2</v>
      </c>
      <c r="H75" s="118"/>
    </row>
    <row r="76" spans="1:8" ht="26.25" customHeight="1" x14ac:dyDescent="0.2">
      <c r="A76" s="152">
        <v>13</v>
      </c>
      <c r="B76" s="154" t="s">
        <v>120</v>
      </c>
      <c r="C76" s="153" t="s">
        <v>121</v>
      </c>
      <c r="D76" s="152" t="s">
        <v>119</v>
      </c>
      <c r="E76" s="152">
        <v>1</v>
      </c>
      <c r="F76" s="152" t="s">
        <v>87</v>
      </c>
      <c r="G76" s="133">
        <v>1</v>
      </c>
      <c r="H76" s="118"/>
    </row>
    <row r="77" spans="1:8" ht="116.25" customHeight="1" x14ac:dyDescent="0.2">
      <c r="A77" s="152">
        <v>14</v>
      </c>
      <c r="B77" s="154" t="s">
        <v>122</v>
      </c>
      <c r="C77" s="153" t="s">
        <v>123</v>
      </c>
      <c r="D77" s="152" t="s">
        <v>119</v>
      </c>
      <c r="E77" s="152">
        <v>1</v>
      </c>
      <c r="F77" s="152" t="s">
        <v>87</v>
      </c>
      <c r="G77" s="133">
        <v>1</v>
      </c>
      <c r="H77" s="118"/>
    </row>
    <row r="78" spans="1:8" ht="24" customHeight="1" x14ac:dyDescent="0.2">
      <c r="A78" s="152">
        <v>15</v>
      </c>
      <c r="B78" s="154" t="s">
        <v>124</v>
      </c>
      <c r="C78" s="153" t="s">
        <v>125</v>
      </c>
      <c r="D78" s="152" t="s">
        <v>119</v>
      </c>
      <c r="E78" s="152">
        <v>1</v>
      </c>
      <c r="F78" s="152" t="s">
        <v>87</v>
      </c>
      <c r="G78" s="133">
        <v>1</v>
      </c>
      <c r="H78" s="118"/>
    </row>
    <row r="79" spans="1:8" ht="24" customHeight="1" x14ac:dyDescent="0.2">
      <c r="A79" s="152">
        <v>16</v>
      </c>
      <c r="B79" s="154" t="s">
        <v>126</v>
      </c>
      <c r="C79" s="153" t="s">
        <v>127</v>
      </c>
      <c r="D79" s="152" t="s">
        <v>119</v>
      </c>
      <c r="E79" s="152">
        <v>1</v>
      </c>
      <c r="F79" s="152" t="s">
        <v>87</v>
      </c>
      <c r="G79" s="133">
        <v>1</v>
      </c>
      <c r="H79" s="118"/>
    </row>
    <row r="80" spans="1:8" ht="24" customHeight="1" x14ac:dyDescent="0.2">
      <c r="A80" s="152">
        <v>17</v>
      </c>
      <c r="B80" s="154" t="s">
        <v>128</v>
      </c>
      <c r="C80" s="153" t="s">
        <v>129</v>
      </c>
      <c r="D80" s="152" t="s">
        <v>119</v>
      </c>
      <c r="E80" s="152">
        <v>1</v>
      </c>
      <c r="F80" s="152" t="s">
        <v>87</v>
      </c>
      <c r="G80" s="133">
        <v>1</v>
      </c>
      <c r="H80" s="118"/>
    </row>
    <row r="81" spans="1:8" ht="24" customHeight="1" x14ac:dyDescent="0.2">
      <c r="A81" s="152">
        <v>18</v>
      </c>
      <c r="B81" s="154" t="s">
        <v>130</v>
      </c>
      <c r="C81" s="153" t="s">
        <v>131</v>
      </c>
      <c r="D81" s="152" t="s">
        <v>119</v>
      </c>
      <c r="E81" s="152">
        <v>1</v>
      </c>
      <c r="F81" s="152" t="s">
        <v>87</v>
      </c>
      <c r="G81" s="133">
        <v>1</v>
      </c>
      <c r="H81" s="118"/>
    </row>
    <row r="82" spans="1:8" ht="24" customHeight="1" x14ac:dyDescent="0.2">
      <c r="A82" s="152">
        <v>19</v>
      </c>
      <c r="B82" s="154" t="s">
        <v>132</v>
      </c>
      <c r="C82" s="153" t="s">
        <v>133</v>
      </c>
      <c r="D82" s="152" t="s">
        <v>119</v>
      </c>
      <c r="E82" s="152">
        <v>1</v>
      </c>
      <c r="F82" s="152" t="s">
        <v>87</v>
      </c>
      <c r="G82" s="133">
        <v>1</v>
      </c>
      <c r="H82" s="118"/>
    </row>
    <row r="83" spans="1:8" ht="24" customHeight="1" x14ac:dyDescent="0.2">
      <c r="A83" s="152">
        <v>20</v>
      </c>
      <c r="B83" s="154" t="s">
        <v>134</v>
      </c>
      <c r="C83" s="118" t="s">
        <v>135</v>
      </c>
      <c r="D83" s="152" t="s">
        <v>119</v>
      </c>
      <c r="E83" s="152">
        <v>1</v>
      </c>
      <c r="F83" s="152" t="s">
        <v>87</v>
      </c>
      <c r="G83" s="133">
        <v>1</v>
      </c>
      <c r="H83" s="118"/>
    </row>
    <row r="84" spans="1:8" ht="45.75" customHeight="1" x14ac:dyDescent="0.2">
      <c r="A84" s="152">
        <v>21</v>
      </c>
      <c r="B84" s="116" t="s">
        <v>136</v>
      </c>
      <c r="C84" s="116" t="s">
        <v>644</v>
      </c>
      <c r="D84" s="152" t="s">
        <v>117</v>
      </c>
      <c r="E84" s="152">
        <v>1</v>
      </c>
      <c r="F84" s="152" t="s">
        <v>87</v>
      </c>
      <c r="G84" s="133">
        <v>4</v>
      </c>
      <c r="H84" s="118"/>
    </row>
    <row r="85" spans="1:8" ht="40.5" customHeight="1" x14ac:dyDescent="0.2">
      <c r="A85" s="152">
        <v>22</v>
      </c>
      <c r="B85" s="116" t="s">
        <v>137</v>
      </c>
      <c r="C85" s="153" t="s">
        <v>645</v>
      </c>
      <c r="D85" s="152" t="s">
        <v>117</v>
      </c>
      <c r="E85" s="152">
        <v>1</v>
      </c>
      <c r="F85" s="152" t="s">
        <v>87</v>
      </c>
      <c r="G85" s="133">
        <v>1</v>
      </c>
      <c r="H85" s="118"/>
    </row>
    <row r="86" spans="1:8" ht="88.5" customHeight="1" x14ac:dyDescent="0.2">
      <c r="A86" s="152">
        <v>23</v>
      </c>
      <c r="B86" s="116" t="s">
        <v>138</v>
      </c>
      <c r="C86" s="116" t="s">
        <v>646</v>
      </c>
      <c r="D86" s="152" t="s">
        <v>117</v>
      </c>
      <c r="E86" s="152">
        <v>1</v>
      </c>
      <c r="F86" s="152" t="s">
        <v>87</v>
      </c>
      <c r="G86" s="133">
        <v>2</v>
      </c>
      <c r="H86" s="118"/>
    </row>
    <row r="87" spans="1:8" ht="23.25" customHeight="1" x14ac:dyDescent="0.2">
      <c r="A87" s="152">
        <v>24</v>
      </c>
      <c r="B87" s="118" t="s">
        <v>94</v>
      </c>
      <c r="C87" s="118" t="s">
        <v>95</v>
      </c>
      <c r="D87" s="152" t="s">
        <v>117</v>
      </c>
      <c r="E87" s="152">
        <v>1</v>
      </c>
      <c r="F87" s="152" t="s">
        <v>87</v>
      </c>
      <c r="G87" s="133">
        <v>1</v>
      </c>
      <c r="H87" s="118"/>
    </row>
    <row r="88" spans="1:8" ht="20.25" x14ac:dyDescent="0.2">
      <c r="A88" s="77" t="s">
        <v>56</v>
      </c>
      <c r="B88" s="143"/>
      <c r="C88" s="143"/>
      <c r="D88" s="143"/>
      <c r="E88" s="143"/>
      <c r="F88" s="143"/>
      <c r="G88" s="143"/>
      <c r="H88" s="143"/>
    </row>
    <row r="89" spans="1:8" ht="51" x14ac:dyDescent="0.2">
      <c r="A89" s="4" t="s">
        <v>36</v>
      </c>
      <c r="B89" s="4" t="s">
        <v>37</v>
      </c>
      <c r="C89" s="4" t="s">
        <v>38</v>
      </c>
      <c r="D89" s="4" t="s">
        <v>39</v>
      </c>
      <c r="E89" s="4" t="s">
        <v>40</v>
      </c>
      <c r="F89" s="4" t="s">
        <v>41</v>
      </c>
      <c r="G89" s="4" t="s">
        <v>42</v>
      </c>
      <c r="H89" s="4" t="s">
        <v>43</v>
      </c>
    </row>
    <row r="90" spans="1:8" ht="39.75" customHeight="1" x14ac:dyDescent="0.2">
      <c r="A90" s="5">
        <v>1</v>
      </c>
      <c r="B90" s="123" t="s">
        <v>57</v>
      </c>
      <c r="C90" s="124" t="s">
        <v>575</v>
      </c>
      <c r="D90" s="5" t="s">
        <v>59</v>
      </c>
      <c r="E90" s="5">
        <v>2</v>
      </c>
      <c r="F90" s="5" t="s">
        <v>46</v>
      </c>
      <c r="G90" s="5">
        <f>E90</f>
        <v>2</v>
      </c>
      <c r="H90" s="123"/>
    </row>
    <row r="91" spans="1:8" ht="20.25" customHeight="1" x14ac:dyDescent="0.2">
      <c r="A91" s="5">
        <v>2</v>
      </c>
      <c r="B91" s="123" t="s">
        <v>60</v>
      </c>
      <c r="C91" s="123" t="s">
        <v>61</v>
      </c>
      <c r="D91" s="5" t="s">
        <v>59</v>
      </c>
      <c r="E91" s="5">
        <v>2</v>
      </c>
      <c r="F91" s="5" t="s">
        <v>46</v>
      </c>
      <c r="G91" s="5">
        <v>2</v>
      </c>
      <c r="H91" s="123"/>
    </row>
    <row r="92" spans="1:8" ht="20.25" customHeight="1" x14ac:dyDescent="0.2">
      <c r="A92" s="5">
        <v>3</v>
      </c>
      <c r="B92" s="123" t="s">
        <v>62</v>
      </c>
      <c r="C92" s="125" t="s">
        <v>81</v>
      </c>
      <c r="D92" s="5" t="s">
        <v>59</v>
      </c>
      <c r="E92" s="5">
        <v>1</v>
      </c>
      <c r="F92" s="5" t="s">
        <v>46</v>
      </c>
      <c r="G92" s="5">
        <f>E92</f>
        <v>1</v>
      </c>
      <c r="H92" s="123"/>
    </row>
    <row r="93" spans="1:8" ht="21" thickBot="1" x14ac:dyDescent="0.25">
      <c r="A93" s="77" t="s">
        <v>576</v>
      </c>
      <c r="B93" s="143"/>
      <c r="C93" s="143"/>
      <c r="D93" s="143"/>
      <c r="E93" s="143"/>
      <c r="F93" s="143"/>
      <c r="G93" s="143"/>
      <c r="H93" s="143"/>
    </row>
    <row r="94" spans="1:8" s="12" customFormat="1" ht="15" customHeight="1" x14ac:dyDescent="0.25">
      <c r="A94" s="103" t="s">
        <v>31</v>
      </c>
      <c r="B94" s="104"/>
      <c r="C94" s="104"/>
      <c r="D94" s="104"/>
      <c r="E94" s="104"/>
      <c r="F94" s="104"/>
      <c r="G94" s="104"/>
      <c r="H94" s="105"/>
    </row>
    <row r="95" spans="1:8" s="12" customFormat="1" ht="15" customHeight="1" x14ac:dyDescent="0.25">
      <c r="A95" s="106" t="s">
        <v>647</v>
      </c>
      <c r="B95" s="107"/>
      <c r="C95" s="107"/>
      <c r="D95" s="107"/>
      <c r="E95" s="107"/>
      <c r="F95" s="107"/>
      <c r="G95" s="107"/>
      <c r="H95" s="108"/>
    </row>
    <row r="96" spans="1:8" s="12" customFormat="1" ht="15" customHeight="1" x14ac:dyDescent="0.25">
      <c r="A96" s="106" t="s">
        <v>577</v>
      </c>
      <c r="B96" s="107"/>
      <c r="C96" s="107"/>
      <c r="D96" s="107"/>
      <c r="E96" s="107"/>
      <c r="F96" s="107"/>
      <c r="G96" s="107"/>
      <c r="H96" s="108"/>
    </row>
    <row r="97" spans="1:8" s="12" customFormat="1" ht="15" customHeight="1" x14ac:dyDescent="0.25">
      <c r="A97" s="106" t="s">
        <v>32</v>
      </c>
      <c r="B97" s="107"/>
      <c r="C97" s="107"/>
      <c r="D97" s="107"/>
      <c r="E97" s="107"/>
      <c r="F97" s="107"/>
      <c r="G97" s="107"/>
      <c r="H97" s="108"/>
    </row>
    <row r="98" spans="1:8" s="12" customFormat="1" ht="15" customHeight="1" x14ac:dyDescent="0.25">
      <c r="A98" s="106" t="s">
        <v>624</v>
      </c>
      <c r="B98" s="107"/>
      <c r="C98" s="107"/>
      <c r="D98" s="107"/>
      <c r="E98" s="107"/>
      <c r="F98" s="107"/>
      <c r="G98" s="107"/>
      <c r="H98" s="108"/>
    </row>
    <row r="99" spans="1:8" s="12" customFormat="1" ht="15" customHeight="1" x14ac:dyDescent="0.25">
      <c r="A99" s="106" t="s">
        <v>33</v>
      </c>
      <c r="B99" s="107"/>
      <c r="C99" s="107"/>
      <c r="D99" s="107"/>
      <c r="E99" s="107"/>
      <c r="F99" s="107"/>
      <c r="G99" s="107"/>
      <c r="H99" s="108"/>
    </row>
    <row r="100" spans="1:8" s="12" customFormat="1" ht="15" customHeight="1" x14ac:dyDescent="0.25">
      <c r="A100" s="106" t="s">
        <v>648</v>
      </c>
      <c r="B100" s="107"/>
      <c r="C100" s="107"/>
      <c r="D100" s="107"/>
      <c r="E100" s="107"/>
      <c r="F100" s="107"/>
      <c r="G100" s="107"/>
      <c r="H100" s="108"/>
    </row>
    <row r="101" spans="1:8" s="12" customFormat="1" ht="15" customHeight="1" x14ac:dyDescent="0.25">
      <c r="A101" s="106" t="s">
        <v>34</v>
      </c>
      <c r="B101" s="107"/>
      <c r="C101" s="107"/>
      <c r="D101" s="107"/>
      <c r="E101" s="107"/>
      <c r="F101" s="107"/>
      <c r="G101" s="107"/>
      <c r="H101" s="108"/>
    </row>
    <row r="102" spans="1:8" s="12" customFormat="1" ht="15.75" customHeight="1" thickBot="1" x14ac:dyDescent="0.3">
      <c r="A102" s="120" t="s">
        <v>35</v>
      </c>
      <c r="B102" s="121"/>
      <c r="C102" s="121"/>
      <c r="D102" s="121"/>
      <c r="E102" s="121"/>
      <c r="F102" s="121"/>
      <c r="G102" s="121"/>
      <c r="H102" s="122"/>
    </row>
    <row r="103" spans="1:8" ht="51" x14ac:dyDescent="0.2">
      <c r="A103" s="4" t="s">
        <v>36</v>
      </c>
      <c r="B103" s="4" t="s">
        <v>37</v>
      </c>
      <c r="C103" s="4" t="s">
        <v>38</v>
      </c>
      <c r="D103" s="4" t="s">
        <v>39</v>
      </c>
      <c r="E103" s="4" t="s">
        <v>40</v>
      </c>
      <c r="F103" s="4" t="s">
        <v>41</v>
      </c>
      <c r="G103" s="4" t="s">
        <v>42</v>
      </c>
      <c r="H103" s="4" t="s">
        <v>43</v>
      </c>
    </row>
    <row r="104" spans="1:8" ht="33.75" customHeight="1" x14ac:dyDescent="0.2">
      <c r="A104" s="5">
        <v>1</v>
      </c>
      <c r="B104" s="116" t="s">
        <v>44</v>
      </c>
      <c r="C104" s="116" t="s">
        <v>626</v>
      </c>
      <c r="D104" s="5" t="s">
        <v>45</v>
      </c>
      <c r="E104" s="5">
        <v>4</v>
      </c>
      <c r="F104" s="5" t="s">
        <v>46</v>
      </c>
      <c r="G104" s="5">
        <v>4</v>
      </c>
      <c r="H104" s="123"/>
    </row>
    <row r="105" spans="1:8" ht="33.75" customHeight="1" x14ac:dyDescent="0.2">
      <c r="A105" s="5">
        <v>2</v>
      </c>
      <c r="B105" s="116" t="s">
        <v>47</v>
      </c>
      <c r="C105" s="116" t="s">
        <v>642</v>
      </c>
      <c r="D105" s="5" t="s">
        <v>45</v>
      </c>
      <c r="E105" s="5">
        <v>2</v>
      </c>
      <c r="F105" s="5" t="s">
        <v>46</v>
      </c>
      <c r="G105" s="5">
        <v>2</v>
      </c>
      <c r="H105" s="123"/>
    </row>
    <row r="106" spans="1:8" ht="48.75" customHeight="1" x14ac:dyDescent="0.2">
      <c r="A106" s="5">
        <v>3</v>
      </c>
      <c r="B106" s="116" t="s">
        <v>65</v>
      </c>
      <c r="C106" s="116" t="s">
        <v>649</v>
      </c>
      <c r="D106" s="5" t="s">
        <v>45</v>
      </c>
      <c r="E106" s="5">
        <v>1</v>
      </c>
      <c r="F106" s="5" t="s">
        <v>46</v>
      </c>
      <c r="G106" s="5">
        <v>1</v>
      </c>
      <c r="H106" s="123"/>
    </row>
    <row r="107" spans="1:8" ht="59.25" customHeight="1" x14ac:dyDescent="0.2">
      <c r="A107" s="5">
        <v>5</v>
      </c>
      <c r="B107" s="116" t="s">
        <v>52</v>
      </c>
      <c r="C107" s="116" t="s">
        <v>650</v>
      </c>
      <c r="D107" s="5" t="s">
        <v>45</v>
      </c>
      <c r="E107" s="5">
        <v>1</v>
      </c>
      <c r="F107" s="5" t="s">
        <v>46</v>
      </c>
      <c r="G107" s="5">
        <v>1</v>
      </c>
      <c r="H107" s="123"/>
    </row>
  </sheetData>
  <mergeCells count="69">
    <mergeCell ref="A21:H21"/>
    <mergeCell ref="A22:H22"/>
    <mergeCell ref="A93:H93"/>
    <mergeCell ref="A88:H88"/>
    <mergeCell ref="A53:H53"/>
    <mergeCell ref="A37:H37"/>
    <mergeCell ref="A23:H23"/>
    <mergeCell ref="A24:H24"/>
    <mergeCell ref="A25:H25"/>
    <mergeCell ref="A38:H38"/>
    <mergeCell ref="A39:H39"/>
    <mergeCell ref="A40:H40"/>
    <mergeCell ref="A41:H41"/>
    <mergeCell ref="A42:H42"/>
    <mergeCell ref="A43:H43"/>
    <mergeCell ref="A44:H44"/>
    <mergeCell ref="A16:H16"/>
    <mergeCell ref="A17:H17"/>
    <mergeCell ref="A18:H18"/>
    <mergeCell ref="A19:H19"/>
    <mergeCell ref="A20:H20"/>
    <mergeCell ref="A10:B10"/>
    <mergeCell ref="A11:B11"/>
    <mergeCell ref="A1:H1"/>
    <mergeCell ref="A2:H2"/>
    <mergeCell ref="A3:H3"/>
    <mergeCell ref="A4:H4"/>
    <mergeCell ref="A5:H5"/>
    <mergeCell ref="A6:H6"/>
    <mergeCell ref="C7:H7"/>
    <mergeCell ref="A8:C8"/>
    <mergeCell ref="D8:H8"/>
    <mergeCell ref="C9:H9"/>
    <mergeCell ref="A7:B7"/>
    <mergeCell ref="A9:B9"/>
    <mergeCell ref="A45:H45"/>
    <mergeCell ref="A46:H46"/>
    <mergeCell ref="C10:D10"/>
    <mergeCell ref="G11:H11"/>
    <mergeCell ref="E11:F11"/>
    <mergeCell ref="C11:D11"/>
    <mergeCell ref="A15:B15"/>
    <mergeCell ref="A14:B14"/>
    <mergeCell ref="A13:B13"/>
    <mergeCell ref="C12:H12"/>
    <mergeCell ref="C13:H13"/>
    <mergeCell ref="C14:H14"/>
    <mergeCell ref="C15:H15"/>
    <mergeCell ref="G10:H10"/>
    <mergeCell ref="E10:F10"/>
    <mergeCell ref="A12:B12"/>
    <mergeCell ref="A62:H62"/>
    <mergeCell ref="A54:H54"/>
    <mergeCell ref="A55:H55"/>
    <mergeCell ref="A56:H56"/>
    <mergeCell ref="A94:H94"/>
    <mergeCell ref="A57:H57"/>
    <mergeCell ref="A58:H58"/>
    <mergeCell ref="A59:H59"/>
    <mergeCell ref="A60:H60"/>
    <mergeCell ref="A61:H61"/>
    <mergeCell ref="A100:H100"/>
    <mergeCell ref="A101:H101"/>
    <mergeCell ref="A102:H102"/>
    <mergeCell ref="A95:H95"/>
    <mergeCell ref="A96:H96"/>
    <mergeCell ref="A97:H97"/>
    <mergeCell ref="A98:H98"/>
    <mergeCell ref="A99:H99"/>
  </mergeCells>
  <printOptions horizontalCentered="1"/>
  <pageMargins left="0.70866141732283472" right="0.70866141732283472" top="0.74803149606299213" bottom="0.74803149606299213" header="0" footer="0"/>
  <pageSetup paperSize="9" scale="7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5"/>
  <sheetViews>
    <sheetView view="pageBreakPreview" zoomScaleNormal="90" zoomScaleSheetLayoutView="100" workbookViewId="0">
      <selection activeCell="A28" sqref="A28:XFD106"/>
    </sheetView>
  </sheetViews>
  <sheetFormatPr defaultColWidth="14.42578125" defaultRowHeight="15" customHeight="1" x14ac:dyDescent="0.2"/>
  <cols>
    <col min="1" max="1" width="5.140625" style="126" customWidth="1"/>
    <col min="2" max="2" width="52" style="126" customWidth="1"/>
    <col min="3" max="3" width="46.42578125" style="126" customWidth="1"/>
    <col min="4" max="4" width="22" style="126" customWidth="1"/>
    <col min="5" max="5" width="15.42578125" style="126" customWidth="1"/>
    <col min="6" max="6" width="19.7109375" style="126" bestFit="1" customWidth="1"/>
    <col min="7" max="7" width="14.42578125" style="126" customWidth="1"/>
    <col min="8" max="8" width="25" style="126" bestFit="1" customWidth="1"/>
    <col min="9" max="11" width="8.7109375" style="2" customWidth="1"/>
    <col min="12" max="12" width="14.42578125" style="2" bestFit="1" customWidth="1"/>
    <col min="13" max="16384" width="14.42578125" style="2"/>
  </cols>
  <sheetData>
    <row r="1" spans="1:11" s="157" customFormat="1" ht="21.95" customHeight="1" x14ac:dyDescent="0.3">
      <c r="A1" s="161"/>
      <c r="B1" s="161"/>
      <c r="C1" s="161"/>
      <c r="D1" s="161"/>
      <c r="E1" s="161"/>
      <c r="F1" s="161"/>
      <c r="G1" s="161"/>
      <c r="H1" s="161"/>
    </row>
    <row r="2" spans="1:11" s="159" customFormat="1" ht="21.95" customHeight="1" x14ac:dyDescent="0.3">
      <c r="A2" s="162" t="s">
        <v>18</v>
      </c>
      <c r="B2" s="162"/>
      <c r="C2" s="162"/>
      <c r="D2" s="162"/>
      <c r="E2" s="162"/>
      <c r="F2" s="162"/>
      <c r="G2" s="162"/>
      <c r="H2" s="162"/>
      <c r="I2" s="158"/>
      <c r="J2" s="158"/>
      <c r="K2" s="158"/>
    </row>
    <row r="3" spans="1:11" s="159" customFormat="1" ht="21.95" customHeight="1" x14ac:dyDescent="0.3">
      <c r="A3" s="163" t="str">
        <f>'Информация о чемпионате'!B4</f>
        <v>Итоговый (межрегиональный) этап Чемпионата по профессиональному мастерству "Профессионалы" в 2025 г</v>
      </c>
      <c r="B3" s="163"/>
      <c r="C3" s="163"/>
      <c r="D3" s="163"/>
      <c r="E3" s="163"/>
      <c r="F3" s="163"/>
      <c r="G3" s="163"/>
      <c r="H3" s="163"/>
      <c r="I3" s="160"/>
      <c r="J3" s="160"/>
      <c r="K3" s="158"/>
    </row>
    <row r="4" spans="1:11" s="159" customFormat="1" ht="21.95" customHeight="1" x14ac:dyDescent="0.3">
      <c r="A4" s="162" t="s">
        <v>19</v>
      </c>
      <c r="B4" s="162"/>
      <c r="C4" s="162"/>
      <c r="D4" s="162"/>
      <c r="E4" s="162"/>
      <c r="F4" s="162"/>
      <c r="G4" s="162"/>
      <c r="H4" s="162"/>
      <c r="I4" s="158"/>
      <c r="J4" s="158"/>
      <c r="K4" s="158"/>
    </row>
    <row r="5" spans="1:11" s="159" customFormat="1" ht="21.95" customHeight="1" x14ac:dyDescent="0.3">
      <c r="A5" s="164" t="str">
        <f>'Информация о чемпионате'!B3</f>
        <v>Обслуживание авиационной техники (Юниоры)</v>
      </c>
      <c r="B5" s="164"/>
      <c r="C5" s="164"/>
      <c r="D5" s="164"/>
      <c r="E5" s="164"/>
      <c r="F5" s="164"/>
      <c r="G5" s="164"/>
      <c r="H5" s="164"/>
      <c r="I5" s="158"/>
      <c r="J5" s="158"/>
      <c r="K5" s="158"/>
    </row>
    <row r="6" spans="1:11" s="128" customFormat="1" x14ac:dyDescent="0.25">
      <c r="A6" s="102" t="s">
        <v>20</v>
      </c>
      <c r="B6" s="102"/>
      <c r="C6" s="102"/>
      <c r="D6" s="102"/>
      <c r="E6" s="102"/>
      <c r="F6" s="102"/>
      <c r="G6" s="102"/>
      <c r="H6" s="102"/>
      <c r="I6" s="127"/>
      <c r="J6" s="127"/>
      <c r="K6" s="127"/>
    </row>
    <row r="7" spans="1:11" s="128" customFormat="1" x14ac:dyDescent="0.25">
      <c r="A7" s="102" t="s">
        <v>21</v>
      </c>
      <c r="B7" s="102"/>
      <c r="C7" s="102" t="str">
        <f>'Информация о чемпионате'!B5</f>
        <v>Ульяновская область</v>
      </c>
      <c r="D7" s="102"/>
      <c r="E7" s="102"/>
      <c r="F7" s="102"/>
      <c r="G7" s="102"/>
      <c r="H7" s="102"/>
      <c r="I7" s="127"/>
      <c r="J7" s="127"/>
      <c r="K7" s="127"/>
    </row>
    <row r="8" spans="1:11" s="128" customFormat="1" ht="33.75" customHeight="1" x14ac:dyDescent="0.25">
      <c r="A8" s="102" t="s">
        <v>22</v>
      </c>
      <c r="B8" s="102"/>
      <c r="C8" s="102"/>
      <c r="D8" s="102" t="str">
        <f>'Информация о чемпионате'!B6</f>
        <v xml:space="preserve">Областное государственное автономное профессиональное образовательное учреждение «Ульяновский авиационный колледж — Межрегиональный центр компетенций» - ОГАПОУ «УАвиаК-МЦК» </v>
      </c>
      <c r="E8" s="102"/>
      <c r="F8" s="102"/>
      <c r="G8" s="102"/>
      <c r="H8" s="102"/>
      <c r="I8" s="127"/>
      <c r="J8" s="127"/>
      <c r="K8" s="127"/>
    </row>
    <row r="9" spans="1:11" s="128" customFormat="1" x14ac:dyDescent="0.25">
      <c r="A9" s="102" t="s">
        <v>23</v>
      </c>
      <c r="B9" s="102"/>
      <c r="C9" s="102" t="str">
        <f>'Информация о чемпионате'!B7</f>
        <v>432072, г. Ульяновск, проспект Созидателей, д.13</v>
      </c>
      <c r="D9" s="102"/>
      <c r="E9" s="102"/>
      <c r="F9" s="102"/>
      <c r="G9" s="102"/>
      <c r="H9" s="102"/>
      <c r="I9" s="127"/>
      <c r="J9" s="127"/>
      <c r="K9" s="127"/>
    </row>
    <row r="10" spans="1:11" s="128" customFormat="1" x14ac:dyDescent="0.25">
      <c r="A10" s="102" t="s">
        <v>24</v>
      </c>
      <c r="B10" s="102"/>
      <c r="C10" s="102" t="str">
        <f>'Информация о чемпионате'!B9</f>
        <v>Щекочихина Елена Александровна</v>
      </c>
      <c r="D10" s="102"/>
      <c r="E10" s="102" t="str">
        <f>'Информация о чемпионате'!B10</f>
        <v>eshekochihina@mail.ru</v>
      </c>
      <c r="F10" s="102"/>
      <c r="G10" s="102" t="str">
        <f>'Информация о чемпионате'!B14</f>
        <v>7 904 899-10-00</v>
      </c>
      <c r="H10" s="102"/>
      <c r="I10" s="127"/>
      <c r="J10" s="127"/>
      <c r="K10" s="127"/>
    </row>
    <row r="11" spans="1:11" s="128" customFormat="1" x14ac:dyDescent="0.25">
      <c r="A11" s="102" t="s">
        <v>25</v>
      </c>
      <c r="B11" s="102"/>
      <c r="C11" s="102" t="str">
        <f>'Информация о чемпионате'!B12</f>
        <v>Сянин Александр Николаевич</v>
      </c>
      <c r="D11" s="102"/>
      <c r="E11" s="102" t="str">
        <f>'Информация о чемпионате'!B13</f>
        <v>a.syanin@uaviak.ru</v>
      </c>
      <c r="F11" s="102"/>
      <c r="G11" s="102"/>
      <c r="H11" s="102"/>
      <c r="I11" s="127"/>
      <c r="J11" s="127"/>
      <c r="K11" s="127"/>
    </row>
    <row r="12" spans="1:11" s="128" customFormat="1" x14ac:dyDescent="0.25">
      <c r="A12" s="102" t="s">
        <v>26</v>
      </c>
      <c r="B12" s="102"/>
      <c r="C12" s="102">
        <f>'Информация о чемпионате'!B17</f>
        <v>9</v>
      </c>
      <c r="D12" s="102"/>
      <c r="E12" s="102"/>
      <c r="F12" s="102"/>
      <c r="G12" s="102"/>
      <c r="H12" s="102"/>
      <c r="I12" s="127"/>
      <c r="J12" s="127"/>
      <c r="K12" s="127"/>
    </row>
    <row r="13" spans="1:11" s="128" customFormat="1" x14ac:dyDescent="0.25">
      <c r="A13" s="102" t="s">
        <v>27</v>
      </c>
      <c r="B13" s="102"/>
      <c r="C13" s="102">
        <f>'Информация о чемпионате'!B15</f>
        <v>6</v>
      </c>
      <c r="D13" s="102"/>
      <c r="E13" s="102"/>
      <c r="F13" s="102"/>
      <c r="G13" s="102"/>
      <c r="H13" s="102"/>
      <c r="I13" s="127"/>
      <c r="J13" s="127"/>
      <c r="K13" s="127"/>
    </row>
    <row r="14" spans="1:11" s="128" customFormat="1" x14ac:dyDescent="0.25">
      <c r="A14" s="102" t="s">
        <v>28</v>
      </c>
      <c r="B14" s="102"/>
      <c r="C14" s="102">
        <f>'Информация о чемпионате'!B16</f>
        <v>6</v>
      </c>
      <c r="D14" s="102"/>
      <c r="E14" s="102"/>
      <c r="F14" s="102"/>
      <c r="G14" s="102"/>
      <c r="H14" s="102"/>
      <c r="I14" s="127"/>
      <c r="J14" s="127"/>
      <c r="K14" s="127"/>
    </row>
    <row r="15" spans="1:11" s="128" customFormat="1" x14ac:dyDescent="0.25">
      <c r="A15" s="102" t="s">
        <v>29</v>
      </c>
      <c r="B15" s="102"/>
      <c r="C15" s="102" t="str">
        <f>'Информация о чемпионате'!B8</f>
        <v>25.04.2025-29.04.2025</v>
      </c>
      <c r="D15" s="102"/>
      <c r="E15" s="102"/>
      <c r="F15" s="102"/>
      <c r="G15" s="102"/>
      <c r="H15" s="102"/>
      <c r="I15" s="127"/>
      <c r="J15" s="127"/>
      <c r="K15" s="127"/>
    </row>
    <row r="16" spans="1:11" ht="20.25" x14ac:dyDescent="0.2">
      <c r="A16" s="83" t="s">
        <v>66</v>
      </c>
      <c r="B16" s="84"/>
      <c r="C16" s="84"/>
      <c r="D16" s="84"/>
      <c r="E16" s="84"/>
      <c r="F16" s="84"/>
      <c r="G16" s="84"/>
      <c r="H16" s="85"/>
    </row>
    <row r="17" spans="1:8" ht="12.75" x14ac:dyDescent="0.2">
      <c r="A17" s="165" t="s">
        <v>31</v>
      </c>
      <c r="B17" s="166"/>
      <c r="C17" s="166"/>
      <c r="D17" s="166"/>
      <c r="E17" s="166"/>
      <c r="F17" s="166"/>
      <c r="G17" s="166"/>
      <c r="H17" s="167"/>
    </row>
    <row r="18" spans="1:8" ht="12.75" x14ac:dyDescent="0.2">
      <c r="A18" s="168" t="s">
        <v>659</v>
      </c>
      <c r="B18" s="169"/>
      <c r="C18" s="169"/>
      <c r="D18" s="169"/>
      <c r="E18" s="169"/>
      <c r="F18" s="169"/>
      <c r="G18" s="169"/>
      <c r="H18" s="170"/>
    </row>
    <row r="19" spans="1:8" ht="12.75" x14ac:dyDescent="0.2">
      <c r="A19" s="168" t="s">
        <v>67</v>
      </c>
      <c r="B19" s="169"/>
      <c r="C19" s="169"/>
      <c r="D19" s="169"/>
      <c r="E19" s="169"/>
      <c r="F19" s="169"/>
      <c r="G19" s="169"/>
      <c r="H19" s="170"/>
    </row>
    <row r="20" spans="1:8" ht="12.75" x14ac:dyDescent="0.2">
      <c r="A20" s="168" t="s">
        <v>32</v>
      </c>
      <c r="B20" s="169"/>
      <c r="C20" s="169"/>
      <c r="D20" s="169"/>
      <c r="E20" s="169"/>
      <c r="F20" s="169"/>
      <c r="G20" s="169"/>
      <c r="H20" s="170"/>
    </row>
    <row r="21" spans="1:8" ht="12.75" x14ac:dyDescent="0.2">
      <c r="A21" s="168" t="s">
        <v>68</v>
      </c>
      <c r="B21" s="169"/>
      <c r="C21" s="169"/>
      <c r="D21" s="169"/>
      <c r="E21" s="169"/>
      <c r="F21" s="169"/>
      <c r="G21" s="169"/>
      <c r="H21" s="170"/>
    </row>
    <row r="22" spans="1:8" ht="12.75" x14ac:dyDescent="0.2">
      <c r="A22" s="168" t="s">
        <v>63</v>
      </c>
      <c r="B22" s="169"/>
      <c r="C22" s="169"/>
      <c r="D22" s="169"/>
      <c r="E22" s="169"/>
      <c r="F22" s="169"/>
      <c r="G22" s="169"/>
      <c r="H22" s="170"/>
    </row>
    <row r="23" spans="1:8" ht="12.75" x14ac:dyDescent="0.2">
      <c r="A23" s="168" t="s">
        <v>660</v>
      </c>
      <c r="B23" s="169"/>
      <c r="C23" s="169"/>
      <c r="D23" s="169"/>
      <c r="E23" s="169"/>
      <c r="F23" s="169"/>
      <c r="G23" s="169"/>
      <c r="H23" s="170"/>
    </row>
    <row r="24" spans="1:8" ht="12.75" x14ac:dyDescent="0.2">
      <c r="A24" s="168" t="s">
        <v>64</v>
      </c>
      <c r="B24" s="169"/>
      <c r="C24" s="169"/>
      <c r="D24" s="169"/>
      <c r="E24" s="169"/>
      <c r="F24" s="169"/>
      <c r="G24" s="169"/>
      <c r="H24" s="170"/>
    </row>
    <row r="25" spans="1:8" ht="12.75" x14ac:dyDescent="0.2">
      <c r="A25" s="171" t="s">
        <v>139</v>
      </c>
      <c r="B25" s="172"/>
      <c r="C25" s="172"/>
      <c r="D25" s="172"/>
      <c r="E25" s="172"/>
      <c r="F25" s="172"/>
      <c r="G25" s="172"/>
      <c r="H25" s="173"/>
    </row>
    <row r="26" spans="1:8" ht="21.75" customHeight="1" x14ac:dyDescent="0.2">
      <c r="A26" s="174" t="s">
        <v>370</v>
      </c>
      <c r="B26" s="174"/>
      <c r="C26" s="174"/>
      <c r="D26" s="174"/>
      <c r="E26" s="174"/>
      <c r="F26" s="174"/>
      <c r="G26" s="174"/>
      <c r="H26" s="174"/>
    </row>
    <row r="27" spans="1:8" ht="51" x14ac:dyDescent="0.2">
      <c r="A27" s="4" t="s">
        <v>36</v>
      </c>
      <c r="B27" s="4" t="s">
        <v>37</v>
      </c>
      <c r="C27" s="4" t="s">
        <v>38</v>
      </c>
      <c r="D27" s="4" t="s">
        <v>39</v>
      </c>
      <c r="E27" s="4" t="s">
        <v>40</v>
      </c>
      <c r="F27" s="4" t="s">
        <v>41</v>
      </c>
      <c r="G27" s="4" t="s">
        <v>42</v>
      </c>
      <c r="H27" s="4" t="s">
        <v>43</v>
      </c>
    </row>
    <row r="28" spans="1:8" s="12" customFormat="1" ht="30" x14ac:dyDescent="0.25">
      <c r="A28" s="30">
        <v>1</v>
      </c>
      <c r="B28" s="175" t="s">
        <v>140</v>
      </c>
      <c r="C28" s="21" t="s">
        <v>141</v>
      </c>
      <c r="D28" s="34" t="s">
        <v>90</v>
      </c>
      <c r="E28" s="30">
        <v>1</v>
      </c>
      <c r="F28" s="34" t="s">
        <v>87</v>
      </c>
      <c r="G28" s="30">
        <v>3</v>
      </c>
      <c r="H28" s="31"/>
    </row>
    <row r="29" spans="1:8" s="12" customFormat="1" ht="240" customHeight="1" x14ac:dyDescent="0.25">
      <c r="A29" s="30">
        <v>2</v>
      </c>
      <c r="B29" s="175" t="s">
        <v>686</v>
      </c>
      <c r="C29" s="21" t="s">
        <v>142</v>
      </c>
      <c r="D29" s="34" t="s">
        <v>90</v>
      </c>
      <c r="E29" s="30">
        <v>1</v>
      </c>
      <c r="F29" s="34" t="s">
        <v>87</v>
      </c>
      <c r="G29" s="30">
        <v>3</v>
      </c>
      <c r="H29" s="31"/>
    </row>
    <row r="30" spans="1:8" s="12" customFormat="1" ht="120" x14ac:dyDescent="0.25">
      <c r="A30" s="30">
        <v>3</v>
      </c>
      <c r="B30" s="175" t="s">
        <v>685</v>
      </c>
      <c r="C30" s="21" t="s">
        <v>143</v>
      </c>
      <c r="D30" s="34" t="s">
        <v>90</v>
      </c>
      <c r="E30" s="30">
        <v>1</v>
      </c>
      <c r="F30" s="34" t="s">
        <v>87</v>
      </c>
      <c r="G30" s="30">
        <v>3</v>
      </c>
      <c r="H30" s="31"/>
    </row>
    <row r="31" spans="1:8" s="12" customFormat="1" ht="45" x14ac:dyDescent="0.25">
      <c r="A31" s="30">
        <v>4</v>
      </c>
      <c r="B31" s="175" t="s">
        <v>144</v>
      </c>
      <c r="C31" s="21" t="s">
        <v>145</v>
      </c>
      <c r="D31" s="34" t="s">
        <v>90</v>
      </c>
      <c r="E31" s="30">
        <v>1</v>
      </c>
      <c r="F31" s="34" t="s">
        <v>87</v>
      </c>
      <c r="G31" s="30">
        <v>3</v>
      </c>
      <c r="H31" s="31"/>
    </row>
    <row r="32" spans="1:8" s="12" customFormat="1" ht="147" customHeight="1" x14ac:dyDescent="0.25">
      <c r="A32" s="30">
        <v>5</v>
      </c>
      <c r="B32" s="175" t="s">
        <v>146</v>
      </c>
      <c r="C32" s="21" t="s">
        <v>564</v>
      </c>
      <c r="D32" s="34" t="s">
        <v>90</v>
      </c>
      <c r="E32" s="30">
        <v>1</v>
      </c>
      <c r="F32" s="34" t="s">
        <v>87</v>
      </c>
      <c r="G32" s="30">
        <v>2</v>
      </c>
      <c r="H32" s="31"/>
    </row>
    <row r="33" spans="1:8" s="12" customFormat="1" ht="135" x14ac:dyDescent="0.25">
      <c r="A33" s="30">
        <v>6</v>
      </c>
      <c r="B33" s="175" t="s">
        <v>147</v>
      </c>
      <c r="C33" s="21" t="s">
        <v>148</v>
      </c>
      <c r="D33" s="34" t="s">
        <v>90</v>
      </c>
      <c r="E33" s="30">
        <v>1</v>
      </c>
      <c r="F33" s="34" t="s">
        <v>87</v>
      </c>
      <c r="G33" s="30">
        <v>1</v>
      </c>
      <c r="H33" s="31"/>
    </row>
    <row r="34" spans="1:8" s="12" customFormat="1" ht="135" x14ac:dyDescent="0.25">
      <c r="A34" s="30">
        <v>7</v>
      </c>
      <c r="B34" s="175" t="s">
        <v>147</v>
      </c>
      <c r="C34" s="21" t="s">
        <v>149</v>
      </c>
      <c r="D34" s="34" t="s">
        <v>90</v>
      </c>
      <c r="E34" s="30">
        <v>1</v>
      </c>
      <c r="F34" s="34" t="s">
        <v>87</v>
      </c>
      <c r="G34" s="30">
        <v>1</v>
      </c>
      <c r="H34" s="31"/>
    </row>
    <row r="35" spans="1:8" s="12" customFormat="1" ht="390" x14ac:dyDescent="0.25">
      <c r="A35" s="30">
        <v>8</v>
      </c>
      <c r="B35" s="175" t="s">
        <v>687</v>
      </c>
      <c r="C35" s="21" t="s">
        <v>610</v>
      </c>
      <c r="D35" s="34" t="s">
        <v>90</v>
      </c>
      <c r="E35" s="30">
        <v>1</v>
      </c>
      <c r="F35" s="34" t="s">
        <v>87</v>
      </c>
      <c r="G35" s="30">
        <v>3</v>
      </c>
      <c r="H35" s="31"/>
    </row>
    <row r="36" spans="1:8" s="12" customFormat="1" ht="180" x14ac:dyDescent="0.25">
      <c r="A36" s="30">
        <v>9</v>
      </c>
      <c r="B36" s="175" t="s">
        <v>150</v>
      </c>
      <c r="C36" s="21" t="s">
        <v>151</v>
      </c>
      <c r="D36" s="34" t="s">
        <v>90</v>
      </c>
      <c r="E36" s="30">
        <v>1</v>
      </c>
      <c r="F36" s="34" t="s">
        <v>87</v>
      </c>
      <c r="G36" s="30">
        <v>3</v>
      </c>
      <c r="H36" s="31"/>
    </row>
    <row r="37" spans="1:8" s="12" customFormat="1" ht="150" x14ac:dyDescent="0.25">
      <c r="A37" s="30">
        <v>10</v>
      </c>
      <c r="B37" s="175" t="s">
        <v>152</v>
      </c>
      <c r="C37" s="21" t="s">
        <v>153</v>
      </c>
      <c r="D37" s="34" t="s">
        <v>90</v>
      </c>
      <c r="E37" s="30">
        <v>1</v>
      </c>
      <c r="F37" s="34" t="s">
        <v>87</v>
      </c>
      <c r="G37" s="30">
        <v>3</v>
      </c>
      <c r="H37" s="31"/>
    </row>
    <row r="38" spans="1:8" s="12" customFormat="1" ht="330" x14ac:dyDescent="0.25">
      <c r="A38" s="30">
        <v>11</v>
      </c>
      <c r="B38" s="175" t="s">
        <v>154</v>
      </c>
      <c r="C38" s="21" t="s">
        <v>155</v>
      </c>
      <c r="D38" s="34" t="s">
        <v>90</v>
      </c>
      <c r="E38" s="30">
        <v>1</v>
      </c>
      <c r="F38" s="34" t="s">
        <v>87</v>
      </c>
      <c r="G38" s="30">
        <v>3</v>
      </c>
      <c r="H38" s="31"/>
    </row>
    <row r="39" spans="1:8" s="12" customFormat="1" ht="135" x14ac:dyDescent="0.25">
      <c r="A39" s="30">
        <v>12</v>
      </c>
      <c r="B39" s="175" t="s">
        <v>688</v>
      </c>
      <c r="C39" s="21" t="s">
        <v>156</v>
      </c>
      <c r="D39" s="34" t="s">
        <v>90</v>
      </c>
      <c r="E39" s="30">
        <v>1</v>
      </c>
      <c r="F39" s="34" t="s">
        <v>87</v>
      </c>
      <c r="G39" s="30">
        <v>3</v>
      </c>
      <c r="H39" s="31"/>
    </row>
    <row r="40" spans="1:8" s="12" customFormat="1" ht="180" x14ac:dyDescent="0.25">
      <c r="A40" s="30">
        <v>13</v>
      </c>
      <c r="B40" s="175" t="s">
        <v>157</v>
      </c>
      <c r="C40" s="21" t="s">
        <v>690</v>
      </c>
      <c r="D40" s="34" t="s">
        <v>90</v>
      </c>
      <c r="E40" s="30">
        <v>1</v>
      </c>
      <c r="F40" s="34" t="s">
        <v>87</v>
      </c>
      <c r="G40" s="30">
        <v>3</v>
      </c>
      <c r="H40" s="31"/>
    </row>
    <row r="41" spans="1:8" s="12" customFormat="1" ht="135" x14ac:dyDescent="0.25">
      <c r="A41" s="30">
        <v>14</v>
      </c>
      <c r="B41" s="175" t="s">
        <v>157</v>
      </c>
      <c r="C41" s="21" t="s">
        <v>691</v>
      </c>
      <c r="D41" s="34" t="s">
        <v>90</v>
      </c>
      <c r="E41" s="30">
        <v>1</v>
      </c>
      <c r="F41" s="34" t="s">
        <v>87</v>
      </c>
      <c r="G41" s="30">
        <v>3</v>
      </c>
      <c r="H41" s="31"/>
    </row>
    <row r="42" spans="1:8" s="12" customFormat="1" ht="165" x14ac:dyDescent="0.25">
      <c r="A42" s="30">
        <v>15</v>
      </c>
      <c r="B42" s="175" t="s">
        <v>157</v>
      </c>
      <c r="C42" s="21" t="s">
        <v>689</v>
      </c>
      <c r="D42" s="34" t="s">
        <v>90</v>
      </c>
      <c r="E42" s="30">
        <v>1</v>
      </c>
      <c r="F42" s="34" t="s">
        <v>87</v>
      </c>
      <c r="G42" s="30">
        <v>3</v>
      </c>
      <c r="H42" s="31"/>
    </row>
    <row r="43" spans="1:8" s="12" customFormat="1" ht="75" x14ac:dyDescent="0.25">
      <c r="A43" s="30">
        <v>16</v>
      </c>
      <c r="B43" s="175" t="s">
        <v>69</v>
      </c>
      <c r="C43" s="21" t="s">
        <v>158</v>
      </c>
      <c r="D43" s="34" t="s">
        <v>119</v>
      </c>
      <c r="E43" s="30">
        <v>1</v>
      </c>
      <c r="F43" s="34" t="s">
        <v>87</v>
      </c>
      <c r="G43" s="30">
        <v>3</v>
      </c>
      <c r="H43" s="31"/>
    </row>
    <row r="44" spans="1:8" s="12" customFormat="1" x14ac:dyDescent="0.25">
      <c r="A44" s="30">
        <v>17</v>
      </c>
      <c r="B44" s="175" t="s">
        <v>120</v>
      </c>
      <c r="C44" s="21" t="s">
        <v>121</v>
      </c>
      <c r="D44" s="34" t="s">
        <v>119</v>
      </c>
      <c r="E44" s="30">
        <v>1</v>
      </c>
      <c r="F44" s="34" t="s">
        <v>87</v>
      </c>
      <c r="G44" s="30">
        <v>3</v>
      </c>
      <c r="H44" s="31"/>
    </row>
    <row r="45" spans="1:8" s="12" customFormat="1" ht="210" customHeight="1" x14ac:dyDescent="0.25">
      <c r="A45" s="30">
        <v>18</v>
      </c>
      <c r="B45" s="175" t="s">
        <v>651</v>
      </c>
      <c r="C45" s="21" t="s">
        <v>123</v>
      </c>
      <c r="D45" s="34" t="s">
        <v>119</v>
      </c>
      <c r="E45" s="30">
        <v>1</v>
      </c>
      <c r="F45" s="34" t="s">
        <v>87</v>
      </c>
      <c r="G45" s="30">
        <v>3</v>
      </c>
      <c r="H45" s="31"/>
    </row>
    <row r="46" spans="1:8" s="12" customFormat="1" x14ac:dyDescent="0.25">
      <c r="A46" s="30">
        <v>19</v>
      </c>
      <c r="B46" s="175" t="s">
        <v>124</v>
      </c>
      <c r="C46" s="21" t="s">
        <v>125</v>
      </c>
      <c r="D46" s="34" t="s">
        <v>119</v>
      </c>
      <c r="E46" s="30">
        <v>1</v>
      </c>
      <c r="F46" s="34" t="s">
        <v>87</v>
      </c>
      <c r="G46" s="30">
        <v>3</v>
      </c>
      <c r="H46" s="31"/>
    </row>
    <row r="47" spans="1:8" s="12" customFormat="1" ht="30" x14ac:dyDescent="0.25">
      <c r="A47" s="30">
        <v>20</v>
      </c>
      <c r="B47" s="175" t="s">
        <v>126</v>
      </c>
      <c r="C47" s="21" t="s">
        <v>127</v>
      </c>
      <c r="D47" s="34" t="s">
        <v>119</v>
      </c>
      <c r="E47" s="30">
        <v>1</v>
      </c>
      <c r="F47" s="34" t="s">
        <v>87</v>
      </c>
      <c r="G47" s="30">
        <v>3</v>
      </c>
      <c r="H47" s="31"/>
    </row>
    <row r="48" spans="1:8" s="12" customFormat="1" ht="30" x14ac:dyDescent="0.25">
      <c r="A48" s="30">
        <v>21</v>
      </c>
      <c r="B48" s="175" t="s">
        <v>128</v>
      </c>
      <c r="C48" s="21" t="s">
        <v>129</v>
      </c>
      <c r="D48" s="34" t="s">
        <v>119</v>
      </c>
      <c r="E48" s="30">
        <v>1</v>
      </c>
      <c r="F48" s="34" t="s">
        <v>87</v>
      </c>
      <c r="G48" s="30">
        <v>3</v>
      </c>
      <c r="H48" s="31"/>
    </row>
    <row r="49" spans="1:8" s="12" customFormat="1" ht="30" x14ac:dyDescent="0.25">
      <c r="A49" s="30">
        <v>22</v>
      </c>
      <c r="B49" s="175" t="s">
        <v>130</v>
      </c>
      <c r="C49" s="21" t="s">
        <v>131</v>
      </c>
      <c r="D49" s="34" t="s">
        <v>119</v>
      </c>
      <c r="E49" s="30">
        <v>1</v>
      </c>
      <c r="F49" s="34" t="s">
        <v>87</v>
      </c>
      <c r="G49" s="30">
        <v>3</v>
      </c>
      <c r="H49" s="31"/>
    </row>
    <row r="50" spans="1:8" s="12" customFormat="1" x14ac:dyDescent="0.25">
      <c r="A50" s="30">
        <v>23</v>
      </c>
      <c r="B50" s="175" t="s">
        <v>159</v>
      </c>
      <c r="C50" s="21" t="s">
        <v>160</v>
      </c>
      <c r="D50" s="34" t="s">
        <v>119</v>
      </c>
      <c r="E50" s="30">
        <v>1</v>
      </c>
      <c r="F50" s="34" t="s">
        <v>87</v>
      </c>
      <c r="G50" s="30">
        <v>3</v>
      </c>
      <c r="H50" s="31"/>
    </row>
    <row r="51" spans="1:8" s="12" customFormat="1" ht="30" x14ac:dyDescent="0.25">
      <c r="A51" s="30">
        <v>24</v>
      </c>
      <c r="B51" s="175" t="s">
        <v>161</v>
      </c>
      <c r="C51" s="21" t="s">
        <v>162</v>
      </c>
      <c r="D51" s="34" t="s">
        <v>119</v>
      </c>
      <c r="E51" s="30">
        <v>1</v>
      </c>
      <c r="F51" s="34" t="s">
        <v>87</v>
      </c>
      <c r="G51" s="30">
        <v>3</v>
      </c>
      <c r="H51" s="31"/>
    </row>
    <row r="52" spans="1:8" s="12" customFormat="1" ht="30" x14ac:dyDescent="0.25">
      <c r="A52" s="30">
        <v>25</v>
      </c>
      <c r="B52" s="175" t="s">
        <v>132</v>
      </c>
      <c r="C52" s="21" t="s">
        <v>163</v>
      </c>
      <c r="D52" s="34" t="s">
        <v>119</v>
      </c>
      <c r="E52" s="30">
        <v>1</v>
      </c>
      <c r="F52" s="34" t="s">
        <v>87</v>
      </c>
      <c r="G52" s="30">
        <v>3</v>
      </c>
      <c r="H52" s="31"/>
    </row>
    <row r="53" spans="1:8" s="12" customFormat="1" ht="36.75" customHeight="1" x14ac:dyDescent="0.25">
      <c r="A53" s="30">
        <v>26</v>
      </c>
      <c r="B53" s="175" t="s">
        <v>134</v>
      </c>
      <c r="C53" s="21" t="s">
        <v>322</v>
      </c>
      <c r="D53" s="34" t="s">
        <v>119</v>
      </c>
      <c r="E53" s="30">
        <v>1</v>
      </c>
      <c r="F53" s="34" t="s">
        <v>87</v>
      </c>
      <c r="G53" s="30">
        <v>3</v>
      </c>
      <c r="H53" s="31"/>
    </row>
    <row r="54" spans="1:8" s="12" customFormat="1" ht="103.5" customHeight="1" x14ac:dyDescent="0.25">
      <c r="A54" s="30">
        <v>27</v>
      </c>
      <c r="B54" s="175" t="s">
        <v>164</v>
      </c>
      <c r="C54" s="21" t="s">
        <v>165</v>
      </c>
      <c r="D54" s="34" t="s">
        <v>119</v>
      </c>
      <c r="E54" s="30">
        <v>1</v>
      </c>
      <c r="F54" s="34" t="s">
        <v>87</v>
      </c>
      <c r="G54" s="30">
        <v>3</v>
      </c>
      <c r="H54" s="31"/>
    </row>
    <row r="55" spans="1:8" s="12" customFormat="1" ht="45" x14ac:dyDescent="0.25">
      <c r="A55" s="30">
        <v>28</v>
      </c>
      <c r="B55" s="175" t="s">
        <v>166</v>
      </c>
      <c r="C55" s="21" t="s">
        <v>167</v>
      </c>
      <c r="D55" s="34" t="s">
        <v>119</v>
      </c>
      <c r="E55" s="30">
        <v>1</v>
      </c>
      <c r="F55" s="34" t="s">
        <v>87</v>
      </c>
      <c r="G55" s="30">
        <v>3</v>
      </c>
      <c r="H55" s="31"/>
    </row>
    <row r="56" spans="1:8" s="12" customFormat="1" ht="90" x14ac:dyDescent="0.25">
      <c r="A56" s="30">
        <v>29</v>
      </c>
      <c r="B56" s="175" t="s">
        <v>168</v>
      </c>
      <c r="C56" s="21" t="s">
        <v>169</v>
      </c>
      <c r="D56" s="34" t="s">
        <v>119</v>
      </c>
      <c r="E56" s="30">
        <v>1</v>
      </c>
      <c r="F56" s="34" t="s">
        <v>87</v>
      </c>
      <c r="G56" s="30">
        <v>3</v>
      </c>
      <c r="H56" s="31"/>
    </row>
    <row r="57" spans="1:8" s="12" customFormat="1" ht="224.25" customHeight="1" x14ac:dyDescent="0.25">
      <c r="A57" s="30">
        <v>30</v>
      </c>
      <c r="B57" s="175" t="s">
        <v>170</v>
      </c>
      <c r="C57" s="21" t="s">
        <v>171</v>
      </c>
      <c r="D57" s="34" t="s">
        <v>119</v>
      </c>
      <c r="E57" s="30">
        <v>1</v>
      </c>
      <c r="F57" s="34" t="s">
        <v>87</v>
      </c>
      <c r="G57" s="30">
        <v>3</v>
      </c>
      <c r="H57" s="31"/>
    </row>
    <row r="58" spans="1:8" s="12" customFormat="1" ht="225" customHeight="1" x14ac:dyDescent="0.25">
      <c r="A58" s="30">
        <v>31</v>
      </c>
      <c r="B58" s="175" t="s">
        <v>172</v>
      </c>
      <c r="C58" s="21" t="s">
        <v>173</v>
      </c>
      <c r="D58" s="34" t="s">
        <v>119</v>
      </c>
      <c r="E58" s="30">
        <v>1</v>
      </c>
      <c r="F58" s="34" t="s">
        <v>87</v>
      </c>
      <c r="G58" s="30">
        <v>3</v>
      </c>
      <c r="H58" s="31"/>
    </row>
    <row r="59" spans="1:8" s="12" customFormat="1" ht="225.75" customHeight="1" x14ac:dyDescent="0.25">
      <c r="A59" s="30">
        <v>32</v>
      </c>
      <c r="B59" s="175" t="s">
        <v>174</v>
      </c>
      <c r="C59" s="21" t="s">
        <v>175</v>
      </c>
      <c r="D59" s="34" t="s">
        <v>119</v>
      </c>
      <c r="E59" s="30">
        <v>1</v>
      </c>
      <c r="F59" s="34" t="s">
        <v>87</v>
      </c>
      <c r="G59" s="30">
        <v>3</v>
      </c>
      <c r="H59" s="31"/>
    </row>
    <row r="60" spans="1:8" s="12" customFormat="1" ht="165" customHeight="1" x14ac:dyDescent="0.25">
      <c r="A60" s="30">
        <v>33</v>
      </c>
      <c r="B60" s="175" t="s">
        <v>176</v>
      </c>
      <c r="C60" s="21" t="s">
        <v>177</v>
      </c>
      <c r="D60" s="34" t="s">
        <v>119</v>
      </c>
      <c r="E60" s="30">
        <v>1</v>
      </c>
      <c r="F60" s="34" t="s">
        <v>87</v>
      </c>
      <c r="G60" s="30">
        <v>3</v>
      </c>
      <c r="H60" s="31"/>
    </row>
    <row r="61" spans="1:8" s="12" customFormat="1" ht="60" x14ac:dyDescent="0.25">
      <c r="A61" s="30">
        <v>34</v>
      </c>
      <c r="B61" s="175" t="s">
        <v>178</v>
      </c>
      <c r="C61" s="21" t="s">
        <v>179</v>
      </c>
      <c r="D61" s="34" t="s">
        <v>119</v>
      </c>
      <c r="E61" s="30">
        <v>1</v>
      </c>
      <c r="F61" s="34" t="s">
        <v>87</v>
      </c>
      <c r="G61" s="30">
        <v>3</v>
      </c>
      <c r="H61" s="31"/>
    </row>
    <row r="62" spans="1:8" s="12" customFormat="1" ht="138" customHeight="1" x14ac:dyDescent="0.25">
      <c r="A62" s="30">
        <v>35</v>
      </c>
      <c r="B62" s="175" t="s">
        <v>180</v>
      </c>
      <c r="C62" s="21" t="s">
        <v>692</v>
      </c>
      <c r="D62" s="34" t="s">
        <v>119</v>
      </c>
      <c r="E62" s="30">
        <v>2</v>
      </c>
      <c r="F62" s="34" t="s">
        <v>87</v>
      </c>
      <c r="G62" s="30">
        <v>6</v>
      </c>
      <c r="H62" s="31"/>
    </row>
    <row r="63" spans="1:8" s="12" customFormat="1" ht="150" x14ac:dyDescent="0.25">
      <c r="A63" s="30">
        <v>36</v>
      </c>
      <c r="B63" s="175" t="s">
        <v>181</v>
      </c>
      <c r="C63" s="21" t="s">
        <v>182</v>
      </c>
      <c r="D63" s="34" t="s">
        <v>119</v>
      </c>
      <c r="E63" s="30">
        <v>2</v>
      </c>
      <c r="F63" s="34" t="s">
        <v>87</v>
      </c>
      <c r="G63" s="30">
        <v>6</v>
      </c>
      <c r="H63" s="31"/>
    </row>
    <row r="64" spans="1:8" s="12" customFormat="1" ht="76.5" customHeight="1" x14ac:dyDescent="0.25">
      <c r="A64" s="30">
        <v>37</v>
      </c>
      <c r="B64" s="175" t="s">
        <v>592</v>
      </c>
      <c r="C64" s="21" t="s">
        <v>183</v>
      </c>
      <c r="D64" s="34" t="s">
        <v>119</v>
      </c>
      <c r="E64" s="30">
        <v>1</v>
      </c>
      <c r="F64" s="34" t="s">
        <v>87</v>
      </c>
      <c r="G64" s="30">
        <v>2</v>
      </c>
      <c r="H64" s="31"/>
    </row>
    <row r="65" spans="1:8" s="12" customFormat="1" ht="165.75" customHeight="1" x14ac:dyDescent="0.25">
      <c r="A65" s="30">
        <v>38</v>
      </c>
      <c r="B65" s="175" t="s">
        <v>593</v>
      </c>
      <c r="C65" s="21" t="s">
        <v>184</v>
      </c>
      <c r="D65" s="34" t="s">
        <v>119</v>
      </c>
      <c r="E65" s="30">
        <v>5</v>
      </c>
      <c r="F65" s="34" t="s">
        <v>87</v>
      </c>
      <c r="G65" s="30">
        <v>15</v>
      </c>
      <c r="H65" s="31"/>
    </row>
    <row r="66" spans="1:8" s="12" customFormat="1" ht="195" x14ac:dyDescent="0.25">
      <c r="A66" s="30">
        <v>39</v>
      </c>
      <c r="B66" s="175" t="s">
        <v>594</v>
      </c>
      <c r="C66" s="21" t="s">
        <v>185</v>
      </c>
      <c r="D66" s="34" t="s">
        <v>119</v>
      </c>
      <c r="E66" s="30">
        <v>5</v>
      </c>
      <c r="F66" s="34" t="s">
        <v>87</v>
      </c>
      <c r="G66" s="30">
        <v>15</v>
      </c>
      <c r="H66" s="31"/>
    </row>
    <row r="67" spans="1:8" s="12" customFormat="1" ht="180" x14ac:dyDescent="0.25">
      <c r="A67" s="30">
        <v>40</v>
      </c>
      <c r="B67" s="175" t="s">
        <v>595</v>
      </c>
      <c r="C67" s="21" t="s">
        <v>186</v>
      </c>
      <c r="D67" s="34" t="s">
        <v>119</v>
      </c>
      <c r="E67" s="30">
        <v>5</v>
      </c>
      <c r="F67" s="34" t="s">
        <v>87</v>
      </c>
      <c r="G67" s="30">
        <v>15</v>
      </c>
      <c r="H67" s="31"/>
    </row>
    <row r="68" spans="1:8" s="12" customFormat="1" ht="30" x14ac:dyDescent="0.25">
      <c r="A68" s="30">
        <v>41</v>
      </c>
      <c r="B68" s="175" t="s">
        <v>187</v>
      </c>
      <c r="C68" s="176" t="s">
        <v>596</v>
      </c>
      <c r="D68" s="34" t="s">
        <v>119</v>
      </c>
      <c r="E68" s="30">
        <v>1</v>
      </c>
      <c r="F68" s="34" t="s">
        <v>87</v>
      </c>
      <c r="G68" s="30">
        <v>3</v>
      </c>
      <c r="H68" s="31"/>
    </row>
    <row r="69" spans="1:8" s="12" customFormat="1" ht="30" x14ac:dyDescent="0.25">
      <c r="A69" s="30">
        <v>42</v>
      </c>
      <c r="B69" s="175" t="s">
        <v>188</v>
      </c>
      <c r="C69" s="176" t="s">
        <v>596</v>
      </c>
      <c r="D69" s="34" t="s">
        <v>119</v>
      </c>
      <c r="E69" s="30">
        <v>1</v>
      </c>
      <c r="F69" s="34" t="s">
        <v>87</v>
      </c>
      <c r="G69" s="30">
        <v>3</v>
      </c>
      <c r="H69" s="31"/>
    </row>
    <row r="70" spans="1:8" s="12" customFormat="1" ht="30" x14ac:dyDescent="0.25">
      <c r="A70" s="30">
        <v>43</v>
      </c>
      <c r="B70" s="175" t="s">
        <v>189</v>
      </c>
      <c r="C70" s="176" t="s">
        <v>597</v>
      </c>
      <c r="D70" s="34" t="s">
        <v>119</v>
      </c>
      <c r="E70" s="30">
        <v>1</v>
      </c>
      <c r="F70" s="34" t="s">
        <v>87</v>
      </c>
      <c r="G70" s="30">
        <v>3</v>
      </c>
      <c r="H70" s="31"/>
    </row>
    <row r="71" spans="1:8" s="12" customFormat="1" ht="45" x14ac:dyDescent="0.25">
      <c r="A71" s="30">
        <v>44</v>
      </c>
      <c r="B71" s="175" t="s">
        <v>190</v>
      </c>
      <c r="C71" s="21" t="s">
        <v>191</v>
      </c>
      <c r="D71" s="34" t="s">
        <v>119</v>
      </c>
      <c r="E71" s="30">
        <v>1</v>
      </c>
      <c r="F71" s="34" t="s">
        <v>87</v>
      </c>
      <c r="G71" s="30">
        <v>3</v>
      </c>
      <c r="H71" s="31"/>
    </row>
    <row r="72" spans="1:8" s="12" customFormat="1" ht="120.75" customHeight="1" x14ac:dyDescent="0.25">
      <c r="A72" s="30">
        <v>45</v>
      </c>
      <c r="B72" s="175" t="s">
        <v>693</v>
      </c>
      <c r="C72" s="21" t="s">
        <v>192</v>
      </c>
      <c r="D72" s="34" t="s">
        <v>90</v>
      </c>
      <c r="E72" s="30">
        <v>1</v>
      </c>
      <c r="F72" s="34" t="s">
        <v>87</v>
      </c>
      <c r="G72" s="30">
        <v>3</v>
      </c>
      <c r="H72" s="31"/>
    </row>
    <row r="73" spans="1:8" s="12" customFormat="1" ht="90" customHeight="1" x14ac:dyDescent="0.25">
      <c r="A73" s="30">
        <v>46</v>
      </c>
      <c r="B73" s="175" t="s">
        <v>193</v>
      </c>
      <c r="C73" s="21" t="s">
        <v>652</v>
      </c>
      <c r="D73" s="34" t="s">
        <v>119</v>
      </c>
      <c r="E73" s="30">
        <v>1</v>
      </c>
      <c r="F73" s="34" t="s">
        <v>87</v>
      </c>
      <c r="G73" s="30">
        <v>3</v>
      </c>
      <c r="H73" s="31"/>
    </row>
    <row r="74" spans="1:8" s="12" customFormat="1" ht="30" x14ac:dyDescent="0.25">
      <c r="A74" s="30">
        <v>47</v>
      </c>
      <c r="B74" s="175" t="s">
        <v>194</v>
      </c>
      <c r="C74" s="21" t="s">
        <v>195</v>
      </c>
      <c r="D74" s="34" t="s">
        <v>119</v>
      </c>
      <c r="E74" s="30">
        <v>1</v>
      </c>
      <c r="F74" s="34" t="s">
        <v>87</v>
      </c>
      <c r="G74" s="30">
        <v>3</v>
      </c>
      <c r="H74" s="31"/>
    </row>
    <row r="75" spans="1:8" s="12" customFormat="1" ht="60" x14ac:dyDescent="0.25">
      <c r="A75" s="30">
        <v>48</v>
      </c>
      <c r="B75" s="175" t="s">
        <v>196</v>
      </c>
      <c r="C75" s="21" t="s">
        <v>197</v>
      </c>
      <c r="D75" s="34" t="s">
        <v>119</v>
      </c>
      <c r="E75" s="30">
        <v>1</v>
      </c>
      <c r="F75" s="34" t="s">
        <v>87</v>
      </c>
      <c r="G75" s="30">
        <v>3</v>
      </c>
      <c r="H75" s="31"/>
    </row>
    <row r="76" spans="1:8" s="12" customFormat="1" ht="45" x14ac:dyDescent="0.25">
      <c r="A76" s="30">
        <v>49</v>
      </c>
      <c r="B76" s="175" t="s">
        <v>198</v>
      </c>
      <c r="C76" s="21" t="s">
        <v>199</v>
      </c>
      <c r="D76" s="34" t="s">
        <v>119</v>
      </c>
      <c r="E76" s="30">
        <v>1</v>
      </c>
      <c r="F76" s="34" t="s">
        <v>87</v>
      </c>
      <c r="G76" s="30">
        <v>3</v>
      </c>
      <c r="H76" s="31"/>
    </row>
    <row r="77" spans="1:8" s="12" customFormat="1" ht="45" x14ac:dyDescent="0.25">
      <c r="A77" s="30">
        <v>50</v>
      </c>
      <c r="B77" s="175" t="s">
        <v>200</v>
      </c>
      <c r="C77" s="21" t="s">
        <v>201</v>
      </c>
      <c r="D77" s="34" t="s">
        <v>119</v>
      </c>
      <c r="E77" s="30">
        <v>1</v>
      </c>
      <c r="F77" s="34" t="s">
        <v>87</v>
      </c>
      <c r="G77" s="30">
        <v>3</v>
      </c>
      <c r="H77" s="31"/>
    </row>
    <row r="78" spans="1:8" s="12" customFormat="1" ht="60" x14ac:dyDescent="0.25">
      <c r="A78" s="30">
        <v>51</v>
      </c>
      <c r="B78" s="175" t="s">
        <v>202</v>
      </c>
      <c r="C78" s="21" t="s">
        <v>203</v>
      </c>
      <c r="D78" s="34" t="s">
        <v>119</v>
      </c>
      <c r="E78" s="30">
        <v>1</v>
      </c>
      <c r="F78" s="34" t="s">
        <v>87</v>
      </c>
      <c r="G78" s="30">
        <v>3</v>
      </c>
      <c r="H78" s="31"/>
    </row>
    <row r="79" spans="1:8" s="12" customFormat="1" ht="30" x14ac:dyDescent="0.25">
      <c r="A79" s="30">
        <v>52</v>
      </c>
      <c r="B79" s="175" t="s">
        <v>204</v>
      </c>
      <c r="C79" s="21" t="s">
        <v>205</v>
      </c>
      <c r="D79" s="34" t="s">
        <v>119</v>
      </c>
      <c r="E79" s="30">
        <v>1</v>
      </c>
      <c r="F79" s="34" t="s">
        <v>87</v>
      </c>
      <c r="G79" s="30">
        <v>3</v>
      </c>
      <c r="H79" s="31"/>
    </row>
    <row r="80" spans="1:8" s="12" customFormat="1" ht="45" x14ac:dyDescent="0.25">
      <c r="A80" s="30">
        <v>53</v>
      </c>
      <c r="B80" s="175" t="s">
        <v>206</v>
      </c>
      <c r="C80" s="21" t="s">
        <v>207</v>
      </c>
      <c r="D80" s="34" t="s">
        <v>119</v>
      </c>
      <c r="E80" s="30">
        <v>1</v>
      </c>
      <c r="F80" s="34" t="s">
        <v>87</v>
      </c>
      <c r="G80" s="30">
        <v>3</v>
      </c>
      <c r="H80" s="31"/>
    </row>
    <row r="81" spans="1:8" s="12" customFormat="1" ht="60" x14ac:dyDescent="0.25">
      <c r="A81" s="30">
        <v>54</v>
      </c>
      <c r="B81" s="175" t="s">
        <v>208</v>
      </c>
      <c r="C81" s="21" t="s">
        <v>694</v>
      </c>
      <c r="D81" s="34" t="s">
        <v>119</v>
      </c>
      <c r="E81" s="30">
        <v>1</v>
      </c>
      <c r="F81" s="34" t="s">
        <v>87</v>
      </c>
      <c r="G81" s="30">
        <v>3</v>
      </c>
      <c r="H81" s="31"/>
    </row>
    <row r="82" spans="1:8" s="12" customFormat="1" ht="255" x14ac:dyDescent="0.25">
      <c r="A82" s="30">
        <v>55</v>
      </c>
      <c r="B82" s="175" t="s">
        <v>209</v>
      </c>
      <c r="C82" s="21" t="s">
        <v>598</v>
      </c>
      <c r="D82" s="34" t="s">
        <v>119</v>
      </c>
      <c r="E82" s="30">
        <v>1</v>
      </c>
      <c r="F82" s="34" t="s">
        <v>87</v>
      </c>
      <c r="G82" s="30">
        <v>3</v>
      </c>
      <c r="H82" s="31"/>
    </row>
    <row r="83" spans="1:8" s="12" customFormat="1" ht="255" x14ac:dyDescent="0.25">
      <c r="A83" s="30">
        <v>56</v>
      </c>
      <c r="B83" s="175" t="s">
        <v>210</v>
      </c>
      <c r="C83" s="21" t="s">
        <v>599</v>
      </c>
      <c r="D83" s="34" t="s">
        <v>119</v>
      </c>
      <c r="E83" s="30">
        <v>1</v>
      </c>
      <c r="F83" s="34" t="s">
        <v>87</v>
      </c>
      <c r="G83" s="30">
        <v>3</v>
      </c>
      <c r="H83" s="31"/>
    </row>
    <row r="84" spans="1:8" s="12" customFormat="1" ht="255" x14ac:dyDescent="0.25">
      <c r="A84" s="30">
        <v>57</v>
      </c>
      <c r="B84" s="175" t="s">
        <v>211</v>
      </c>
      <c r="C84" s="21" t="s">
        <v>600</v>
      </c>
      <c r="D84" s="34" t="s">
        <v>119</v>
      </c>
      <c r="E84" s="30">
        <v>1</v>
      </c>
      <c r="F84" s="34" t="s">
        <v>87</v>
      </c>
      <c r="G84" s="30">
        <v>3</v>
      </c>
      <c r="H84" s="31"/>
    </row>
    <row r="85" spans="1:8" s="12" customFormat="1" ht="240" customHeight="1" x14ac:dyDescent="0.25">
      <c r="A85" s="30">
        <v>58</v>
      </c>
      <c r="B85" s="175" t="s">
        <v>212</v>
      </c>
      <c r="C85" s="21" t="s">
        <v>601</v>
      </c>
      <c r="D85" s="34" t="s">
        <v>119</v>
      </c>
      <c r="E85" s="30">
        <v>1</v>
      </c>
      <c r="F85" s="34" t="s">
        <v>87</v>
      </c>
      <c r="G85" s="30">
        <v>3</v>
      </c>
      <c r="H85" s="31"/>
    </row>
    <row r="86" spans="1:8" s="12" customFormat="1" ht="237.75" customHeight="1" x14ac:dyDescent="0.25">
      <c r="A86" s="30"/>
      <c r="B86" s="175" t="s">
        <v>695</v>
      </c>
      <c r="C86" s="21" t="s">
        <v>696</v>
      </c>
      <c r="D86" s="34"/>
      <c r="E86" s="30"/>
      <c r="F86" s="34"/>
      <c r="G86" s="30"/>
      <c r="H86" s="31"/>
    </row>
    <row r="87" spans="1:8" s="12" customFormat="1" ht="45" x14ac:dyDescent="0.25">
      <c r="A87" s="30">
        <v>59</v>
      </c>
      <c r="B87" s="175" t="s">
        <v>213</v>
      </c>
      <c r="C87" s="21" t="s">
        <v>214</v>
      </c>
      <c r="D87" s="34" t="s">
        <v>119</v>
      </c>
      <c r="E87" s="30">
        <v>1</v>
      </c>
      <c r="F87" s="34" t="s">
        <v>87</v>
      </c>
      <c r="G87" s="30">
        <v>1</v>
      </c>
      <c r="H87" s="31"/>
    </row>
    <row r="88" spans="1:8" s="12" customFormat="1" ht="45" x14ac:dyDescent="0.25">
      <c r="A88" s="30">
        <v>60</v>
      </c>
      <c r="B88" s="175" t="s">
        <v>215</v>
      </c>
      <c r="C88" s="21" t="s">
        <v>214</v>
      </c>
      <c r="D88" s="34" t="s">
        <v>119</v>
      </c>
      <c r="E88" s="30">
        <v>1</v>
      </c>
      <c r="F88" s="34" t="s">
        <v>87</v>
      </c>
      <c r="G88" s="30">
        <v>1</v>
      </c>
      <c r="H88" s="31"/>
    </row>
    <row r="89" spans="1:8" s="12" customFormat="1" ht="45" x14ac:dyDescent="0.25">
      <c r="A89" s="30">
        <v>61</v>
      </c>
      <c r="B89" s="175" t="s">
        <v>216</v>
      </c>
      <c r="C89" s="21" t="s">
        <v>214</v>
      </c>
      <c r="D89" s="34" t="s">
        <v>119</v>
      </c>
      <c r="E89" s="30">
        <v>1</v>
      </c>
      <c r="F89" s="34" t="s">
        <v>87</v>
      </c>
      <c r="G89" s="30">
        <v>1</v>
      </c>
      <c r="H89" s="31"/>
    </row>
    <row r="90" spans="1:8" s="12" customFormat="1" ht="45" x14ac:dyDescent="0.25">
      <c r="A90" s="30">
        <v>62</v>
      </c>
      <c r="B90" s="175" t="s">
        <v>217</v>
      </c>
      <c r="C90" s="21" t="s">
        <v>214</v>
      </c>
      <c r="D90" s="34" t="s">
        <v>119</v>
      </c>
      <c r="E90" s="30">
        <v>1</v>
      </c>
      <c r="F90" s="34" t="s">
        <v>87</v>
      </c>
      <c r="G90" s="30">
        <v>1</v>
      </c>
      <c r="H90" s="31"/>
    </row>
    <row r="91" spans="1:8" s="12" customFormat="1" ht="45" x14ac:dyDescent="0.25">
      <c r="A91" s="30">
        <v>63</v>
      </c>
      <c r="B91" s="175" t="s">
        <v>218</v>
      </c>
      <c r="C91" s="21" t="s">
        <v>214</v>
      </c>
      <c r="D91" s="34" t="s">
        <v>119</v>
      </c>
      <c r="E91" s="30">
        <v>1</v>
      </c>
      <c r="F91" s="34" t="s">
        <v>87</v>
      </c>
      <c r="G91" s="30">
        <v>1</v>
      </c>
      <c r="H91" s="31"/>
    </row>
    <row r="92" spans="1:8" s="12" customFormat="1" ht="45" x14ac:dyDescent="0.25">
      <c r="A92" s="30">
        <v>64</v>
      </c>
      <c r="B92" s="175" t="s">
        <v>219</v>
      </c>
      <c r="C92" s="21" t="s">
        <v>214</v>
      </c>
      <c r="D92" s="34" t="s">
        <v>119</v>
      </c>
      <c r="E92" s="30">
        <v>1</v>
      </c>
      <c r="F92" s="34" t="s">
        <v>87</v>
      </c>
      <c r="G92" s="30">
        <v>1</v>
      </c>
      <c r="H92" s="31"/>
    </row>
    <row r="93" spans="1:8" s="12" customFormat="1" ht="45" x14ac:dyDescent="0.25">
      <c r="A93" s="50">
        <v>65</v>
      </c>
      <c r="B93" s="177" t="s">
        <v>220</v>
      </c>
      <c r="C93" s="22" t="s">
        <v>214</v>
      </c>
      <c r="D93" s="52" t="s">
        <v>119</v>
      </c>
      <c r="E93" s="52">
        <v>1</v>
      </c>
      <c r="F93" s="52" t="s">
        <v>87</v>
      </c>
      <c r="G93" s="50">
        <v>1</v>
      </c>
      <c r="H93" s="178"/>
    </row>
    <row r="94" spans="1:8" s="12" customFormat="1" ht="45" x14ac:dyDescent="0.25">
      <c r="A94" s="50">
        <v>66</v>
      </c>
      <c r="B94" s="177" t="s">
        <v>221</v>
      </c>
      <c r="C94" s="22" t="s">
        <v>214</v>
      </c>
      <c r="D94" s="52" t="s">
        <v>119</v>
      </c>
      <c r="E94" s="73">
        <v>1</v>
      </c>
      <c r="F94" s="73" t="s">
        <v>87</v>
      </c>
      <c r="G94" s="50">
        <v>2</v>
      </c>
      <c r="H94" s="179"/>
    </row>
    <row r="95" spans="1:8" s="12" customFormat="1" ht="45" x14ac:dyDescent="0.25">
      <c r="A95" s="30">
        <v>67</v>
      </c>
      <c r="B95" s="180" t="s">
        <v>222</v>
      </c>
      <c r="C95" s="181" t="s">
        <v>214</v>
      </c>
      <c r="D95" s="34" t="s">
        <v>119</v>
      </c>
      <c r="E95" s="35">
        <v>1</v>
      </c>
      <c r="F95" s="35" t="s">
        <v>87</v>
      </c>
      <c r="G95" s="30">
        <v>1</v>
      </c>
      <c r="H95" s="21"/>
    </row>
    <row r="96" spans="1:8" s="12" customFormat="1" ht="120" x14ac:dyDescent="0.25">
      <c r="A96" s="30">
        <v>68</v>
      </c>
      <c r="B96" s="21" t="s">
        <v>223</v>
      </c>
      <c r="C96" s="21" t="s">
        <v>224</v>
      </c>
      <c r="D96" s="34" t="s">
        <v>90</v>
      </c>
      <c r="E96" s="35">
        <v>1</v>
      </c>
      <c r="F96" s="35" t="s">
        <v>87</v>
      </c>
      <c r="G96" s="30">
        <v>5</v>
      </c>
      <c r="H96" s="21" t="s">
        <v>732</v>
      </c>
    </row>
    <row r="97" spans="1:8" s="12" customFormat="1" ht="120" customHeight="1" x14ac:dyDescent="0.25">
      <c r="A97" s="30">
        <v>69</v>
      </c>
      <c r="B97" s="21" t="s">
        <v>225</v>
      </c>
      <c r="C97" s="21" t="s">
        <v>226</v>
      </c>
      <c r="D97" s="37" t="s">
        <v>90</v>
      </c>
      <c r="E97" s="35">
        <v>1</v>
      </c>
      <c r="F97" s="35" t="s">
        <v>87</v>
      </c>
      <c r="G97" s="30">
        <v>5</v>
      </c>
      <c r="H97" s="21"/>
    </row>
    <row r="98" spans="1:8" s="12" customFormat="1" ht="78.75" x14ac:dyDescent="0.25">
      <c r="A98" s="30">
        <v>70</v>
      </c>
      <c r="B98" s="21" t="s">
        <v>227</v>
      </c>
      <c r="C98" s="63" t="s">
        <v>653</v>
      </c>
      <c r="D98" s="37" t="s">
        <v>90</v>
      </c>
      <c r="E98" s="35">
        <v>3</v>
      </c>
      <c r="F98" s="35" t="s">
        <v>87</v>
      </c>
      <c r="G98" s="30">
        <v>4</v>
      </c>
      <c r="H98" s="21"/>
    </row>
    <row r="99" spans="1:8" s="12" customFormat="1" x14ac:dyDescent="0.25">
      <c r="A99" s="30">
        <v>71</v>
      </c>
      <c r="B99" s="21" t="s">
        <v>44</v>
      </c>
      <c r="C99" s="21" t="s">
        <v>85</v>
      </c>
      <c r="D99" s="37" t="s">
        <v>90</v>
      </c>
      <c r="E99" s="35">
        <v>1</v>
      </c>
      <c r="F99" s="35" t="s">
        <v>87</v>
      </c>
      <c r="G99" s="30">
        <v>0</v>
      </c>
      <c r="H99" s="21"/>
    </row>
    <row r="100" spans="1:8" s="12" customFormat="1" ht="30" x14ac:dyDescent="0.25">
      <c r="A100" s="30">
        <v>72</v>
      </c>
      <c r="B100" s="21" t="s">
        <v>47</v>
      </c>
      <c r="C100" s="182" t="s">
        <v>48</v>
      </c>
      <c r="D100" s="37" t="s">
        <v>90</v>
      </c>
      <c r="E100" s="35">
        <v>1</v>
      </c>
      <c r="F100" s="35" t="s">
        <v>87</v>
      </c>
      <c r="G100" s="30">
        <v>0</v>
      </c>
      <c r="H100" s="21"/>
    </row>
    <row r="101" spans="1:8" s="12" customFormat="1" ht="60" x14ac:dyDescent="0.25">
      <c r="A101" s="30">
        <v>73</v>
      </c>
      <c r="B101" s="21" t="s">
        <v>91</v>
      </c>
      <c r="C101" s="21" t="s">
        <v>228</v>
      </c>
      <c r="D101" s="37" t="s">
        <v>90</v>
      </c>
      <c r="E101" s="35">
        <v>1</v>
      </c>
      <c r="F101" s="35" t="s">
        <v>46</v>
      </c>
      <c r="G101" s="30">
        <v>2</v>
      </c>
      <c r="H101" s="21"/>
    </row>
    <row r="102" spans="1:8" s="12" customFormat="1" ht="105" x14ac:dyDescent="0.25">
      <c r="A102" s="30">
        <v>74</v>
      </c>
      <c r="B102" s="183" t="s">
        <v>697</v>
      </c>
      <c r="C102" s="21" t="s">
        <v>93</v>
      </c>
      <c r="D102" s="37" t="s">
        <v>90</v>
      </c>
      <c r="E102" s="35">
        <v>1</v>
      </c>
      <c r="F102" s="35" t="s">
        <v>46</v>
      </c>
      <c r="G102" s="30">
        <v>2</v>
      </c>
      <c r="H102" s="21"/>
    </row>
    <row r="103" spans="1:8" s="12" customFormat="1" x14ac:dyDescent="0.25">
      <c r="A103" s="30">
        <v>75</v>
      </c>
      <c r="B103" s="21" t="s">
        <v>94</v>
      </c>
      <c r="C103" s="21" t="s">
        <v>95</v>
      </c>
      <c r="D103" s="37" t="s">
        <v>90</v>
      </c>
      <c r="E103" s="35">
        <v>1</v>
      </c>
      <c r="F103" s="35" t="s">
        <v>46</v>
      </c>
      <c r="G103" s="30">
        <v>2</v>
      </c>
      <c r="H103" s="21"/>
    </row>
    <row r="104" spans="1:8" ht="20.25" x14ac:dyDescent="0.2">
      <c r="A104" s="174" t="s">
        <v>229</v>
      </c>
      <c r="B104" s="174"/>
      <c r="C104" s="174"/>
      <c r="D104" s="174"/>
      <c r="E104" s="174"/>
      <c r="F104" s="174"/>
      <c r="G104" s="174"/>
      <c r="H104" s="174"/>
    </row>
    <row r="105" spans="1:8" ht="120" x14ac:dyDescent="0.2">
      <c r="A105" s="31">
        <v>1</v>
      </c>
      <c r="B105" s="184" t="s">
        <v>698</v>
      </c>
      <c r="C105" s="21" t="s">
        <v>230</v>
      </c>
      <c r="D105" s="34" t="s">
        <v>90</v>
      </c>
      <c r="E105" s="30">
        <v>1</v>
      </c>
      <c r="F105" s="34" t="s">
        <v>87</v>
      </c>
      <c r="G105" s="27">
        <v>2</v>
      </c>
      <c r="H105" s="28"/>
    </row>
    <row r="106" spans="1:8" ht="285" customHeight="1" x14ac:dyDescent="0.2">
      <c r="A106" s="31">
        <v>2</v>
      </c>
      <c r="B106" s="185" t="s">
        <v>686</v>
      </c>
      <c r="C106" s="21" t="s">
        <v>231</v>
      </c>
      <c r="D106" s="34" t="s">
        <v>90</v>
      </c>
      <c r="E106" s="30">
        <v>1</v>
      </c>
      <c r="F106" s="34" t="s">
        <v>87</v>
      </c>
      <c r="G106" s="27">
        <v>2</v>
      </c>
      <c r="H106" s="28"/>
    </row>
    <row r="107" spans="1:8" ht="90" x14ac:dyDescent="0.2">
      <c r="A107" s="31">
        <v>3</v>
      </c>
      <c r="B107" s="185" t="s">
        <v>232</v>
      </c>
      <c r="C107" s="21" t="s">
        <v>233</v>
      </c>
      <c r="D107" s="34" t="s">
        <v>90</v>
      </c>
      <c r="E107" s="30">
        <v>1</v>
      </c>
      <c r="F107" s="34" t="s">
        <v>87</v>
      </c>
      <c r="G107" s="27">
        <v>2</v>
      </c>
      <c r="H107" s="28"/>
    </row>
    <row r="108" spans="1:8" ht="136.5" customHeight="1" x14ac:dyDescent="0.2">
      <c r="A108" s="31">
        <v>4</v>
      </c>
      <c r="B108" s="185" t="s">
        <v>234</v>
      </c>
      <c r="C108" s="21" t="s">
        <v>235</v>
      </c>
      <c r="D108" s="34" t="s">
        <v>119</v>
      </c>
      <c r="E108" s="30">
        <v>1</v>
      </c>
      <c r="F108" s="34" t="s">
        <v>87</v>
      </c>
      <c r="G108" s="27">
        <v>2</v>
      </c>
      <c r="H108" s="28"/>
    </row>
    <row r="109" spans="1:8" ht="150" x14ac:dyDescent="0.2">
      <c r="A109" s="31">
        <v>5</v>
      </c>
      <c r="B109" s="185" t="s">
        <v>236</v>
      </c>
      <c r="C109" s="21" t="s">
        <v>565</v>
      </c>
      <c r="D109" s="34" t="s">
        <v>119</v>
      </c>
      <c r="E109" s="30">
        <v>1</v>
      </c>
      <c r="F109" s="34" t="s">
        <v>87</v>
      </c>
      <c r="G109" s="27">
        <v>2</v>
      </c>
      <c r="H109" s="28"/>
    </row>
    <row r="110" spans="1:8" ht="45" x14ac:dyDescent="0.2">
      <c r="A110" s="31">
        <v>6</v>
      </c>
      <c r="B110" s="185" t="s">
        <v>237</v>
      </c>
      <c r="C110" s="21" t="s">
        <v>238</v>
      </c>
      <c r="D110" s="34" t="s">
        <v>119</v>
      </c>
      <c r="E110" s="30">
        <v>1</v>
      </c>
      <c r="F110" s="34" t="s">
        <v>87</v>
      </c>
      <c r="G110" s="27">
        <v>2</v>
      </c>
      <c r="H110" s="28"/>
    </row>
    <row r="111" spans="1:8" ht="45" x14ac:dyDescent="0.2">
      <c r="A111" s="31">
        <v>7</v>
      </c>
      <c r="B111" s="185" t="s">
        <v>239</v>
      </c>
      <c r="C111" s="21" t="s">
        <v>240</v>
      </c>
      <c r="D111" s="34" t="s">
        <v>119</v>
      </c>
      <c r="E111" s="30">
        <v>1</v>
      </c>
      <c r="F111" s="34" t="s">
        <v>87</v>
      </c>
      <c r="G111" s="27">
        <v>2</v>
      </c>
      <c r="H111" s="28"/>
    </row>
    <row r="112" spans="1:8" ht="180" x14ac:dyDescent="0.2">
      <c r="A112" s="31">
        <v>8</v>
      </c>
      <c r="B112" s="185" t="s">
        <v>241</v>
      </c>
      <c r="C112" s="21" t="s">
        <v>242</v>
      </c>
      <c r="D112" s="34" t="s">
        <v>119</v>
      </c>
      <c r="E112" s="30">
        <v>1</v>
      </c>
      <c r="F112" s="34" t="s">
        <v>87</v>
      </c>
      <c r="G112" s="27">
        <v>2</v>
      </c>
      <c r="H112" s="28"/>
    </row>
    <row r="113" spans="1:8" ht="150" x14ac:dyDescent="0.2">
      <c r="A113" s="31">
        <v>9</v>
      </c>
      <c r="B113" s="185" t="s">
        <v>243</v>
      </c>
      <c r="C113" s="21" t="s">
        <v>244</v>
      </c>
      <c r="D113" s="34" t="s">
        <v>119</v>
      </c>
      <c r="E113" s="30">
        <v>1</v>
      </c>
      <c r="F113" s="34" t="s">
        <v>87</v>
      </c>
      <c r="G113" s="27">
        <v>2</v>
      </c>
      <c r="H113" s="28"/>
    </row>
    <row r="114" spans="1:8" ht="75" x14ac:dyDescent="0.2">
      <c r="A114" s="31">
        <v>10</v>
      </c>
      <c r="B114" s="185" t="s">
        <v>245</v>
      </c>
      <c r="C114" s="21" t="s">
        <v>246</v>
      </c>
      <c r="D114" s="34" t="s">
        <v>119</v>
      </c>
      <c r="E114" s="30">
        <v>1</v>
      </c>
      <c r="F114" s="34" t="s">
        <v>87</v>
      </c>
      <c r="G114" s="27">
        <v>2</v>
      </c>
      <c r="H114" s="28"/>
    </row>
    <row r="115" spans="1:8" ht="75" x14ac:dyDescent="0.2">
      <c r="A115" s="31">
        <v>11</v>
      </c>
      <c r="B115" s="185" t="s">
        <v>699</v>
      </c>
      <c r="C115" s="21" t="s">
        <v>247</v>
      </c>
      <c r="D115" s="34" t="s">
        <v>119</v>
      </c>
      <c r="E115" s="30">
        <v>1</v>
      </c>
      <c r="F115" s="34" t="s">
        <v>87</v>
      </c>
      <c r="G115" s="27">
        <v>2</v>
      </c>
      <c r="H115" s="28"/>
    </row>
    <row r="116" spans="1:8" ht="270" x14ac:dyDescent="0.2">
      <c r="A116" s="31">
        <v>12</v>
      </c>
      <c r="B116" s="185" t="s">
        <v>248</v>
      </c>
      <c r="C116" s="21" t="s">
        <v>249</v>
      </c>
      <c r="D116" s="34" t="s">
        <v>119</v>
      </c>
      <c r="E116" s="30">
        <v>1</v>
      </c>
      <c r="F116" s="34" t="s">
        <v>87</v>
      </c>
      <c r="G116" s="27">
        <v>2</v>
      </c>
      <c r="H116" s="28"/>
    </row>
    <row r="117" spans="1:8" ht="285" x14ac:dyDescent="0.2">
      <c r="A117" s="31">
        <v>13</v>
      </c>
      <c r="B117" s="185" t="s">
        <v>250</v>
      </c>
      <c r="C117" s="21" t="s">
        <v>251</v>
      </c>
      <c r="D117" s="34" t="s">
        <v>119</v>
      </c>
      <c r="E117" s="30">
        <v>1</v>
      </c>
      <c r="F117" s="34" t="s">
        <v>87</v>
      </c>
      <c r="G117" s="27">
        <v>2</v>
      </c>
      <c r="H117" s="28"/>
    </row>
    <row r="118" spans="1:8" ht="272.25" customHeight="1" x14ac:dyDescent="0.2">
      <c r="A118" s="31">
        <v>14</v>
      </c>
      <c r="B118" s="185" t="s">
        <v>252</v>
      </c>
      <c r="C118" s="21" t="s">
        <v>253</v>
      </c>
      <c r="D118" s="34" t="s">
        <v>119</v>
      </c>
      <c r="E118" s="30">
        <v>1</v>
      </c>
      <c r="F118" s="34" t="s">
        <v>87</v>
      </c>
      <c r="G118" s="27">
        <v>2</v>
      </c>
      <c r="H118" s="28"/>
    </row>
    <row r="119" spans="1:8" ht="198" customHeight="1" x14ac:dyDescent="0.2">
      <c r="A119" s="31">
        <v>15</v>
      </c>
      <c r="B119" s="185" t="s">
        <v>254</v>
      </c>
      <c r="C119" s="21" t="s">
        <v>255</v>
      </c>
      <c r="D119" s="34" t="s">
        <v>119</v>
      </c>
      <c r="E119" s="30">
        <v>1</v>
      </c>
      <c r="F119" s="34" t="s">
        <v>87</v>
      </c>
      <c r="G119" s="27">
        <v>2</v>
      </c>
      <c r="H119" s="28"/>
    </row>
    <row r="120" spans="1:8" ht="210" customHeight="1" x14ac:dyDescent="0.2">
      <c r="A120" s="31">
        <v>16</v>
      </c>
      <c r="B120" s="185" t="s">
        <v>256</v>
      </c>
      <c r="C120" s="21" t="s">
        <v>257</v>
      </c>
      <c r="D120" s="34" t="s">
        <v>119</v>
      </c>
      <c r="E120" s="30">
        <v>1</v>
      </c>
      <c r="F120" s="34" t="s">
        <v>87</v>
      </c>
      <c r="G120" s="27">
        <v>2</v>
      </c>
      <c r="H120" s="28"/>
    </row>
    <row r="121" spans="1:8" ht="375.75" customHeight="1" x14ac:dyDescent="0.2">
      <c r="A121" s="31">
        <v>17</v>
      </c>
      <c r="B121" s="185" t="s">
        <v>258</v>
      </c>
      <c r="C121" s="21" t="s">
        <v>700</v>
      </c>
      <c r="D121" s="34" t="s">
        <v>119</v>
      </c>
      <c r="E121" s="30">
        <v>1</v>
      </c>
      <c r="F121" s="34" t="s">
        <v>87</v>
      </c>
      <c r="G121" s="27">
        <v>2</v>
      </c>
      <c r="H121" s="28"/>
    </row>
    <row r="122" spans="1:8" ht="75" customHeight="1" x14ac:dyDescent="0.2">
      <c r="A122" s="31">
        <v>18</v>
      </c>
      <c r="B122" s="185" t="s">
        <v>667</v>
      </c>
      <c r="C122" s="21" t="s">
        <v>668</v>
      </c>
      <c r="D122" s="34" t="s">
        <v>90</v>
      </c>
      <c r="E122" s="30">
        <v>5</v>
      </c>
      <c r="F122" s="34" t="s">
        <v>87</v>
      </c>
      <c r="G122" s="27">
        <v>5</v>
      </c>
      <c r="H122" s="28"/>
    </row>
    <row r="123" spans="1:8" ht="165" x14ac:dyDescent="0.2">
      <c r="A123" s="31">
        <v>19</v>
      </c>
      <c r="B123" s="185" t="s">
        <v>259</v>
      </c>
      <c r="C123" s="21" t="s">
        <v>260</v>
      </c>
      <c r="D123" s="34" t="s">
        <v>90</v>
      </c>
      <c r="E123" s="30">
        <v>4</v>
      </c>
      <c r="F123" s="34" t="s">
        <v>87</v>
      </c>
      <c r="G123" s="27">
        <v>2</v>
      </c>
      <c r="H123" s="28"/>
    </row>
    <row r="124" spans="1:8" ht="75" x14ac:dyDescent="0.2">
      <c r="A124" s="31">
        <v>20</v>
      </c>
      <c r="B124" s="185" t="s">
        <v>261</v>
      </c>
      <c r="C124" s="21" t="s">
        <v>262</v>
      </c>
      <c r="D124" s="34" t="s">
        <v>90</v>
      </c>
      <c r="E124" s="30">
        <v>1</v>
      </c>
      <c r="F124" s="34" t="s">
        <v>87</v>
      </c>
      <c r="G124" s="27">
        <v>2</v>
      </c>
      <c r="H124" s="28"/>
    </row>
    <row r="125" spans="1:8" ht="30" x14ac:dyDescent="0.2">
      <c r="A125" s="31">
        <v>21</v>
      </c>
      <c r="B125" s="186" t="s">
        <v>701</v>
      </c>
      <c r="C125" s="181" t="s">
        <v>263</v>
      </c>
      <c r="D125" s="38"/>
      <c r="E125" s="13">
        <v>1</v>
      </c>
      <c r="F125" s="13" t="s">
        <v>87</v>
      </c>
      <c r="G125" s="27">
        <v>2</v>
      </c>
      <c r="H125" s="187"/>
    </row>
    <row r="126" spans="1:8" ht="120" x14ac:dyDescent="0.2">
      <c r="A126" s="31">
        <v>22</v>
      </c>
      <c r="B126" s="21" t="s">
        <v>264</v>
      </c>
      <c r="C126" s="21" t="s">
        <v>224</v>
      </c>
      <c r="D126" s="37" t="s">
        <v>90</v>
      </c>
      <c r="E126" s="35">
        <v>1</v>
      </c>
      <c r="F126" s="35" t="s">
        <v>87</v>
      </c>
      <c r="G126" s="27">
        <v>2</v>
      </c>
      <c r="H126" s="21"/>
    </row>
    <row r="127" spans="1:8" ht="165" x14ac:dyDescent="0.2">
      <c r="A127" s="31">
        <v>23</v>
      </c>
      <c r="B127" s="21" t="s">
        <v>225</v>
      </c>
      <c r="C127" s="21" t="s">
        <v>265</v>
      </c>
      <c r="D127" s="37" t="s">
        <v>90</v>
      </c>
      <c r="E127" s="35">
        <v>1</v>
      </c>
      <c r="F127" s="35" t="s">
        <v>87</v>
      </c>
      <c r="G127" s="27">
        <v>2</v>
      </c>
      <c r="H127" s="21"/>
    </row>
    <row r="128" spans="1:8" ht="75" x14ac:dyDescent="0.2">
      <c r="A128" s="31">
        <v>24</v>
      </c>
      <c r="B128" s="21" t="s">
        <v>227</v>
      </c>
      <c r="C128" s="21" t="s">
        <v>669</v>
      </c>
      <c r="D128" s="37" t="s">
        <v>90</v>
      </c>
      <c r="E128" s="35">
        <v>3</v>
      </c>
      <c r="F128" s="35" t="s">
        <v>87</v>
      </c>
      <c r="G128" s="27">
        <v>4</v>
      </c>
      <c r="H128" s="21"/>
    </row>
    <row r="129" spans="1:8" ht="33" customHeight="1" x14ac:dyDescent="0.2">
      <c r="A129" s="31">
        <v>25</v>
      </c>
      <c r="B129" s="21" t="s">
        <v>44</v>
      </c>
      <c r="C129" s="21" t="s">
        <v>266</v>
      </c>
      <c r="D129" s="37" t="s">
        <v>90</v>
      </c>
      <c r="E129" s="35">
        <v>1</v>
      </c>
      <c r="F129" s="35" t="s">
        <v>87</v>
      </c>
      <c r="G129" s="27">
        <v>2</v>
      </c>
      <c r="H129" s="21"/>
    </row>
    <row r="130" spans="1:8" ht="210" x14ac:dyDescent="0.2">
      <c r="A130" s="31">
        <v>26</v>
      </c>
      <c r="B130" s="21" t="s">
        <v>112</v>
      </c>
      <c r="C130" s="21" t="s">
        <v>267</v>
      </c>
      <c r="D130" s="37" t="s">
        <v>90</v>
      </c>
      <c r="E130" s="35">
        <v>1</v>
      </c>
      <c r="F130" s="35" t="s">
        <v>87</v>
      </c>
      <c r="G130" s="27">
        <v>2</v>
      </c>
      <c r="H130" s="21"/>
    </row>
    <row r="131" spans="1:8" ht="60" x14ac:dyDescent="0.2">
      <c r="A131" s="31">
        <v>27</v>
      </c>
      <c r="B131" s="21" t="s">
        <v>91</v>
      </c>
      <c r="C131" s="21" t="s">
        <v>228</v>
      </c>
      <c r="D131" s="37" t="s">
        <v>90</v>
      </c>
      <c r="E131" s="35">
        <v>1</v>
      </c>
      <c r="F131" s="35" t="s">
        <v>46</v>
      </c>
      <c r="G131" s="27">
        <v>2</v>
      </c>
      <c r="H131" s="21"/>
    </row>
    <row r="132" spans="1:8" ht="105" x14ac:dyDescent="0.2">
      <c r="A132" s="31">
        <v>28</v>
      </c>
      <c r="B132" s="21" t="s">
        <v>50</v>
      </c>
      <c r="C132" s="21" t="s">
        <v>93</v>
      </c>
      <c r="D132" s="37" t="s">
        <v>90</v>
      </c>
      <c r="E132" s="35">
        <v>1</v>
      </c>
      <c r="F132" s="35" t="s">
        <v>46</v>
      </c>
      <c r="G132" s="27">
        <v>2</v>
      </c>
      <c r="H132" s="21"/>
    </row>
    <row r="133" spans="1:8" x14ac:dyDescent="0.2">
      <c r="A133" s="31">
        <v>29</v>
      </c>
      <c r="B133" s="21" t="s">
        <v>94</v>
      </c>
      <c r="C133" s="21" t="s">
        <v>95</v>
      </c>
      <c r="D133" s="37" t="s">
        <v>90</v>
      </c>
      <c r="E133" s="35">
        <v>1</v>
      </c>
      <c r="F133" s="35" t="s">
        <v>46</v>
      </c>
      <c r="G133" s="27">
        <v>2</v>
      </c>
      <c r="H133" s="21"/>
    </row>
    <row r="134" spans="1:8" ht="23.25" customHeight="1" x14ac:dyDescent="0.2">
      <c r="A134" s="174" t="s">
        <v>268</v>
      </c>
      <c r="B134" s="174"/>
      <c r="C134" s="174"/>
      <c r="D134" s="174"/>
      <c r="E134" s="174"/>
      <c r="F134" s="174"/>
      <c r="G134" s="174"/>
      <c r="H134" s="174"/>
    </row>
    <row r="135" spans="1:8" ht="193.5" customHeight="1" x14ac:dyDescent="0.2">
      <c r="A135" s="31">
        <v>1</v>
      </c>
      <c r="B135" s="185" t="s">
        <v>269</v>
      </c>
      <c r="C135" s="21" t="s">
        <v>270</v>
      </c>
      <c r="D135" s="37" t="s">
        <v>90</v>
      </c>
      <c r="E135" s="35">
        <v>1</v>
      </c>
      <c r="F135" s="37" t="s">
        <v>46</v>
      </c>
      <c r="G135" s="37">
        <v>2</v>
      </c>
      <c r="H135" s="188"/>
    </row>
    <row r="136" spans="1:8" ht="151.5" customHeight="1" x14ac:dyDescent="0.2">
      <c r="A136" s="31">
        <v>2</v>
      </c>
      <c r="B136" s="185" t="s">
        <v>271</v>
      </c>
      <c r="C136" s="21" t="s">
        <v>272</v>
      </c>
      <c r="D136" s="37" t="s">
        <v>90</v>
      </c>
      <c r="E136" s="35">
        <v>2</v>
      </c>
      <c r="F136" s="35" t="s">
        <v>46</v>
      </c>
      <c r="G136" s="37">
        <v>2</v>
      </c>
      <c r="H136" s="188"/>
    </row>
    <row r="137" spans="1:8" ht="75" x14ac:dyDescent="0.2">
      <c r="A137" s="31">
        <v>3</v>
      </c>
      <c r="B137" s="185" t="s">
        <v>273</v>
      </c>
      <c r="C137" s="21" t="s">
        <v>274</v>
      </c>
      <c r="D137" s="37" t="s">
        <v>90</v>
      </c>
      <c r="E137" s="35">
        <v>1</v>
      </c>
      <c r="F137" s="35" t="s">
        <v>46</v>
      </c>
      <c r="G137" s="37">
        <v>2</v>
      </c>
      <c r="H137" s="188"/>
    </row>
    <row r="138" spans="1:8" ht="140.25" customHeight="1" x14ac:dyDescent="0.2">
      <c r="A138" s="31">
        <v>4</v>
      </c>
      <c r="B138" s="185" t="s">
        <v>275</v>
      </c>
      <c r="C138" s="189" t="s">
        <v>276</v>
      </c>
      <c r="D138" s="37" t="s">
        <v>90</v>
      </c>
      <c r="E138" s="35">
        <v>1</v>
      </c>
      <c r="F138" s="35" t="s">
        <v>46</v>
      </c>
      <c r="G138" s="37">
        <v>2</v>
      </c>
      <c r="H138" s="188"/>
    </row>
    <row r="139" spans="1:8" ht="252" customHeight="1" x14ac:dyDescent="0.2">
      <c r="A139" s="31">
        <v>5</v>
      </c>
      <c r="B139" s="185" t="s">
        <v>277</v>
      </c>
      <c r="C139" s="189" t="s">
        <v>278</v>
      </c>
      <c r="D139" s="37" t="s">
        <v>90</v>
      </c>
      <c r="E139" s="35">
        <v>1</v>
      </c>
      <c r="F139" s="35" t="s">
        <v>46</v>
      </c>
      <c r="G139" s="37">
        <v>2</v>
      </c>
      <c r="H139" s="188"/>
    </row>
    <row r="140" spans="1:8" ht="153" x14ac:dyDescent="0.2">
      <c r="A140" s="31">
        <v>6</v>
      </c>
      <c r="B140" s="185" t="s">
        <v>279</v>
      </c>
      <c r="C140" s="189" t="s">
        <v>280</v>
      </c>
      <c r="D140" s="37" t="s">
        <v>90</v>
      </c>
      <c r="E140" s="35">
        <v>1</v>
      </c>
      <c r="F140" s="35" t="s">
        <v>46</v>
      </c>
      <c r="G140" s="37">
        <v>2</v>
      </c>
      <c r="H140" s="188"/>
    </row>
    <row r="141" spans="1:8" ht="191.25" x14ac:dyDescent="0.2">
      <c r="A141" s="31">
        <v>7</v>
      </c>
      <c r="B141" s="185" t="s">
        <v>281</v>
      </c>
      <c r="C141" s="189" t="s">
        <v>282</v>
      </c>
      <c r="D141" s="37" t="s">
        <v>90</v>
      </c>
      <c r="E141" s="35">
        <v>1</v>
      </c>
      <c r="F141" s="35" t="s">
        <v>46</v>
      </c>
      <c r="G141" s="37">
        <v>2</v>
      </c>
      <c r="H141" s="188"/>
    </row>
    <row r="142" spans="1:8" ht="191.25" x14ac:dyDescent="0.2">
      <c r="A142" s="31">
        <v>8</v>
      </c>
      <c r="B142" s="185" t="s">
        <v>702</v>
      </c>
      <c r="C142" s="189" t="s">
        <v>283</v>
      </c>
      <c r="D142" s="37" t="s">
        <v>119</v>
      </c>
      <c r="E142" s="35">
        <v>1</v>
      </c>
      <c r="F142" s="35" t="s">
        <v>46</v>
      </c>
      <c r="G142" s="37">
        <v>2</v>
      </c>
      <c r="H142" s="188"/>
    </row>
    <row r="143" spans="1:8" ht="63.75" x14ac:dyDescent="0.2">
      <c r="A143" s="31">
        <v>9</v>
      </c>
      <c r="B143" s="185" t="s">
        <v>703</v>
      </c>
      <c r="C143" s="189" t="s">
        <v>602</v>
      </c>
      <c r="D143" s="37" t="s">
        <v>119</v>
      </c>
      <c r="E143" s="35">
        <v>1</v>
      </c>
      <c r="F143" s="35" t="s">
        <v>46</v>
      </c>
      <c r="G143" s="37">
        <v>2</v>
      </c>
      <c r="H143" s="188"/>
    </row>
    <row r="144" spans="1:8" ht="51" x14ac:dyDescent="0.2">
      <c r="A144" s="31">
        <v>10</v>
      </c>
      <c r="B144" s="185" t="s">
        <v>704</v>
      </c>
      <c r="C144" s="189" t="s">
        <v>607</v>
      </c>
      <c r="D144" s="37" t="s">
        <v>119</v>
      </c>
      <c r="E144" s="35">
        <v>1</v>
      </c>
      <c r="F144" s="35" t="s">
        <v>46</v>
      </c>
      <c r="G144" s="37">
        <v>2</v>
      </c>
      <c r="H144" s="188"/>
    </row>
    <row r="145" spans="1:8" ht="89.25" x14ac:dyDescent="0.2">
      <c r="A145" s="31">
        <v>11</v>
      </c>
      <c r="B145" s="185" t="s">
        <v>603</v>
      </c>
      <c r="C145" s="189" t="s">
        <v>705</v>
      </c>
      <c r="D145" s="37" t="s">
        <v>119</v>
      </c>
      <c r="E145" s="35">
        <v>1</v>
      </c>
      <c r="F145" s="35" t="s">
        <v>46</v>
      </c>
      <c r="G145" s="37">
        <v>2</v>
      </c>
      <c r="H145" s="188"/>
    </row>
    <row r="146" spans="1:8" ht="25.5" x14ac:dyDescent="0.2">
      <c r="A146" s="31">
        <v>12</v>
      </c>
      <c r="B146" s="185" t="s">
        <v>284</v>
      </c>
      <c r="C146" s="189" t="s">
        <v>706</v>
      </c>
      <c r="D146" s="37" t="s">
        <v>119</v>
      </c>
      <c r="E146" s="35">
        <v>1</v>
      </c>
      <c r="F146" s="35" t="s">
        <v>46</v>
      </c>
      <c r="G146" s="37">
        <v>2</v>
      </c>
      <c r="H146" s="188"/>
    </row>
    <row r="147" spans="1:8" ht="25.5" x14ac:dyDescent="0.2">
      <c r="A147" s="31">
        <v>13</v>
      </c>
      <c r="B147" s="185" t="s">
        <v>284</v>
      </c>
      <c r="C147" s="189" t="s">
        <v>707</v>
      </c>
      <c r="D147" s="37" t="s">
        <v>119</v>
      </c>
      <c r="E147" s="35">
        <v>1</v>
      </c>
      <c r="F147" s="35" t="s">
        <v>46</v>
      </c>
      <c r="G147" s="37">
        <v>2</v>
      </c>
      <c r="H147" s="188"/>
    </row>
    <row r="148" spans="1:8" ht="164.25" customHeight="1" x14ac:dyDescent="0.2">
      <c r="A148" s="31">
        <v>14</v>
      </c>
      <c r="B148" s="185" t="s">
        <v>708</v>
      </c>
      <c r="C148" s="189" t="s">
        <v>604</v>
      </c>
      <c r="D148" s="37" t="s">
        <v>119</v>
      </c>
      <c r="E148" s="35">
        <v>1</v>
      </c>
      <c r="F148" s="35" t="s">
        <v>285</v>
      </c>
      <c r="G148" s="37">
        <v>2</v>
      </c>
      <c r="H148" s="188"/>
    </row>
    <row r="149" spans="1:8" ht="167.25" customHeight="1" x14ac:dyDescent="0.2">
      <c r="A149" s="31">
        <v>15</v>
      </c>
      <c r="B149" s="185" t="s">
        <v>709</v>
      </c>
      <c r="C149" s="189" t="s">
        <v>605</v>
      </c>
      <c r="D149" s="37" t="s">
        <v>119</v>
      </c>
      <c r="E149" s="35">
        <v>1</v>
      </c>
      <c r="F149" s="35" t="s">
        <v>285</v>
      </c>
      <c r="G149" s="37">
        <v>2</v>
      </c>
      <c r="H149" s="188"/>
    </row>
    <row r="150" spans="1:8" ht="102" x14ac:dyDescent="0.2">
      <c r="A150" s="31">
        <v>16</v>
      </c>
      <c r="B150" s="185" t="s">
        <v>286</v>
      </c>
      <c r="C150" s="189" t="s">
        <v>606</v>
      </c>
      <c r="D150" s="37" t="s">
        <v>119</v>
      </c>
      <c r="E150" s="35">
        <v>1</v>
      </c>
      <c r="F150" s="35" t="s">
        <v>46</v>
      </c>
      <c r="G150" s="37">
        <v>2</v>
      </c>
      <c r="H150" s="188"/>
    </row>
    <row r="151" spans="1:8" ht="139.5" customHeight="1" x14ac:dyDescent="0.2">
      <c r="A151" s="31">
        <v>17</v>
      </c>
      <c r="B151" s="185" t="s">
        <v>710</v>
      </c>
      <c r="C151" s="189" t="s">
        <v>711</v>
      </c>
      <c r="D151" s="37" t="s">
        <v>119</v>
      </c>
      <c r="E151" s="35">
        <v>1</v>
      </c>
      <c r="F151" s="35" t="s">
        <v>46</v>
      </c>
      <c r="G151" s="37">
        <v>2</v>
      </c>
      <c r="H151" s="188"/>
    </row>
    <row r="152" spans="1:8" ht="165.75" x14ac:dyDescent="0.2">
      <c r="A152" s="31">
        <v>18</v>
      </c>
      <c r="B152" s="185" t="s">
        <v>287</v>
      </c>
      <c r="C152" s="189" t="s">
        <v>288</v>
      </c>
      <c r="D152" s="37" t="s">
        <v>119</v>
      </c>
      <c r="E152" s="35">
        <v>1</v>
      </c>
      <c r="F152" s="35" t="s">
        <v>46</v>
      </c>
      <c r="G152" s="37">
        <v>2</v>
      </c>
      <c r="H152" s="188"/>
    </row>
    <row r="153" spans="1:8" ht="114.75" x14ac:dyDescent="0.2">
      <c r="A153" s="31">
        <v>19</v>
      </c>
      <c r="B153" s="185" t="s">
        <v>289</v>
      </c>
      <c r="C153" s="189" t="s">
        <v>712</v>
      </c>
      <c r="D153" s="37" t="s">
        <v>119</v>
      </c>
      <c r="E153" s="35">
        <v>1</v>
      </c>
      <c r="F153" s="35" t="s">
        <v>46</v>
      </c>
      <c r="G153" s="37">
        <v>2</v>
      </c>
      <c r="H153" s="188"/>
    </row>
    <row r="154" spans="1:8" ht="120" x14ac:dyDescent="0.2">
      <c r="A154" s="31">
        <v>20</v>
      </c>
      <c r="B154" s="185" t="s">
        <v>713</v>
      </c>
      <c r="C154" s="21" t="s">
        <v>290</v>
      </c>
      <c r="D154" s="37" t="s">
        <v>119</v>
      </c>
      <c r="E154" s="35">
        <v>1</v>
      </c>
      <c r="F154" s="35" t="s">
        <v>285</v>
      </c>
      <c r="G154" s="37">
        <v>2</v>
      </c>
      <c r="H154" s="188"/>
    </row>
    <row r="155" spans="1:8" ht="181.5" customHeight="1" x14ac:dyDescent="0.2">
      <c r="A155" s="31">
        <v>21</v>
      </c>
      <c r="B155" s="190" t="s">
        <v>714</v>
      </c>
      <c r="C155" s="21" t="s">
        <v>291</v>
      </c>
      <c r="D155" s="37" t="s">
        <v>119</v>
      </c>
      <c r="E155" s="35">
        <v>1</v>
      </c>
      <c r="F155" s="35" t="s">
        <v>46</v>
      </c>
      <c r="G155" s="37">
        <v>2</v>
      </c>
      <c r="H155" s="188"/>
    </row>
    <row r="156" spans="1:8" ht="61.5" customHeight="1" x14ac:dyDescent="0.2">
      <c r="A156" s="31">
        <v>22</v>
      </c>
      <c r="B156" s="185" t="s">
        <v>715</v>
      </c>
      <c r="C156" s="21" t="s">
        <v>608</v>
      </c>
      <c r="D156" s="37" t="s">
        <v>119</v>
      </c>
      <c r="E156" s="35">
        <v>1</v>
      </c>
      <c r="F156" s="35" t="s">
        <v>46</v>
      </c>
      <c r="G156" s="37">
        <v>2</v>
      </c>
      <c r="H156" s="188"/>
    </row>
    <row r="157" spans="1:8" ht="60" x14ac:dyDescent="0.2">
      <c r="A157" s="31">
        <v>23</v>
      </c>
      <c r="B157" s="185" t="s">
        <v>292</v>
      </c>
      <c r="C157" s="21" t="s">
        <v>716</v>
      </c>
      <c r="D157" s="37" t="s">
        <v>119</v>
      </c>
      <c r="E157" s="35">
        <v>1</v>
      </c>
      <c r="F157" s="35" t="s">
        <v>46</v>
      </c>
      <c r="G157" s="37">
        <v>2</v>
      </c>
      <c r="H157" s="188"/>
    </row>
    <row r="158" spans="1:8" ht="210" x14ac:dyDescent="0.2">
      <c r="A158" s="31">
        <v>24</v>
      </c>
      <c r="B158" s="185" t="s">
        <v>718</v>
      </c>
      <c r="C158" s="21" t="s">
        <v>722</v>
      </c>
      <c r="D158" s="37" t="s">
        <v>119</v>
      </c>
      <c r="E158" s="35">
        <v>1</v>
      </c>
      <c r="F158" s="35" t="s">
        <v>46</v>
      </c>
      <c r="G158" s="37">
        <v>2</v>
      </c>
      <c r="H158" s="188"/>
    </row>
    <row r="159" spans="1:8" ht="150" x14ac:dyDescent="0.2">
      <c r="A159" s="31">
        <v>25</v>
      </c>
      <c r="B159" s="185" t="s">
        <v>720</v>
      </c>
      <c r="C159" s="21" t="s">
        <v>721</v>
      </c>
      <c r="D159" s="37" t="s">
        <v>119</v>
      </c>
      <c r="E159" s="35">
        <v>1</v>
      </c>
      <c r="F159" s="35" t="s">
        <v>46</v>
      </c>
      <c r="G159" s="37">
        <v>2</v>
      </c>
      <c r="H159" s="188"/>
    </row>
    <row r="160" spans="1:8" ht="230.25" customHeight="1" x14ac:dyDescent="0.2">
      <c r="A160" s="31">
        <v>26</v>
      </c>
      <c r="B160" s="185" t="s">
        <v>293</v>
      </c>
      <c r="C160" s="189" t="s">
        <v>294</v>
      </c>
      <c r="D160" s="37" t="s">
        <v>119</v>
      </c>
      <c r="E160" s="35">
        <v>1</v>
      </c>
      <c r="F160" s="35" t="s">
        <v>285</v>
      </c>
      <c r="G160" s="37">
        <v>2</v>
      </c>
      <c r="H160" s="188"/>
    </row>
    <row r="161" spans="1:8" ht="114.75" x14ac:dyDescent="0.2">
      <c r="A161" s="31">
        <v>27</v>
      </c>
      <c r="B161" s="185" t="s">
        <v>259</v>
      </c>
      <c r="C161" s="189" t="s">
        <v>295</v>
      </c>
      <c r="D161" s="37" t="s">
        <v>90</v>
      </c>
      <c r="E161" s="35">
        <v>1</v>
      </c>
      <c r="F161" s="35" t="s">
        <v>46</v>
      </c>
      <c r="G161" s="37">
        <v>2</v>
      </c>
      <c r="H161" s="188"/>
    </row>
    <row r="162" spans="1:8" ht="104.25" customHeight="1" x14ac:dyDescent="0.2">
      <c r="A162" s="31">
        <v>28</v>
      </c>
      <c r="B162" s="185" t="s">
        <v>296</v>
      </c>
      <c r="C162" s="189" t="s">
        <v>297</v>
      </c>
      <c r="D162" s="37" t="s">
        <v>90</v>
      </c>
      <c r="E162" s="35">
        <v>1</v>
      </c>
      <c r="F162" s="35" t="s">
        <v>46</v>
      </c>
      <c r="G162" s="37">
        <v>2</v>
      </c>
      <c r="H162" s="188"/>
    </row>
    <row r="163" spans="1:8" ht="51" customHeight="1" x14ac:dyDescent="0.2">
      <c r="A163" s="31">
        <v>29</v>
      </c>
      <c r="B163" s="185" t="s">
        <v>232</v>
      </c>
      <c r="C163" s="189" t="s">
        <v>233</v>
      </c>
      <c r="D163" s="37" t="s">
        <v>90</v>
      </c>
      <c r="E163" s="35">
        <v>1</v>
      </c>
      <c r="F163" s="35" t="s">
        <v>46</v>
      </c>
      <c r="G163" s="37">
        <v>2</v>
      </c>
      <c r="H163" s="188"/>
    </row>
    <row r="164" spans="1:8" ht="25.5" x14ac:dyDescent="0.2">
      <c r="A164" s="31">
        <v>30</v>
      </c>
      <c r="B164" s="185" t="s">
        <v>194</v>
      </c>
      <c r="C164" s="189" t="s">
        <v>195</v>
      </c>
      <c r="D164" s="37" t="s">
        <v>90</v>
      </c>
      <c r="E164" s="35">
        <v>1</v>
      </c>
      <c r="F164" s="35" t="s">
        <v>46</v>
      </c>
      <c r="G164" s="37">
        <v>2</v>
      </c>
      <c r="H164" s="188"/>
    </row>
    <row r="165" spans="1:8" ht="38.25" x14ac:dyDescent="0.2">
      <c r="A165" s="31">
        <v>31</v>
      </c>
      <c r="B165" s="185" t="s">
        <v>196</v>
      </c>
      <c r="C165" s="189" t="s">
        <v>298</v>
      </c>
      <c r="D165" s="37" t="s">
        <v>90</v>
      </c>
      <c r="E165" s="35">
        <v>1</v>
      </c>
      <c r="F165" s="35" t="s">
        <v>46</v>
      </c>
      <c r="G165" s="37">
        <v>2</v>
      </c>
      <c r="H165" s="188"/>
    </row>
    <row r="166" spans="1:8" ht="65.25" customHeight="1" x14ac:dyDescent="0.2">
      <c r="A166" s="31">
        <v>32</v>
      </c>
      <c r="B166" s="185" t="s">
        <v>299</v>
      </c>
      <c r="C166" s="189" t="s">
        <v>609</v>
      </c>
      <c r="D166" s="37" t="s">
        <v>90</v>
      </c>
      <c r="E166" s="35">
        <v>1</v>
      </c>
      <c r="F166" s="35" t="s">
        <v>46</v>
      </c>
      <c r="G166" s="37">
        <v>2</v>
      </c>
      <c r="H166" s="188"/>
    </row>
    <row r="167" spans="1:8" ht="76.5" x14ac:dyDescent="0.2">
      <c r="A167" s="31">
        <v>33</v>
      </c>
      <c r="B167" s="185" t="s">
        <v>111</v>
      </c>
      <c r="C167" s="189" t="s">
        <v>300</v>
      </c>
      <c r="D167" s="37" t="s">
        <v>90</v>
      </c>
      <c r="E167" s="35">
        <v>1</v>
      </c>
      <c r="F167" s="35" t="s">
        <v>46</v>
      </c>
      <c r="G167" s="37">
        <v>2</v>
      </c>
      <c r="H167" s="28"/>
    </row>
    <row r="168" spans="1:8" ht="165.75" x14ac:dyDescent="0.2">
      <c r="A168" s="31">
        <v>34</v>
      </c>
      <c r="B168" s="185" t="s">
        <v>112</v>
      </c>
      <c r="C168" s="189" t="s">
        <v>267</v>
      </c>
      <c r="D168" s="37" t="s">
        <v>90</v>
      </c>
      <c r="E168" s="35">
        <v>1</v>
      </c>
      <c r="F168" s="35" t="s">
        <v>46</v>
      </c>
      <c r="G168" s="37">
        <v>2</v>
      </c>
      <c r="H168" s="28"/>
    </row>
    <row r="169" spans="1:8" ht="179.25" customHeight="1" x14ac:dyDescent="0.2">
      <c r="A169" s="31">
        <v>35</v>
      </c>
      <c r="B169" s="185" t="s">
        <v>301</v>
      </c>
      <c r="C169" s="189" t="s">
        <v>302</v>
      </c>
      <c r="D169" s="37" t="s">
        <v>90</v>
      </c>
      <c r="E169" s="35">
        <v>1</v>
      </c>
      <c r="F169" s="35" t="s">
        <v>46</v>
      </c>
      <c r="G169" s="37">
        <v>2</v>
      </c>
      <c r="H169" s="28"/>
    </row>
    <row r="170" spans="1:8" ht="270" customHeight="1" x14ac:dyDescent="0.2">
      <c r="A170" s="31">
        <v>36</v>
      </c>
      <c r="B170" s="185" t="s">
        <v>303</v>
      </c>
      <c r="C170" s="189" t="s">
        <v>304</v>
      </c>
      <c r="D170" s="34" t="s">
        <v>90</v>
      </c>
      <c r="E170" s="35">
        <v>1</v>
      </c>
      <c r="F170" s="35" t="s">
        <v>46</v>
      </c>
      <c r="G170" s="37">
        <v>2</v>
      </c>
      <c r="H170" s="28"/>
    </row>
    <row r="171" spans="1:8" ht="140.25" x14ac:dyDescent="0.2">
      <c r="A171" s="31">
        <v>37</v>
      </c>
      <c r="B171" s="185" t="s">
        <v>51</v>
      </c>
      <c r="C171" s="189" t="s">
        <v>305</v>
      </c>
      <c r="D171" s="34" t="s">
        <v>90</v>
      </c>
      <c r="E171" s="35">
        <v>1</v>
      </c>
      <c r="F171" s="35" t="s">
        <v>46</v>
      </c>
      <c r="G171" s="37">
        <v>2</v>
      </c>
      <c r="H171" s="28"/>
    </row>
    <row r="172" spans="1:8" ht="51" x14ac:dyDescent="0.2">
      <c r="A172" s="31">
        <v>38</v>
      </c>
      <c r="B172" s="65" t="s">
        <v>91</v>
      </c>
      <c r="C172" s="14" t="s">
        <v>228</v>
      </c>
      <c r="D172" s="15" t="s">
        <v>90</v>
      </c>
      <c r="E172" s="16">
        <v>1</v>
      </c>
      <c r="F172" s="15" t="s">
        <v>46</v>
      </c>
      <c r="G172" s="37">
        <v>2</v>
      </c>
      <c r="H172" s="28"/>
    </row>
    <row r="173" spans="1:8" ht="76.5" x14ac:dyDescent="0.2">
      <c r="A173" s="31">
        <v>39</v>
      </c>
      <c r="B173" s="183" t="s">
        <v>697</v>
      </c>
      <c r="C173" s="189" t="s">
        <v>93</v>
      </c>
      <c r="D173" s="15" t="s">
        <v>90</v>
      </c>
      <c r="E173" s="16">
        <v>1</v>
      </c>
      <c r="F173" s="15" t="s">
        <v>46</v>
      </c>
      <c r="G173" s="37">
        <v>2</v>
      </c>
      <c r="H173" s="28"/>
    </row>
    <row r="174" spans="1:8" ht="51" x14ac:dyDescent="0.2">
      <c r="A174" s="31">
        <v>40</v>
      </c>
      <c r="B174" s="65" t="s">
        <v>227</v>
      </c>
      <c r="C174" s="17" t="s">
        <v>670</v>
      </c>
      <c r="D174" s="15" t="s">
        <v>90</v>
      </c>
      <c r="E174" s="16">
        <v>1</v>
      </c>
      <c r="F174" s="15" t="s">
        <v>87</v>
      </c>
      <c r="G174" s="37">
        <v>2</v>
      </c>
      <c r="H174" s="28"/>
    </row>
    <row r="175" spans="1:8" ht="15" customHeight="1" x14ac:dyDescent="0.2">
      <c r="A175" s="31">
        <v>41</v>
      </c>
      <c r="B175" s="65" t="s">
        <v>94</v>
      </c>
      <c r="C175" s="14" t="s">
        <v>95</v>
      </c>
      <c r="D175" s="15" t="s">
        <v>90</v>
      </c>
      <c r="E175" s="16">
        <v>1</v>
      </c>
      <c r="F175" s="15" t="s">
        <v>46</v>
      </c>
      <c r="G175" s="37">
        <v>2</v>
      </c>
      <c r="H175" s="28"/>
    </row>
    <row r="176" spans="1:8" ht="15" customHeight="1" x14ac:dyDescent="0.2">
      <c r="A176" s="77" t="s">
        <v>56</v>
      </c>
      <c r="B176" s="191"/>
      <c r="C176" s="191"/>
      <c r="D176" s="191"/>
      <c r="E176" s="191"/>
      <c r="F176" s="191"/>
      <c r="G176" s="191"/>
      <c r="H176" s="191"/>
    </row>
    <row r="177" spans="1:8" ht="60" x14ac:dyDescent="0.2">
      <c r="A177" s="28" t="s">
        <v>36</v>
      </c>
      <c r="B177" s="27" t="s">
        <v>37</v>
      </c>
      <c r="C177" s="27" t="s">
        <v>38</v>
      </c>
      <c r="D177" s="27" t="s">
        <v>39</v>
      </c>
      <c r="E177" s="27" t="s">
        <v>40</v>
      </c>
      <c r="F177" s="27" t="s">
        <v>41</v>
      </c>
      <c r="G177" s="27" t="s">
        <v>42</v>
      </c>
      <c r="H177" s="27" t="s">
        <v>43</v>
      </c>
    </row>
    <row r="178" spans="1:8" ht="15" customHeight="1" x14ac:dyDescent="0.2">
      <c r="A178" s="192">
        <v>1</v>
      </c>
      <c r="B178" s="193" t="s">
        <v>57</v>
      </c>
      <c r="C178" s="25" t="s">
        <v>654</v>
      </c>
      <c r="D178" s="24" t="s">
        <v>59</v>
      </c>
      <c r="E178" s="26">
        <v>1</v>
      </c>
      <c r="F178" s="26" t="s">
        <v>87</v>
      </c>
      <c r="G178" s="24">
        <f>E178</f>
        <v>1</v>
      </c>
      <c r="H178" s="194"/>
    </row>
    <row r="179" spans="1:8" ht="15" customHeight="1" x14ac:dyDescent="0.2">
      <c r="A179" s="195">
        <v>2</v>
      </c>
      <c r="B179" s="194" t="s">
        <v>60</v>
      </c>
      <c r="C179" s="183" t="s">
        <v>655</v>
      </c>
      <c r="D179" s="24" t="s">
        <v>59</v>
      </c>
      <c r="E179" s="24">
        <v>1</v>
      </c>
      <c r="F179" s="24" t="s">
        <v>87</v>
      </c>
      <c r="G179" s="24">
        <f>E179</f>
        <v>1</v>
      </c>
      <c r="H179" s="194"/>
    </row>
    <row r="180" spans="1:8" ht="75.75" customHeight="1" x14ac:dyDescent="0.2">
      <c r="A180" s="195">
        <v>3</v>
      </c>
      <c r="B180" s="194" t="s">
        <v>306</v>
      </c>
      <c r="C180" s="196" t="s">
        <v>560</v>
      </c>
      <c r="D180" s="54" t="s">
        <v>59</v>
      </c>
      <c r="E180" s="54">
        <v>1</v>
      </c>
      <c r="F180" s="54" t="s">
        <v>46</v>
      </c>
      <c r="G180" s="27" t="s">
        <v>307</v>
      </c>
      <c r="H180" s="194"/>
    </row>
    <row r="181" spans="1:8" ht="27.75" customHeight="1" x14ac:dyDescent="0.2">
      <c r="A181" s="195">
        <v>4</v>
      </c>
      <c r="B181" s="194" t="s">
        <v>308</v>
      </c>
      <c r="C181" s="196" t="s">
        <v>583</v>
      </c>
      <c r="D181" s="24" t="s">
        <v>59</v>
      </c>
      <c r="E181" s="54">
        <v>1</v>
      </c>
      <c r="F181" s="54" t="s">
        <v>46</v>
      </c>
      <c r="G181" s="27" t="s">
        <v>307</v>
      </c>
      <c r="H181" s="194"/>
    </row>
    <row r="182" spans="1:8" s="93" customFormat="1" ht="28.5" customHeight="1" x14ac:dyDescent="0.2">
      <c r="A182" s="80" t="s">
        <v>309</v>
      </c>
      <c r="B182" s="197"/>
      <c r="C182" s="197"/>
      <c r="D182" s="197"/>
      <c r="E182" s="197"/>
      <c r="F182" s="197"/>
      <c r="G182" s="197"/>
      <c r="H182" s="198"/>
    </row>
    <row r="183" spans="1:8" s="93" customFormat="1" ht="28.5" customHeight="1" thickBot="1" x14ac:dyDescent="0.25">
      <c r="A183" s="77" t="s">
        <v>310</v>
      </c>
      <c r="B183" s="199"/>
      <c r="C183" s="199"/>
      <c r="D183" s="199"/>
      <c r="E183" s="199"/>
      <c r="F183" s="199"/>
      <c r="G183" s="199"/>
      <c r="H183" s="199"/>
    </row>
    <row r="184" spans="1:8" s="12" customFormat="1" ht="15" customHeight="1" x14ac:dyDescent="0.25">
      <c r="A184" s="200" t="s">
        <v>31</v>
      </c>
      <c r="B184" s="201"/>
      <c r="C184" s="201"/>
      <c r="D184" s="201"/>
      <c r="E184" s="201"/>
      <c r="F184" s="201"/>
      <c r="G184" s="201"/>
      <c r="H184" s="202"/>
    </row>
    <row r="185" spans="1:8" s="12" customFormat="1" ht="15" customHeight="1" x14ac:dyDescent="0.25">
      <c r="A185" s="203" t="s">
        <v>631</v>
      </c>
      <c r="B185" s="204"/>
      <c r="C185" s="204"/>
      <c r="D185" s="204"/>
      <c r="E185" s="204"/>
      <c r="F185" s="204"/>
      <c r="G185" s="204"/>
      <c r="H185" s="205"/>
    </row>
    <row r="186" spans="1:8" s="12" customFormat="1" ht="15" customHeight="1" x14ac:dyDescent="0.25">
      <c r="A186" s="203" t="s">
        <v>656</v>
      </c>
      <c r="B186" s="204"/>
      <c r="C186" s="204"/>
      <c r="D186" s="204"/>
      <c r="E186" s="204"/>
      <c r="F186" s="204"/>
      <c r="G186" s="204"/>
      <c r="H186" s="205"/>
    </row>
    <row r="187" spans="1:8" s="12" customFormat="1" ht="15" customHeight="1" x14ac:dyDescent="0.25">
      <c r="A187" s="203" t="s">
        <v>32</v>
      </c>
      <c r="B187" s="204"/>
      <c r="C187" s="204"/>
      <c r="D187" s="204"/>
      <c r="E187" s="204"/>
      <c r="F187" s="204"/>
      <c r="G187" s="204"/>
      <c r="H187" s="205"/>
    </row>
    <row r="188" spans="1:8" s="12" customFormat="1" ht="15" customHeight="1" x14ac:dyDescent="0.25">
      <c r="A188" s="203" t="s">
        <v>657</v>
      </c>
      <c r="B188" s="204"/>
      <c r="C188" s="204"/>
      <c r="D188" s="204"/>
      <c r="E188" s="204"/>
      <c r="F188" s="204"/>
      <c r="G188" s="204"/>
      <c r="H188" s="205"/>
    </row>
    <row r="189" spans="1:8" s="12" customFormat="1" ht="15" customHeight="1" x14ac:dyDescent="0.25">
      <c r="A189" s="203" t="s">
        <v>33</v>
      </c>
      <c r="B189" s="204"/>
      <c r="C189" s="204"/>
      <c r="D189" s="204"/>
      <c r="E189" s="204"/>
      <c r="F189" s="204"/>
      <c r="G189" s="204"/>
      <c r="H189" s="205"/>
    </row>
    <row r="190" spans="1:8" s="12" customFormat="1" ht="15" customHeight="1" x14ac:dyDescent="0.25">
      <c r="A190" s="203" t="s">
        <v>658</v>
      </c>
      <c r="B190" s="204"/>
      <c r="C190" s="204"/>
      <c r="D190" s="204"/>
      <c r="E190" s="204"/>
      <c r="F190" s="204"/>
      <c r="G190" s="204"/>
      <c r="H190" s="205"/>
    </row>
    <row r="191" spans="1:8" s="12" customFormat="1" ht="15" customHeight="1" x14ac:dyDescent="0.25">
      <c r="A191" s="203" t="s">
        <v>34</v>
      </c>
      <c r="B191" s="204"/>
      <c r="C191" s="204"/>
      <c r="D191" s="204"/>
      <c r="E191" s="204"/>
      <c r="F191" s="204"/>
      <c r="G191" s="204"/>
      <c r="H191" s="205"/>
    </row>
    <row r="192" spans="1:8" s="12" customFormat="1" ht="15.75" customHeight="1" thickBot="1" x14ac:dyDescent="0.3">
      <c r="A192" s="206" t="s">
        <v>35</v>
      </c>
      <c r="B192" s="207"/>
      <c r="C192" s="207"/>
      <c r="D192" s="207"/>
      <c r="E192" s="207"/>
      <c r="F192" s="207"/>
      <c r="G192" s="207"/>
      <c r="H192" s="208"/>
    </row>
    <row r="193" spans="1:8" ht="60" x14ac:dyDescent="0.2">
      <c r="A193" s="31" t="s">
        <v>36</v>
      </c>
      <c r="B193" s="29" t="s">
        <v>37</v>
      </c>
      <c r="C193" s="29" t="s">
        <v>38</v>
      </c>
      <c r="D193" s="30" t="s">
        <v>39</v>
      </c>
      <c r="E193" s="30" t="s">
        <v>40</v>
      </c>
      <c r="F193" s="30" t="s">
        <v>41</v>
      </c>
      <c r="G193" s="30" t="s">
        <v>42</v>
      </c>
      <c r="H193" s="30" t="s">
        <v>43</v>
      </c>
    </row>
    <row r="194" spans="1:8" ht="120" customHeight="1" x14ac:dyDescent="0.2">
      <c r="A194" s="195">
        <v>1</v>
      </c>
      <c r="B194" s="25" t="s">
        <v>717</v>
      </c>
      <c r="C194" s="25" t="s">
        <v>311</v>
      </c>
      <c r="D194" s="24" t="s">
        <v>90</v>
      </c>
      <c r="E194" s="24">
        <v>1</v>
      </c>
      <c r="F194" s="24" t="s">
        <v>87</v>
      </c>
      <c r="G194" s="24">
        <v>1</v>
      </c>
      <c r="H194" s="194"/>
    </row>
    <row r="195" spans="1:8" ht="312.75" customHeight="1" x14ac:dyDescent="0.2">
      <c r="A195" s="195">
        <v>2</v>
      </c>
      <c r="B195" s="25" t="s">
        <v>312</v>
      </c>
      <c r="C195" s="25" t="s">
        <v>578</v>
      </c>
      <c r="D195" s="24" t="s">
        <v>90</v>
      </c>
      <c r="E195" s="24">
        <v>1</v>
      </c>
      <c r="F195" s="24" t="s">
        <v>87</v>
      </c>
      <c r="G195" s="24">
        <v>1</v>
      </c>
      <c r="H195" s="194"/>
    </row>
    <row r="196" spans="1:8" ht="225" x14ac:dyDescent="0.2">
      <c r="A196" s="195">
        <v>3</v>
      </c>
      <c r="B196" s="25" t="s">
        <v>313</v>
      </c>
      <c r="C196" s="25" t="s">
        <v>314</v>
      </c>
      <c r="D196" s="24" t="s">
        <v>90</v>
      </c>
      <c r="E196" s="24">
        <v>1</v>
      </c>
      <c r="F196" s="24" t="s">
        <v>87</v>
      </c>
      <c r="G196" s="24">
        <v>1</v>
      </c>
      <c r="H196" s="194"/>
    </row>
    <row r="197" spans="1:8" ht="315" x14ac:dyDescent="0.2">
      <c r="A197" s="195">
        <v>4</v>
      </c>
      <c r="B197" s="25" t="s">
        <v>315</v>
      </c>
      <c r="C197" s="25" t="s">
        <v>316</v>
      </c>
      <c r="D197" s="24" t="s">
        <v>90</v>
      </c>
      <c r="E197" s="24">
        <v>1</v>
      </c>
      <c r="F197" s="24" t="s">
        <v>87</v>
      </c>
      <c r="G197" s="24">
        <v>1</v>
      </c>
      <c r="H197" s="194"/>
    </row>
    <row r="198" spans="1:8" ht="300" customHeight="1" x14ac:dyDescent="0.2">
      <c r="A198" s="195">
        <v>5</v>
      </c>
      <c r="B198" s="25" t="s">
        <v>317</v>
      </c>
      <c r="C198" s="25" t="s">
        <v>318</v>
      </c>
      <c r="D198" s="24" t="s">
        <v>90</v>
      </c>
      <c r="E198" s="24">
        <v>1</v>
      </c>
      <c r="F198" s="24" t="s">
        <v>87</v>
      </c>
      <c r="G198" s="24">
        <v>1</v>
      </c>
      <c r="H198" s="194"/>
    </row>
    <row r="199" spans="1:8" ht="75" x14ac:dyDescent="0.2">
      <c r="A199" s="195">
        <v>6</v>
      </c>
      <c r="B199" s="25" t="s">
        <v>319</v>
      </c>
      <c r="C199" s="25" t="s">
        <v>320</v>
      </c>
      <c r="D199" s="24" t="s">
        <v>90</v>
      </c>
      <c r="E199" s="24">
        <v>1</v>
      </c>
      <c r="F199" s="24" t="s">
        <v>87</v>
      </c>
      <c r="G199" s="24">
        <v>1</v>
      </c>
      <c r="H199" s="194"/>
    </row>
    <row r="200" spans="1:8" ht="88.5" customHeight="1" x14ac:dyDescent="0.2">
      <c r="A200" s="195">
        <v>7</v>
      </c>
      <c r="B200" s="25" t="s">
        <v>321</v>
      </c>
      <c r="C200" s="25" t="s">
        <v>580</v>
      </c>
      <c r="D200" s="24" t="s">
        <v>90</v>
      </c>
      <c r="E200" s="24">
        <v>3</v>
      </c>
      <c r="F200" s="24" t="s">
        <v>87</v>
      </c>
      <c r="G200" s="24">
        <v>0</v>
      </c>
      <c r="H200" s="194"/>
    </row>
    <row r="201" spans="1:8" ht="32.25" customHeight="1" x14ac:dyDescent="0.2">
      <c r="A201" s="195">
        <v>8</v>
      </c>
      <c r="B201" s="25" t="s">
        <v>134</v>
      </c>
      <c r="C201" s="25" t="s">
        <v>579</v>
      </c>
      <c r="D201" s="24" t="s">
        <v>90</v>
      </c>
      <c r="E201" s="24">
        <v>1</v>
      </c>
      <c r="F201" s="24" t="s">
        <v>87</v>
      </c>
      <c r="G201" s="24">
        <v>1</v>
      </c>
      <c r="H201" s="194"/>
    </row>
    <row r="202" spans="1:8" ht="104.25" customHeight="1" x14ac:dyDescent="0.2">
      <c r="A202" s="195">
        <v>9</v>
      </c>
      <c r="B202" s="25" t="s">
        <v>323</v>
      </c>
      <c r="C202" s="25" t="s">
        <v>324</v>
      </c>
      <c r="D202" s="24" t="s">
        <v>90</v>
      </c>
      <c r="E202" s="24">
        <v>1</v>
      </c>
      <c r="F202" s="24" t="s">
        <v>87</v>
      </c>
      <c r="G202" s="24">
        <v>1</v>
      </c>
      <c r="H202" s="194"/>
    </row>
    <row r="203" spans="1:8" ht="78" customHeight="1" x14ac:dyDescent="0.2">
      <c r="A203" s="195">
        <v>10</v>
      </c>
      <c r="B203" s="25" t="s">
        <v>667</v>
      </c>
      <c r="C203" s="25" t="s">
        <v>671</v>
      </c>
      <c r="D203" s="24" t="s">
        <v>90</v>
      </c>
      <c r="E203" s="24">
        <v>4</v>
      </c>
      <c r="F203" s="24" t="s">
        <v>87</v>
      </c>
      <c r="G203" s="24">
        <v>4</v>
      </c>
      <c r="H203" s="194"/>
    </row>
    <row r="204" spans="1:8" ht="78" customHeight="1" x14ac:dyDescent="0.2">
      <c r="A204" s="195">
        <v>11</v>
      </c>
      <c r="B204" s="185" t="s">
        <v>252</v>
      </c>
      <c r="C204" s="21" t="s">
        <v>253</v>
      </c>
      <c r="D204" s="34" t="s">
        <v>119</v>
      </c>
      <c r="E204" s="30">
        <v>1</v>
      </c>
      <c r="F204" s="34" t="s">
        <v>87</v>
      </c>
      <c r="G204" s="27">
        <v>1</v>
      </c>
      <c r="H204" s="194"/>
    </row>
    <row r="205" spans="1:8" ht="78" customHeight="1" x14ac:dyDescent="0.2">
      <c r="A205" s="195">
        <v>12</v>
      </c>
      <c r="B205" s="185" t="s">
        <v>250</v>
      </c>
      <c r="C205" s="21" t="s">
        <v>251</v>
      </c>
      <c r="D205" s="34" t="s">
        <v>119</v>
      </c>
      <c r="E205" s="30">
        <v>1</v>
      </c>
      <c r="F205" s="34" t="s">
        <v>87</v>
      </c>
      <c r="G205" s="27">
        <v>1</v>
      </c>
      <c r="H205" s="194"/>
    </row>
    <row r="206" spans="1:8" ht="78" customHeight="1" x14ac:dyDescent="0.2">
      <c r="A206" s="195">
        <v>13</v>
      </c>
      <c r="B206" s="185" t="s">
        <v>245</v>
      </c>
      <c r="C206" s="21" t="s">
        <v>246</v>
      </c>
      <c r="D206" s="34" t="s">
        <v>119</v>
      </c>
      <c r="E206" s="30">
        <v>1</v>
      </c>
      <c r="F206" s="34" t="s">
        <v>87</v>
      </c>
      <c r="G206" s="27">
        <v>1</v>
      </c>
      <c r="H206" s="194"/>
    </row>
    <row r="207" spans="1:8" ht="90" x14ac:dyDescent="0.2">
      <c r="A207" s="195">
        <v>14</v>
      </c>
      <c r="B207" s="25" t="s">
        <v>254</v>
      </c>
      <c r="C207" s="25" t="s">
        <v>325</v>
      </c>
      <c r="D207" s="24" t="s">
        <v>119</v>
      </c>
      <c r="E207" s="24">
        <v>1</v>
      </c>
      <c r="F207" s="24" t="s">
        <v>87</v>
      </c>
      <c r="G207" s="24">
        <v>1</v>
      </c>
      <c r="H207" s="194"/>
    </row>
    <row r="208" spans="1:8" ht="90" x14ac:dyDescent="0.2">
      <c r="A208" s="195">
        <v>15</v>
      </c>
      <c r="B208" s="25" t="s">
        <v>326</v>
      </c>
      <c r="C208" s="25" t="s">
        <v>327</v>
      </c>
      <c r="D208" s="24" t="s">
        <v>119</v>
      </c>
      <c r="E208" s="24">
        <v>1</v>
      </c>
      <c r="F208" s="24" t="s">
        <v>87</v>
      </c>
      <c r="G208" s="24">
        <v>1</v>
      </c>
      <c r="H208" s="194"/>
    </row>
    <row r="209" spans="1:8" ht="150" x14ac:dyDescent="0.2">
      <c r="A209" s="195">
        <v>16</v>
      </c>
      <c r="B209" s="25" t="s">
        <v>328</v>
      </c>
      <c r="C209" s="25" t="s">
        <v>329</v>
      </c>
      <c r="D209" s="24" t="s">
        <v>119</v>
      </c>
      <c r="E209" s="24">
        <v>1</v>
      </c>
      <c r="F209" s="24" t="s">
        <v>87</v>
      </c>
      <c r="G209" s="24">
        <v>1</v>
      </c>
      <c r="H209" s="194"/>
    </row>
    <row r="210" spans="1:8" ht="135" x14ac:dyDescent="0.2">
      <c r="A210" s="195">
        <v>17</v>
      </c>
      <c r="B210" s="25" t="s">
        <v>330</v>
      </c>
      <c r="C210" s="25" t="s">
        <v>331</v>
      </c>
      <c r="D210" s="24" t="s">
        <v>119</v>
      </c>
      <c r="E210" s="24">
        <v>1</v>
      </c>
      <c r="F210" s="24" t="s">
        <v>87</v>
      </c>
      <c r="G210" s="24">
        <v>1</v>
      </c>
      <c r="H210" s="194"/>
    </row>
    <row r="211" spans="1:8" ht="90" x14ac:dyDescent="0.2">
      <c r="A211" s="195">
        <v>18</v>
      </c>
      <c r="B211" s="36" t="s">
        <v>332</v>
      </c>
      <c r="C211" s="36" t="s">
        <v>581</v>
      </c>
      <c r="D211" s="24" t="s">
        <v>119</v>
      </c>
      <c r="E211" s="24">
        <v>1</v>
      </c>
      <c r="F211" s="24" t="s">
        <v>87</v>
      </c>
      <c r="G211" s="24">
        <v>1</v>
      </c>
      <c r="H211" s="194"/>
    </row>
    <row r="212" spans="1:8" ht="45" x14ac:dyDescent="0.2">
      <c r="A212" s="195">
        <v>19</v>
      </c>
      <c r="B212" s="11" t="s">
        <v>333</v>
      </c>
      <c r="C212" s="11" t="s">
        <v>582</v>
      </c>
      <c r="D212" s="24" t="s">
        <v>119</v>
      </c>
      <c r="E212" s="24">
        <v>1</v>
      </c>
      <c r="F212" s="24" t="s">
        <v>87</v>
      </c>
      <c r="G212" s="24">
        <v>1</v>
      </c>
      <c r="H212" s="194"/>
    </row>
    <row r="213" spans="1:8" ht="60" x14ac:dyDescent="0.2">
      <c r="A213" s="195">
        <v>20</v>
      </c>
      <c r="B213" s="11" t="s">
        <v>232</v>
      </c>
      <c r="C213" s="11" t="s">
        <v>334</v>
      </c>
      <c r="D213" s="24" t="s">
        <v>119</v>
      </c>
      <c r="E213" s="18">
        <v>1</v>
      </c>
      <c r="F213" s="24" t="s">
        <v>87</v>
      </c>
      <c r="G213" s="24">
        <v>1</v>
      </c>
      <c r="H213" s="194"/>
    </row>
    <row r="214" spans="1:8" ht="20.25" customHeight="1" x14ac:dyDescent="0.2">
      <c r="A214" s="195">
        <v>21</v>
      </c>
      <c r="B214" s="11" t="s">
        <v>44</v>
      </c>
      <c r="C214" s="11" t="s">
        <v>85</v>
      </c>
      <c r="D214" s="24" t="s">
        <v>119</v>
      </c>
      <c r="E214" s="18">
        <v>1</v>
      </c>
      <c r="F214" s="24" t="s">
        <v>87</v>
      </c>
      <c r="G214" s="24">
        <v>1</v>
      </c>
      <c r="H214" s="209"/>
    </row>
    <row r="215" spans="1:8" ht="30" x14ac:dyDescent="0.2">
      <c r="A215" s="195">
        <v>22</v>
      </c>
      <c r="B215" s="11" t="s">
        <v>47</v>
      </c>
      <c r="C215" s="11" t="s">
        <v>88</v>
      </c>
      <c r="D215" s="24" t="s">
        <v>119</v>
      </c>
      <c r="E215" s="18">
        <v>1</v>
      </c>
      <c r="F215" s="24" t="s">
        <v>87</v>
      </c>
      <c r="G215" s="24">
        <v>1</v>
      </c>
      <c r="H215" s="209"/>
    </row>
    <row r="216" spans="1:8" ht="30" x14ac:dyDescent="0.2">
      <c r="A216" s="195">
        <v>23</v>
      </c>
      <c r="B216" s="11" t="s">
        <v>335</v>
      </c>
      <c r="C216" s="11" t="s">
        <v>88</v>
      </c>
      <c r="D216" s="24" t="s">
        <v>119</v>
      </c>
      <c r="E216" s="18">
        <v>1</v>
      </c>
      <c r="F216" s="24" t="s">
        <v>87</v>
      </c>
      <c r="G216" s="24">
        <v>1</v>
      </c>
      <c r="H216" s="209"/>
    </row>
    <row r="217" spans="1:8" ht="60" x14ac:dyDescent="0.2">
      <c r="A217" s="195">
        <v>24</v>
      </c>
      <c r="B217" s="11" t="s">
        <v>91</v>
      </c>
      <c r="C217" s="11" t="s">
        <v>228</v>
      </c>
      <c r="D217" s="64" t="s">
        <v>90</v>
      </c>
      <c r="E217" s="18">
        <v>1</v>
      </c>
      <c r="F217" s="24" t="s">
        <v>87</v>
      </c>
      <c r="G217" s="24">
        <v>1</v>
      </c>
      <c r="H217" s="209"/>
    </row>
    <row r="218" spans="1:8" ht="315" x14ac:dyDescent="0.2">
      <c r="A218" s="195">
        <v>25</v>
      </c>
      <c r="B218" s="183" t="s">
        <v>634</v>
      </c>
      <c r="C218" s="183" t="s">
        <v>635</v>
      </c>
      <c r="D218" s="64" t="s">
        <v>90</v>
      </c>
      <c r="E218" s="18">
        <v>1</v>
      </c>
      <c r="F218" s="24" t="s">
        <v>87</v>
      </c>
      <c r="G218" s="24">
        <v>1</v>
      </c>
      <c r="H218" s="209"/>
    </row>
    <row r="219" spans="1:8" ht="18.75" customHeight="1" x14ac:dyDescent="0.2">
      <c r="A219" s="195">
        <v>26</v>
      </c>
      <c r="B219" s="11" t="s">
        <v>94</v>
      </c>
      <c r="C219" s="11" t="s">
        <v>95</v>
      </c>
      <c r="D219" s="64" t="s">
        <v>90</v>
      </c>
      <c r="E219" s="18">
        <v>1</v>
      </c>
      <c r="F219" s="24" t="s">
        <v>87</v>
      </c>
      <c r="G219" s="24">
        <v>1</v>
      </c>
      <c r="H219" s="209"/>
    </row>
    <row r="220" spans="1:8" ht="15" customHeight="1" x14ac:dyDescent="0.2">
      <c r="A220" s="76" t="s">
        <v>336</v>
      </c>
      <c r="B220" s="210"/>
      <c r="C220" s="210"/>
      <c r="D220" s="210"/>
      <c r="E220" s="211"/>
      <c r="F220" s="211"/>
      <c r="G220" s="211"/>
      <c r="H220" s="212"/>
    </row>
    <row r="221" spans="1:8" ht="15" customHeight="1" x14ac:dyDescent="0.2">
      <c r="A221" s="28" t="s">
        <v>36</v>
      </c>
      <c r="B221" s="27" t="s">
        <v>37</v>
      </c>
      <c r="C221" s="27" t="s">
        <v>38</v>
      </c>
      <c r="D221" s="27" t="s">
        <v>39</v>
      </c>
      <c r="E221" s="27" t="s">
        <v>40</v>
      </c>
      <c r="F221" s="27" t="s">
        <v>41</v>
      </c>
      <c r="G221" s="27" t="s">
        <v>42</v>
      </c>
      <c r="H221" s="27" t="s">
        <v>43</v>
      </c>
    </row>
    <row r="222" spans="1:8" ht="60" x14ac:dyDescent="0.2">
      <c r="A222" s="192">
        <v>1</v>
      </c>
      <c r="B222" s="193" t="s">
        <v>57</v>
      </c>
      <c r="C222" s="213" t="s">
        <v>575</v>
      </c>
      <c r="D222" s="24" t="s">
        <v>59</v>
      </c>
      <c r="E222" s="26">
        <v>1</v>
      </c>
      <c r="F222" s="26" t="s">
        <v>87</v>
      </c>
      <c r="G222" s="24">
        <f>E222</f>
        <v>1</v>
      </c>
      <c r="H222" s="194"/>
    </row>
    <row r="223" spans="1:8" ht="20.25" customHeight="1" x14ac:dyDescent="0.2">
      <c r="A223" s="195">
        <v>2</v>
      </c>
      <c r="B223" s="194" t="s">
        <v>60</v>
      </c>
      <c r="C223" s="214" t="s">
        <v>61</v>
      </c>
      <c r="D223" s="24" t="s">
        <v>59</v>
      </c>
      <c r="E223" s="24">
        <v>1</v>
      </c>
      <c r="F223" s="24" t="s">
        <v>87</v>
      </c>
      <c r="G223" s="24">
        <f>E223</f>
        <v>1</v>
      </c>
      <c r="H223" s="194"/>
    </row>
    <row r="224" spans="1:8" ht="75" x14ac:dyDescent="0.2">
      <c r="A224" s="195">
        <v>3</v>
      </c>
      <c r="B224" s="215" t="s">
        <v>558</v>
      </c>
      <c r="C224" s="196" t="s">
        <v>559</v>
      </c>
      <c r="D224" s="54" t="s">
        <v>59</v>
      </c>
      <c r="E224" s="54">
        <v>1</v>
      </c>
      <c r="F224" s="54" t="s">
        <v>46</v>
      </c>
      <c r="G224" s="27" t="s">
        <v>307</v>
      </c>
      <c r="H224" s="194"/>
    </row>
    <row r="225" spans="1:8" ht="120" x14ac:dyDescent="0.2">
      <c r="A225" s="195">
        <v>4</v>
      </c>
      <c r="B225" s="215" t="s">
        <v>563</v>
      </c>
      <c r="C225" s="196" t="s">
        <v>562</v>
      </c>
      <c r="D225" s="24" t="s">
        <v>59</v>
      </c>
      <c r="E225" s="54">
        <v>1</v>
      </c>
      <c r="F225" s="54" t="s">
        <v>46</v>
      </c>
      <c r="G225" s="27" t="s">
        <v>307</v>
      </c>
      <c r="H225" s="194"/>
    </row>
    <row r="226" spans="1:8" ht="105" x14ac:dyDescent="0.2">
      <c r="A226" s="195">
        <v>5</v>
      </c>
      <c r="B226" s="216" t="s">
        <v>71</v>
      </c>
      <c r="C226" s="196" t="s">
        <v>560</v>
      </c>
      <c r="D226" s="54" t="s">
        <v>59</v>
      </c>
      <c r="E226" s="54">
        <v>1</v>
      </c>
      <c r="F226" s="54" t="s">
        <v>46</v>
      </c>
      <c r="G226" s="27" t="s">
        <v>307</v>
      </c>
      <c r="H226" s="194"/>
    </row>
    <row r="227" spans="1:8" ht="45" x14ac:dyDescent="0.2">
      <c r="A227" s="195">
        <v>6</v>
      </c>
      <c r="B227" s="217" t="s">
        <v>72</v>
      </c>
      <c r="C227" s="196" t="s">
        <v>561</v>
      </c>
      <c r="D227" s="54" t="s">
        <v>59</v>
      </c>
      <c r="E227" s="54">
        <v>1</v>
      </c>
      <c r="F227" s="54" t="s">
        <v>46</v>
      </c>
      <c r="G227" s="27" t="s">
        <v>307</v>
      </c>
      <c r="H227" s="194"/>
    </row>
    <row r="228" spans="1:8" ht="15" customHeight="1" x14ac:dyDescent="0.2">
      <c r="A228" s="80" t="s">
        <v>337</v>
      </c>
      <c r="B228" s="81"/>
      <c r="C228" s="81"/>
      <c r="D228" s="81"/>
      <c r="E228" s="81"/>
      <c r="F228" s="81"/>
      <c r="G228" s="81"/>
      <c r="H228" s="82"/>
    </row>
    <row r="229" spans="1:8" ht="15" customHeight="1" thickBot="1" x14ac:dyDescent="0.25">
      <c r="A229" s="78" t="s">
        <v>310</v>
      </c>
      <c r="B229" s="79"/>
      <c r="C229" s="79"/>
      <c r="D229" s="79"/>
      <c r="E229" s="79"/>
      <c r="F229" s="79"/>
      <c r="G229" s="79"/>
      <c r="H229" s="79"/>
    </row>
    <row r="230" spans="1:8" s="12" customFormat="1" x14ac:dyDescent="0.25">
      <c r="A230" s="200" t="s">
        <v>31</v>
      </c>
      <c r="B230" s="218"/>
      <c r="C230" s="218"/>
      <c r="D230" s="218"/>
      <c r="E230" s="218"/>
      <c r="F230" s="218"/>
      <c r="G230" s="218"/>
      <c r="H230" s="219"/>
    </row>
    <row r="231" spans="1:8" s="12" customFormat="1" x14ac:dyDescent="0.25">
      <c r="A231" s="203" t="s">
        <v>663</v>
      </c>
      <c r="B231" s="220"/>
      <c r="C231" s="220"/>
      <c r="D231" s="220"/>
      <c r="E231" s="220"/>
      <c r="F231" s="220"/>
      <c r="G231" s="220"/>
      <c r="H231" s="221"/>
    </row>
    <row r="232" spans="1:8" s="12" customFormat="1" x14ac:dyDescent="0.25">
      <c r="A232" s="203" t="s">
        <v>661</v>
      </c>
      <c r="B232" s="220"/>
      <c r="C232" s="220"/>
      <c r="D232" s="220"/>
      <c r="E232" s="220"/>
      <c r="F232" s="220"/>
      <c r="G232" s="220"/>
      <c r="H232" s="221"/>
    </row>
    <row r="233" spans="1:8" s="12" customFormat="1" x14ac:dyDescent="0.25">
      <c r="A233" s="203" t="s">
        <v>32</v>
      </c>
      <c r="B233" s="220"/>
      <c r="C233" s="220"/>
      <c r="D233" s="220"/>
      <c r="E233" s="220"/>
      <c r="F233" s="220"/>
      <c r="G233" s="220"/>
      <c r="H233" s="221"/>
    </row>
    <row r="234" spans="1:8" s="12" customFormat="1" x14ac:dyDescent="0.25">
      <c r="A234" s="203" t="s">
        <v>662</v>
      </c>
      <c r="B234" s="220"/>
      <c r="C234" s="220"/>
      <c r="D234" s="220"/>
      <c r="E234" s="220"/>
      <c r="F234" s="220"/>
      <c r="G234" s="220"/>
      <c r="H234" s="221"/>
    </row>
    <row r="235" spans="1:8" s="12" customFormat="1" x14ac:dyDescent="0.25">
      <c r="A235" s="203" t="s">
        <v>33</v>
      </c>
      <c r="B235" s="220"/>
      <c r="C235" s="220"/>
      <c r="D235" s="220"/>
      <c r="E235" s="220"/>
      <c r="F235" s="220"/>
      <c r="G235" s="220"/>
      <c r="H235" s="221"/>
    </row>
    <row r="236" spans="1:8" s="12" customFormat="1" x14ac:dyDescent="0.25">
      <c r="A236" s="203" t="s">
        <v>664</v>
      </c>
      <c r="B236" s="220"/>
      <c r="C236" s="220"/>
      <c r="D236" s="220"/>
      <c r="E236" s="220"/>
      <c r="F236" s="220"/>
      <c r="G236" s="220"/>
      <c r="H236" s="221"/>
    </row>
    <row r="237" spans="1:8" s="12" customFormat="1" x14ac:dyDescent="0.25">
      <c r="A237" s="203" t="s">
        <v>34</v>
      </c>
      <c r="B237" s="220"/>
      <c r="C237" s="220"/>
      <c r="D237" s="220"/>
      <c r="E237" s="220"/>
      <c r="F237" s="220"/>
      <c r="G237" s="220"/>
      <c r="H237" s="221"/>
    </row>
    <row r="238" spans="1:8" s="12" customFormat="1" ht="15.75" thickBot="1" x14ac:dyDescent="0.3">
      <c r="A238" s="206" t="s">
        <v>35</v>
      </c>
      <c r="B238" s="222"/>
      <c r="C238" s="222"/>
      <c r="D238" s="222"/>
      <c r="E238" s="222"/>
      <c r="F238" s="222"/>
      <c r="G238" s="222"/>
      <c r="H238" s="223"/>
    </row>
    <row r="239" spans="1:8" ht="60" x14ac:dyDescent="0.2">
      <c r="A239" s="19" t="s">
        <v>36</v>
      </c>
      <c r="B239" s="29" t="s">
        <v>37</v>
      </c>
      <c r="C239" s="29" t="s">
        <v>38</v>
      </c>
      <c r="D239" s="29" t="s">
        <v>39</v>
      </c>
      <c r="E239" s="29" t="s">
        <v>40</v>
      </c>
      <c r="F239" s="29" t="s">
        <v>41</v>
      </c>
      <c r="G239" s="29" t="s">
        <v>42</v>
      </c>
      <c r="H239" s="29" t="s">
        <v>43</v>
      </c>
    </row>
    <row r="240" spans="1:8" ht="45" x14ac:dyDescent="0.2">
      <c r="A240" s="22">
        <v>1</v>
      </c>
      <c r="B240" s="21" t="s">
        <v>719</v>
      </c>
      <c r="C240" s="35" t="s">
        <v>338</v>
      </c>
      <c r="D240" s="37" t="s">
        <v>665</v>
      </c>
      <c r="E240" s="35">
        <v>1</v>
      </c>
      <c r="F240" s="35" t="s">
        <v>87</v>
      </c>
      <c r="G240" s="35">
        <v>1</v>
      </c>
      <c r="H240" s="35"/>
    </row>
    <row r="241" spans="1:8" ht="120" x14ac:dyDescent="0.2">
      <c r="A241" s="22">
        <v>2</v>
      </c>
      <c r="B241" s="21" t="s">
        <v>339</v>
      </c>
      <c r="C241" s="21" t="s">
        <v>362</v>
      </c>
      <c r="D241" s="37" t="s">
        <v>119</v>
      </c>
      <c r="E241" s="35">
        <v>1</v>
      </c>
      <c r="F241" s="35" t="s">
        <v>87</v>
      </c>
      <c r="G241" s="35">
        <v>1</v>
      </c>
      <c r="H241" s="35"/>
    </row>
    <row r="242" spans="1:8" ht="60" x14ac:dyDescent="0.2">
      <c r="A242" s="22">
        <v>3</v>
      </c>
      <c r="B242" s="21" t="s">
        <v>340</v>
      </c>
      <c r="C242" s="21" t="s">
        <v>363</v>
      </c>
      <c r="D242" s="37" t="s">
        <v>119</v>
      </c>
      <c r="E242" s="35">
        <v>1</v>
      </c>
      <c r="F242" s="35" t="s">
        <v>87</v>
      </c>
      <c r="G242" s="35">
        <v>1</v>
      </c>
      <c r="H242" s="35"/>
    </row>
    <row r="243" spans="1:8" ht="90" x14ac:dyDescent="0.2">
      <c r="A243" s="22">
        <v>4</v>
      </c>
      <c r="B243" s="21" t="s">
        <v>70</v>
      </c>
      <c r="C243" s="21" t="s">
        <v>341</v>
      </c>
      <c r="D243" s="37" t="s">
        <v>119</v>
      </c>
      <c r="E243" s="35">
        <v>1</v>
      </c>
      <c r="F243" s="35" t="s">
        <v>87</v>
      </c>
      <c r="G243" s="35">
        <v>1</v>
      </c>
      <c r="H243" s="35"/>
    </row>
    <row r="244" spans="1:8" ht="267" customHeight="1" x14ac:dyDescent="0.2">
      <c r="A244" s="22">
        <v>5</v>
      </c>
      <c r="B244" s="21" t="s">
        <v>342</v>
      </c>
      <c r="C244" s="21" t="s">
        <v>343</v>
      </c>
      <c r="D244" s="37" t="s">
        <v>119</v>
      </c>
      <c r="E244" s="35">
        <v>1</v>
      </c>
      <c r="F244" s="35" t="s">
        <v>87</v>
      </c>
      <c r="G244" s="35">
        <v>1</v>
      </c>
      <c r="H244" s="35"/>
    </row>
    <row r="245" spans="1:8" ht="120" x14ac:dyDescent="0.2">
      <c r="A245" s="22">
        <v>6</v>
      </c>
      <c r="B245" s="21" t="s">
        <v>344</v>
      </c>
      <c r="C245" s="35" t="s">
        <v>364</v>
      </c>
      <c r="D245" s="37" t="s">
        <v>90</v>
      </c>
      <c r="E245" s="35">
        <v>1</v>
      </c>
      <c r="F245" s="35" t="s">
        <v>87</v>
      </c>
      <c r="G245" s="35">
        <v>1</v>
      </c>
      <c r="H245" s="35"/>
    </row>
    <row r="246" spans="1:8" ht="90" x14ac:dyDescent="0.2">
      <c r="A246" s="22">
        <v>7</v>
      </c>
      <c r="B246" s="21" t="s">
        <v>345</v>
      </c>
      <c r="C246" s="35" t="s">
        <v>346</v>
      </c>
      <c r="D246" s="37" t="s">
        <v>90</v>
      </c>
      <c r="E246" s="35">
        <v>1</v>
      </c>
      <c r="F246" s="35" t="s">
        <v>87</v>
      </c>
      <c r="G246" s="35">
        <v>1</v>
      </c>
      <c r="H246" s="35"/>
    </row>
    <row r="247" spans="1:8" ht="30" x14ac:dyDescent="0.2">
      <c r="A247" s="22">
        <v>8</v>
      </c>
      <c r="B247" s="21" t="s">
        <v>347</v>
      </c>
      <c r="C247" s="35" t="s">
        <v>348</v>
      </c>
      <c r="D247" s="37" t="s">
        <v>119</v>
      </c>
      <c r="E247" s="35">
        <v>1</v>
      </c>
      <c r="F247" s="35" t="s">
        <v>87</v>
      </c>
      <c r="G247" s="35">
        <v>1</v>
      </c>
      <c r="H247" s="35"/>
    </row>
    <row r="248" spans="1:8" ht="285" x14ac:dyDescent="0.2">
      <c r="A248" s="22">
        <v>9</v>
      </c>
      <c r="B248" s="21" t="s">
        <v>349</v>
      </c>
      <c r="C248" s="35" t="s">
        <v>365</v>
      </c>
      <c r="D248" s="37" t="s">
        <v>119</v>
      </c>
      <c r="E248" s="35">
        <v>1</v>
      </c>
      <c r="F248" s="35" t="s">
        <v>87</v>
      </c>
      <c r="G248" s="35">
        <v>1</v>
      </c>
      <c r="H248" s="35"/>
    </row>
    <row r="249" spans="1:8" ht="120" x14ac:dyDescent="0.2">
      <c r="A249" s="22">
        <v>10</v>
      </c>
      <c r="B249" s="21" t="s">
        <v>350</v>
      </c>
      <c r="C249" s="35" t="s">
        <v>366</v>
      </c>
      <c r="D249" s="37" t="s">
        <v>119</v>
      </c>
      <c r="E249" s="35">
        <v>25</v>
      </c>
      <c r="F249" s="35" t="s">
        <v>351</v>
      </c>
      <c r="G249" s="35">
        <v>25</v>
      </c>
      <c r="H249" s="35"/>
    </row>
    <row r="250" spans="1:8" ht="165" x14ac:dyDescent="0.2">
      <c r="A250" s="22">
        <v>11</v>
      </c>
      <c r="B250" s="21" t="s">
        <v>352</v>
      </c>
      <c r="C250" s="35" t="s">
        <v>353</v>
      </c>
      <c r="D250" s="37" t="s">
        <v>119</v>
      </c>
      <c r="E250" s="35">
        <v>1</v>
      </c>
      <c r="F250" s="35" t="s">
        <v>87</v>
      </c>
      <c r="G250" s="35">
        <v>1</v>
      </c>
      <c r="H250" s="35"/>
    </row>
    <row r="251" spans="1:8" ht="135" x14ac:dyDescent="0.2">
      <c r="A251" s="22">
        <v>12</v>
      </c>
      <c r="B251" s="21" t="s">
        <v>354</v>
      </c>
      <c r="C251" s="35" t="s">
        <v>355</v>
      </c>
      <c r="D251" s="37" t="s">
        <v>119</v>
      </c>
      <c r="E251" s="35">
        <v>1</v>
      </c>
      <c r="F251" s="35" t="s">
        <v>87</v>
      </c>
      <c r="G251" s="35">
        <v>1</v>
      </c>
      <c r="H251" s="35"/>
    </row>
    <row r="252" spans="1:8" ht="105" x14ac:dyDescent="0.2">
      <c r="A252" s="22">
        <v>13</v>
      </c>
      <c r="B252" s="21" t="s">
        <v>356</v>
      </c>
      <c r="C252" s="35" t="s">
        <v>367</v>
      </c>
      <c r="D252" s="37" t="s">
        <v>119</v>
      </c>
      <c r="E252" s="35">
        <v>1</v>
      </c>
      <c r="F252" s="35" t="s">
        <v>87</v>
      </c>
      <c r="G252" s="35">
        <v>1</v>
      </c>
      <c r="H252" s="35"/>
    </row>
    <row r="253" spans="1:8" ht="120" x14ac:dyDescent="0.2">
      <c r="A253" s="22">
        <v>14</v>
      </c>
      <c r="B253" s="21" t="s">
        <v>357</v>
      </c>
      <c r="C253" s="35" t="s">
        <v>368</v>
      </c>
      <c r="D253" s="37" t="s">
        <v>119</v>
      </c>
      <c r="E253" s="35">
        <v>4</v>
      </c>
      <c r="F253" s="35" t="s">
        <v>87</v>
      </c>
      <c r="G253" s="35">
        <v>4</v>
      </c>
      <c r="H253" s="35"/>
    </row>
    <row r="254" spans="1:8" ht="75" x14ac:dyDescent="0.2">
      <c r="A254" s="23">
        <v>15</v>
      </c>
      <c r="B254" s="224" t="s">
        <v>358</v>
      </c>
      <c r="C254" s="44" t="s">
        <v>359</v>
      </c>
      <c r="D254" s="37" t="s">
        <v>119</v>
      </c>
      <c r="E254" s="20">
        <v>4</v>
      </c>
      <c r="F254" s="35" t="s">
        <v>87</v>
      </c>
      <c r="G254" s="44">
        <v>4</v>
      </c>
      <c r="H254" s="44"/>
    </row>
    <row r="255" spans="1:8" ht="210" x14ac:dyDescent="0.2">
      <c r="A255" s="23">
        <v>16</v>
      </c>
      <c r="B255" s="21" t="s">
        <v>360</v>
      </c>
      <c r="C255" s="35" t="s">
        <v>361</v>
      </c>
      <c r="D255" s="37" t="s">
        <v>119</v>
      </c>
      <c r="E255" s="37">
        <v>1</v>
      </c>
      <c r="F255" s="35" t="s">
        <v>87</v>
      </c>
      <c r="G255" s="35">
        <v>1</v>
      </c>
      <c r="H255" s="35"/>
    </row>
    <row r="256" spans="1:8" ht="22.5" customHeight="1" x14ac:dyDescent="0.2">
      <c r="A256" s="74" t="s">
        <v>336</v>
      </c>
      <c r="B256" s="75"/>
      <c r="C256" s="75"/>
      <c r="D256" s="75"/>
      <c r="E256" s="75"/>
      <c r="F256" s="75"/>
      <c r="G256" s="75"/>
      <c r="H256" s="75"/>
    </row>
    <row r="257" spans="1:8" ht="60" x14ac:dyDescent="0.2">
      <c r="A257" s="28" t="s">
        <v>36</v>
      </c>
      <c r="B257" s="27" t="s">
        <v>37</v>
      </c>
      <c r="C257" s="27" t="s">
        <v>38</v>
      </c>
      <c r="D257" s="27" t="s">
        <v>39</v>
      </c>
      <c r="E257" s="27" t="s">
        <v>40</v>
      </c>
      <c r="F257" s="27" t="s">
        <v>41</v>
      </c>
      <c r="G257" s="27" t="s">
        <v>42</v>
      </c>
      <c r="H257" s="27" t="s">
        <v>43</v>
      </c>
    </row>
    <row r="258" spans="1:8" ht="51" x14ac:dyDescent="0.2">
      <c r="A258" s="192">
        <v>1</v>
      </c>
      <c r="B258" s="193" t="s">
        <v>57</v>
      </c>
      <c r="C258" s="124" t="s">
        <v>58</v>
      </c>
      <c r="D258" s="24" t="s">
        <v>59</v>
      </c>
      <c r="E258" s="26">
        <v>1</v>
      </c>
      <c r="F258" s="26" t="s">
        <v>87</v>
      </c>
      <c r="G258" s="24">
        <f>E258</f>
        <v>1</v>
      </c>
      <c r="H258" s="194"/>
    </row>
    <row r="259" spans="1:8" x14ac:dyDescent="0.2">
      <c r="A259" s="195">
        <v>2</v>
      </c>
      <c r="B259" s="194" t="s">
        <v>60</v>
      </c>
      <c r="C259" s="123" t="s">
        <v>61</v>
      </c>
      <c r="D259" s="24" t="s">
        <v>59</v>
      </c>
      <c r="E259" s="24">
        <v>1</v>
      </c>
      <c r="F259" s="24" t="s">
        <v>87</v>
      </c>
      <c r="G259" s="24">
        <f>E259</f>
        <v>1</v>
      </c>
      <c r="H259" s="194"/>
    </row>
    <row r="260" spans="1:8" ht="75" x14ac:dyDescent="0.2">
      <c r="A260" s="195">
        <v>3</v>
      </c>
      <c r="B260" s="215" t="s">
        <v>558</v>
      </c>
      <c r="C260" s="196" t="s">
        <v>559</v>
      </c>
      <c r="D260" s="54" t="s">
        <v>59</v>
      </c>
      <c r="E260" s="9">
        <v>1</v>
      </c>
      <c r="F260" s="9" t="s">
        <v>46</v>
      </c>
      <c r="G260" s="27" t="s">
        <v>307</v>
      </c>
      <c r="H260" s="194"/>
    </row>
    <row r="261" spans="1:8" ht="120" x14ac:dyDescent="0.2">
      <c r="A261" s="195">
        <v>4</v>
      </c>
      <c r="B261" s="215" t="s">
        <v>563</v>
      </c>
      <c r="C261" s="196" t="s">
        <v>562</v>
      </c>
      <c r="D261" s="24" t="s">
        <v>59</v>
      </c>
      <c r="E261" s="9">
        <v>1</v>
      </c>
      <c r="F261" s="9" t="s">
        <v>46</v>
      </c>
      <c r="G261" s="27" t="s">
        <v>307</v>
      </c>
      <c r="H261" s="194"/>
    </row>
    <row r="262" spans="1:8" ht="195" x14ac:dyDescent="0.2">
      <c r="A262" s="195">
        <v>5</v>
      </c>
      <c r="B262" s="225" t="s">
        <v>556</v>
      </c>
      <c r="C262" s="225" t="s">
        <v>557</v>
      </c>
      <c r="D262" s="54" t="s">
        <v>59</v>
      </c>
      <c r="E262" s="8">
        <v>1</v>
      </c>
      <c r="F262" s="9" t="s">
        <v>46</v>
      </c>
      <c r="G262" s="27" t="s">
        <v>307</v>
      </c>
      <c r="H262" s="194"/>
    </row>
    <row r="263" spans="1:8" ht="75" x14ac:dyDescent="0.2">
      <c r="A263" s="195">
        <v>6</v>
      </c>
      <c r="B263" s="225" t="s">
        <v>505</v>
      </c>
      <c r="C263" s="21" t="s">
        <v>543</v>
      </c>
      <c r="D263" s="24" t="s">
        <v>59</v>
      </c>
      <c r="E263" s="26">
        <v>2</v>
      </c>
      <c r="F263" s="9" t="s">
        <v>46</v>
      </c>
      <c r="G263" s="27" t="s">
        <v>307</v>
      </c>
      <c r="H263" s="194"/>
    </row>
    <row r="264" spans="1:8" ht="105" x14ac:dyDescent="0.2">
      <c r="A264" s="195">
        <v>7</v>
      </c>
      <c r="B264" s="194" t="s">
        <v>306</v>
      </c>
      <c r="C264" s="196" t="s">
        <v>560</v>
      </c>
      <c r="D264" s="24" t="s">
        <v>59</v>
      </c>
      <c r="E264" s="24">
        <v>1</v>
      </c>
      <c r="F264" s="24" t="s">
        <v>87</v>
      </c>
      <c r="G264" s="27" t="s">
        <v>307</v>
      </c>
      <c r="H264" s="194"/>
    </row>
    <row r="265" spans="1:8" ht="45" x14ac:dyDescent="0.2">
      <c r="A265" s="195">
        <v>8</v>
      </c>
      <c r="B265" s="194" t="s">
        <v>308</v>
      </c>
      <c r="C265" s="196" t="s">
        <v>583</v>
      </c>
      <c r="D265" s="24" t="s">
        <v>59</v>
      </c>
      <c r="E265" s="24">
        <v>1</v>
      </c>
      <c r="F265" s="24" t="s">
        <v>87</v>
      </c>
      <c r="G265" s="27" t="s">
        <v>307</v>
      </c>
      <c r="H265" s="194"/>
    </row>
  </sheetData>
  <mergeCells count="66">
    <mergeCell ref="A26:H26"/>
    <mergeCell ref="A25:H25"/>
    <mergeCell ref="A18:H18"/>
    <mergeCell ref="A20:H20"/>
    <mergeCell ref="A21:H21"/>
    <mergeCell ref="A19:H19"/>
    <mergeCell ref="A1:H1"/>
    <mergeCell ref="A24:H24"/>
    <mergeCell ref="A15:B15"/>
    <mergeCell ref="C14:H14"/>
    <mergeCell ref="C15:H15"/>
    <mergeCell ref="A23:H23"/>
    <mergeCell ref="A22:H22"/>
    <mergeCell ref="A17:H17"/>
    <mergeCell ref="A16:H16"/>
    <mergeCell ref="A2:H2"/>
    <mergeCell ref="A3:H3"/>
    <mergeCell ref="A4:H4"/>
    <mergeCell ref="A5:H5"/>
    <mergeCell ref="A6:H6"/>
    <mergeCell ref="A7:B7"/>
    <mergeCell ref="C7:H7"/>
    <mergeCell ref="D8:H8"/>
    <mergeCell ref="C9:H9"/>
    <mergeCell ref="A8:C8"/>
    <mergeCell ref="A9:B9"/>
    <mergeCell ref="A12:B12"/>
    <mergeCell ref="C12:H12"/>
    <mergeCell ref="A13:B13"/>
    <mergeCell ref="C13:H13"/>
    <mergeCell ref="A14:B14"/>
    <mergeCell ref="E10:F10"/>
    <mergeCell ref="A10:B10"/>
    <mergeCell ref="C10:D10"/>
    <mergeCell ref="G10:H10"/>
    <mergeCell ref="G11:H11"/>
    <mergeCell ref="E11:F11"/>
    <mergeCell ref="C11:D11"/>
    <mergeCell ref="A11:B11"/>
    <mergeCell ref="A104:H104"/>
    <mergeCell ref="A236:H236"/>
    <mergeCell ref="A235:H235"/>
    <mergeCell ref="A234:H234"/>
    <mergeCell ref="A233:H233"/>
    <mergeCell ref="A231:H231"/>
    <mergeCell ref="A230:H230"/>
    <mergeCell ref="A229:H229"/>
    <mergeCell ref="A228:H228"/>
    <mergeCell ref="A191:H191"/>
    <mergeCell ref="A190:H190"/>
    <mergeCell ref="A189:H189"/>
    <mergeCell ref="A187:H187"/>
    <mergeCell ref="A186:H186"/>
    <mergeCell ref="A185:H185"/>
    <mergeCell ref="A184:H184"/>
    <mergeCell ref="A183:H183"/>
    <mergeCell ref="A188:H188"/>
    <mergeCell ref="A192:H192"/>
    <mergeCell ref="A176:H176"/>
    <mergeCell ref="A134:H134"/>
    <mergeCell ref="A182:H182"/>
    <mergeCell ref="A256:H256"/>
    <mergeCell ref="A238:H238"/>
    <mergeCell ref="A232:H232"/>
    <mergeCell ref="A237:H237"/>
    <mergeCell ref="A220:H220"/>
  </mergeCells>
  <pageMargins left="0.70866141732283472" right="0.70866141732283472" top="0.74803149606299213" bottom="0.74803149606299213" header="0" footer="0"/>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7"/>
  <sheetViews>
    <sheetView view="pageBreakPreview" zoomScale="85" zoomScaleNormal="100" zoomScaleSheetLayoutView="85" workbookViewId="0">
      <selection activeCell="A8" sqref="A8:XFD8"/>
    </sheetView>
  </sheetViews>
  <sheetFormatPr defaultColWidth="14.42578125" defaultRowHeight="15" customHeight="1" x14ac:dyDescent="0.2"/>
  <cols>
    <col min="1" max="1" width="5.140625" style="7" customWidth="1"/>
    <col min="2" max="2" width="52" style="7" customWidth="1"/>
    <col min="3" max="3" width="27.42578125" style="7" customWidth="1"/>
    <col min="4" max="4" width="22" style="7" customWidth="1"/>
    <col min="5" max="5" width="15.42578125" style="7" customWidth="1"/>
    <col min="6" max="6" width="19.7109375" style="7" bestFit="1" customWidth="1"/>
    <col min="7" max="7" width="14.42578125" style="7" customWidth="1"/>
    <col min="8" max="8" width="25" style="7" bestFit="1" customWidth="1"/>
    <col min="9" max="9" width="14.28515625" style="6" customWidth="1"/>
    <col min="10" max="10" width="12.7109375" style="6" customWidth="1"/>
    <col min="11" max="11" width="8.7109375" style="6" customWidth="1"/>
    <col min="12" max="12" width="14.42578125" style="6" bestFit="1" customWidth="1"/>
    <col min="13" max="16384" width="14.42578125" style="6"/>
  </cols>
  <sheetData>
    <row r="1" spans="1:11" s="227" customFormat="1" ht="21.95" customHeight="1" x14ac:dyDescent="0.25">
      <c r="A1" s="241"/>
      <c r="B1" s="241"/>
      <c r="C1" s="241"/>
      <c r="D1" s="241"/>
      <c r="E1" s="241"/>
      <c r="F1" s="241"/>
      <c r="G1" s="241"/>
      <c r="H1" s="241"/>
    </row>
    <row r="2" spans="1:11" s="228" customFormat="1" ht="21.95" customHeight="1" x14ac:dyDescent="0.25">
      <c r="A2" s="97" t="s">
        <v>18</v>
      </c>
      <c r="B2" s="97"/>
      <c r="C2" s="97"/>
      <c r="D2" s="97"/>
      <c r="E2" s="97"/>
      <c r="F2" s="97"/>
      <c r="G2" s="97"/>
      <c r="H2" s="97"/>
      <c r="I2" s="227"/>
      <c r="J2" s="227"/>
      <c r="K2" s="227"/>
    </row>
    <row r="3" spans="1:11" s="228" customFormat="1" ht="21.95" customHeight="1" x14ac:dyDescent="0.25">
      <c r="A3" s="97" t="str">
        <f>'Информация о чемпионате'!B4</f>
        <v>Итоговый (межрегиональный) этап Чемпионата по профессиональному мастерству "Профессионалы" в 2025 г</v>
      </c>
      <c r="B3" s="97"/>
      <c r="C3" s="97"/>
      <c r="D3" s="97"/>
      <c r="E3" s="97"/>
      <c r="F3" s="97"/>
      <c r="G3" s="97"/>
      <c r="H3" s="97"/>
      <c r="I3" s="229"/>
      <c r="J3" s="229"/>
      <c r="K3" s="227"/>
    </row>
    <row r="4" spans="1:11" s="228" customFormat="1" ht="21.95" customHeight="1" x14ac:dyDescent="0.25">
      <c r="A4" s="97" t="s">
        <v>19</v>
      </c>
      <c r="B4" s="97"/>
      <c r="C4" s="97"/>
      <c r="D4" s="97"/>
      <c r="E4" s="97"/>
      <c r="F4" s="97"/>
      <c r="G4" s="97"/>
      <c r="H4" s="97"/>
      <c r="I4" s="227"/>
      <c r="J4" s="227"/>
      <c r="K4" s="227"/>
    </row>
    <row r="5" spans="1:11" s="228" customFormat="1" ht="21.95" customHeight="1" x14ac:dyDescent="0.25">
      <c r="A5" s="99" t="str">
        <f>'Информация о чемпионате'!B3</f>
        <v>Обслуживание авиационной техники (Юниоры)</v>
      </c>
      <c r="B5" s="99"/>
      <c r="C5" s="99"/>
      <c r="D5" s="99"/>
      <c r="E5" s="99"/>
      <c r="F5" s="99"/>
      <c r="G5" s="99"/>
      <c r="H5" s="99"/>
      <c r="I5" s="227"/>
      <c r="J5" s="227"/>
      <c r="K5" s="227"/>
    </row>
    <row r="6" spans="1:11" s="3" customFormat="1" x14ac:dyDescent="0.25">
      <c r="A6" s="230" t="s">
        <v>20</v>
      </c>
      <c r="B6" s="230"/>
      <c r="C6" s="230"/>
      <c r="D6" s="230"/>
      <c r="E6" s="230"/>
      <c r="F6" s="230"/>
      <c r="G6" s="230"/>
      <c r="H6" s="230"/>
      <c r="I6" s="6"/>
      <c r="J6" s="6"/>
      <c r="K6" s="6"/>
    </row>
    <row r="7" spans="1:11" s="3" customFormat="1" x14ac:dyDescent="0.25">
      <c r="A7" s="230" t="s">
        <v>21</v>
      </c>
      <c r="B7" s="230"/>
      <c r="C7" s="230" t="str">
        <f>'Информация о чемпионате'!B5</f>
        <v>Ульяновская область</v>
      </c>
      <c r="D7" s="230"/>
      <c r="E7" s="230"/>
      <c r="F7" s="230"/>
      <c r="G7" s="230"/>
      <c r="H7" s="230"/>
      <c r="I7" s="6"/>
      <c r="J7" s="6"/>
      <c r="K7" s="6"/>
    </row>
    <row r="8" spans="1:11" s="3" customFormat="1" ht="45.75" customHeight="1" x14ac:dyDescent="0.25">
      <c r="A8" s="230" t="s">
        <v>22</v>
      </c>
      <c r="B8" s="230"/>
      <c r="C8" s="230"/>
      <c r="D8" s="230" t="str">
        <f>'Информация о чемпионате'!B6</f>
        <v xml:space="preserve">Областное государственное автономное профессиональное образовательное учреждение «Ульяновский авиационный колледж — Межрегиональный центр компетенций» - ОГАПОУ «УАвиаК-МЦК» </v>
      </c>
      <c r="E8" s="230"/>
      <c r="F8" s="230"/>
      <c r="G8" s="230"/>
      <c r="H8" s="230"/>
      <c r="I8" s="6"/>
      <c r="J8" s="6"/>
      <c r="K8" s="6"/>
    </row>
    <row r="9" spans="1:11" s="3" customFormat="1" x14ac:dyDescent="0.25">
      <c r="A9" s="230" t="s">
        <v>73</v>
      </c>
      <c r="B9" s="230"/>
      <c r="C9" s="230" t="str">
        <f>'Информация о чемпионате'!B7</f>
        <v>432072, г. Ульяновск, проспект Созидателей, д.13</v>
      </c>
      <c r="D9" s="230"/>
      <c r="E9" s="230"/>
      <c r="F9" s="230"/>
      <c r="G9" s="230"/>
      <c r="H9" s="230"/>
      <c r="I9" s="6"/>
      <c r="J9" s="6"/>
      <c r="K9" s="6"/>
    </row>
    <row r="10" spans="1:11" s="3" customFormat="1" x14ac:dyDescent="0.25">
      <c r="A10" s="230" t="s">
        <v>74</v>
      </c>
      <c r="B10" s="230"/>
      <c r="C10" s="230" t="str">
        <f>'Информация о чемпионате'!B9</f>
        <v>Щекочихина Елена Александровна</v>
      </c>
      <c r="D10" s="230"/>
      <c r="E10" s="230" t="str">
        <f>'Информация о чемпионате'!B10</f>
        <v>eshekochihina@mail.ru</v>
      </c>
      <c r="F10" s="230"/>
      <c r="G10" s="230" t="str">
        <f>'Информация о чемпионате'!B14</f>
        <v>7 904 899-10-00</v>
      </c>
      <c r="H10" s="230"/>
      <c r="I10" s="6"/>
      <c r="J10" s="6"/>
      <c r="K10" s="6"/>
    </row>
    <row r="11" spans="1:11" s="3" customFormat="1" x14ac:dyDescent="0.25">
      <c r="A11" s="230" t="s">
        <v>25</v>
      </c>
      <c r="B11" s="230"/>
      <c r="C11" s="230" t="str">
        <f>'Информация о чемпионате'!B12</f>
        <v>Сянин Александр Николаевич</v>
      </c>
      <c r="D11" s="230"/>
      <c r="E11" s="230" t="str">
        <f>'Информация о чемпионате'!B13</f>
        <v>a.syanin@uaviak.ru</v>
      </c>
      <c r="F11" s="230"/>
      <c r="G11" s="230"/>
      <c r="H11" s="230"/>
      <c r="I11" s="6"/>
      <c r="J11" s="6"/>
      <c r="K11" s="6"/>
    </row>
    <row r="12" spans="1:11" s="3" customFormat="1" x14ac:dyDescent="0.25">
      <c r="A12" s="230" t="s">
        <v>26</v>
      </c>
      <c r="B12" s="230"/>
      <c r="C12" s="230">
        <f>'Информация о чемпионате'!B17</f>
        <v>9</v>
      </c>
      <c r="D12" s="230"/>
      <c r="E12" s="230"/>
      <c r="F12" s="230"/>
      <c r="G12" s="230"/>
      <c r="H12" s="230"/>
      <c r="I12" s="6"/>
      <c r="J12" s="6"/>
      <c r="K12" s="6"/>
    </row>
    <row r="13" spans="1:11" s="3" customFormat="1" x14ac:dyDescent="0.25">
      <c r="A13" s="230" t="s">
        <v>27</v>
      </c>
      <c r="B13" s="230"/>
      <c r="C13" s="230">
        <f>'Информация о чемпионате'!B15</f>
        <v>6</v>
      </c>
      <c r="D13" s="230"/>
      <c r="E13" s="230"/>
      <c r="F13" s="230"/>
      <c r="G13" s="230"/>
      <c r="H13" s="230"/>
      <c r="I13" s="6"/>
      <c r="J13" s="6"/>
      <c r="K13" s="6"/>
    </row>
    <row r="14" spans="1:11" s="3" customFormat="1" x14ac:dyDescent="0.25">
      <c r="A14" s="230" t="s">
        <v>28</v>
      </c>
      <c r="B14" s="230"/>
      <c r="C14" s="230">
        <f>'Информация о чемпионате'!B16</f>
        <v>6</v>
      </c>
      <c r="D14" s="230"/>
      <c r="E14" s="230"/>
      <c r="F14" s="230"/>
      <c r="G14" s="230"/>
      <c r="H14" s="230"/>
      <c r="I14" s="6"/>
      <c r="J14" s="6"/>
      <c r="K14" s="6"/>
    </row>
    <row r="15" spans="1:11" s="3" customFormat="1" x14ac:dyDescent="0.25">
      <c r="A15" s="230" t="s">
        <v>29</v>
      </c>
      <c r="B15" s="230"/>
      <c r="C15" s="230" t="str">
        <f>'Информация о чемпионате'!B8</f>
        <v>25.04.2025-29.04.2025</v>
      </c>
      <c r="D15" s="230"/>
      <c r="E15" s="230"/>
      <c r="F15" s="230"/>
      <c r="G15" s="230"/>
      <c r="H15" s="230"/>
      <c r="I15" s="6"/>
      <c r="J15" s="6"/>
      <c r="K15" s="6"/>
    </row>
    <row r="16" spans="1:11" s="3" customFormat="1" x14ac:dyDescent="0.25">
      <c r="A16" s="242" t="s">
        <v>75</v>
      </c>
      <c r="B16" s="243"/>
      <c r="C16" s="243"/>
      <c r="D16" s="243"/>
      <c r="E16" s="243"/>
      <c r="F16" s="243"/>
      <c r="G16" s="243"/>
      <c r="H16" s="244"/>
      <c r="I16" s="6"/>
      <c r="J16" s="6"/>
      <c r="K16" s="6"/>
    </row>
    <row r="17" spans="1:11" s="3" customFormat="1" ht="20.25" x14ac:dyDescent="0.25">
      <c r="A17" s="245" t="s">
        <v>369</v>
      </c>
      <c r="B17" s="246"/>
      <c r="C17" s="246"/>
      <c r="D17" s="246"/>
      <c r="E17" s="246"/>
      <c r="F17" s="246"/>
      <c r="G17" s="246"/>
      <c r="H17" s="246"/>
      <c r="I17" s="6"/>
      <c r="J17" s="6"/>
      <c r="K17" s="6"/>
    </row>
    <row r="18" spans="1:11" s="3" customFormat="1" ht="20.25" x14ac:dyDescent="0.25">
      <c r="A18" s="174" t="s">
        <v>370</v>
      </c>
      <c r="B18" s="174"/>
      <c r="C18" s="174"/>
      <c r="D18" s="174"/>
      <c r="E18" s="174"/>
      <c r="F18" s="174"/>
      <c r="G18" s="174"/>
      <c r="H18" s="174"/>
      <c r="I18" s="6"/>
      <c r="J18" s="6"/>
      <c r="K18" s="6"/>
    </row>
    <row r="19" spans="1:11" ht="21" x14ac:dyDescent="0.2">
      <c r="A19" s="247" t="s">
        <v>75</v>
      </c>
      <c r="B19" s="248"/>
      <c r="C19" s="248"/>
      <c r="D19" s="248"/>
      <c r="E19" s="248"/>
      <c r="F19" s="248"/>
      <c r="G19" s="248"/>
      <c r="H19" s="248"/>
    </row>
    <row r="20" spans="1:11" ht="75" x14ac:dyDescent="0.2">
      <c r="A20" s="35" t="s">
        <v>36</v>
      </c>
      <c r="B20" s="35" t="s">
        <v>37</v>
      </c>
      <c r="C20" s="35" t="s">
        <v>38</v>
      </c>
      <c r="D20" s="35" t="s">
        <v>39</v>
      </c>
      <c r="E20" s="35" t="s">
        <v>40</v>
      </c>
      <c r="F20" s="35" t="s">
        <v>41</v>
      </c>
      <c r="G20" s="35" t="s">
        <v>42</v>
      </c>
      <c r="H20" s="35" t="s">
        <v>43</v>
      </c>
    </row>
    <row r="21" spans="1:11" ht="150" x14ac:dyDescent="0.2">
      <c r="A21" s="47">
        <v>1</v>
      </c>
      <c r="B21" s="231" t="s">
        <v>371</v>
      </c>
      <c r="C21" s="231" t="s">
        <v>372</v>
      </c>
      <c r="D21" s="70" t="s">
        <v>55</v>
      </c>
      <c r="E21" s="67">
        <v>1</v>
      </c>
      <c r="F21" s="67" t="s">
        <v>87</v>
      </c>
      <c r="G21" s="67">
        <f t="shared" ref="G21:G44" si="0">6*E21</f>
        <v>6</v>
      </c>
      <c r="H21" s="52"/>
    </row>
    <row r="22" spans="1:11" ht="31.5" customHeight="1" x14ac:dyDescent="0.2">
      <c r="A22" s="40">
        <v>2</v>
      </c>
      <c r="B22" s="48" t="s">
        <v>373</v>
      </c>
      <c r="C22" s="48" t="s">
        <v>374</v>
      </c>
      <c r="D22" s="66" t="s">
        <v>55</v>
      </c>
      <c r="E22" s="51">
        <v>2</v>
      </c>
      <c r="F22" s="51" t="s">
        <v>87</v>
      </c>
      <c r="G22" s="67">
        <f t="shared" si="0"/>
        <v>12</v>
      </c>
      <c r="H22" s="69"/>
    </row>
    <row r="23" spans="1:11" ht="75" x14ac:dyDescent="0.2">
      <c r="A23" s="40">
        <v>3</v>
      </c>
      <c r="B23" s="48" t="s">
        <v>375</v>
      </c>
      <c r="C23" s="48" t="s">
        <v>376</v>
      </c>
      <c r="D23" s="66" t="s">
        <v>55</v>
      </c>
      <c r="E23" s="51">
        <v>2</v>
      </c>
      <c r="F23" s="51" t="s">
        <v>87</v>
      </c>
      <c r="G23" s="67">
        <f t="shared" si="0"/>
        <v>12</v>
      </c>
      <c r="H23" s="69"/>
    </row>
    <row r="24" spans="1:11" ht="75" x14ac:dyDescent="0.2">
      <c r="A24" s="40">
        <v>4</v>
      </c>
      <c r="B24" s="48" t="s">
        <v>377</v>
      </c>
      <c r="C24" s="48" t="s">
        <v>378</v>
      </c>
      <c r="D24" s="66" t="s">
        <v>55</v>
      </c>
      <c r="E24" s="51">
        <v>2</v>
      </c>
      <c r="F24" s="51" t="s">
        <v>87</v>
      </c>
      <c r="G24" s="67">
        <f t="shared" si="0"/>
        <v>12</v>
      </c>
      <c r="H24" s="69"/>
    </row>
    <row r="25" spans="1:11" ht="45" x14ac:dyDescent="0.2">
      <c r="A25" s="40">
        <v>5</v>
      </c>
      <c r="B25" s="48" t="s">
        <v>379</v>
      </c>
      <c r="C25" s="232" t="s">
        <v>380</v>
      </c>
      <c r="D25" s="66" t="s">
        <v>55</v>
      </c>
      <c r="E25" s="51">
        <v>1</v>
      </c>
      <c r="F25" s="51" t="s">
        <v>87</v>
      </c>
      <c r="G25" s="67">
        <f t="shared" si="0"/>
        <v>6</v>
      </c>
      <c r="H25" s="69"/>
    </row>
    <row r="26" spans="1:11" x14ac:dyDescent="0.2">
      <c r="A26" s="40">
        <v>6</v>
      </c>
      <c r="B26" s="11" t="s">
        <v>381</v>
      </c>
      <c r="C26" s="11" t="s">
        <v>731</v>
      </c>
      <c r="D26" s="72" t="s">
        <v>55</v>
      </c>
      <c r="E26" s="35">
        <v>2</v>
      </c>
      <c r="F26" s="35" t="s">
        <v>87</v>
      </c>
      <c r="G26" s="44">
        <f t="shared" si="0"/>
        <v>12</v>
      </c>
      <c r="H26" s="39"/>
    </row>
    <row r="27" spans="1:11" x14ac:dyDescent="0.2">
      <c r="A27" s="40">
        <v>7</v>
      </c>
      <c r="B27" s="11" t="s">
        <v>381</v>
      </c>
      <c r="C27" s="233" t="s">
        <v>382</v>
      </c>
      <c r="D27" s="71" t="s">
        <v>55</v>
      </c>
      <c r="E27" s="35">
        <v>2</v>
      </c>
      <c r="F27" s="35" t="s">
        <v>87</v>
      </c>
      <c r="G27" s="44">
        <f t="shared" si="0"/>
        <v>12</v>
      </c>
      <c r="H27" s="39"/>
    </row>
    <row r="28" spans="1:11" x14ac:dyDescent="0.2">
      <c r="A28" s="40">
        <v>8</v>
      </c>
      <c r="B28" s="11" t="s">
        <v>381</v>
      </c>
      <c r="C28" s="11" t="s">
        <v>383</v>
      </c>
      <c r="D28" s="46" t="s">
        <v>55</v>
      </c>
      <c r="E28" s="35">
        <v>2</v>
      </c>
      <c r="F28" s="35" t="s">
        <v>87</v>
      </c>
      <c r="G28" s="44">
        <f t="shared" si="0"/>
        <v>12</v>
      </c>
      <c r="H28" s="39"/>
    </row>
    <row r="29" spans="1:11" ht="118.5" customHeight="1" x14ac:dyDescent="0.2">
      <c r="A29" s="40">
        <v>9</v>
      </c>
      <c r="B29" s="11" t="s">
        <v>384</v>
      </c>
      <c r="C29" s="11" t="s">
        <v>550</v>
      </c>
      <c r="D29" s="46" t="s">
        <v>55</v>
      </c>
      <c r="E29" s="35">
        <v>15</v>
      </c>
      <c r="F29" s="35" t="s">
        <v>87</v>
      </c>
      <c r="G29" s="44">
        <f t="shared" si="0"/>
        <v>90</v>
      </c>
      <c r="H29" s="39"/>
    </row>
    <row r="30" spans="1:11" ht="123" customHeight="1" x14ac:dyDescent="0.2">
      <c r="A30" s="40">
        <v>10</v>
      </c>
      <c r="B30" s="48" t="s">
        <v>385</v>
      </c>
      <c r="C30" s="11" t="s">
        <v>551</v>
      </c>
      <c r="D30" s="46" t="s">
        <v>55</v>
      </c>
      <c r="E30" s="35">
        <v>15</v>
      </c>
      <c r="F30" s="35" t="s">
        <v>87</v>
      </c>
      <c r="G30" s="44">
        <f t="shared" si="0"/>
        <v>90</v>
      </c>
      <c r="H30" s="39"/>
    </row>
    <row r="31" spans="1:11" ht="120" x14ac:dyDescent="0.2">
      <c r="A31" s="40">
        <v>11</v>
      </c>
      <c r="B31" s="48" t="s">
        <v>386</v>
      </c>
      <c r="C31" s="48" t="s">
        <v>552</v>
      </c>
      <c r="D31" s="66" t="s">
        <v>55</v>
      </c>
      <c r="E31" s="51">
        <v>15</v>
      </c>
      <c r="F31" s="51" t="s">
        <v>87</v>
      </c>
      <c r="G31" s="67">
        <f t="shared" si="0"/>
        <v>90</v>
      </c>
      <c r="H31" s="69"/>
    </row>
    <row r="32" spans="1:11" ht="120" x14ac:dyDescent="0.2">
      <c r="A32" s="40">
        <v>12</v>
      </c>
      <c r="B32" s="48" t="s">
        <v>387</v>
      </c>
      <c r="C32" s="48" t="s">
        <v>553</v>
      </c>
      <c r="D32" s="66" t="s">
        <v>55</v>
      </c>
      <c r="E32" s="51">
        <v>15</v>
      </c>
      <c r="F32" s="51" t="s">
        <v>87</v>
      </c>
      <c r="G32" s="67">
        <f t="shared" si="0"/>
        <v>90</v>
      </c>
      <c r="H32" s="69"/>
    </row>
    <row r="33" spans="1:8" ht="120" x14ac:dyDescent="0.2">
      <c r="A33" s="40">
        <v>13</v>
      </c>
      <c r="B33" s="11" t="s">
        <v>388</v>
      </c>
      <c r="C33" s="11" t="s">
        <v>554</v>
      </c>
      <c r="D33" s="46" t="s">
        <v>55</v>
      </c>
      <c r="E33" s="35">
        <v>15</v>
      </c>
      <c r="F33" s="35" t="s">
        <v>87</v>
      </c>
      <c r="G33" s="44">
        <f t="shared" si="0"/>
        <v>90</v>
      </c>
      <c r="H33" s="39"/>
    </row>
    <row r="34" spans="1:8" ht="120" x14ac:dyDescent="0.2">
      <c r="A34" s="40">
        <v>14</v>
      </c>
      <c r="B34" s="11" t="s">
        <v>389</v>
      </c>
      <c r="C34" s="11" t="s">
        <v>555</v>
      </c>
      <c r="D34" s="46" t="s">
        <v>55</v>
      </c>
      <c r="E34" s="35">
        <v>15</v>
      </c>
      <c r="F34" s="35" t="s">
        <v>87</v>
      </c>
      <c r="G34" s="44">
        <f t="shared" si="0"/>
        <v>90</v>
      </c>
      <c r="H34" s="39"/>
    </row>
    <row r="35" spans="1:8" ht="135" x14ac:dyDescent="0.2">
      <c r="A35" s="40">
        <v>15</v>
      </c>
      <c r="B35" s="11" t="s">
        <v>390</v>
      </c>
      <c r="C35" s="11" t="s">
        <v>391</v>
      </c>
      <c r="D35" s="46" t="s">
        <v>55</v>
      </c>
      <c r="E35" s="35">
        <v>15</v>
      </c>
      <c r="F35" s="35" t="s">
        <v>87</v>
      </c>
      <c r="G35" s="44">
        <f t="shared" si="0"/>
        <v>90</v>
      </c>
      <c r="H35" s="39"/>
    </row>
    <row r="36" spans="1:8" ht="135" x14ac:dyDescent="0.2">
      <c r="A36" s="40">
        <v>16</v>
      </c>
      <c r="B36" s="11" t="s">
        <v>392</v>
      </c>
      <c r="C36" s="11" t="s">
        <v>393</v>
      </c>
      <c r="D36" s="46" t="s">
        <v>55</v>
      </c>
      <c r="E36" s="35">
        <v>15</v>
      </c>
      <c r="F36" s="35" t="s">
        <v>87</v>
      </c>
      <c r="G36" s="44">
        <f t="shared" si="0"/>
        <v>90</v>
      </c>
      <c r="H36" s="39"/>
    </row>
    <row r="37" spans="1:8" ht="120" x14ac:dyDescent="0.2">
      <c r="A37" s="40">
        <v>17</v>
      </c>
      <c r="B37" s="11" t="s">
        <v>394</v>
      </c>
      <c r="C37" s="11" t="s">
        <v>541</v>
      </c>
      <c r="D37" s="46" t="s">
        <v>55</v>
      </c>
      <c r="E37" s="35">
        <v>15</v>
      </c>
      <c r="F37" s="35" t="s">
        <v>87</v>
      </c>
      <c r="G37" s="44">
        <f t="shared" si="0"/>
        <v>90</v>
      </c>
      <c r="H37" s="39"/>
    </row>
    <row r="38" spans="1:8" ht="120" x14ac:dyDescent="0.2">
      <c r="A38" s="40">
        <v>18</v>
      </c>
      <c r="B38" s="11" t="s">
        <v>395</v>
      </c>
      <c r="C38" s="11" t="s">
        <v>542</v>
      </c>
      <c r="D38" s="46" t="s">
        <v>55</v>
      </c>
      <c r="E38" s="35">
        <v>15</v>
      </c>
      <c r="F38" s="35" t="s">
        <v>87</v>
      </c>
      <c r="G38" s="44">
        <f t="shared" si="0"/>
        <v>90</v>
      </c>
      <c r="H38" s="39"/>
    </row>
    <row r="39" spans="1:8" ht="30" x14ac:dyDescent="0.2">
      <c r="A39" s="40">
        <v>19</v>
      </c>
      <c r="B39" s="11" t="s">
        <v>584</v>
      </c>
      <c r="C39" s="11" t="s">
        <v>585</v>
      </c>
      <c r="D39" s="46" t="s">
        <v>55</v>
      </c>
      <c r="E39" s="35">
        <v>15</v>
      </c>
      <c r="F39" s="35" t="s">
        <v>87</v>
      </c>
      <c r="G39" s="44">
        <f t="shared" si="0"/>
        <v>90</v>
      </c>
      <c r="H39" s="39"/>
    </row>
    <row r="40" spans="1:8" ht="30" x14ac:dyDescent="0.2">
      <c r="A40" s="40">
        <v>20</v>
      </c>
      <c r="B40" s="11" t="s">
        <v>584</v>
      </c>
      <c r="C40" s="11" t="s">
        <v>585</v>
      </c>
      <c r="D40" s="46" t="s">
        <v>55</v>
      </c>
      <c r="E40" s="35">
        <v>15</v>
      </c>
      <c r="F40" s="35" t="s">
        <v>87</v>
      </c>
      <c r="G40" s="44">
        <f t="shared" si="0"/>
        <v>90</v>
      </c>
      <c r="H40" s="39"/>
    </row>
    <row r="41" spans="1:8" ht="30" x14ac:dyDescent="0.2">
      <c r="A41" s="40">
        <v>21</v>
      </c>
      <c r="B41" s="11" t="s">
        <v>584</v>
      </c>
      <c r="C41" s="11" t="s">
        <v>586</v>
      </c>
      <c r="D41" s="46" t="s">
        <v>55</v>
      </c>
      <c r="E41" s="35">
        <v>15</v>
      </c>
      <c r="F41" s="35" t="s">
        <v>87</v>
      </c>
      <c r="G41" s="44">
        <f t="shared" si="0"/>
        <v>90</v>
      </c>
      <c r="H41" s="39"/>
    </row>
    <row r="42" spans="1:8" ht="30" x14ac:dyDescent="0.2">
      <c r="A42" s="40">
        <v>22</v>
      </c>
      <c r="B42" s="11" t="s">
        <v>584</v>
      </c>
      <c r="C42" s="11" t="s">
        <v>587</v>
      </c>
      <c r="D42" s="46" t="s">
        <v>55</v>
      </c>
      <c r="E42" s="35">
        <v>15</v>
      </c>
      <c r="F42" s="35" t="s">
        <v>87</v>
      </c>
      <c r="G42" s="44">
        <f t="shared" si="0"/>
        <v>90</v>
      </c>
      <c r="H42" s="39"/>
    </row>
    <row r="43" spans="1:8" x14ac:dyDescent="0.2">
      <c r="A43" s="40">
        <v>23</v>
      </c>
      <c r="B43" s="11" t="s">
        <v>396</v>
      </c>
      <c r="C43" s="11" t="s">
        <v>397</v>
      </c>
      <c r="D43" s="46" t="s">
        <v>55</v>
      </c>
      <c r="E43" s="35">
        <v>0.1</v>
      </c>
      <c r="F43" s="35" t="s">
        <v>398</v>
      </c>
      <c r="G43" s="44">
        <f t="shared" si="0"/>
        <v>0.60000000000000009</v>
      </c>
      <c r="H43" s="39"/>
    </row>
    <row r="44" spans="1:8" x14ac:dyDescent="0.2">
      <c r="A44" s="40">
        <v>24</v>
      </c>
      <c r="B44" s="11" t="s">
        <v>399</v>
      </c>
      <c r="C44" s="11" t="s">
        <v>400</v>
      </c>
      <c r="D44" s="46" t="s">
        <v>55</v>
      </c>
      <c r="E44" s="35">
        <v>0.1</v>
      </c>
      <c r="F44" s="35" t="s">
        <v>398</v>
      </c>
      <c r="G44" s="44">
        <f t="shared" si="0"/>
        <v>0.60000000000000009</v>
      </c>
      <c r="H44" s="39"/>
    </row>
    <row r="45" spans="1:8" ht="30" x14ac:dyDescent="0.2">
      <c r="A45" s="40">
        <v>25</v>
      </c>
      <c r="B45" s="11" t="s">
        <v>401</v>
      </c>
      <c r="C45" s="11" t="s">
        <v>402</v>
      </c>
      <c r="D45" s="46" t="s">
        <v>55</v>
      </c>
      <c r="E45" s="35">
        <v>1</v>
      </c>
      <c r="F45" s="35" t="s">
        <v>87</v>
      </c>
      <c r="G45" s="44">
        <f t="shared" ref="G45:G47" si="1">6*E45</f>
        <v>6</v>
      </c>
      <c r="H45" s="39"/>
    </row>
    <row r="46" spans="1:8" x14ac:dyDescent="0.2">
      <c r="A46" s="40">
        <v>26</v>
      </c>
      <c r="B46" s="11" t="s">
        <v>403</v>
      </c>
      <c r="C46" s="11" t="s">
        <v>404</v>
      </c>
      <c r="D46" s="46" t="s">
        <v>55</v>
      </c>
      <c r="E46" s="35">
        <v>10</v>
      </c>
      <c r="F46" s="35" t="s">
        <v>87</v>
      </c>
      <c r="G46" s="44">
        <f t="shared" si="1"/>
        <v>60</v>
      </c>
      <c r="H46" s="39"/>
    </row>
    <row r="47" spans="1:8" ht="30" x14ac:dyDescent="0.2">
      <c r="A47" s="40">
        <v>27</v>
      </c>
      <c r="B47" s="234" t="s">
        <v>405</v>
      </c>
      <c r="C47" s="234" t="s">
        <v>406</v>
      </c>
      <c r="D47" s="46" t="s">
        <v>55</v>
      </c>
      <c r="E47" s="29">
        <v>1</v>
      </c>
      <c r="F47" s="30" t="s">
        <v>87</v>
      </c>
      <c r="G47" s="44">
        <f t="shared" si="1"/>
        <v>6</v>
      </c>
      <c r="H47" s="27"/>
    </row>
    <row r="48" spans="1:8" ht="19.5" customHeight="1" x14ac:dyDescent="0.2">
      <c r="A48" s="174" t="s">
        <v>229</v>
      </c>
      <c r="B48" s="174"/>
      <c r="C48" s="174"/>
      <c r="D48" s="174"/>
      <c r="E48" s="174"/>
      <c r="F48" s="174"/>
      <c r="G48" s="174"/>
      <c r="H48" s="174"/>
    </row>
    <row r="49" spans="1:8" ht="30" x14ac:dyDescent="0.2">
      <c r="A49" s="33">
        <v>1</v>
      </c>
      <c r="B49" s="21" t="s">
        <v>407</v>
      </c>
      <c r="C49" s="21" t="s">
        <v>408</v>
      </c>
      <c r="D49" s="46" t="s">
        <v>55</v>
      </c>
      <c r="E49" s="35">
        <v>0.2</v>
      </c>
      <c r="F49" s="35" t="s">
        <v>398</v>
      </c>
      <c r="G49" s="44">
        <f t="shared" ref="G49:G60" si="2">6*E49</f>
        <v>1.2000000000000002</v>
      </c>
      <c r="H49" s="27"/>
    </row>
    <row r="50" spans="1:8" ht="138" customHeight="1" x14ac:dyDescent="0.2">
      <c r="A50" s="33">
        <v>2</v>
      </c>
      <c r="B50" s="21" t="s">
        <v>409</v>
      </c>
      <c r="C50" s="21" t="s">
        <v>410</v>
      </c>
      <c r="D50" s="46" t="s">
        <v>55</v>
      </c>
      <c r="E50" s="35">
        <v>0.05</v>
      </c>
      <c r="F50" s="35" t="s">
        <v>411</v>
      </c>
      <c r="G50" s="44">
        <f t="shared" si="2"/>
        <v>0.30000000000000004</v>
      </c>
      <c r="H50" s="27"/>
    </row>
    <row r="51" spans="1:8" ht="60" x14ac:dyDescent="0.2">
      <c r="A51" s="33">
        <v>3</v>
      </c>
      <c r="B51" s="21" t="s">
        <v>412</v>
      </c>
      <c r="C51" s="21" t="s">
        <v>413</v>
      </c>
      <c r="D51" s="46" t="s">
        <v>55</v>
      </c>
      <c r="E51" s="35">
        <v>4</v>
      </c>
      <c r="F51" s="35" t="s">
        <v>46</v>
      </c>
      <c r="G51" s="44">
        <f t="shared" si="2"/>
        <v>24</v>
      </c>
      <c r="H51" s="27"/>
    </row>
    <row r="52" spans="1:8" ht="60" x14ac:dyDescent="0.2">
      <c r="A52" s="33">
        <v>4</v>
      </c>
      <c r="B52" s="21" t="s">
        <v>414</v>
      </c>
      <c r="C52" s="21" t="s">
        <v>415</v>
      </c>
      <c r="D52" s="46" t="s">
        <v>55</v>
      </c>
      <c r="E52" s="35">
        <v>0.05</v>
      </c>
      <c r="F52" s="35" t="s">
        <v>411</v>
      </c>
      <c r="G52" s="44">
        <f t="shared" si="2"/>
        <v>0.30000000000000004</v>
      </c>
      <c r="H52" s="27"/>
    </row>
    <row r="53" spans="1:8" ht="30" x14ac:dyDescent="0.2">
      <c r="A53" s="33">
        <v>5</v>
      </c>
      <c r="B53" s="22" t="s">
        <v>416</v>
      </c>
      <c r="C53" s="22" t="s">
        <v>417</v>
      </c>
      <c r="D53" s="66" t="s">
        <v>55</v>
      </c>
      <c r="E53" s="51">
        <v>10</v>
      </c>
      <c r="F53" s="51" t="s">
        <v>87</v>
      </c>
      <c r="G53" s="67">
        <f t="shared" si="2"/>
        <v>60</v>
      </c>
      <c r="H53" s="49"/>
    </row>
    <row r="54" spans="1:8" ht="30" x14ac:dyDescent="0.2">
      <c r="A54" s="33">
        <v>6</v>
      </c>
      <c r="B54" s="22" t="s">
        <v>416</v>
      </c>
      <c r="C54" s="22" t="s">
        <v>418</v>
      </c>
      <c r="D54" s="66" t="s">
        <v>55</v>
      </c>
      <c r="E54" s="51">
        <v>10</v>
      </c>
      <c r="F54" s="51" t="s">
        <v>87</v>
      </c>
      <c r="G54" s="67">
        <f t="shared" si="2"/>
        <v>60</v>
      </c>
      <c r="H54" s="49"/>
    </row>
    <row r="55" spans="1:8" ht="30" x14ac:dyDescent="0.2">
      <c r="A55" s="33">
        <v>7</v>
      </c>
      <c r="B55" s="22" t="s">
        <v>416</v>
      </c>
      <c r="C55" s="22" t="s">
        <v>419</v>
      </c>
      <c r="D55" s="66" t="s">
        <v>55</v>
      </c>
      <c r="E55" s="51">
        <v>10</v>
      </c>
      <c r="F55" s="51" t="s">
        <v>87</v>
      </c>
      <c r="G55" s="67">
        <f t="shared" si="2"/>
        <v>60</v>
      </c>
      <c r="H55" s="49"/>
    </row>
    <row r="56" spans="1:8" ht="30" x14ac:dyDescent="0.2">
      <c r="A56" s="33">
        <v>8</v>
      </c>
      <c r="B56" s="22" t="s">
        <v>416</v>
      </c>
      <c r="C56" s="22" t="s">
        <v>420</v>
      </c>
      <c r="D56" s="66" t="s">
        <v>55</v>
      </c>
      <c r="E56" s="51">
        <v>10</v>
      </c>
      <c r="F56" s="51" t="s">
        <v>87</v>
      </c>
      <c r="G56" s="67">
        <f t="shared" si="2"/>
        <v>60</v>
      </c>
      <c r="H56" s="49"/>
    </row>
    <row r="57" spans="1:8" ht="30" x14ac:dyDescent="0.2">
      <c r="A57" s="33">
        <v>9</v>
      </c>
      <c r="B57" s="22" t="s">
        <v>416</v>
      </c>
      <c r="C57" s="22" t="s">
        <v>421</v>
      </c>
      <c r="D57" s="66" t="s">
        <v>55</v>
      </c>
      <c r="E57" s="51">
        <v>10</v>
      </c>
      <c r="F57" s="51" t="s">
        <v>87</v>
      </c>
      <c r="G57" s="67">
        <f t="shared" si="2"/>
        <v>60</v>
      </c>
      <c r="H57" s="49"/>
    </row>
    <row r="58" spans="1:8" ht="30" x14ac:dyDescent="0.2">
      <c r="A58" s="33">
        <v>10</v>
      </c>
      <c r="B58" s="22" t="s">
        <v>416</v>
      </c>
      <c r="C58" s="22" t="s">
        <v>422</v>
      </c>
      <c r="D58" s="66" t="s">
        <v>55</v>
      </c>
      <c r="E58" s="51">
        <v>10</v>
      </c>
      <c r="F58" s="51" t="s">
        <v>87</v>
      </c>
      <c r="G58" s="67">
        <f t="shared" si="2"/>
        <v>60</v>
      </c>
      <c r="H58" s="49"/>
    </row>
    <row r="59" spans="1:8" ht="30" x14ac:dyDescent="0.2">
      <c r="A59" s="33">
        <v>11</v>
      </c>
      <c r="B59" s="21" t="s">
        <v>423</v>
      </c>
      <c r="C59" s="21" t="s">
        <v>424</v>
      </c>
      <c r="D59" s="46" t="s">
        <v>55</v>
      </c>
      <c r="E59" s="35">
        <v>10</v>
      </c>
      <c r="F59" s="35" t="s">
        <v>49</v>
      </c>
      <c r="G59" s="44">
        <f t="shared" si="2"/>
        <v>60</v>
      </c>
      <c r="H59" s="27"/>
    </row>
    <row r="60" spans="1:8" ht="30" x14ac:dyDescent="0.2">
      <c r="A60" s="33">
        <v>12</v>
      </c>
      <c r="B60" s="21" t="s">
        <v>425</v>
      </c>
      <c r="C60" s="21" t="s">
        <v>426</v>
      </c>
      <c r="D60" s="46" t="s">
        <v>55</v>
      </c>
      <c r="E60" s="35">
        <v>5</v>
      </c>
      <c r="F60" s="35" t="s">
        <v>351</v>
      </c>
      <c r="G60" s="44">
        <f t="shared" si="2"/>
        <v>30</v>
      </c>
      <c r="H60" s="27"/>
    </row>
    <row r="61" spans="1:8" ht="30" x14ac:dyDescent="0.2">
      <c r="A61" s="33">
        <v>13</v>
      </c>
      <c r="B61" s="21" t="s">
        <v>425</v>
      </c>
      <c r="C61" s="21" t="s">
        <v>427</v>
      </c>
      <c r="D61" s="46" t="s">
        <v>55</v>
      </c>
      <c r="E61" s="35">
        <v>5</v>
      </c>
      <c r="F61" s="35" t="s">
        <v>351</v>
      </c>
      <c r="G61" s="44">
        <f>6*E61</f>
        <v>30</v>
      </c>
      <c r="H61" s="27"/>
    </row>
    <row r="62" spans="1:8" ht="30" x14ac:dyDescent="0.2">
      <c r="A62" s="33">
        <v>14</v>
      </c>
      <c r="B62" s="22" t="s">
        <v>723</v>
      </c>
      <c r="C62" s="11" t="s">
        <v>402</v>
      </c>
      <c r="D62" s="46" t="s">
        <v>55</v>
      </c>
      <c r="E62" s="51">
        <v>1</v>
      </c>
      <c r="F62" s="51" t="s">
        <v>46</v>
      </c>
      <c r="G62" s="67">
        <f>6*E62</f>
        <v>6</v>
      </c>
      <c r="H62" s="49"/>
    </row>
    <row r="63" spans="1:8" ht="20.25" x14ac:dyDescent="0.2">
      <c r="A63" s="174" t="s">
        <v>268</v>
      </c>
      <c r="B63" s="174"/>
      <c r="C63" s="174"/>
      <c r="D63" s="174"/>
      <c r="E63" s="174"/>
      <c r="F63" s="174"/>
      <c r="G63" s="174"/>
      <c r="H63" s="174"/>
    </row>
    <row r="64" spans="1:8" ht="409.5" x14ac:dyDescent="0.2">
      <c r="A64" s="33">
        <v>1</v>
      </c>
      <c r="B64" s="21" t="s">
        <v>428</v>
      </c>
      <c r="C64" s="21" t="s">
        <v>429</v>
      </c>
      <c r="D64" s="46" t="s">
        <v>55</v>
      </c>
      <c r="E64" s="35">
        <v>3</v>
      </c>
      <c r="F64" s="34" t="s">
        <v>351</v>
      </c>
      <c r="G64" s="44">
        <f t="shared" ref="G64:G100" si="3">6*E64</f>
        <v>18</v>
      </c>
      <c r="H64" s="27"/>
    </row>
    <row r="65" spans="1:8" ht="240" x14ac:dyDescent="0.2">
      <c r="A65" s="33">
        <v>2</v>
      </c>
      <c r="B65" s="21" t="s">
        <v>430</v>
      </c>
      <c r="C65" s="21" t="s">
        <v>431</v>
      </c>
      <c r="D65" s="46" t="s">
        <v>55</v>
      </c>
      <c r="E65" s="35">
        <v>3</v>
      </c>
      <c r="F65" s="34" t="s">
        <v>351</v>
      </c>
      <c r="G65" s="44">
        <f t="shared" si="3"/>
        <v>18</v>
      </c>
      <c r="H65" s="27"/>
    </row>
    <row r="66" spans="1:8" ht="330" x14ac:dyDescent="0.2">
      <c r="A66" s="33">
        <v>3</v>
      </c>
      <c r="B66" s="21" t="s">
        <v>432</v>
      </c>
      <c r="C66" s="21" t="s">
        <v>433</v>
      </c>
      <c r="D66" s="46" t="s">
        <v>55</v>
      </c>
      <c r="E66" s="35">
        <v>30</v>
      </c>
      <c r="F66" s="34" t="s">
        <v>46</v>
      </c>
      <c r="G66" s="44">
        <f t="shared" si="3"/>
        <v>180</v>
      </c>
      <c r="H66" s="27"/>
    </row>
    <row r="67" spans="1:8" ht="409.5" x14ac:dyDescent="0.2">
      <c r="A67" s="33">
        <v>4</v>
      </c>
      <c r="B67" s="21" t="s">
        <v>434</v>
      </c>
      <c r="C67" s="21" t="s">
        <v>435</v>
      </c>
      <c r="D67" s="46" t="s">
        <v>55</v>
      </c>
      <c r="E67" s="35">
        <v>20</v>
      </c>
      <c r="F67" s="34" t="s">
        <v>46</v>
      </c>
      <c r="G67" s="44">
        <f t="shared" si="3"/>
        <v>120</v>
      </c>
      <c r="H67" s="27"/>
    </row>
    <row r="68" spans="1:8" ht="285" x14ac:dyDescent="0.2">
      <c r="A68" s="33">
        <v>5</v>
      </c>
      <c r="B68" s="21" t="s">
        <v>436</v>
      </c>
      <c r="C68" s="21" t="s">
        <v>437</v>
      </c>
      <c r="D68" s="46" t="s">
        <v>55</v>
      </c>
      <c r="E68" s="35">
        <v>0.5</v>
      </c>
      <c r="F68" s="34" t="s">
        <v>351</v>
      </c>
      <c r="G68" s="44">
        <f t="shared" si="3"/>
        <v>3</v>
      </c>
      <c r="H68" s="27"/>
    </row>
    <row r="69" spans="1:8" ht="285" x14ac:dyDescent="0.2">
      <c r="A69" s="33">
        <v>6</v>
      </c>
      <c r="B69" s="21" t="s">
        <v>438</v>
      </c>
      <c r="C69" s="21" t="s">
        <v>439</v>
      </c>
      <c r="D69" s="46" t="s">
        <v>55</v>
      </c>
      <c r="E69" s="35">
        <v>0.5</v>
      </c>
      <c r="F69" s="34" t="s">
        <v>351</v>
      </c>
      <c r="G69" s="44">
        <f t="shared" si="3"/>
        <v>3</v>
      </c>
      <c r="H69" s="27"/>
    </row>
    <row r="70" spans="1:8" ht="45" x14ac:dyDescent="0.2">
      <c r="A70" s="33">
        <v>7</v>
      </c>
      <c r="B70" s="21" t="s">
        <v>440</v>
      </c>
      <c r="C70" s="21" t="s">
        <v>441</v>
      </c>
      <c r="D70" s="46" t="s">
        <v>55</v>
      </c>
      <c r="E70" s="35">
        <v>2</v>
      </c>
      <c r="F70" s="34" t="s">
        <v>46</v>
      </c>
      <c r="G70" s="44">
        <f t="shared" si="3"/>
        <v>12</v>
      </c>
      <c r="H70" s="27"/>
    </row>
    <row r="71" spans="1:8" ht="285" x14ac:dyDescent="0.2">
      <c r="A71" s="33">
        <v>8</v>
      </c>
      <c r="B71" s="22" t="s">
        <v>442</v>
      </c>
      <c r="C71" s="22" t="s">
        <v>443</v>
      </c>
      <c r="D71" s="66" t="s">
        <v>55</v>
      </c>
      <c r="E71" s="51">
        <v>3</v>
      </c>
      <c r="F71" s="52" t="s">
        <v>46</v>
      </c>
      <c r="G71" s="67">
        <f t="shared" si="3"/>
        <v>18</v>
      </c>
      <c r="H71" s="49"/>
    </row>
    <row r="72" spans="1:8" ht="330" x14ac:dyDescent="0.2">
      <c r="A72" s="33">
        <v>9</v>
      </c>
      <c r="B72" s="22" t="s">
        <v>444</v>
      </c>
      <c r="C72" s="22" t="s">
        <v>445</v>
      </c>
      <c r="D72" s="66" t="s">
        <v>55</v>
      </c>
      <c r="E72" s="51">
        <v>1</v>
      </c>
      <c r="F72" s="52" t="s">
        <v>285</v>
      </c>
      <c r="G72" s="67">
        <f t="shared" si="3"/>
        <v>6</v>
      </c>
      <c r="H72" s="49"/>
    </row>
    <row r="73" spans="1:8" ht="195" x14ac:dyDescent="0.2">
      <c r="A73" s="33">
        <v>10</v>
      </c>
      <c r="B73" s="21" t="s">
        <v>446</v>
      </c>
      <c r="C73" s="21" t="s">
        <v>447</v>
      </c>
      <c r="D73" s="46" t="s">
        <v>55</v>
      </c>
      <c r="E73" s="35">
        <v>10</v>
      </c>
      <c r="F73" s="34" t="s">
        <v>351</v>
      </c>
      <c r="G73" s="44">
        <f t="shared" si="3"/>
        <v>60</v>
      </c>
      <c r="H73" s="27"/>
    </row>
    <row r="74" spans="1:8" ht="183" customHeight="1" x14ac:dyDescent="0.2">
      <c r="A74" s="33">
        <v>11</v>
      </c>
      <c r="B74" s="21" t="s">
        <v>448</v>
      </c>
      <c r="C74" s="21" t="s">
        <v>449</v>
      </c>
      <c r="D74" s="46" t="s">
        <v>55</v>
      </c>
      <c r="E74" s="35">
        <v>10</v>
      </c>
      <c r="F74" s="34" t="s">
        <v>351</v>
      </c>
      <c r="G74" s="44">
        <f t="shared" si="3"/>
        <v>60</v>
      </c>
      <c r="H74" s="27"/>
    </row>
    <row r="75" spans="1:8" ht="168" customHeight="1" x14ac:dyDescent="0.2">
      <c r="A75" s="33">
        <v>12</v>
      </c>
      <c r="B75" s="21" t="s">
        <v>450</v>
      </c>
      <c r="C75" s="21" t="s">
        <v>451</v>
      </c>
      <c r="D75" s="46" t="s">
        <v>55</v>
      </c>
      <c r="E75" s="35">
        <v>15</v>
      </c>
      <c r="F75" s="34" t="s">
        <v>46</v>
      </c>
      <c r="G75" s="44">
        <f t="shared" si="3"/>
        <v>90</v>
      </c>
      <c r="H75" s="27"/>
    </row>
    <row r="76" spans="1:8" ht="135" x14ac:dyDescent="0.2">
      <c r="A76" s="33">
        <v>13</v>
      </c>
      <c r="B76" s="21" t="s">
        <v>452</v>
      </c>
      <c r="C76" s="21" t="s">
        <v>453</v>
      </c>
      <c r="D76" s="46" t="s">
        <v>55</v>
      </c>
      <c r="E76" s="35">
        <v>1</v>
      </c>
      <c r="F76" s="34" t="s">
        <v>46</v>
      </c>
      <c r="G76" s="44">
        <f t="shared" si="3"/>
        <v>6</v>
      </c>
      <c r="H76" s="27"/>
    </row>
    <row r="77" spans="1:8" ht="135" x14ac:dyDescent="0.2">
      <c r="A77" s="33">
        <v>14</v>
      </c>
      <c r="B77" s="21" t="s">
        <v>452</v>
      </c>
      <c r="C77" s="21" t="s">
        <v>454</v>
      </c>
      <c r="D77" s="46" t="s">
        <v>55</v>
      </c>
      <c r="E77" s="35">
        <v>1</v>
      </c>
      <c r="F77" s="34" t="s">
        <v>46</v>
      </c>
      <c r="G77" s="44">
        <f t="shared" si="3"/>
        <v>6</v>
      </c>
      <c r="H77" s="27"/>
    </row>
    <row r="78" spans="1:8" ht="60" x14ac:dyDescent="0.2">
      <c r="A78" s="33">
        <v>15</v>
      </c>
      <c r="B78" s="21" t="s">
        <v>455</v>
      </c>
      <c r="C78" s="21" t="s">
        <v>456</v>
      </c>
      <c r="D78" s="46" t="s">
        <v>55</v>
      </c>
      <c r="E78" s="35">
        <v>2</v>
      </c>
      <c r="F78" s="34" t="s">
        <v>46</v>
      </c>
      <c r="G78" s="44">
        <f t="shared" si="3"/>
        <v>12</v>
      </c>
      <c r="H78" s="27"/>
    </row>
    <row r="79" spans="1:8" ht="45" x14ac:dyDescent="0.2">
      <c r="A79" s="33">
        <v>16</v>
      </c>
      <c r="B79" s="21" t="s">
        <v>457</v>
      </c>
      <c r="C79" s="21" t="s">
        <v>458</v>
      </c>
      <c r="D79" s="46" t="s">
        <v>55</v>
      </c>
      <c r="E79" s="35">
        <v>2</v>
      </c>
      <c r="F79" s="34" t="s">
        <v>46</v>
      </c>
      <c r="G79" s="44">
        <f t="shared" si="3"/>
        <v>12</v>
      </c>
      <c r="H79" s="27"/>
    </row>
    <row r="80" spans="1:8" ht="120" x14ac:dyDescent="0.2">
      <c r="A80" s="33">
        <v>17</v>
      </c>
      <c r="B80" s="21" t="s">
        <v>459</v>
      </c>
      <c r="C80" s="21" t="s">
        <v>460</v>
      </c>
      <c r="D80" s="46" t="s">
        <v>55</v>
      </c>
      <c r="E80" s="35">
        <v>2</v>
      </c>
      <c r="F80" s="34" t="s">
        <v>46</v>
      </c>
      <c r="G80" s="44">
        <f t="shared" si="3"/>
        <v>12</v>
      </c>
      <c r="H80" s="27"/>
    </row>
    <row r="81" spans="1:8" ht="270" x14ac:dyDescent="0.2">
      <c r="A81" s="33">
        <v>18</v>
      </c>
      <c r="B81" s="22" t="s">
        <v>461</v>
      </c>
      <c r="C81" s="22" t="s">
        <v>462</v>
      </c>
      <c r="D81" s="66" t="s">
        <v>55</v>
      </c>
      <c r="E81" s="51">
        <v>2</v>
      </c>
      <c r="F81" s="52" t="s">
        <v>46</v>
      </c>
      <c r="G81" s="67">
        <f t="shared" si="3"/>
        <v>12</v>
      </c>
      <c r="H81" s="49"/>
    </row>
    <row r="82" spans="1:8" ht="105" x14ac:dyDescent="0.2">
      <c r="A82" s="33">
        <v>19</v>
      </c>
      <c r="B82" s="22" t="s">
        <v>463</v>
      </c>
      <c r="C82" s="22" t="s">
        <v>464</v>
      </c>
      <c r="D82" s="66" t="s">
        <v>55</v>
      </c>
      <c r="E82" s="51">
        <v>1</v>
      </c>
      <c r="F82" s="52" t="s">
        <v>46</v>
      </c>
      <c r="G82" s="67">
        <f t="shared" si="3"/>
        <v>6</v>
      </c>
      <c r="H82" s="49"/>
    </row>
    <row r="83" spans="1:8" ht="105" x14ac:dyDescent="0.2">
      <c r="A83" s="33">
        <v>20</v>
      </c>
      <c r="B83" s="22" t="s">
        <v>465</v>
      </c>
      <c r="C83" s="22" t="s">
        <v>466</v>
      </c>
      <c r="D83" s="66" t="s">
        <v>55</v>
      </c>
      <c r="E83" s="51">
        <v>1</v>
      </c>
      <c r="F83" s="52" t="s">
        <v>46</v>
      </c>
      <c r="G83" s="67">
        <f t="shared" si="3"/>
        <v>6</v>
      </c>
      <c r="H83" s="49"/>
    </row>
    <row r="84" spans="1:8" ht="120" x14ac:dyDescent="0.2">
      <c r="A84" s="33">
        <v>21</v>
      </c>
      <c r="B84" s="22" t="s">
        <v>467</v>
      </c>
      <c r="C84" s="22" t="s">
        <v>468</v>
      </c>
      <c r="D84" s="66" t="s">
        <v>55</v>
      </c>
      <c r="E84" s="51">
        <v>1</v>
      </c>
      <c r="F84" s="52" t="s">
        <v>46</v>
      </c>
      <c r="G84" s="67">
        <f t="shared" si="3"/>
        <v>6</v>
      </c>
      <c r="H84" s="49"/>
    </row>
    <row r="85" spans="1:8" ht="120" x14ac:dyDescent="0.2">
      <c r="A85" s="33">
        <v>22</v>
      </c>
      <c r="B85" s="22" t="s">
        <v>469</v>
      </c>
      <c r="C85" s="22" t="s">
        <v>470</v>
      </c>
      <c r="D85" s="66" t="s">
        <v>55</v>
      </c>
      <c r="E85" s="51">
        <v>1</v>
      </c>
      <c r="F85" s="52" t="s">
        <v>46</v>
      </c>
      <c r="G85" s="67">
        <f t="shared" si="3"/>
        <v>6</v>
      </c>
      <c r="H85" s="49"/>
    </row>
    <row r="86" spans="1:8" ht="105" x14ac:dyDescent="0.2">
      <c r="A86" s="33">
        <v>23</v>
      </c>
      <c r="B86" s="22" t="s">
        <v>471</v>
      </c>
      <c r="C86" s="22" t="s">
        <v>472</v>
      </c>
      <c r="D86" s="66" t="s">
        <v>55</v>
      </c>
      <c r="E86" s="51">
        <v>1</v>
      </c>
      <c r="F86" s="52" t="s">
        <v>46</v>
      </c>
      <c r="G86" s="67">
        <f t="shared" si="3"/>
        <v>6</v>
      </c>
      <c r="H86" s="49"/>
    </row>
    <row r="87" spans="1:8" ht="105" x14ac:dyDescent="0.2">
      <c r="A87" s="33">
        <v>24</v>
      </c>
      <c r="B87" s="21" t="s">
        <v>473</v>
      </c>
      <c r="C87" s="21" t="s">
        <v>474</v>
      </c>
      <c r="D87" s="46" t="s">
        <v>55</v>
      </c>
      <c r="E87" s="35">
        <v>4</v>
      </c>
      <c r="F87" s="34" t="s">
        <v>46</v>
      </c>
      <c r="G87" s="44">
        <f t="shared" si="3"/>
        <v>24</v>
      </c>
      <c r="H87" s="27"/>
    </row>
    <row r="88" spans="1:8" ht="75" x14ac:dyDescent="0.2">
      <c r="A88" s="33">
        <v>25</v>
      </c>
      <c r="B88" s="21" t="s">
        <v>475</v>
      </c>
      <c r="C88" s="21" t="s">
        <v>476</v>
      </c>
      <c r="D88" s="46" t="s">
        <v>55</v>
      </c>
      <c r="E88" s="35">
        <v>20</v>
      </c>
      <c r="F88" s="34" t="s">
        <v>46</v>
      </c>
      <c r="G88" s="44">
        <f t="shared" si="3"/>
        <v>120</v>
      </c>
      <c r="H88" s="27"/>
    </row>
    <row r="89" spans="1:8" ht="75" x14ac:dyDescent="0.2">
      <c r="A89" s="33">
        <v>26</v>
      </c>
      <c r="B89" s="21" t="s">
        <v>477</v>
      </c>
      <c r="C89" s="21" t="s">
        <v>478</v>
      </c>
      <c r="D89" s="46" t="s">
        <v>55</v>
      </c>
      <c r="E89" s="35">
        <v>20</v>
      </c>
      <c r="F89" s="34" t="s">
        <v>46</v>
      </c>
      <c r="G89" s="44">
        <f t="shared" si="3"/>
        <v>120</v>
      </c>
      <c r="H89" s="27"/>
    </row>
    <row r="90" spans="1:8" ht="75" x14ac:dyDescent="0.2">
      <c r="A90" s="33">
        <v>27</v>
      </c>
      <c r="B90" s="21" t="s">
        <v>479</v>
      </c>
      <c r="C90" s="21" t="s">
        <v>480</v>
      </c>
      <c r="D90" s="46" t="s">
        <v>55</v>
      </c>
      <c r="E90" s="35">
        <v>20</v>
      </c>
      <c r="F90" s="34" t="s">
        <v>46</v>
      </c>
      <c r="G90" s="44">
        <f t="shared" si="3"/>
        <v>120</v>
      </c>
      <c r="H90" s="27"/>
    </row>
    <row r="91" spans="1:8" ht="90" x14ac:dyDescent="0.2">
      <c r="A91" s="33">
        <v>28</v>
      </c>
      <c r="B91" s="21" t="s">
        <v>481</v>
      </c>
      <c r="C91" s="21" t="s">
        <v>482</v>
      </c>
      <c r="D91" s="46" t="s">
        <v>55</v>
      </c>
      <c r="E91" s="35">
        <v>20</v>
      </c>
      <c r="F91" s="34" t="s">
        <v>46</v>
      </c>
      <c r="G91" s="44">
        <f t="shared" si="3"/>
        <v>120</v>
      </c>
      <c r="H91" s="27"/>
    </row>
    <row r="92" spans="1:8" ht="135" x14ac:dyDescent="0.2">
      <c r="A92" s="33">
        <v>29</v>
      </c>
      <c r="B92" s="21" t="s">
        <v>483</v>
      </c>
      <c r="C92" s="21" t="s">
        <v>484</v>
      </c>
      <c r="D92" s="46" t="s">
        <v>55</v>
      </c>
      <c r="E92" s="35">
        <v>20</v>
      </c>
      <c r="F92" s="34" t="s">
        <v>46</v>
      </c>
      <c r="G92" s="44">
        <f t="shared" si="3"/>
        <v>120</v>
      </c>
      <c r="H92" s="27"/>
    </row>
    <row r="93" spans="1:8" ht="135" x14ac:dyDescent="0.2">
      <c r="A93" s="33">
        <v>30</v>
      </c>
      <c r="B93" s="21" t="s">
        <v>485</v>
      </c>
      <c r="C93" s="21" t="s">
        <v>486</v>
      </c>
      <c r="D93" s="46" t="s">
        <v>55</v>
      </c>
      <c r="E93" s="35">
        <v>40</v>
      </c>
      <c r="F93" s="34" t="s">
        <v>46</v>
      </c>
      <c r="G93" s="44">
        <f t="shared" si="3"/>
        <v>240</v>
      </c>
      <c r="H93" s="27"/>
    </row>
    <row r="94" spans="1:8" ht="210" x14ac:dyDescent="0.2">
      <c r="A94" s="33">
        <v>31</v>
      </c>
      <c r="B94" s="21" t="s">
        <v>487</v>
      </c>
      <c r="C94" s="21" t="s">
        <v>488</v>
      </c>
      <c r="D94" s="46" t="s">
        <v>55</v>
      </c>
      <c r="E94" s="35">
        <v>1</v>
      </c>
      <c r="F94" s="34" t="s">
        <v>489</v>
      </c>
      <c r="G94" s="44">
        <f t="shared" si="3"/>
        <v>6</v>
      </c>
      <c r="H94" s="27"/>
    </row>
    <row r="95" spans="1:8" ht="78" customHeight="1" x14ac:dyDescent="0.2">
      <c r="A95" s="33">
        <v>32</v>
      </c>
      <c r="B95" s="21" t="s">
        <v>490</v>
      </c>
      <c r="C95" s="21" t="s">
        <v>491</v>
      </c>
      <c r="D95" s="46" t="s">
        <v>55</v>
      </c>
      <c r="E95" s="35">
        <v>50</v>
      </c>
      <c r="F95" s="34" t="s">
        <v>492</v>
      </c>
      <c r="G95" s="44">
        <f t="shared" si="3"/>
        <v>300</v>
      </c>
      <c r="H95" s="27"/>
    </row>
    <row r="96" spans="1:8" ht="285" x14ac:dyDescent="0.2">
      <c r="A96" s="33">
        <v>33</v>
      </c>
      <c r="B96" s="21" t="s">
        <v>493</v>
      </c>
      <c r="C96" s="21" t="s">
        <v>494</v>
      </c>
      <c r="D96" s="46" t="s">
        <v>55</v>
      </c>
      <c r="E96" s="35">
        <v>1</v>
      </c>
      <c r="F96" s="34" t="s">
        <v>495</v>
      </c>
      <c r="G96" s="44">
        <f t="shared" si="3"/>
        <v>6</v>
      </c>
      <c r="H96" s="27"/>
    </row>
    <row r="97" spans="1:8" ht="60" x14ac:dyDescent="0.2">
      <c r="A97" s="33">
        <v>34</v>
      </c>
      <c r="B97" s="21" t="s">
        <v>496</v>
      </c>
      <c r="C97" s="21" t="s">
        <v>497</v>
      </c>
      <c r="D97" s="46" t="s">
        <v>55</v>
      </c>
      <c r="E97" s="35">
        <v>2</v>
      </c>
      <c r="F97" s="34" t="s">
        <v>46</v>
      </c>
      <c r="G97" s="44">
        <f t="shared" si="3"/>
        <v>12</v>
      </c>
      <c r="H97" s="27"/>
    </row>
    <row r="98" spans="1:8" ht="165" x14ac:dyDescent="0.2">
      <c r="A98" s="33">
        <v>35</v>
      </c>
      <c r="B98" s="21" t="s">
        <v>498</v>
      </c>
      <c r="C98" s="21" t="s">
        <v>499</v>
      </c>
      <c r="D98" s="46" t="s">
        <v>55</v>
      </c>
      <c r="E98" s="35">
        <v>1</v>
      </c>
      <c r="F98" s="34" t="s">
        <v>500</v>
      </c>
      <c r="G98" s="44">
        <f t="shared" si="3"/>
        <v>6</v>
      </c>
      <c r="H98" s="27"/>
    </row>
    <row r="99" spans="1:8" ht="45" x14ac:dyDescent="0.2">
      <c r="A99" s="33">
        <v>36</v>
      </c>
      <c r="B99" s="21" t="s">
        <v>501</v>
      </c>
      <c r="C99" s="21" t="s">
        <v>502</v>
      </c>
      <c r="D99" s="46" t="s">
        <v>55</v>
      </c>
      <c r="E99" s="35">
        <v>2</v>
      </c>
      <c r="F99" s="34" t="s">
        <v>46</v>
      </c>
      <c r="G99" s="44">
        <f t="shared" si="3"/>
        <v>12</v>
      </c>
      <c r="H99" s="27"/>
    </row>
    <row r="100" spans="1:8" ht="210" x14ac:dyDescent="0.2">
      <c r="A100" s="33">
        <v>37</v>
      </c>
      <c r="B100" s="21" t="s">
        <v>503</v>
      </c>
      <c r="C100" s="21" t="s">
        <v>504</v>
      </c>
      <c r="D100" s="46" t="s">
        <v>55</v>
      </c>
      <c r="E100" s="35">
        <v>1</v>
      </c>
      <c r="F100" s="34" t="s">
        <v>46</v>
      </c>
      <c r="G100" s="44">
        <f t="shared" si="3"/>
        <v>6</v>
      </c>
      <c r="H100" s="27"/>
    </row>
    <row r="101" spans="1:8" ht="15" customHeight="1" x14ac:dyDescent="0.2">
      <c r="A101" s="247" t="s">
        <v>56</v>
      </c>
      <c r="B101" s="249"/>
      <c r="C101" s="249"/>
      <c r="D101" s="249"/>
      <c r="E101" s="249"/>
      <c r="F101" s="249"/>
      <c r="G101" s="249"/>
      <c r="H101" s="249"/>
    </row>
    <row r="102" spans="1:8" ht="75" x14ac:dyDescent="0.2">
      <c r="A102" s="28" t="s">
        <v>36</v>
      </c>
      <c r="B102" s="27" t="s">
        <v>37</v>
      </c>
      <c r="C102" s="27" t="s">
        <v>38</v>
      </c>
      <c r="D102" s="27" t="s">
        <v>39</v>
      </c>
      <c r="E102" s="27" t="s">
        <v>40</v>
      </c>
      <c r="F102" s="27" t="s">
        <v>41</v>
      </c>
      <c r="G102" s="27" t="s">
        <v>42</v>
      </c>
      <c r="H102" s="27" t="s">
        <v>43</v>
      </c>
    </row>
    <row r="103" spans="1:8" ht="75" x14ac:dyDescent="0.2">
      <c r="A103" s="31">
        <v>1</v>
      </c>
      <c r="B103" s="250" t="s">
        <v>505</v>
      </c>
      <c r="C103" s="21" t="s">
        <v>543</v>
      </c>
      <c r="D103" s="27" t="s">
        <v>59</v>
      </c>
      <c r="E103" s="30">
        <v>2</v>
      </c>
      <c r="F103" s="30" t="s">
        <v>87</v>
      </c>
      <c r="G103" s="44">
        <f t="shared" ref="G103:G104" si="4">6*E103</f>
        <v>12</v>
      </c>
      <c r="H103" s="25"/>
    </row>
    <row r="104" spans="1:8" ht="45" customHeight="1" x14ac:dyDescent="0.2">
      <c r="A104" s="28">
        <v>2</v>
      </c>
      <c r="B104" s="25" t="s">
        <v>506</v>
      </c>
      <c r="C104" s="21" t="s">
        <v>544</v>
      </c>
      <c r="D104" s="27" t="s">
        <v>59</v>
      </c>
      <c r="E104" s="27">
        <v>2</v>
      </c>
      <c r="F104" s="27" t="s">
        <v>87</v>
      </c>
      <c r="G104" s="44">
        <f t="shared" si="4"/>
        <v>12</v>
      </c>
      <c r="H104" s="25"/>
    </row>
    <row r="105" spans="1:8" ht="26.25" customHeight="1" x14ac:dyDescent="0.2">
      <c r="A105" s="251" t="s">
        <v>507</v>
      </c>
      <c r="B105" s="252"/>
      <c r="C105" s="252"/>
      <c r="D105" s="252"/>
      <c r="E105" s="252"/>
      <c r="F105" s="252"/>
      <c r="G105" s="252"/>
      <c r="H105" s="253"/>
    </row>
    <row r="106" spans="1:8" ht="27.75" customHeight="1" x14ac:dyDescent="0.2">
      <c r="A106" s="247" t="s">
        <v>75</v>
      </c>
      <c r="B106" s="248"/>
      <c r="C106" s="248"/>
      <c r="D106" s="248"/>
      <c r="E106" s="248"/>
      <c r="F106" s="248"/>
      <c r="G106" s="248"/>
      <c r="H106" s="248"/>
    </row>
    <row r="107" spans="1:8" ht="75" x14ac:dyDescent="0.2">
      <c r="A107" s="31" t="s">
        <v>36</v>
      </c>
      <c r="B107" s="29" t="s">
        <v>37</v>
      </c>
      <c r="C107" s="29" t="s">
        <v>38</v>
      </c>
      <c r="D107" s="29" t="s">
        <v>39</v>
      </c>
      <c r="E107" s="29" t="s">
        <v>40</v>
      </c>
      <c r="F107" s="30" t="s">
        <v>41</v>
      </c>
      <c r="G107" s="30" t="s">
        <v>42</v>
      </c>
      <c r="H107" s="30" t="s">
        <v>43</v>
      </c>
    </row>
    <row r="108" spans="1:8" ht="28.5" customHeight="1" x14ac:dyDescent="0.2">
      <c r="A108" s="28">
        <v>1</v>
      </c>
      <c r="B108" s="41" t="s">
        <v>508</v>
      </c>
      <c r="C108" s="11" t="s">
        <v>509</v>
      </c>
      <c r="D108" s="46" t="s">
        <v>55</v>
      </c>
      <c r="E108" s="35">
        <v>0.1</v>
      </c>
      <c r="F108" s="39" t="s">
        <v>398</v>
      </c>
      <c r="G108" s="44">
        <f t="shared" ref="G108:G113" si="5">6*E108</f>
        <v>0.60000000000000009</v>
      </c>
      <c r="H108" s="25"/>
    </row>
    <row r="109" spans="1:8" ht="30" x14ac:dyDescent="0.2">
      <c r="A109" s="28">
        <v>2</v>
      </c>
      <c r="B109" s="41" t="s">
        <v>510</v>
      </c>
      <c r="C109" s="11" t="s">
        <v>511</v>
      </c>
      <c r="D109" s="46" t="s">
        <v>55</v>
      </c>
      <c r="E109" s="35">
        <v>1</v>
      </c>
      <c r="F109" s="39" t="s">
        <v>87</v>
      </c>
      <c r="G109" s="44">
        <f t="shared" si="5"/>
        <v>6</v>
      </c>
      <c r="H109" s="25"/>
    </row>
    <row r="110" spans="1:8" ht="60" x14ac:dyDescent="0.2">
      <c r="A110" s="187">
        <v>3</v>
      </c>
      <c r="B110" s="42" t="s">
        <v>412</v>
      </c>
      <c r="C110" s="234" t="s">
        <v>413</v>
      </c>
      <c r="D110" s="46" t="s">
        <v>55</v>
      </c>
      <c r="E110" s="38">
        <v>5</v>
      </c>
      <c r="F110" s="43" t="s">
        <v>87</v>
      </c>
      <c r="G110" s="44">
        <f t="shared" si="5"/>
        <v>30</v>
      </c>
      <c r="H110" s="36"/>
    </row>
    <row r="111" spans="1:8" ht="30" x14ac:dyDescent="0.2">
      <c r="A111" s="187">
        <v>4</v>
      </c>
      <c r="B111" s="21" t="s">
        <v>423</v>
      </c>
      <c r="C111" s="21" t="s">
        <v>424</v>
      </c>
      <c r="D111" s="46" t="s">
        <v>55</v>
      </c>
      <c r="E111" s="35">
        <v>10</v>
      </c>
      <c r="F111" s="35" t="s">
        <v>49</v>
      </c>
      <c r="G111" s="44">
        <f t="shared" si="5"/>
        <v>60</v>
      </c>
      <c r="H111" s="11"/>
    </row>
    <row r="112" spans="1:8" ht="30" x14ac:dyDescent="0.2">
      <c r="A112" s="187">
        <v>5</v>
      </c>
      <c r="B112" s="21" t="s">
        <v>425</v>
      </c>
      <c r="C112" s="21" t="s">
        <v>426</v>
      </c>
      <c r="D112" s="46" t="s">
        <v>55</v>
      </c>
      <c r="E112" s="35">
        <v>5</v>
      </c>
      <c r="F112" s="35" t="s">
        <v>351</v>
      </c>
      <c r="G112" s="44">
        <f t="shared" si="5"/>
        <v>30</v>
      </c>
      <c r="H112" s="11"/>
    </row>
    <row r="113" spans="1:8" ht="30" x14ac:dyDescent="0.2">
      <c r="A113" s="187">
        <v>6</v>
      </c>
      <c r="B113" s="21" t="s">
        <v>425</v>
      </c>
      <c r="C113" s="21" t="s">
        <v>427</v>
      </c>
      <c r="D113" s="46" t="s">
        <v>55</v>
      </c>
      <c r="E113" s="35">
        <v>5</v>
      </c>
      <c r="F113" s="35" t="s">
        <v>351</v>
      </c>
      <c r="G113" s="44">
        <f t="shared" si="5"/>
        <v>30</v>
      </c>
      <c r="H113" s="11"/>
    </row>
    <row r="114" spans="1:8" ht="30.75" customHeight="1" x14ac:dyDescent="0.2">
      <c r="A114" s="254" t="s">
        <v>336</v>
      </c>
      <c r="B114" s="255"/>
      <c r="C114" s="255"/>
      <c r="D114" s="255"/>
      <c r="E114" s="255"/>
      <c r="F114" s="255"/>
      <c r="G114" s="255"/>
      <c r="H114" s="255"/>
    </row>
    <row r="115" spans="1:8" ht="75" x14ac:dyDescent="0.2">
      <c r="A115" s="28" t="s">
        <v>36</v>
      </c>
      <c r="B115" s="27" t="s">
        <v>37</v>
      </c>
      <c r="C115" s="27" t="s">
        <v>38</v>
      </c>
      <c r="D115" s="27" t="s">
        <v>39</v>
      </c>
      <c r="E115" s="27" t="s">
        <v>40</v>
      </c>
      <c r="F115" s="27" t="s">
        <v>41</v>
      </c>
      <c r="G115" s="27" t="s">
        <v>42</v>
      </c>
      <c r="H115" s="27" t="s">
        <v>43</v>
      </c>
    </row>
    <row r="116" spans="1:8" ht="51" x14ac:dyDescent="0.2">
      <c r="A116" s="31">
        <v>1</v>
      </c>
      <c r="B116" s="250" t="s">
        <v>505</v>
      </c>
      <c r="C116" s="189" t="s">
        <v>543</v>
      </c>
      <c r="D116" s="27" t="s">
        <v>59</v>
      </c>
      <c r="E116" s="30">
        <v>2</v>
      </c>
      <c r="F116" s="30" t="s">
        <v>87</v>
      </c>
      <c r="G116" s="44">
        <f t="shared" ref="G116:G117" si="6">6*E116</f>
        <v>12</v>
      </c>
      <c r="H116" s="27"/>
    </row>
    <row r="117" spans="1:8" ht="25.5" x14ac:dyDescent="0.2">
      <c r="A117" s="31">
        <v>2</v>
      </c>
      <c r="B117" s="25" t="s">
        <v>588</v>
      </c>
      <c r="C117" s="235" t="s">
        <v>583</v>
      </c>
      <c r="D117" s="27" t="s">
        <v>59</v>
      </c>
      <c r="E117" s="27">
        <v>2</v>
      </c>
      <c r="F117" s="27" t="s">
        <v>87</v>
      </c>
      <c r="G117" s="44">
        <f t="shared" si="6"/>
        <v>12</v>
      </c>
      <c r="H117" s="25"/>
    </row>
    <row r="118" spans="1:8" ht="24.75" customHeight="1" x14ac:dyDescent="0.2">
      <c r="A118" s="251" t="s">
        <v>512</v>
      </c>
      <c r="B118" s="256"/>
      <c r="C118" s="256"/>
      <c r="D118" s="256"/>
      <c r="E118" s="256"/>
      <c r="F118" s="256"/>
      <c r="G118" s="256"/>
      <c r="H118" s="257"/>
    </row>
    <row r="119" spans="1:8" ht="27.75" customHeight="1" thickBot="1" x14ac:dyDescent="0.25">
      <c r="A119" s="258" t="s">
        <v>513</v>
      </c>
      <c r="B119" s="259"/>
      <c r="C119" s="259"/>
      <c r="D119" s="259"/>
      <c r="E119" s="259"/>
      <c r="F119" s="259"/>
      <c r="G119" s="259"/>
      <c r="H119" s="259"/>
    </row>
    <row r="120" spans="1:8" ht="75" x14ac:dyDescent="0.2">
      <c r="A120" s="31" t="s">
        <v>36</v>
      </c>
      <c r="B120" s="29" t="s">
        <v>37</v>
      </c>
      <c r="C120" s="29" t="s">
        <v>38</v>
      </c>
      <c r="D120" s="29" t="s">
        <v>39</v>
      </c>
      <c r="E120" s="30" t="s">
        <v>40</v>
      </c>
      <c r="F120" s="30" t="s">
        <v>41</v>
      </c>
      <c r="G120" s="30" t="s">
        <v>42</v>
      </c>
      <c r="H120" s="30" t="s">
        <v>43</v>
      </c>
    </row>
    <row r="121" spans="1:8" ht="75" customHeight="1" x14ac:dyDescent="0.2">
      <c r="A121" s="27">
        <v>1</v>
      </c>
      <c r="B121" s="25" t="s">
        <v>490</v>
      </c>
      <c r="C121" s="41" t="s">
        <v>491</v>
      </c>
      <c r="D121" s="35" t="s">
        <v>55</v>
      </c>
      <c r="E121" s="39">
        <v>0.05</v>
      </c>
      <c r="F121" s="27" t="s">
        <v>398</v>
      </c>
      <c r="G121" s="44">
        <f t="shared" ref="G121:G138" si="7">6*E121</f>
        <v>0.30000000000000004</v>
      </c>
      <c r="H121" s="25"/>
    </row>
    <row r="122" spans="1:8" ht="150.75" customHeight="1" x14ac:dyDescent="0.2">
      <c r="A122" s="27">
        <v>2</v>
      </c>
      <c r="B122" s="25" t="s">
        <v>514</v>
      </c>
      <c r="C122" s="41" t="s">
        <v>545</v>
      </c>
      <c r="D122" s="35" t="s">
        <v>55</v>
      </c>
      <c r="E122" s="39">
        <v>1</v>
      </c>
      <c r="F122" s="27" t="s">
        <v>351</v>
      </c>
      <c r="G122" s="44">
        <f t="shared" si="7"/>
        <v>6</v>
      </c>
      <c r="H122" s="25"/>
    </row>
    <row r="123" spans="1:8" ht="165" x14ac:dyDescent="0.2">
      <c r="A123" s="27">
        <v>3</v>
      </c>
      <c r="B123" s="25" t="s">
        <v>515</v>
      </c>
      <c r="C123" s="41" t="s">
        <v>546</v>
      </c>
      <c r="D123" s="35" t="s">
        <v>55</v>
      </c>
      <c r="E123" s="39">
        <v>0.2</v>
      </c>
      <c r="F123" s="27" t="s">
        <v>351</v>
      </c>
      <c r="G123" s="44">
        <f t="shared" si="7"/>
        <v>1.2000000000000002</v>
      </c>
      <c r="H123" s="25"/>
    </row>
    <row r="124" spans="1:8" ht="120" x14ac:dyDescent="0.2">
      <c r="A124" s="27">
        <v>4</v>
      </c>
      <c r="B124" s="68" t="s">
        <v>516</v>
      </c>
      <c r="C124" s="236" t="s">
        <v>547</v>
      </c>
      <c r="D124" s="51" t="s">
        <v>55</v>
      </c>
      <c r="E124" s="69">
        <v>0.5</v>
      </c>
      <c r="F124" s="49" t="s">
        <v>351</v>
      </c>
      <c r="G124" s="67">
        <f t="shared" si="7"/>
        <v>3</v>
      </c>
      <c r="H124" s="68"/>
    </row>
    <row r="125" spans="1:8" ht="267" customHeight="1" x14ac:dyDescent="0.2">
      <c r="A125" s="27">
        <v>5</v>
      </c>
      <c r="B125" s="25" t="s">
        <v>517</v>
      </c>
      <c r="C125" s="41" t="s">
        <v>518</v>
      </c>
      <c r="D125" s="35" t="s">
        <v>55</v>
      </c>
      <c r="E125" s="39">
        <v>1</v>
      </c>
      <c r="F125" s="27" t="s">
        <v>351</v>
      </c>
      <c r="G125" s="44">
        <f t="shared" si="7"/>
        <v>6</v>
      </c>
      <c r="H125" s="25"/>
    </row>
    <row r="126" spans="1:8" ht="165" x14ac:dyDescent="0.2">
      <c r="A126" s="27">
        <v>6</v>
      </c>
      <c r="B126" s="25" t="s">
        <v>519</v>
      </c>
      <c r="C126" s="41" t="s">
        <v>520</v>
      </c>
      <c r="D126" s="35" t="s">
        <v>55</v>
      </c>
      <c r="E126" s="39">
        <v>2</v>
      </c>
      <c r="F126" s="27" t="s">
        <v>351</v>
      </c>
      <c r="G126" s="44">
        <f t="shared" si="7"/>
        <v>12</v>
      </c>
      <c r="H126" s="25"/>
    </row>
    <row r="127" spans="1:8" ht="180" x14ac:dyDescent="0.2">
      <c r="A127" s="32">
        <v>7</v>
      </c>
      <c r="B127" s="36" t="s">
        <v>521</v>
      </c>
      <c r="C127" s="42" t="s">
        <v>522</v>
      </c>
      <c r="D127" s="35" t="s">
        <v>55</v>
      </c>
      <c r="E127" s="43">
        <v>1</v>
      </c>
      <c r="F127" s="32" t="s">
        <v>87</v>
      </c>
      <c r="G127" s="44">
        <f t="shared" si="7"/>
        <v>6</v>
      </c>
      <c r="H127" s="36"/>
    </row>
    <row r="128" spans="1:8" ht="60" x14ac:dyDescent="0.2">
      <c r="A128" s="27">
        <v>8</v>
      </c>
      <c r="B128" s="260" t="s">
        <v>523</v>
      </c>
      <c r="C128" s="237" t="s">
        <v>548</v>
      </c>
      <c r="D128" s="35" t="s">
        <v>55</v>
      </c>
      <c r="E128" s="261">
        <v>0.5</v>
      </c>
      <c r="F128" s="262" t="s">
        <v>351</v>
      </c>
      <c r="G128" s="44">
        <f t="shared" si="7"/>
        <v>3</v>
      </c>
      <c r="H128" s="260"/>
    </row>
    <row r="129" spans="1:8" ht="121.5" customHeight="1" x14ac:dyDescent="0.2">
      <c r="A129" s="27">
        <v>9</v>
      </c>
      <c r="B129" s="260" t="s">
        <v>524</v>
      </c>
      <c r="C129" s="237" t="s">
        <v>549</v>
      </c>
      <c r="D129" s="35" t="s">
        <v>55</v>
      </c>
      <c r="E129" s="261">
        <v>1</v>
      </c>
      <c r="F129" s="262" t="s">
        <v>87</v>
      </c>
      <c r="G129" s="44">
        <f t="shared" si="7"/>
        <v>6</v>
      </c>
      <c r="H129" s="260"/>
    </row>
    <row r="130" spans="1:8" ht="195" x14ac:dyDescent="0.2">
      <c r="A130" s="32">
        <v>10</v>
      </c>
      <c r="B130" s="260" t="s">
        <v>525</v>
      </c>
      <c r="C130" s="237" t="s">
        <v>526</v>
      </c>
      <c r="D130" s="35" t="s">
        <v>55</v>
      </c>
      <c r="E130" s="261">
        <v>1</v>
      </c>
      <c r="F130" s="262" t="s">
        <v>87</v>
      </c>
      <c r="G130" s="44">
        <f t="shared" si="7"/>
        <v>6</v>
      </c>
      <c r="H130" s="260"/>
    </row>
    <row r="131" spans="1:8" ht="180" x14ac:dyDescent="0.2">
      <c r="A131" s="27">
        <v>11</v>
      </c>
      <c r="B131" s="260" t="s">
        <v>508</v>
      </c>
      <c r="C131" s="237" t="s">
        <v>527</v>
      </c>
      <c r="D131" s="35" t="s">
        <v>55</v>
      </c>
      <c r="E131" s="261">
        <v>0.2</v>
      </c>
      <c r="F131" s="262" t="s">
        <v>398</v>
      </c>
      <c r="G131" s="44">
        <f t="shared" si="7"/>
        <v>1.2000000000000002</v>
      </c>
      <c r="H131" s="260"/>
    </row>
    <row r="132" spans="1:8" ht="60" x14ac:dyDescent="0.2">
      <c r="A132" s="27">
        <v>12</v>
      </c>
      <c r="B132" s="260" t="s">
        <v>528</v>
      </c>
      <c r="C132" s="237" t="s">
        <v>529</v>
      </c>
      <c r="D132" s="35" t="s">
        <v>55</v>
      </c>
      <c r="E132" s="261">
        <v>0.15</v>
      </c>
      <c r="F132" s="262" t="s">
        <v>398</v>
      </c>
      <c r="G132" s="44">
        <f t="shared" si="7"/>
        <v>0.89999999999999991</v>
      </c>
      <c r="H132" s="260"/>
    </row>
    <row r="133" spans="1:8" ht="75" x14ac:dyDescent="0.2">
      <c r="A133" s="32">
        <v>13</v>
      </c>
      <c r="B133" s="260" t="s">
        <v>530</v>
      </c>
      <c r="C133" s="237" t="s">
        <v>531</v>
      </c>
      <c r="D133" s="35" t="s">
        <v>55</v>
      </c>
      <c r="E133" s="261">
        <v>20</v>
      </c>
      <c r="F133" s="262" t="s">
        <v>532</v>
      </c>
      <c r="G133" s="44">
        <f t="shared" si="7"/>
        <v>120</v>
      </c>
      <c r="H133" s="260"/>
    </row>
    <row r="134" spans="1:8" ht="15" customHeight="1" x14ac:dyDescent="0.2">
      <c r="A134" s="27">
        <v>14</v>
      </c>
      <c r="B134" s="260" t="s">
        <v>533</v>
      </c>
      <c r="C134" s="237" t="s">
        <v>534</v>
      </c>
      <c r="D134" s="35" t="s">
        <v>55</v>
      </c>
      <c r="E134" s="261">
        <v>1</v>
      </c>
      <c r="F134" s="262" t="s">
        <v>87</v>
      </c>
      <c r="G134" s="44">
        <f t="shared" si="7"/>
        <v>6</v>
      </c>
      <c r="H134" s="260"/>
    </row>
    <row r="135" spans="1:8" ht="135" x14ac:dyDescent="0.2">
      <c r="A135" s="27">
        <v>15</v>
      </c>
      <c r="B135" s="260" t="s">
        <v>535</v>
      </c>
      <c r="C135" s="237" t="s">
        <v>536</v>
      </c>
      <c r="D135" s="35" t="s">
        <v>55</v>
      </c>
      <c r="E135" s="261">
        <v>1</v>
      </c>
      <c r="F135" s="262" t="s">
        <v>87</v>
      </c>
      <c r="G135" s="44">
        <f t="shared" si="7"/>
        <v>6</v>
      </c>
      <c r="H135" s="260"/>
    </row>
    <row r="136" spans="1:8" ht="30" customHeight="1" x14ac:dyDescent="0.2">
      <c r="A136" s="32">
        <v>16</v>
      </c>
      <c r="B136" s="260" t="s">
        <v>537</v>
      </c>
      <c r="C136" s="237" t="s">
        <v>538</v>
      </c>
      <c r="D136" s="35" t="s">
        <v>55</v>
      </c>
      <c r="E136" s="261">
        <v>5</v>
      </c>
      <c r="F136" s="262" t="s">
        <v>87</v>
      </c>
      <c r="G136" s="44">
        <f t="shared" si="7"/>
        <v>30</v>
      </c>
      <c r="H136" s="260"/>
    </row>
    <row r="137" spans="1:8" ht="30" customHeight="1" x14ac:dyDescent="0.2">
      <c r="A137" s="27">
        <v>17</v>
      </c>
      <c r="B137" s="260" t="s">
        <v>510</v>
      </c>
      <c r="C137" s="237" t="s">
        <v>511</v>
      </c>
      <c r="D137" s="35" t="s">
        <v>55</v>
      </c>
      <c r="E137" s="261">
        <v>1</v>
      </c>
      <c r="F137" s="262" t="s">
        <v>87</v>
      </c>
      <c r="G137" s="44">
        <f t="shared" si="7"/>
        <v>6</v>
      </c>
      <c r="H137" s="260"/>
    </row>
    <row r="138" spans="1:8" ht="45" x14ac:dyDescent="0.2">
      <c r="A138" s="45">
        <v>18</v>
      </c>
      <c r="B138" s="260" t="s">
        <v>539</v>
      </c>
      <c r="C138" s="237" t="s">
        <v>540</v>
      </c>
      <c r="D138" s="35" t="s">
        <v>55</v>
      </c>
      <c r="E138" s="261">
        <v>1</v>
      </c>
      <c r="F138" s="262" t="s">
        <v>87</v>
      </c>
      <c r="G138" s="44">
        <f t="shared" si="7"/>
        <v>6</v>
      </c>
      <c r="H138" s="260"/>
    </row>
    <row r="139" spans="1:8" ht="26.25" customHeight="1" x14ac:dyDescent="0.2">
      <c r="A139" s="263" t="s">
        <v>336</v>
      </c>
      <c r="B139" s="264"/>
      <c r="C139" s="264"/>
      <c r="D139" s="264"/>
      <c r="E139" s="264"/>
      <c r="F139" s="264"/>
      <c r="G139" s="264"/>
      <c r="H139" s="264"/>
    </row>
    <row r="140" spans="1:8" ht="75" x14ac:dyDescent="0.2">
      <c r="A140" s="28" t="s">
        <v>36</v>
      </c>
      <c r="B140" s="27" t="s">
        <v>37</v>
      </c>
      <c r="C140" s="27" t="s">
        <v>38</v>
      </c>
      <c r="D140" s="27" t="s">
        <v>39</v>
      </c>
      <c r="E140" s="27" t="s">
        <v>40</v>
      </c>
      <c r="F140" s="27" t="s">
        <v>41</v>
      </c>
      <c r="G140" s="27" t="s">
        <v>42</v>
      </c>
      <c r="H140" s="27" t="s">
        <v>43</v>
      </c>
    </row>
    <row r="141" spans="1:8" ht="51" x14ac:dyDescent="0.2">
      <c r="A141" s="31">
        <v>1</v>
      </c>
      <c r="B141" s="250" t="s">
        <v>57</v>
      </c>
      <c r="C141" s="124" t="s">
        <v>58</v>
      </c>
      <c r="D141" s="27" t="s">
        <v>59</v>
      </c>
      <c r="E141" s="30">
        <v>1</v>
      </c>
      <c r="F141" s="30" t="s">
        <v>87</v>
      </c>
      <c r="G141" s="27">
        <f>E141</f>
        <v>1</v>
      </c>
      <c r="H141" s="25"/>
    </row>
    <row r="142" spans="1:8" x14ac:dyDescent="0.2">
      <c r="A142" s="28">
        <v>2</v>
      </c>
      <c r="B142" s="25" t="s">
        <v>60</v>
      </c>
      <c r="C142" s="124" t="s">
        <v>61</v>
      </c>
      <c r="D142" s="27" t="s">
        <v>59</v>
      </c>
      <c r="E142" s="27">
        <v>1</v>
      </c>
      <c r="F142" s="27" t="s">
        <v>87</v>
      </c>
      <c r="G142" s="27">
        <f>E142</f>
        <v>1</v>
      </c>
      <c r="H142" s="25"/>
    </row>
    <row r="143" spans="1:8" ht="140.25" x14ac:dyDescent="0.2">
      <c r="A143" s="28">
        <v>5</v>
      </c>
      <c r="B143" s="25" t="s">
        <v>556</v>
      </c>
      <c r="C143" s="238" t="s">
        <v>557</v>
      </c>
      <c r="D143" s="265" t="s">
        <v>59</v>
      </c>
      <c r="E143" s="8">
        <v>1</v>
      </c>
      <c r="F143" s="8" t="s">
        <v>46</v>
      </c>
      <c r="G143" s="27" t="s">
        <v>307</v>
      </c>
      <c r="H143" s="25"/>
    </row>
    <row r="144" spans="1:8" ht="51" x14ac:dyDescent="0.2">
      <c r="A144" s="28">
        <v>6</v>
      </c>
      <c r="B144" s="25" t="s">
        <v>505</v>
      </c>
      <c r="C144" s="189" t="s">
        <v>543</v>
      </c>
      <c r="D144" s="27" t="s">
        <v>59</v>
      </c>
      <c r="E144" s="30">
        <v>2</v>
      </c>
      <c r="F144" s="8" t="s">
        <v>46</v>
      </c>
      <c r="G144" s="27" t="s">
        <v>307</v>
      </c>
      <c r="H144" s="25"/>
    </row>
    <row r="145" spans="1:8" ht="63.75" x14ac:dyDescent="0.2">
      <c r="A145" s="28">
        <v>3</v>
      </c>
      <c r="B145" s="25" t="s">
        <v>306</v>
      </c>
      <c r="C145" s="235" t="s">
        <v>560</v>
      </c>
      <c r="D145" s="27" t="s">
        <v>59</v>
      </c>
      <c r="E145" s="27">
        <v>1</v>
      </c>
      <c r="F145" s="27" t="s">
        <v>87</v>
      </c>
      <c r="G145" s="27" t="s">
        <v>307</v>
      </c>
    </row>
    <row r="146" spans="1:8" ht="45" x14ac:dyDescent="0.2">
      <c r="A146" s="28">
        <v>4</v>
      </c>
      <c r="B146" s="25" t="s">
        <v>308</v>
      </c>
      <c r="C146" s="235" t="s">
        <v>583</v>
      </c>
      <c r="D146" s="27" t="s">
        <v>59</v>
      </c>
      <c r="E146" s="27">
        <v>1</v>
      </c>
      <c r="F146" s="27" t="s">
        <v>87</v>
      </c>
      <c r="G146" s="27" t="s">
        <v>307</v>
      </c>
    </row>
    <row r="147" spans="1:8" s="12" customFormat="1" ht="25.5" customHeight="1" x14ac:dyDescent="0.25">
      <c r="A147" s="266" t="s">
        <v>589</v>
      </c>
      <c r="B147" s="267"/>
      <c r="C147" s="267"/>
      <c r="D147" s="267"/>
      <c r="E147" s="267"/>
      <c r="F147" s="267"/>
      <c r="G147" s="267"/>
      <c r="H147" s="268"/>
    </row>
    <row r="148" spans="1:8" s="12" customFormat="1" ht="75" x14ac:dyDescent="0.25">
      <c r="A148" s="27" t="s">
        <v>36</v>
      </c>
      <c r="B148" s="27" t="s">
        <v>37</v>
      </c>
      <c r="C148" s="27" t="s">
        <v>38</v>
      </c>
      <c r="D148" s="27" t="s">
        <v>39</v>
      </c>
      <c r="E148" s="27" t="s">
        <v>40</v>
      </c>
      <c r="F148" s="27" t="s">
        <v>41</v>
      </c>
      <c r="G148" s="27" t="s">
        <v>42</v>
      </c>
      <c r="H148" s="27" t="s">
        <v>43</v>
      </c>
    </row>
    <row r="149" spans="1:8" s="55" customFormat="1" x14ac:dyDescent="0.25">
      <c r="A149" s="269">
        <v>1</v>
      </c>
      <c r="B149" s="11" t="s">
        <v>76</v>
      </c>
      <c r="C149" s="239" t="s">
        <v>672</v>
      </c>
      <c r="D149" s="27" t="s">
        <v>97</v>
      </c>
      <c r="E149" s="35" t="s">
        <v>590</v>
      </c>
      <c r="F149" s="35" t="s">
        <v>98</v>
      </c>
      <c r="G149" s="35">
        <v>5</v>
      </c>
      <c r="H149" s="270"/>
    </row>
    <row r="150" spans="1:8" s="55" customFormat="1" ht="30" x14ac:dyDescent="0.25">
      <c r="A150" s="269">
        <v>2</v>
      </c>
      <c r="B150" s="11" t="s">
        <v>77</v>
      </c>
      <c r="C150" s="239" t="s">
        <v>402</v>
      </c>
      <c r="D150" s="27" t="s">
        <v>97</v>
      </c>
      <c r="E150" s="35" t="s">
        <v>590</v>
      </c>
      <c r="F150" s="35" t="s">
        <v>87</v>
      </c>
      <c r="G150" s="35">
        <v>5</v>
      </c>
      <c r="H150" s="270"/>
    </row>
    <row r="151" spans="1:8" s="55" customFormat="1" x14ac:dyDescent="0.25">
      <c r="A151" s="269">
        <v>3</v>
      </c>
      <c r="B151" s="11" t="s">
        <v>78</v>
      </c>
      <c r="C151" s="239" t="s">
        <v>673</v>
      </c>
      <c r="D151" s="27" t="s">
        <v>97</v>
      </c>
      <c r="E151" s="35" t="s">
        <v>590</v>
      </c>
      <c r="F151" s="35" t="s">
        <v>87</v>
      </c>
      <c r="G151" s="35">
        <v>1</v>
      </c>
      <c r="H151" s="270"/>
    </row>
    <row r="152" spans="1:8" s="55" customFormat="1" x14ac:dyDescent="0.25">
      <c r="A152" s="269">
        <v>4</v>
      </c>
      <c r="B152" s="11" t="s">
        <v>99</v>
      </c>
      <c r="C152" s="239" t="s">
        <v>674</v>
      </c>
      <c r="D152" s="27" t="s">
        <v>97</v>
      </c>
      <c r="E152" s="35" t="s">
        <v>590</v>
      </c>
      <c r="F152" s="35" t="s">
        <v>87</v>
      </c>
      <c r="G152" s="35">
        <v>2</v>
      </c>
      <c r="H152" s="270"/>
    </row>
    <row r="153" spans="1:8" s="55" customFormat="1" x14ac:dyDescent="0.25">
      <c r="A153" s="269">
        <v>5</v>
      </c>
      <c r="B153" s="11" t="s">
        <v>100</v>
      </c>
      <c r="C153" s="239" t="s">
        <v>675</v>
      </c>
      <c r="D153" s="27" t="s">
        <v>97</v>
      </c>
      <c r="E153" s="35" t="s">
        <v>590</v>
      </c>
      <c r="F153" s="35" t="s">
        <v>87</v>
      </c>
      <c r="G153" s="35">
        <v>20</v>
      </c>
      <c r="H153" s="270"/>
    </row>
    <row r="154" spans="1:8" s="55" customFormat="1" x14ac:dyDescent="0.25">
      <c r="A154" s="269">
        <v>6</v>
      </c>
      <c r="B154" s="11" t="s">
        <v>101</v>
      </c>
      <c r="C154" s="239" t="s">
        <v>676</v>
      </c>
      <c r="D154" s="27" t="s">
        <v>97</v>
      </c>
      <c r="E154" s="35" t="s">
        <v>590</v>
      </c>
      <c r="F154" s="35" t="s">
        <v>87</v>
      </c>
      <c r="G154" s="35">
        <v>20</v>
      </c>
      <c r="H154" s="270"/>
    </row>
    <row r="155" spans="1:8" s="55" customFormat="1" x14ac:dyDescent="0.25">
      <c r="A155" s="269">
        <v>7</v>
      </c>
      <c r="B155" s="11" t="s">
        <v>79</v>
      </c>
      <c r="C155" s="239" t="s">
        <v>677</v>
      </c>
      <c r="D155" s="27" t="s">
        <v>97</v>
      </c>
      <c r="E155" s="35" t="s">
        <v>590</v>
      </c>
      <c r="F155" s="35" t="s">
        <v>87</v>
      </c>
      <c r="G155" s="35">
        <v>2</v>
      </c>
      <c r="H155" s="270"/>
    </row>
    <row r="156" spans="1:8" s="55" customFormat="1" x14ac:dyDescent="0.25">
      <c r="A156" s="269">
        <v>8</v>
      </c>
      <c r="B156" s="11" t="s">
        <v>102</v>
      </c>
      <c r="C156" s="239" t="s">
        <v>678</v>
      </c>
      <c r="D156" s="27" t="s">
        <v>97</v>
      </c>
      <c r="E156" s="35" t="s">
        <v>590</v>
      </c>
      <c r="F156" s="35" t="s">
        <v>87</v>
      </c>
      <c r="G156" s="35">
        <v>2</v>
      </c>
      <c r="H156" s="270"/>
    </row>
    <row r="157" spans="1:8" s="55" customFormat="1" x14ac:dyDescent="0.25">
      <c r="A157" s="269">
        <v>9</v>
      </c>
      <c r="B157" s="11" t="s">
        <v>103</v>
      </c>
      <c r="C157" s="239" t="s">
        <v>679</v>
      </c>
      <c r="D157" s="27" t="s">
        <v>97</v>
      </c>
      <c r="E157" s="35" t="s">
        <v>590</v>
      </c>
      <c r="F157" s="35" t="s">
        <v>104</v>
      </c>
      <c r="G157" s="35">
        <v>1</v>
      </c>
      <c r="H157" s="270"/>
    </row>
    <row r="158" spans="1:8" s="55" customFormat="1" x14ac:dyDescent="0.25">
      <c r="A158" s="269">
        <v>10</v>
      </c>
      <c r="B158" s="11" t="s">
        <v>105</v>
      </c>
      <c r="C158" s="239" t="s">
        <v>680</v>
      </c>
      <c r="D158" s="27" t="s">
        <v>97</v>
      </c>
      <c r="E158" s="35" t="s">
        <v>590</v>
      </c>
      <c r="F158" s="35" t="s">
        <v>104</v>
      </c>
      <c r="G158" s="35">
        <v>2</v>
      </c>
      <c r="H158" s="270"/>
    </row>
    <row r="159" spans="1:8" s="55" customFormat="1" x14ac:dyDescent="0.25">
      <c r="A159" s="269">
        <v>11</v>
      </c>
      <c r="B159" s="11" t="s">
        <v>106</v>
      </c>
      <c r="C159" s="239" t="s">
        <v>681</v>
      </c>
      <c r="D159" s="27" t="s">
        <v>97</v>
      </c>
      <c r="E159" s="35" t="s">
        <v>590</v>
      </c>
      <c r="F159" s="35" t="s">
        <v>87</v>
      </c>
      <c r="G159" s="35">
        <v>2</v>
      </c>
      <c r="H159" s="270"/>
    </row>
    <row r="160" spans="1:8" s="55" customFormat="1" x14ac:dyDescent="0.25">
      <c r="A160" s="269">
        <v>12</v>
      </c>
      <c r="B160" s="11" t="s">
        <v>107</v>
      </c>
      <c r="C160" s="239" t="s">
        <v>682</v>
      </c>
      <c r="D160" s="27" t="s">
        <v>97</v>
      </c>
      <c r="E160" s="35" t="s">
        <v>590</v>
      </c>
      <c r="F160" s="35" t="s">
        <v>87</v>
      </c>
      <c r="G160" s="35">
        <v>6</v>
      </c>
      <c r="H160" s="270"/>
    </row>
    <row r="161" spans="1:8" s="55" customFormat="1" x14ac:dyDescent="0.25">
      <c r="A161" s="269">
        <v>13</v>
      </c>
      <c r="B161" s="11" t="s">
        <v>108</v>
      </c>
      <c r="C161" s="239" t="s">
        <v>683</v>
      </c>
      <c r="D161" s="27" t="s">
        <v>97</v>
      </c>
      <c r="E161" s="35" t="s">
        <v>590</v>
      </c>
      <c r="F161" s="35" t="s">
        <v>87</v>
      </c>
      <c r="G161" s="35">
        <v>2</v>
      </c>
      <c r="H161" s="270"/>
    </row>
    <row r="162" spans="1:8" s="55" customFormat="1" x14ac:dyDescent="0.25">
      <c r="A162" s="269">
        <v>14</v>
      </c>
      <c r="B162" s="11" t="s">
        <v>109</v>
      </c>
      <c r="C162" s="239" t="s">
        <v>684</v>
      </c>
      <c r="D162" s="27" t="s">
        <v>97</v>
      </c>
      <c r="E162" s="35" t="s">
        <v>590</v>
      </c>
      <c r="F162" s="35" t="s">
        <v>87</v>
      </c>
      <c r="G162" s="35">
        <v>2</v>
      </c>
      <c r="H162" s="270"/>
    </row>
    <row r="163" spans="1:8" s="55" customFormat="1" ht="60" x14ac:dyDescent="0.25">
      <c r="A163" s="269">
        <v>15</v>
      </c>
      <c r="B163" s="11" t="s">
        <v>110</v>
      </c>
      <c r="C163" s="11" t="s">
        <v>618</v>
      </c>
      <c r="D163" s="27" t="s">
        <v>97</v>
      </c>
      <c r="E163" s="35" t="s">
        <v>590</v>
      </c>
      <c r="F163" s="35" t="s">
        <v>87</v>
      </c>
      <c r="G163" s="35">
        <v>1</v>
      </c>
      <c r="H163" s="270"/>
    </row>
    <row r="164" spans="1:8" s="12" customFormat="1" x14ac:dyDescent="0.25">
      <c r="A164" s="247" t="s">
        <v>56</v>
      </c>
      <c r="B164" s="271"/>
      <c r="C164" s="271"/>
      <c r="D164" s="272"/>
      <c r="E164" s="272"/>
      <c r="F164" s="272"/>
      <c r="G164" s="272"/>
      <c r="H164" s="271"/>
    </row>
    <row r="165" spans="1:8" s="12" customFormat="1" ht="75" x14ac:dyDescent="0.25">
      <c r="A165" s="27" t="s">
        <v>36</v>
      </c>
      <c r="B165" s="27" t="s">
        <v>37</v>
      </c>
      <c r="C165" s="27" t="s">
        <v>38</v>
      </c>
      <c r="D165" s="27" t="s">
        <v>39</v>
      </c>
      <c r="E165" s="27" t="s">
        <v>40</v>
      </c>
      <c r="F165" s="27" t="s">
        <v>41</v>
      </c>
      <c r="G165" s="27" t="s">
        <v>42</v>
      </c>
      <c r="H165" s="27" t="s">
        <v>43</v>
      </c>
    </row>
    <row r="166" spans="1:8" s="12" customFormat="1" x14ac:dyDescent="0.25">
      <c r="A166" s="30">
        <v>1</v>
      </c>
      <c r="B166" s="240"/>
      <c r="C166" s="240"/>
      <c r="D166" s="240"/>
      <c r="E166" s="56"/>
      <c r="F166" s="56"/>
      <c r="G166" s="56"/>
      <c r="H166" s="270"/>
    </row>
    <row r="167" spans="1:8" s="12" customFormat="1" x14ac:dyDescent="0.25">
      <c r="A167" s="27">
        <v>2</v>
      </c>
      <c r="B167" s="240"/>
      <c r="C167" s="240"/>
      <c r="D167" s="240"/>
      <c r="E167" s="56"/>
      <c r="F167" s="56"/>
      <c r="G167" s="56"/>
      <c r="H167" s="270"/>
    </row>
  </sheetData>
  <mergeCells count="43">
    <mergeCell ref="A106:H106"/>
    <mergeCell ref="A1:H1"/>
    <mergeCell ref="C14:H14"/>
    <mergeCell ref="A14:B14"/>
    <mergeCell ref="C13:H13"/>
    <mergeCell ref="A13:B13"/>
    <mergeCell ref="C12:H12"/>
    <mergeCell ref="A12:B12"/>
    <mergeCell ref="A11:B11"/>
    <mergeCell ref="C11:D11"/>
    <mergeCell ref="E11:F11"/>
    <mergeCell ref="G11:H11"/>
    <mergeCell ref="A10:B10"/>
    <mergeCell ref="C10:D10"/>
    <mergeCell ref="E10:F10"/>
    <mergeCell ref="G10:H10"/>
    <mergeCell ref="A7:B7"/>
    <mergeCell ref="C7:H7"/>
    <mergeCell ref="A8:C8"/>
    <mergeCell ref="D8:H8"/>
    <mergeCell ref="A9:B9"/>
    <mergeCell ref="C9:H9"/>
    <mergeCell ref="A2:H2"/>
    <mergeCell ref="A3:H3"/>
    <mergeCell ref="A4:H4"/>
    <mergeCell ref="A5:H5"/>
    <mergeCell ref="A6:H6"/>
    <mergeCell ref="A147:H147"/>
    <mergeCell ref="A164:H164"/>
    <mergeCell ref="A16:H16"/>
    <mergeCell ref="C15:H15"/>
    <mergeCell ref="A15:B15"/>
    <mergeCell ref="A139:H139"/>
    <mergeCell ref="A17:H17"/>
    <mergeCell ref="A19:H19"/>
    <mergeCell ref="A18:H18"/>
    <mergeCell ref="A48:H48"/>
    <mergeCell ref="A63:H63"/>
    <mergeCell ref="A114:H114"/>
    <mergeCell ref="A118:H118"/>
    <mergeCell ref="A119:H119"/>
    <mergeCell ref="A101:H101"/>
    <mergeCell ref="A105:H105"/>
  </mergeCells>
  <printOptions horizontalCentered="1"/>
  <pageMargins left="0.70866141732283472" right="0.70866141732283472" top="0.74803149606299213" bottom="0.74803149606299213" header="0" footer="0"/>
  <pageSetup paperSize="9" scale="70"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
  <sheetViews>
    <sheetView workbookViewId="0">
      <selection activeCell="B25" sqref="B25"/>
    </sheetView>
  </sheetViews>
  <sheetFormatPr defaultColWidth="14.42578125" defaultRowHeight="15" customHeight="1" x14ac:dyDescent="0.2"/>
  <cols>
    <col min="1" max="1" width="5.140625" style="6" customWidth="1"/>
    <col min="2" max="2" width="52" style="6" customWidth="1"/>
    <col min="3" max="3" width="27.42578125" style="6" customWidth="1"/>
    <col min="4" max="4" width="22" style="6" customWidth="1"/>
    <col min="5" max="5" width="15.42578125" style="6" customWidth="1"/>
    <col min="6" max="6" width="19.7109375" style="6" bestFit="1" customWidth="1"/>
    <col min="7" max="7" width="14.42578125" style="6" customWidth="1"/>
    <col min="8" max="9" width="8.7109375" style="6" customWidth="1"/>
    <col min="10" max="10" width="14.42578125" style="6" bestFit="1" customWidth="1"/>
    <col min="11" max="16384" width="14.42578125" style="6"/>
  </cols>
  <sheetData>
    <row r="1" spans="1:9" s="227" customFormat="1" ht="21.95" customHeight="1" x14ac:dyDescent="0.25">
      <c r="A1" s="226"/>
      <c r="B1" s="226"/>
      <c r="C1" s="226"/>
      <c r="D1" s="226"/>
      <c r="E1" s="226"/>
      <c r="F1" s="226"/>
      <c r="G1" s="226"/>
    </row>
    <row r="2" spans="1:9" s="228" customFormat="1" ht="21.95" customHeight="1" x14ac:dyDescent="0.25">
      <c r="A2" s="101" t="s">
        <v>18</v>
      </c>
      <c r="B2" s="101"/>
      <c r="C2" s="101"/>
      <c r="D2" s="101"/>
      <c r="E2" s="101"/>
      <c r="F2" s="101"/>
      <c r="G2" s="101"/>
      <c r="H2" s="227"/>
      <c r="I2" s="227"/>
    </row>
    <row r="3" spans="1:9" s="228" customFormat="1" ht="21.95" customHeight="1" x14ac:dyDescent="0.25">
      <c r="A3" s="97" t="str">
        <f>'Информация о чемпионате'!B4</f>
        <v>Итоговый (межрегиональный) этап Чемпионата по профессиональному мастерству "Профессионалы" в 2025 г</v>
      </c>
      <c r="B3" s="97"/>
      <c r="C3" s="97"/>
      <c r="D3" s="97"/>
      <c r="E3" s="97"/>
      <c r="F3" s="97"/>
      <c r="G3" s="97"/>
      <c r="H3" s="229"/>
      <c r="I3" s="229"/>
    </row>
    <row r="4" spans="1:9" s="228" customFormat="1" ht="21.95" customHeight="1" x14ac:dyDescent="0.25">
      <c r="A4" s="101" t="s">
        <v>19</v>
      </c>
      <c r="B4" s="101"/>
      <c r="C4" s="101"/>
      <c r="D4" s="101"/>
      <c r="E4" s="101"/>
      <c r="F4" s="101"/>
      <c r="G4" s="101"/>
      <c r="H4" s="227"/>
      <c r="I4" s="227"/>
    </row>
    <row r="5" spans="1:9" s="228" customFormat="1" ht="21.95" customHeight="1" x14ac:dyDescent="0.25">
      <c r="A5" s="99" t="str">
        <f>'Информация о чемпионате'!B3</f>
        <v>Обслуживание авиационной техники (Юниоры)</v>
      </c>
      <c r="B5" s="99"/>
      <c r="C5" s="99"/>
      <c r="D5" s="99"/>
      <c r="E5" s="99"/>
      <c r="F5" s="99"/>
      <c r="G5" s="99"/>
      <c r="H5" s="227"/>
      <c r="I5" s="227"/>
    </row>
    <row r="6" spans="1:9" ht="39.75" customHeight="1" x14ac:dyDescent="0.2">
      <c r="A6" s="8" t="s">
        <v>36</v>
      </c>
      <c r="B6" s="8" t="s">
        <v>37</v>
      </c>
      <c r="C6" s="8" t="s">
        <v>38</v>
      </c>
      <c r="D6" s="8" t="s">
        <v>39</v>
      </c>
      <c r="E6" s="8" t="s">
        <v>40</v>
      </c>
      <c r="F6" s="8" t="s">
        <v>41</v>
      </c>
      <c r="G6" s="8" t="s">
        <v>80</v>
      </c>
    </row>
    <row r="7" spans="1:9" x14ac:dyDescent="0.2">
      <c r="A7" s="30">
        <v>1</v>
      </c>
      <c r="B7" s="57" t="s">
        <v>591</v>
      </c>
      <c r="C7" s="58"/>
      <c r="D7" s="59"/>
      <c r="E7" s="60"/>
      <c r="F7" s="60"/>
      <c r="G7" s="61"/>
    </row>
    <row r="8" spans="1:9" x14ac:dyDescent="0.2">
      <c r="A8" s="30">
        <v>2</v>
      </c>
      <c r="B8" s="61"/>
      <c r="C8" s="58"/>
      <c r="D8" s="59"/>
      <c r="E8" s="60"/>
      <c r="F8" s="60"/>
      <c r="G8" s="61"/>
    </row>
    <row r="9" spans="1:9" x14ac:dyDescent="0.2">
      <c r="A9" s="30">
        <v>3</v>
      </c>
      <c r="B9" s="61"/>
      <c r="C9" s="58"/>
      <c r="D9" s="62"/>
      <c r="E9" s="60"/>
      <c r="F9" s="60"/>
      <c r="G9" s="61"/>
    </row>
  </sheetData>
  <mergeCells count="5">
    <mergeCell ref="A1:G1"/>
    <mergeCell ref="A2:G2"/>
    <mergeCell ref="A3:G3"/>
    <mergeCell ref="A4:G4"/>
    <mergeCell ref="A5:G5"/>
  </mergeCells>
  <printOptions horizontalCentered="1"/>
  <pageMargins left="0.70866141732283472" right="0.70866141732283472" top="0.74803149606299213" bottom="0.74803149606299213" header="0" footer="0"/>
  <pageSetup paperSize="9" scale="80" fitToWidth="0" fitToHeight="0" orientation="landscape" r:id="rId1"/>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lpstr>'Рабочее место конкурсантов'!Область_печати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Batorey</dc:creator>
  <cp:lastModifiedBy>Жосан Дарья Андреевна</cp:lastModifiedBy>
  <cp:lastPrinted>2024-06-28T07:18:57Z</cp:lastPrinted>
  <dcterms:created xsi:type="dcterms:W3CDTF">2024-04-25T07:24:22Z</dcterms:created>
  <dcterms:modified xsi:type="dcterms:W3CDTF">2025-04-16T09:52:45Z</dcterms:modified>
</cp:coreProperties>
</file>