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6045" yWindow="765" windowWidth="19440" windowHeight="13905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оценки'!$H$2:$H$129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4" i="1"/>
  <c r="I63"/>
  <c r="I105"/>
  <c r="I34" l="1"/>
  <c r="I17"/>
  <c r="I6"/>
  <c r="I124" l="1"/>
</calcChain>
</file>

<file path=xl/sharedStrings.xml><?xml version="1.0" encoding="utf-8"?>
<sst xmlns="http://schemas.openxmlformats.org/spreadsheetml/2006/main" count="318" uniqueCount="161">
  <si>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</si>
  <si>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</si>
  <si>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</si>
  <si>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</si>
  <si>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</si>
  <si>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</si>
  <si>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</si>
  <si>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</si>
  <si>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</si>
  <si>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</si>
  <si>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</si>
  <si>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</si>
  <si>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</si>
  <si>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</si>
  <si>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</si>
  <si>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</si>
  <si>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</si>
  <si>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</si>
  <si>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</si>
  <si>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Обработка запроса клиента на оказание услуг по ремонту оборудования</t>
  </si>
  <si>
    <t>Заполнение ремонтной заявки</t>
  </si>
  <si>
    <t>Грамотность заполнения</t>
  </si>
  <si>
    <t>Оформление приёмки оборудования</t>
  </si>
  <si>
    <t>Маркировка частей оборудования</t>
  </si>
  <si>
    <t>Общение с клиентом посредством электронных писем</t>
  </si>
  <si>
    <t>Использование такелажного оборудования</t>
  </si>
  <si>
    <t>Подготовка оборудования к демонтажу электронных компонентов устройства</t>
  </si>
  <si>
    <t>Транспортировка оборудования</t>
  </si>
  <si>
    <t>Оборудование транспортировано в зону продувки, с соблюдением правил охраны труда и размещено на безопасном расстоянии друг от друга.</t>
  </si>
  <si>
    <t>Такелажное оборудование использовано в соответствии с инструкцией по технике безопасности.</t>
  </si>
  <si>
    <t>Проверка на электробезопасность</t>
  </si>
  <si>
    <t>Визуальный осмотр оборудования</t>
  </si>
  <si>
    <t>Произведена разрядка конденсаторов</t>
  </si>
  <si>
    <t>Конкурсант при помощи специального оборудования произвёл разрядку конденсаторов оборудования</t>
  </si>
  <si>
    <t>Использование СИЗ</t>
  </si>
  <si>
    <t>Организация рабочего места</t>
  </si>
  <si>
    <t>Конкурсант складировал крепёжные элементы и части оборудования в места для хранения.</t>
  </si>
  <si>
    <t>Диагностика внутренней среды оборудования</t>
  </si>
  <si>
    <t>Первичная диагностика электронных узлов оборудования</t>
  </si>
  <si>
    <t>Углубленная визуальная диагностика электронных узлов</t>
  </si>
  <si>
    <t>Конкурсант правильно определил неисправный узел устройства, определил полностью все следы горелостей, неправильного подключения проводов.</t>
  </si>
  <si>
    <t>Демонтаж внешнего корпуса</t>
  </si>
  <si>
    <t>Конкурсантом были отделены все внешние кабели устройства, произведён демонтаж внешних корпусов в соответсвии с этапами модуля.</t>
  </si>
  <si>
    <t>Обеспыливание оборудования</t>
  </si>
  <si>
    <t>Проведение технического обслуживания</t>
  </si>
  <si>
    <t>Маркировка подключённых проводов и конструкционных частей оборудования</t>
  </si>
  <si>
    <t xml:space="preserve">Диагностика неисправностей электронного блока </t>
  </si>
  <si>
    <t>Демонтаж электронной платы</t>
  </si>
  <si>
    <t>Разбор электронного узла</t>
  </si>
  <si>
    <t>Произведен демонтаж неисправной платы с выпайкой сединительных кабелей и зачисткой следов пайки.</t>
  </si>
  <si>
    <t>Минус 0,5 за каждую ошибку</t>
  </si>
  <si>
    <t>Приведены формулы расчета, присутствуют размерности</t>
  </si>
  <si>
    <t>Минус 0,25 за каждую ошибку</t>
  </si>
  <si>
    <t>Компоненты соответствуют заданию</t>
  </si>
  <si>
    <t>Схема не выполнена</t>
  </si>
  <si>
    <t>Схема выполнена  в соответствии с заданием, электрическая схема виртуальной модели не аккуратно оформлена, при размещении компонентов не использовалась модульная сетка. Обозначения на схеме плохо читаемы. Элементы графики  имеют наложения друг на друга. Позиционные обозначения и указание номиналов не единообразно. Электрические цепи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</si>
  <si>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</si>
  <si>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 Нумерация компонентов произведена слева направо / сверху вниз, в соответствии с типом компонента.</t>
  </si>
  <si>
    <t>Схема неисправной платы - Функциональность схемы соответствует заданию</t>
  </si>
  <si>
    <t>Схема неисправной платы - Расчет параметров выполнен верно</t>
  </si>
  <si>
    <t>Схема неисправной платы - Подбор компонентов выпонен верно</t>
  </si>
  <si>
    <t>Схема неисправной платы - Доказательства функциональности выполнено верно</t>
  </si>
  <si>
    <t>Описание неисправности #1</t>
  </si>
  <si>
    <t>минус 0,5 за каждую ошибку</t>
  </si>
  <si>
    <t>Доказательства неисправности #1</t>
  </si>
  <si>
    <t>Выполнено моделирование в САПР, графики и параметры сигналов корректны</t>
  </si>
  <si>
    <t>минус 1 за каждую ошибку</t>
  </si>
  <si>
    <t>Описание неисправности #2</t>
  </si>
  <si>
    <t>Доказательства неисправности #2</t>
  </si>
  <si>
    <t>Описание неисправности #3</t>
  </si>
  <si>
    <t>Доказательства неисправности #3</t>
  </si>
  <si>
    <t>Подбор компонентов для неисправности #1</t>
  </si>
  <si>
    <t>Подбор компонентов для неисправности #2</t>
  </si>
  <si>
    <t>Подбор компонентов для неисправности #3</t>
  </si>
  <si>
    <t>Защита от антистатического напряжения и органов дыхания</t>
  </si>
  <si>
    <t>Конкурсант корректно использовал средства антистатической защиты и систем дымоудаления.</t>
  </si>
  <si>
    <t>Качество ремонта неисправности #1</t>
  </si>
  <si>
    <t/>
  </si>
  <si>
    <t>Ремонт не выполнен</t>
  </si>
  <si>
    <t>Ремонт соответствует низкому уровню по стандарту ГОСТ Р 55491-2013</t>
  </si>
  <si>
    <t>Ремонт соответствует среднему уровню по стандарту ГОСТ Р 55491-2013</t>
  </si>
  <si>
    <t>Ремонт соответствует высшему уровню по стандарту ГОСТ Р 55491-2013</t>
  </si>
  <si>
    <t>Качество ремонта неисправности #2</t>
  </si>
  <si>
    <t>Качество ремонта неисправности #3</t>
  </si>
  <si>
    <t>Ремонт электронных компонентов электронных устройств</t>
  </si>
  <si>
    <t xml:space="preserve">Схема неисправной платы -  Оформление отчета </t>
  </si>
  <si>
    <t>Схема неисправной платы - Функциональность схемы соответствует неисправной плате.</t>
  </si>
  <si>
    <t>Доказательство устранения неисправности #3</t>
  </si>
  <si>
    <t>Доказательство устранения неисправности #2</t>
  </si>
  <si>
    <t>Сборка электронного узла</t>
  </si>
  <si>
    <t>Общее состояние электронной платы после ремонта и модификации</t>
  </si>
  <si>
    <t>Монтаж электронной платы</t>
  </si>
  <si>
    <t>Произведен монтаж неисправной платы с пайкой соединительных кабелей и очисткой платы от следов пайки.</t>
  </si>
  <si>
    <t>Электронный узел разобран на составляющие элементы. Все крепёжные детали и составные части смонтированы в узле.</t>
  </si>
  <si>
    <t>минус 0,25 за каждый неправильно закреплённый элемент</t>
  </si>
  <si>
    <t>Подготовка оборудования к прохождению испытаний на работоспособность оборудования</t>
  </si>
  <si>
    <t>минус 0,25 балла за каждый неразложенный инструмент и не сданный на склад расходник</t>
  </si>
  <si>
    <t>Конкурсант поддерживал своё рабочее место в состоянии порядка, по окончанию модуля все инструменты были разложены по местам, расходные материалы сданы на склад.</t>
  </si>
  <si>
    <t>Сборка оборудования</t>
  </si>
  <si>
    <t>Монтаж электронного узла</t>
  </si>
  <si>
    <t>Конкурсант правильно смонтировал отремонтированный неисправный узел. Все подключения к системе сделаны в соответствии с промаркированными проводами.</t>
  </si>
  <si>
    <t>Проведение технического обслуживание</t>
  </si>
  <si>
    <t>Минус 0,25 балла за каждый неправильно смонтированный крепёжный элемент</t>
  </si>
  <si>
    <t>Минус 0,25 балла за каждый неправильно смонтированный крепёжный элемент и (или) кабель</t>
  </si>
  <si>
    <t>Включение оборудования</t>
  </si>
  <si>
    <t>Оборудование включается. На цифровой панели устройства отсутствуют ошибки.</t>
  </si>
  <si>
    <t>Д</t>
  </si>
  <si>
    <t>Е</t>
  </si>
  <si>
    <t>Оформление выдачи оборудования</t>
  </si>
  <si>
    <t>Заполнение предварительной ремонтной заявки</t>
  </si>
  <si>
    <t>Заполнены все поля предварительной заявки, прикреплены фотографии оборудования (электронного узла) с информационными табличками, прикреплена ссылка на оборудование из базы знаний.</t>
  </si>
  <si>
    <t>Этичность заполнения. Использование технических терминов. Выделение полезной для ремонта информации.</t>
  </si>
  <si>
    <t xml:space="preserve">Конкурсант слил все жидксти в оборудовании. Произведена проверка креплений кабелей с занесением информационную базу. </t>
  </si>
  <si>
    <t xml:space="preserve">Схема формирует сигналы в соответствии с переданными Разработчиком параметрами </t>
  </si>
  <si>
    <t>Заполнены все поля ремонтной заявки, прикреплены фотографии хода ремонта оборудования (электронного узла) с необходимыми пояснениями.</t>
  </si>
  <si>
    <t>Конкурсант произвёл маркировку всех подключаемых кабелей неисправного электронного узла и конструкционных частей оборудования.</t>
  </si>
  <si>
    <t>Демонтаж  неисправного узла произведён без повреждения креплений (других узлов).</t>
  </si>
  <si>
    <t>При непроизводстве перед данным этапом разрядки конденсаторов оценка не засчитывается.</t>
  </si>
  <si>
    <t>Приведены формулы расчета, присутствуют размерности.</t>
  </si>
  <si>
    <t>Компоненты соответствуют заданию.</t>
  </si>
  <si>
    <t>Выполнено моделирование в САПР, графики и параметры сигналов корректны.</t>
  </si>
  <si>
    <t>Схема не выполнена.</t>
  </si>
  <si>
    <t>Схема выполнена  в соответствии с заданием, электрическая схема виртуальной модели аккуратно оформлена, при размещении компонентов использовалась модульная сетка. Обозначения на схеме хорошо читаемы. Элементы графики  не имеют наложения друг на друга. Позиционные обозначения и указание номиналов выполнены единообразно. Электрические цепи не имеют лишние изломы. Нумерация компонентов произведена слева направо, сверху вниз в соответствии с типом компонента.</t>
  </si>
  <si>
    <t>Верно выбран способ измерения и приведены показания выбранных средств измерения.</t>
  </si>
  <si>
    <t>Верно определено местонахождение неисправности и верно выбран символ неисправности.</t>
  </si>
  <si>
    <t>В соответствии с проектом платы и описанием неисправности подобраны расходные материалы и компоненты (аналоги) для ремонта.</t>
  </si>
  <si>
    <t>Присутствуют повреждения печатной платы и ее компонентов, или ремонт не выполнялся.</t>
  </si>
  <si>
    <t>Ремонт выполнен по стандарту ГОСТ Р 55491-2013 исправлены не более 1-го несоответствия.</t>
  </si>
  <si>
    <t>Ремонт выполнен по стандарту ГОСТ Р 55491-2013 исправлены не более 2-х несоответствий.</t>
  </si>
  <si>
    <t>Ремонт выполнен не по стандарту ГОСТ Р 55491-2013 исправлены все несоответствия, затронуты только точки ремонта.</t>
  </si>
  <si>
    <t>Конкурсант использовал 100%, предусмотренных в этом модуле.</t>
  </si>
  <si>
    <t>Конкурсант собрал оборудование полностью с подключением внешних кабелей.</t>
  </si>
  <si>
    <t>Конкурсант в соответсвии с регламентом провёл техническое обслуживание, заменил жидкости, произвёл проверку креплений проводов и других непаянных кабелей. Проверил крепления узлов аппарата.</t>
  </si>
  <si>
    <t>Присутствует не более 1 орфографической и 1 грамматической ошибки в заявке.</t>
  </si>
  <si>
    <t>Промаркированы все составные части оборудования.</t>
  </si>
  <si>
    <t>Заполнены все поля в информационной базе.</t>
  </si>
  <si>
    <t>Осмотрены все гарантийные пломбы. Наличие повреждений, подпалин, зафиксированы в информационной базе.</t>
  </si>
  <si>
    <t xml:space="preserve">Конкурсант произвёл включение оборудования и  поиск внутренней ошибки с внесением данных в информационную базу. </t>
  </si>
  <si>
    <t>Конкурсант произвёл осмотр оборудования, сфотографировал и занёс данные в информационную базу на наличие: подпалин, неправильного подключения узлов.</t>
  </si>
  <si>
    <t>Рабочее место убрано, весь инструмент разложен, всё оборудование выключено.</t>
  </si>
  <si>
    <t>Схема выполнена  в соответствии с заданием, электрическая схема виртуальной модели не аккуратно оформлена, при размещении компонентов не использовалась модульная сетка. Обозначения на схеме плохо читаемы. Элементы графики  имеют наложения друг на друга. Позиционные обозначения и указание номиналов не единообразны. Электрические цепи имеют лишние изломы.</t>
  </si>
  <si>
    <t>Этичность заполнения. Использование технических терминов. Заполнение диагностического отчёта и отправка его клиенту через информационную систему.</t>
  </si>
  <si>
    <t>Диагностика узлов электронных компонентов промышленного оборудования</t>
  </si>
  <si>
    <t>Выполнение сборки, монтажа и демонтажа устройств, блоков и приборов различных видов радиоэлектронной техники</t>
  </si>
  <si>
    <t>Организация рабочего процесса и охрана труда</t>
  </si>
  <si>
    <t>Коммуникации и навыки делового общения</t>
  </si>
  <si>
    <t>Проектирование электронных устройств и систем</t>
  </si>
  <si>
    <t>Присутствует не более 1 орфографической и 1 грамматической ошибки в заявке и отчёте.</t>
  </si>
  <si>
    <t>Минус 0,25 балла за каждую ошибку</t>
  </si>
  <si>
    <t>Конкурсант использовал 100%, предусмотренных в этом модуле</t>
  </si>
  <si>
    <t xml:space="preserve">Произведено обеспыливание оборудования с очисткой всех внутренних узлов. </t>
  </si>
  <si>
    <t>Демонтаж неисправного электронного узла</t>
  </si>
  <si>
    <t>Оценка не засчитывается при наличии пыли на электронных модулях, мешающие их диагностике.</t>
  </si>
  <si>
    <t xml:space="preserve">Электронный узел разобран на составляющие элементы. </t>
  </si>
  <si>
    <t>Все крепёжные детали и составные части разобранного узла, кроме неисправной перенесены в отдельный контейнер</t>
  </si>
  <si>
    <t>Выделение важной информации из аудиозаписи</t>
  </si>
  <si>
    <t>Конкурсант в заявке указывает полезную информацию для ремонта , выявленную из прослушивания аудизаписи разговора с клиентом.</t>
  </si>
  <si>
    <t>Проведена проверка в соответствии с регламентом электробезопасности. Данные занесены в информационную базу.</t>
  </si>
  <si>
    <t>Диагностика и ремонт электронных узлов промышленного оборудования</t>
  </si>
  <si>
    <t>Обработка ремонтной заявки</t>
  </si>
  <si>
    <t>Региональный этап Чемпионата высоких технологий</t>
  </si>
</sst>
</file>

<file path=xl/styles.xml><?xml version="1.0" encoding="utf-8"?>
<styleSheet xmlns="http://schemas.openxmlformats.org/spreadsheetml/2006/main">
  <fonts count="13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4" fillId="0" borderId="0" xfId="0" applyFont="1"/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0" borderId="1" xfId="0" applyFont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10" fillId="4" borderId="0" xfId="0" applyFont="1" applyFill="1" applyAlignment="1">
      <alignment wrapText="1"/>
    </xf>
    <xf numFmtId="0" fontId="11" fillId="0" borderId="0" xfId="0" applyFont="1" applyAlignment="1">
      <alignment horizontal="right"/>
    </xf>
    <xf numFmtId="0" fontId="7" fillId="0" borderId="0" xfId="0" quotePrefix="1" applyFont="1" applyAlignment="1">
      <alignment wrapText="1"/>
    </xf>
    <xf numFmtId="0" fontId="7" fillId="0" borderId="0" xfId="0" quotePrefix="1" applyFont="1" applyAlignment="1">
      <alignment horizontal="left"/>
    </xf>
    <xf numFmtId="0" fontId="1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4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5" fillId="4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quotePrefix="1" applyFont="1" applyBorder="1" applyAlignment="1">
      <alignment wrapText="1"/>
    </xf>
    <xf numFmtId="0" fontId="8" fillId="2" borderId="1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4"/>
  <sheetViews>
    <sheetView tabSelected="1" topLeftCell="A4" zoomScale="85" zoomScaleNormal="85" workbookViewId="0">
      <selection activeCell="G111" sqref="G111"/>
    </sheetView>
  </sheetViews>
  <sheetFormatPr defaultColWidth="11" defaultRowHeight="15.75"/>
  <cols>
    <col min="1" max="1" width="6.875" style="1" customWidth="1"/>
    <col min="2" max="2" width="31" customWidth="1"/>
    <col min="3" max="3" width="7.875" style="3" bestFit="1" customWidth="1"/>
    <col min="4" max="4" width="34.625" style="2" customWidth="1"/>
    <col min="5" max="5" width="10.375" style="3" customWidth="1"/>
    <col min="6" max="6" width="33.875" style="2" customWidth="1"/>
    <col min="7" max="7" width="20.625" style="2" bestFit="1" customWidth="1"/>
    <col min="8" max="8" width="7.125" style="45" bestFit="1" customWidth="1"/>
    <col min="9" max="9" width="8.375" style="52" customWidth="1"/>
  </cols>
  <sheetData>
    <row r="1" spans="1:9">
      <c r="B1" s="33"/>
      <c r="C1" s="34"/>
      <c r="D1" s="35"/>
      <c r="E1" s="34"/>
      <c r="F1" s="35"/>
      <c r="G1" s="35"/>
      <c r="H1" s="41"/>
    </row>
    <row r="2" spans="1:9" ht="31.5">
      <c r="B2" s="37" t="s">
        <v>11</v>
      </c>
      <c r="C2" s="34"/>
      <c r="D2" s="38" t="s">
        <v>160</v>
      </c>
      <c r="E2" s="39"/>
      <c r="F2" s="35"/>
      <c r="G2" s="35"/>
      <c r="H2" s="41"/>
      <c r="I2" s="46"/>
    </row>
    <row r="3" spans="1:9" ht="31.5">
      <c r="B3" s="37" t="s">
        <v>13</v>
      </c>
      <c r="C3" s="34"/>
      <c r="D3" s="38" t="s">
        <v>158</v>
      </c>
      <c r="E3" s="39"/>
      <c r="F3" s="35"/>
      <c r="G3" s="35"/>
      <c r="H3" s="41"/>
      <c r="I3" s="46"/>
    </row>
    <row r="4" spans="1:9">
      <c r="B4" s="33"/>
      <c r="C4" s="34"/>
      <c r="D4" s="35"/>
      <c r="E4" s="34"/>
      <c r="F4" s="35"/>
      <c r="G4" s="35"/>
      <c r="H4" s="41"/>
      <c r="I4" s="46"/>
    </row>
    <row r="5" spans="1:9" s="4" customFormat="1" ht="33.950000000000003" customHeight="1">
      <c r="A5" s="5" t="s">
        <v>1</v>
      </c>
      <c r="B5" s="40" t="s">
        <v>18</v>
      </c>
      <c r="C5" s="40" t="s">
        <v>2</v>
      </c>
      <c r="D5" s="40" t="s">
        <v>4</v>
      </c>
      <c r="E5" s="40" t="s">
        <v>7</v>
      </c>
      <c r="F5" s="40" t="s">
        <v>3</v>
      </c>
      <c r="G5" s="40" t="s">
        <v>12</v>
      </c>
      <c r="H5" s="40" t="s">
        <v>15</v>
      </c>
      <c r="I5" s="40" t="s">
        <v>8</v>
      </c>
    </row>
    <row r="6" spans="1:9" s="6" customFormat="1" ht="18.75">
      <c r="A6" s="20" t="s">
        <v>0</v>
      </c>
      <c r="B6" s="55" t="s">
        <v>19</v>
      </c>
      <c r="C6" s="55"/>
      <c r="D6" s="55"/>
      <c r="E6" s="55"/>
      <c r="F6" s="55"/>
      <c r="G6" s="55"/>
      <c r="H6" s="55"/>
      <c r="I6" s="47">
        <f>SUM(I7:I16)</f>
        <v>8</v>
      </c>
    </row>
    <row r="7" spans="1:9" ht="31.5">
      <c r="A7" s="26">
        <v>1</v>
      </c>
      <c r="B7" s="53" t="s">
        <v>144</v>
      </c>
      <c r="C7" s="25"/>
      <c r="D7" s="24"/>
      <c r="E7" s="25"/>
      <c r="F7" s="25"/>
      <c r="G7" s="24"/>
      <c r="H7" s="42"/>
      <c r="I7" s="23"/>
    </row>
    <row r="8" spans="1:9" ht="110.25">
      <c r="A8" s="26"/>
      <c r="B8" s="24"/>
      <c r="C8" s="26" t="s">
        <v>5</v>
      </c>
      <c r="D8" s="27" t="s">
        <v>109</v>
      </c>
      <c r="E8" s="26"/>
      <c r="F8" s="27" t="s">
        <v>110</v>
      </c>
      <c r="G8" s="27"/>
      <c r="H8" s="42">
        <v>3</v>
      </c>
      <c r="I8" s="48">
        <v>1</v>
      </c>
    </row>
    <row r="9" spans="1:9" ht="31.5">
      <c r="A9" s="9"/>
      <c r="B9" s="24"/>
      <c r="C9" s="26" t="s">
        <v>5</v>
      </c>
      <c r="D9" s="27" t="s">
        <v>22</v>
      </c>
      <c r="E9" s="26"/>
      <c r="F9" s="27" t="s">
        <v>135</v>
      </c>
      <c r="G9" s="27"/>
      <c r="H9" s="42">
        <v>3</v>
      </c>
      <c r="I9" s="48">
        <v>1</v>
      </c>
    </row>
    <row r="10" spans="1:9" ht="31.5">
      <c r="A10" s="9"/>
      <c r="B10" s="24"/>
      <c r="C10" s="26" t="s">
        <v>5</v>
      </c>
      <c r="D10" s="27" t="s">
        <v>23</v>
      </c>
      <c r="E10" s="26"/>
      <c r="F10" s="27" t="s">
        <v>134</v>
      </c>
      <c r="G10" s="27"/>
      <c r="H10" s="42">
        <v>3</v>
      </c>
      <c r="I10" s="48">
        <v>1</v>
      </c>
    </row>
    <row r="11" spans="1:9" ht="63">
      <c r="A11" s="9"/>
      <c r="B11" s="24"/>
      <c r="C11" s="26" t="s">
        <v>5</v>
      </c>
      <c r="D11" s="24" t="s">
        <v>27</v>
      </c>
      <c r="E11" s="25"/>
      <c r="F11" s="27" t="s">
        <v>28</v>
      </c>
      <c r="G11" s="24"/>
      <c r="H11" s="42">
        <v>3</v>
      </c>
      <c r="I11" s="48">
        <v>1</v>
      </c>
    </row>
    <row r="12" spans="1:9" ht="63">
      <c r="A12" s="9"/>
      <c r="B12" s="24"/>
      <c r="C12" s="26" t="s">
        <v>5</v>
      </c>
      <c r="D12" s="27" t="s">
        <v>25</v>
      </c>
      <c r="E12" s="26"/>
      <c r="F12" s="27" t="s">
        <v>29</v>
      </c>
      <c r="G12" s="27"/>
      <c r="H12" s="42">
        <v>3</v>
      </c>
      <c r="I12" s="48">
        <v>1</v>
      </c>
    </row>
    <row r="13" spans="1:9" ht="31.5">
      <c r="A13" s="9">
        <v>2</v>
      </c>
      <c r="B13" s="53" t="s">
        <v>145</v>
      </c>
      <c r="C13" s="25"/>
      <c r="D13" s="24"/>
      <c r="E13" s="25"/>
      <c r="F13" s="24"/>
      <c r="G13" s="24"/>
      <c r="H13" s="42"/>
      <c r="I13" s="23"/>
    </row>
    <row r="14" spans="1:9" ht="63">
      <c r="A14" s="9"/>
      <c r="B14" s="24"/>
      <c r="C14" s="26" t="s">
        <v>5</v>
      </c>
      <c r="D14" s="27" t="s">
        <v>24</v>
      </c>
      <c r="E14" s="26"/>
      <c r="F14" s="27" t="s">
        <v>111</v>
      </c>
      <c r="G14" s="27"/>
      <c r="H14" s="42">
        <v>4</v>
      </c>
      <c r="I14" s="48">
        <v>1</v>
      </c>
    </row>
    <row r="15" spans="1:9" ht="63">
      <c r="A15" s="9"/>
      <c r="B15" s="24"/>
      <c r="C15" s="26" t="s">
        <v>5</v>
      </c>
      <c r="D15" s="27" t="s">
        <v>155</v>
      </c>
      <c r="E15" s="26"/>
      <c r="F15" s="27" t="s">
        <v>156</v>
      </c>
      <c r="G15" s="27"/>
      <c r="H15" s="42">
        <v>4</v>
      </c>
      <c r="I15" s="48">
        <v>1</v>
      </c>
    </row>
    <row r="16" spans="1:9" ht="47.25">
      <c r="A16" s="9"/>
      <c r="B16" s="24"/>
      <c r="C16" s="26" t="s">
        <v>5</v>
      </c>
      <c r="D16" s="27" t="s">
        <v>21</v>
      </c>
      <c r="E16" s="26"/>
      <c r="F16" s="27" t="s">
        <v>133</v>
      </c>
      <c r="G16" s="27"/>
      <c r="H16" s="42">
        <v>4</v>
      </c>
      <c r="I16" s="48">
        <v>1</v>
      </c>
    </row>
    <row r="17" spans="1:9" s="6" customFormat="1" ht="18.75">
      <c r="A17" s="21" t="s">
        <v>9</v>
      </c>
      <c r="B17" s="54" t="s">
        <v>26</v>
      </c>
      <c r="C17" s="54"/>
      <c r="D17" s="54"/>
      <c r="E17" s="54"/>
      <c r="F17" s="54"/>
      <c r="G17" s="54"/>
      <c r="H17" s="54"/>
      <c r="I17" s="49">
        <f>SUM(I18:I33)</f>
        <v>22</v>
      </c>
    </row>
    <row r="18" spans="1:9" ht="47.25">
      <c r="A18" s="9">
        <v>1</v>
      </c>
      <c r="B18" s="53" t="s">
        <v>142</v>
      </c>
      <c r="C18" s="26"/>
      <c r="D18" s="27"/>
      <c r="E18" s="26"/>
      <c r="F18" s="27"/>
      <c r="G18" s="27"/>
      <c r="H18" s="42"/>
      <c r="I18" s="23"/>
    </row>
    <row r="19" spans="1:9" ht="63">
      <c r="A19" s="9"/>
      <c r="B19" s="24"/>
      <c r="C19" s="26" t="s">
        <v>5</v>
      </c>
      <c r="D19" s="27" t="s">
        <v>31</v>
      </c>
      <c r="E19" s="26"/>
      <c r="F19" s="27" t="s">
        <v>136</v>
      </c>
      <c r="G19" s="27"/>
      <c r="H19" s="42">
        <v>1</v>
      </c>
      <c r="I19" s="48">
        <v>1</v>
      </c>
    </row>
    <row r="20" spans="1:9" ht="63">
      <c r="A20" s="9"/>
      <c r="B20" s="24"/>
      <c r="C20" s="26" t="s">
        <v>5</v>
      </c>
      <c r="D20" s="27" t="s">
        <v>30</v>
      </c>
      <c r="E20" s="26"/>
      <c r="F20" s="27" t="s">
        <v>157</v>
      </c>
      <c r="G20" s="27"/>
      <c r="H20" s="42">
        <v>1</v>
      </c>
      <c r="I20" s="48">
        <v>2</v>
      </c>
    </row>
    <row r="21" spans="1:9" ht="63">
      <c r="A21" s="9"/>
      <c r="B21" s="24"/>
      <c r="C21" s="26" t="s">
        <v>5</v>
      </c>
      <c r="D21" s="27" t="s">
        <v>37</v>
      </c>
      <c r="E21" s="26"/>
      <c r="F21" s="27" t="s">
        <v>137</v>
      </c>
      <c r="G21" s="28"/>
      <c r="H21" s="42">
        <v>1</v>
      </c>
      <c r="I21" s="48">
        <v>2</v>
      </c>
    </row>
    <row r="22" spans="1:9" ht="78.75">
      <c r="A22" s="9"/>
      <c r="B22" s="24"/>
      <c r="C22" s="26" t="s">
        <v>5</v>
      </c>
      <c r="D22" s="27" t="s">
        <v>38</v>
      </c>
      <c r="E22" s="26"/>
      <c r="F22" s="27" t="s">
        <v>138</v>
      </c>
      <c r="G22" s="27"/>
      <c r="H22" s="42">
        <v>1</v>
      </c>
      <c r="I22" s="48">
        <v>2</v>
      </c>
    </row>
    <row r="23" spans="1:9" ht="78.75">
      <c r="A23" s="9"/>
      <c r="B23" s="24"/>
      <c r="C23" s="29" t="s">
        <v>5</v>
      </c>
      <c r="D23" s="27" t="s">
        <v>39</v>
      </c>
      <c r="E23" s="29"/>
      <c r="F23" s="27" t="s">
        <v>40</v>
      </c>
      <c r="G23" s="28" t="s">
        <v>148</v>
      </c>
      <c r="H23" s="42">
        <v>1</v>
      </c>
      <c r="I23" s="50">
        <v>2</v>
      </c>
    </row>
    <row r="24" spans="1:9" ht="31.5">
      <c r="A24" s="9">
        <v>2</v>
      </c>
      <c r="B24" s="53" t="s">
        <v>144</v>
      </c>
      <c r="C24" s="26"/>
      <c r="D24" s="27"/>
      <c r="E24" s="26"/>
      <c r="F24" s="27"/>
      <c r="G24" s="27"/>
      <c r="H24" s="42"/>
      <c r="I24" s="23"/>
    </row>
    <row r="25" spans="1:9" ht="63">
      <c r="A25" s="9"/>
      <c r="B25" s="24"/>
      <c r="C25" s="26" t="s">
        <v>5</v>
      </c>
      <c r="D25" s="27" t="s">
        <v>32</v>
      </c>
      <c r="E25" s="26"/>
      <c r="F25" s="27" t="s">
        <v>33</v>
      </c>
      <c r="G25" s="27"/>
      <c r="H25" s="42">
        <v>3</v>
      </c>
      <c r="I25" s="48">
        <v>1</v>
      </c>
    </row>
    <row r="26" spans="1:9" ht="47.25">
      <c r="A26" s="9"/>
      <c r="B26" s="24"/>
      <c r="C26" s="26" t="s">
        <v>5</v>
      </c>
      <c r="D26" s="27" t="s">
        <v>35</v>
      </c>
      <c r="E26" s="26"/>
      <c r="F26" s="27" t="s">
        <v>36</v>
      </c>
      <c r="G26" s="27"/>
      <c r="H26" s="42">
        <v>3</v>
      </c>
      <c r="I26" s="48">
        <v>1</v>
      </c>
    </row>
    <row r="27" spans="1:9" ht="31.5">
      <c r="A27" s="9"/>
      <c r="B27" s="24"/>
      <c r="C27" s="29" t="s">
        <v>5</v>
      </c>
      <c r="D27" s="27" t="s">
        <v>34</v>
      </c>
      <c r="E27" s="29"/>
      <c r="F27" s="27" t="s">
        <v>149</v>
      </c>
      <c r="G27" s="27"/>
      <c r="H27" s="42">
        <v>3</v>
      </c>
      <c r="I27" s="50">
        <v>1</v>
      </c>
    </row>
    <row r="28" spans="1:9" ht="63">
      <c r="A28" s="9">
        <v>3</v>
      </c>
      <c r="B28" s="53" t="s">
        <v>143</v>
      </c>
      <c r="C28" s="29"/>
      <c r="D28" s="27"/>
      <c r="E28" s="29"/>
      <c r="F28" s="27"/>
      <c r="G28" s="27"/>
      <c r="H28" s="42"/>
      <c r="I28" s="50"/>
    </row>
    <row r="29" spans="1:9" ht="47.25">
      <c r="A29" s="9"/>
      <c r="B29" s="24"/>
      <c r="C29" s="26" t="s">
        <v>5</v>
      </c>
      <c r="D29" s="27" t="s">
        <v>151</v>
      </c>
      <c r="E29" s="26"/>
      <c r="F29" s="27" t="s">
        <v>116</v>
      </c>
      <c r="G29" s="27"/>
      <c r="H29" s="42">
        <v>2</v>
      </c>
      <c r="I29" s="48">
        <v>2</v>
      </c>
    </row>
    <row r="30" spans="1:9" ht="78.75">
      <c r="A30" s="9"/>
      <c r="B30" s="24"/>
      <c r="C30" s="26" t="s">
        <v>5</v>
      </c>
      <c r="D30" s="27" t="s">
        <v>41</v>
      </c>
      <c r="E30" s="26"/>
      <c r="F30" s="27" t="s">
        <v>42</v>
      </c>
      <c r="G30" s="28"/>
      <c r="H30" s="42">
        <v>2</v>
      </c>
      <c r="I30" s="48">
        <v>2</v>
      </c>
    </row>
    <row r="31" spans="1:9" ht="94.5">
      <c r="A31" s="9"/>
      <c r="B31" s="24"/>
      <c r="C31" s="26" t="s">
        <v>5</v>
      </c>
      <c r="D31" s="27" t="s">
        <v>43</v>
      </c>
      <c r="E31" s="26"/>
      <c r="F31" s="27" t="s">
        <v>150</v>
      </c>
      <c r="G31" s="28" t="s">
        <v>152</v>
      </c>
      <c r="H31" s="42">
        <v>2</v>
      </c>
      <c r="I31" s="48">
        <v>2</v>
      </c>
    </row>
    <row r="32" spans="1:9" ht="78.75">
      <c r="A32" s="9"/>
      <c r="B32" s="24"/>
      <c r="C32" s="26" t="s">
        <v>5</v>
      </c>
      <c r="D32" s="27" t="s">
        <v>44</v>
      </c>
      <c r="E32" s="26"/>
      <c r="F32" s="27" t="s">
        <v>112</v>
      </c>
      <c r="G32" s="28" t="s">
        <v>117</v>
      </c>
      <c r="H32" s="42">
        <v>2</v>
      </c>
      <c r="I32" s="48">
        <v>2</v>
      </c>
    </row>
    <row r="33" spans="1:9" ht="78.75">
      <c r="A33" s="9"/>
      <c r="B33" s="24"/>
      <c r="C33" s="26" t="s">
        <v>5</v>
      </c>
      <c r="D33" s="27" t="s">
        <v>45</v>
      </c>
      <c r="E33" s="26"/>
      <c r="F33" s="27" t="s">
        <v>115</v>
      </c>
      <c r="G33" s="28" t="s">
        <v>148</v>
      </c>
      <c r="H33" s="42">
        <v>2</v>
      </c>
      <c r="I33" s="48">
        <v>2</v>
      </c>
    </row>
    <row r="34" spans="1:9" s="6" customFormat="1" ht="18.75">
      <c r="A34" s="21" t="s">
        <v>10</v>
      </c>
      <c r="B34" s="54" t="s">
        <v>46</v>
      </c>
      <c r="C34" s="54"/>
      <c r="D34" s="54"/>
      <c r="E34" s="54"/>
      <c r="F34" s="54"/>
      <c r="G34" s="54"/>
      <c r="H34" s="54"/>
      <c r="I34" s="49">
        <f>SUM(I35:I62)</f>
        <v>31</v>
      </c>
    </row>
    <row r="35" spans="1:9" ht="63">
      <c r="A35" s="9">
        <v>1</v>
      </c>
      <c r="B35" s="53" t="s">
        <v>143</v>
      </c>
      <c r="C35" s="26"/>
      <c r="D35" s="24"/>
      <c r="E35" s="26"/>
      <c r="F35" s="24"/>
      <c r="G35" s="27"/>
      <c r="H35" s="42"/>
      <c r="I35" s="23"/>
    </row>
    <row r="36" spans="1:9" ht="31.5">
      <c r="A36" s="9"/>
      <c r="B36" s="24"/>
      <c r="C36" s="26" t="s">
        <v>5</v>
      </c>
      <c r="D36" s="24" t="s">
        <v>48</v>
      </c>
      <c r="E36" s="26"/>
      <c r="F36" s="27" t="s">
        <v>153</v>
      </c>
      <c r="G36" s="27"/>
      <c r="H36" s="42">
        <v>2</v>
      </c>
      <c r="I36" s="48">
        <v>0.5</v>
      </c>
    </row>
    <row r="37" spans="1:9" ht="63">
      <c r="A37" s="9"/>
      <c r="B37" s="24"/>
      <c r="C37" s="26" t="s">
        <v>5</v>
      </c>
      <c r="D37" s="24" t="s">
        <v>35</v>
      </c>
      <c r="E37" s="26"/>
      <c r="F37" s="27" t="s">
        <v>154</v>
      </c>
      <c r="G37" s="27"/>
      <c r="H37" s="42">
        <v>2</v>
      </c>
      <c r="I37" s="48">
        <v>0.5</v>
      </c>
    </row>
    <row r="38" spans="1:9" ht="47.25">
      <c r="A38" s="9"/>
      <c r="B38" s="24"/>
      <c r="C38" s="26" t="s">
        <v>5</v>
      </c>
      <c r="D38" s="24" t="s">
        <v>47</v>
      </c>
      <c r="E38" s="26"/>
      <c r="F38" s="27" t="s">
        <v>49</v>
      </c>
      <c r="G38" s="27"/>
      <c r="H38" s="42">
        <v>2</v>
      </c>
      <c r="I38" s="48">
        <v>2</v>
      </c>
    </row>
    <row r="39" spans="1:9" ht="31.5">
      <c r="A39" s="9">
        <v>2</v>
      </c>
      <c r="B39" s="53" t="s">
        <v>146</v>
      </c>
      <c r="C39" s="26"/>
      <c r="D39" s="24"/>
      <c r="E39" s="26"/>
      <c r="F39" s="24"/>
      <c r="G39" s="27"/>
      <c r="H39" s="42"/>
      <c r="I39" s="23"/>
    </row>
    <row r="40" spans="1:9" ht="47.25">
      <c r="A40" s="9"/>
      <c r="B40" s="24"/>
      <c r="C40" s="17" t="s">
        <v>5</v>
      </c>
      <c r="D40" s="10" t="s">
        <v>58</v>
      </c>
      <c r="E40" s="15"/>
      <c r="F40" s="10" t="s">
        <v>113</v>
      </c>
      <c r="G40" s="11" t="s">
        <v>50</v>
      </c>
      <c r="H40" s="17">
        <v>5</v>
      </c>
      <c r="I40" s="16">
        <v>2</v>
      </c>
    </row>
    <row r="41" spans="1:9" ht="31.5">
      <c r="A41" s="9"/>
      <c r="B41" s="24"/>
      <c r="C41" s="17" t="s">
        <v>5</v>
      </c>
      <c r="D41" s="10" t="s">
        <v>59</v>
      </c>
      <c r="E41" s="15"/>
      <c r="F41" s="10" t="s">
        <v>118</v>
      </c>
      <c r="G41" s="11" t="s">
        <v>52</v>
      </c>
      <c r="H41" s="17">
        <v>5</v>
      </c>
      <c r="I41" s="16">
        <v>2</v>
      </c>
    </row>
    <row r="42" spans="1:9" ht="31.5">
      <c r="A42" s="9"/>
      <c r="B42" s="24"/>
      <c r="C42" s="17" t="s">
        <v>5</v>
      </c>
      <c r="D42" s="10" t="s">
        <v>60</v>
      </c>
      <c r="E42" s="15"/>
      <c r="F42" s="10" t="s">
        <v>119</v>
      </c>
      <c r="G42" s="11" t="s">
        <v>50</v>
      </c>
      <c r="H42" s="17">
        <v>5</v>
      </c>
      <c r="I42" s="16">
        <v>2</v>
      </c>
    </row>
    <row r="43" spans="1:9" ht="47.25">
      <c r="A43" s="9"/>
      <c r="B43" s="24"/>
      <c r="C43" s="17" t="s">
        <v>5</v>
      </c>
      <c r="D43" s="10" t="s">
        <v>61</v>
      </c>
      <c r="E43" s="15"/>
      <c r="F43" s="10" t="s">
        <v>120</v>
      </c>
      <c r="G43" s="11" t="s">
        <v>50</v>
      </c>
      <c r="H43" s="17">
        <v>5</v>
      </c>
      <c r="I43" s="16">
        <v>2</v>
      </c>
    </row>
    <row r="44" spans="1:9">
      <c r="A44" s="9"/>
      <c r="B44" s="24"/>
      <c r="C44" s="17" t="s">
        <v>6</v>
      </c>
      <c r="D44" s="12" t="s">
        <v>85</v>
      </c>
      <c r="E44" s="15"/>
      <c r="F44" s="10"/>
      <c r="G44" s="11"/>
      <c r="H44" s="17">
        <v>5</v>
      </c>
      <c r="I44" s="16">
        <v>2</v>
      </c>
    </row>
    <row r="45" spans="1:9">
      <c r="A45" s="9"/>
      <c r="B45" s="24"/>
      <c r="C45" s="17"/>
      <c r="D45" s="10"/>
      <c r="E45" s="15">
        <v>0</v>
      </c>
      <c r="F45" s="10" t="s">
        <v>121</v>
      </c>
      <c r="G45" s="11"/>
      <c r="H45" s="17"/>
      <c r="I45" s="16"/>
    </row>
    <row r="46" spans="1:9" ht="189">
      <c r="A46" s="9"/>
      <c r="B46" s="24"/>
      <c r="C46" s="17"/>
      <c r="D46" s="10"/>
      <c r="E46" s="15">
        <v>1</v>
      </c>
      <c r="F46" s="10" t="s">
        <v>140</v>
      </c>
      <c r="G46" s="11"/>
      <c r="H46" s="17"/>
      <c r="I46" s="17"/>
    </row>
    <row r="47" spans="1:9" ht="189">
      <c r="A47" s="9"/>
      <c r="B47" s="24"/>
      <c r="C47" s="17"/>
      <c r="D47" s="10"/>
      <c r="E47" s="15">
        <v>2</v>
      </c>
      <c r="F47" s="10" t="s">
        <v>56</v>
      </c>
      <c r="G47" s="11"/>
      <c r="H47" s="17"/>
      <c r="I47" s="17"/>
    </row>
    <row r="48" spans="1:9" ht="252">
      <c r="A48" s="9"/>
      <c r="B48" s="24"/>
      <c r="C48" s="17"/>
      <c r="D48" s="10"/>
      <c r="E48" s="15">
        <v>3</v>
      </c>
      <c r="F48" s="10" t="s">
        <v>122</v>
      </c>
      <c r="G48" s="11"/>
      <c r="H48" s="17"/>
      <c r="I48" s="17"/>
    </row>
    <row r="49" spans="1:9" ht="47.25">
      <c r="A49" s="9">
        <v>3</v>
      </c>
      <c r="B49" s="53" t="s">
        <v>142</v>
      </c>
      <c r="C49" s="26"/>
      <c r="D49" s="24"/>
      <c r="E49" s="26"/>
      <c r="F49" s="24"/>
      <c r="G49" s="27"/>
      <c r="H49" s="42"/>
      <c r="I49" s="23"/>
    </row>
    <row r="50" spans="1:9" ht="47.25">
      <c r="A50" s="9"/>
      <c r="B50" s="24"/>
      <c r="C50" s="17" t="s">
        <v>5</v>
      </c>
      <c r="D50" s="10" t="s">
        <v>62</v>
      </c>
      <c r="E50" s="15"/>
      <c r="F50" s="10" t="s">
        <v>124</v>
      </c>
      <c r="G50" s="11" t="s">
        <v>66</v>
      </c>
      <c r="H50" s="17">
        <v>1</v>
      </c>
      <c r="I50" s="16">
        <v>2</v>
      </c>
    </row>
    <row r="51" spans="1:9" ht="47.25">
      <c r="A51" s="9"/>
      <c r="B51" s="24"/>
      <c r="C51" s="17" t="s">
        <v>5</v>
      </c>
      <c r="D51" s="10" t="s">
        <v>64</v>
      </c>
      <c r="E51" s="15"/>
      <c r="F51" s="10" t="s">
        <v>123</v>
      </c>
      <c r="G51" s="11" t="s">
        <v>66</v>
      </c>
      <c r="H51" s="17">
        <v>1</v>
      </c>
      <c r="I51" s="16">
        <v>2</v>
      </c>
    </row>
    <row r="52" spans="1:9" ht="47.25">
      <c r="A52" s="9"/>
      <c r="B52" s="24"/>
      <c r="C52" s="17" t="s">
        <v>5</v>
      </c>
      <c r="D52" s="10" t="s">
        <v>67</v>
      </c>
      <c r="E52" s="15"/>
      <c r="F52" s="10" t="s">
        <v>124</v>
      </c>
      <c r="G52" s="11" t="s">
        <v>66</v>
      </c>
      <c r="H52" s="17">
        <v>1</v>
      </c>
      <c r="I52" s="16">
        <v>2</v>
      </c>
    </row>
    <row r="53" spans="1:9" ht="47.25">
      <c r="A53" s="9"/>
      <c r="B53" s="24"/>
      <c r="C53" s="17" t="s">
        <v>5</v>
      </c>
      <c r="D53" s="10" t="s">
        <v>68</v>
      </c>
      <c r="E53" s="15"/>
      <c r="F53" s="10" t="s">
        <v>123</v>
      </c>
      <c r="G53" s="11" t="s">
        <v>66</v>
      </c>
      <c r="H53" s="17">
        <v>1</v>
      </c>
      <c r="I53" s="16">
        <v>2</v>
      </c>
    </row>
    <row r="54" spans="1:9" ht="47.25">
      <c r="A54" s="9"/>
      <c r="B54" s="24"/>
      <c r="C54" s="17" t="s">
        <v>5</v>
      </c>
      <c r="D54" s="10" t="s">
        <v>69</v>
      </c>
      <c r="E54" s="15"/>
      <c r="F54" s="10" t="s">
        <v>124</v>
      </c>
      <c r="G54" s="11" t="s">
        <v>66</v>
      </c>
      <c r="H54" s="17">
        <v>1</v>
      </c>
      <c r="I54" s="16">
        <v>2</v>
      </c>
    </row>
    <row r="55" spans="1:9" ht="47.25">
      <c r="A55" s="9"/>
      <c r="B55" s="24"/>
      <c r="C55" s="17" t="s">
        <v>5</v>
      </c>
      <c r="D55" s="10" t="s">
        <v>70</v>
      </c>
      <c r="E55" s="15"/>
      <c r="F55" s="10" t="s">
        <v>123</v>
      </c>
      <c r="G55" s="11" t="s">
        <v>66</v>
      </c>
      <c r="H55" s="17">
        <v>1</v>
      </c>
      <c r="I55" s="16">
        <v>2</v>
      </c>
    </row>
    <row r="56" spans="1:9" ht="63">
      <c r="A56" s="9"/>
      <c r="B56" s="24"/>
      <c r="C56" s="17" t="s">
        <v>5</v>
      </c>
      <c r="D56" s="27" t="s">
        <v>71</v>
      </c>
      <c r="E56" s="15"/>
      <c r="F56" s="10" t="s">
        <v>125</v>
      </c>
      <c r="G56" s="11" t="s">
        <v>63</v>
      </c>
      <c r="H56" s="17">
        <v>1</v>
      </c>
      <c r="I56" s="16">
        <v>1</v>
      </c>
    </row>
    <row r="57" spans="1:9" ht="63">
      <c r="A57" s="9"/>
      <c r="B57" s="24"/>
      <c r="C57" s="17" t="s">
        <v>5</v>
      </c>
      <c r="D57" s="27" t="s">
        <v>72</v>
      </c>
      <c r="E57" s="15"/>
      <c r="F57" s="10" t="s">
        <v>125</v>
      </c>
      <c r="G57" s="11" t="s">
        <v>63</v>
      </c>
      <c r="H57" s="17">
        <v>1</v>
      </c>
      <c r="I57" s="16">
        <v>1</v>
      </c>
    </row>
    <row r="58" spans="1:9" ht="63">
      <c r="A58" s="9"/>
      <c r="B58" s="24"/>
      <c r="C58" s="17" t="s">
        <v>5</v>
      </c>
      <c r="D58" s="27" t="s">
        <v>73</v>
      </c>
      <c r="E58" s="15"/>
      <c r="F58" s="10" t="s">
        <v>125</v>
      </c>
      <c r="G58" s="11" t="s">
        <v>63</v>
      </c>
      <c r="H58" s="17">
        <v>1</v>
      </c>
      <c r="I58" s="16">
        <v>1</v>
      </c>
    </row>
    <row r="59" spans="1:9" ht="31.5">
      <c r="A59" s="9">
        <v>4</v>
      </c>
      <c r="B59" s="53" t="s">
        <v>144</v>
      </c>
      <c r="C59" s="26"/>
      <c r="D59" s="27"/>
      <c r="E59" s="26"/>
      <c r="F59" s="27"/>
      <c r="G59" s="27"/>
      <c r="H59" s="42"/>
      <c r="I59" s="23"/>
    </row>
    <row r="60" spans="1:9" ht="47.25">
      <c r="A60" s="9"/>
      <c r="B60" s="24"/>
      <c r="C60" s="26" t="s">
        <v>5</v>
      </c>
      <c r="D60" s="27" t="s">
        <v>74</v>
      </c>
      <c r="E60" s="26"/>
      <c r="F60" s="27" t="s">
        <v>75</v>
      </c>
      <c r="G60" s="28" t="s">
        <v>63</v>
      </c>
      <c r="H60" s="42">
        <v>3</v>
      </c>
      <c r="I60" s="48">
        <v>1</v>
      </c>
    </row>
    <row r="61" spans="1:9" ht="47.25">
      <c r="A61" s="9"/>
      <c r="B61" s="24"/>
      <c r="C61" s="26" t="s">
        <v>5</v>
      </c>
      <c r="D61" s="27" t="s">
        <v>35</v>
      </c>
      <c r="E61" s="26"/>
      <c r="F61" s="27" t="s">
        <v>36</v>
      </c>
      <c r="G61" s="27"/>
      <c r="H61" s="42">
        <v>3</v>
      </c>
      <c r="I61" s="48">
        <v>1</v>
      </c>
    </row>
    <row r="62" spans="1:9" ht="31.5">
      <c r="A62" s="9"/>
      <c r="B62" s="24"/>
      <c r="C62" s="29" t="s">
        <v>5</v>
      </c>
      <c r="D62" s="27" t="s">
        <v>34</v>
      </c>
      <c r="E62" s="29"/>
      <c r="F62" s="27" t="s">
        <v>149</v>
      </c>
      <c r="G62" s="27"/>
      <c r="H62" s="42">
        <v>3</v>
      </c>
      <c r="I62" s="50">
        <v>1</v>
      </c>
    </row>
    <row r="63" spans="1:9" s="6" customFormat="1" ht="18.75">
      <c r="A63" s="21" t="s">
        <v>16</v>
      </c>
      <c r="B63" s="54" t="s">
        <v>84</v>
      </c>
      <c r="C63" s="54"/>
      <c r="D63" s="54"/>
      <c r="E63" s="54"/>
      <c r="F63" s="54"/>
      <c r="G63" s="54"/>
      <c r="H63" s="54"/>
      <c r="I63" s="49">
        <f>SUM(I65:I104)</f>
        <v>24</v>
      </c>
    </row>
    <row r="64" spans="1:9" ht="31.5">
      <c r="A64" s="9">
        <v>1</v>
      </c>
      <c r="B64" s="53" t="s">
        <v>146</v>
      </c>
      <c r="C64" s="26"/>
      <c r="D64" s="24"/>
      <c r="E64" s="26"/>
      <c r="F64" s="24"/>
      <c r="G64" s="27"/>
      <c r="H64" s="42"/>
      <c r="I64" s="23"/>
    </row>
    <row r="65" spans="1:9" ht="47.25">
      <c r="A65" s="9"/>
      <c r="B65" s="24"/>
      <c r="C65" s="17" t="s">
        <v>5</v>
      </c>
      <c r="D65" s="10" t="s">
        <v>86</v>
      </c>
      <c r="E65" s="15"/>
      <c r="F65" s="10" t="s">
        <v>113</v>
      </c>
      <c r="G65" s="11" t="s">
        <v>50</v>
      </c>
      <c r="H65" s="17">
        <v>5</v>
      </c>
      <c r="I65" s="16">
        <v>1</v>
      </c>
    </row>
    <row r="66" spans="1:9" ht="31.5">
      <c r="A66" s="9"/>
      <c r="B66" s="24"/>
      <c r="C66" s="17" t="s">
        <v>5</v>
      </c>
      <c r="D66" s="10" t="s">
        <v>59</v>
      </c>
      <c r="E66" s="15"/>
      <c r="F66" s="10" t="s">
        <v>51</v>
      </c>
      <c r="G66" s="11" t="s">
        <v>52</v>
      </c>
      <c r="H66" s="17">
        <v>5</v>
      </c>
      <c r="I66" s="16">
        <v>1</v>
      </c>
    </row>
    <row r="67" spans="1:9" ht="31.5">
      <c r="A67" s="9"/>
      <c r="B67" s="24"/>
      <c r="C67" s="17" t="s">
        <v>5</v>
      </c>
      <c r="D67" s="10" t="s">
        <v>60</v>
      </c>
      <c r="E67" s="15"/>
      <c r="F67" s="10" t="s">
        <v>53</v>
      </c>
      <c r="G67" s="11" t="s">
        <v>50</v>
      </c>
      <c r="H67" s="17">
        <v>5</v>
      </c>
      <c r="I67" s="16">
        <v>1</v>
      </c>
    </row>
    <row r="68" spans="1:9" ht="47.25">
      <c r="A68" s="9"/>
      <c r="B68" s="24"/>
      <c r="C68" s="17" t="s">
        <v>5</v>
      </c>
      <c r="D68" s="10" t="s">
        <v>61</v>
      </c>
      <c r="E68" s="15"/>
      <c r="F68" s="10" t="s">
        <v>65</v>
      </c>
      <c r="G68" s="11" t="s">
        <v>50</v>
      </c>
      <c r="H68" s="17">
        <v>5</v>
      </c>
      <c r="I68" s="16">
        <v>1</v>
      </c>
    </row>
    <row r="69" spans="1:9">
      <c r="A69" s="9"/>
      <c r="B69" s="24"/>
      <c r="C69" s="17" t="s">
        <v>6</v>
      </c>
      <c r="D69" s="12" t="s">
        <v>85</v>
      </c>
      <c r="E69" s="15"/>
      <c r="F69" s="10"/>
      <c r="G69" s="11"/>
      <c r="H69" s="17">
        <v>5</v>
      </c>
      <c r="I69" s="16">
        <v>1</v>
      </c>
    </row>
    <row r="70" spans="1:9">
      <c r="A70" s="9"/>
      <c r="B70" s="24"/>
      <c r="C70" s="17"/>
      <c r="D70" s="10"/>
      <c r="E70" s="15">
        <v>0</v>
      </c>
      <c r="F70" s="10" t="s">
        <v>54</v>
      </c>
      <c r="G70" s="11"/>
      <c r="H70" s="17"/>
      <c r="I70" s="16"/>
    </row>
    <row r="71" spans="1:9" ht="189">
      <c r="A71" s="9"/>
      <c r="B71" s="24"/>
      <c r="C71" s="17"/>
      <c r="D71" s="10"/>
      <c r="E71" s="15">
        <v>1</v>
      </c>
      <c r="F71" s="10" t="s">
        <v>55</v>
      </c>
      <c r="G71" s="11"/>
      <c r="H71" s="17"/>
      <c r="I71" s="17"/>
    </row>
    <row r="72" spans="1:9" ht="189">
      <c r="A72" s="9"/>
      <c r="B72" s="24"/>
      <c r="C72" s="17"/>
      <c r="D72" s="10"/>
      <c r="E72" s="15">
        <v>2</v>
      </c>
      <c r="F72" s="10" t="s">
        <v>56</v>
      </c>
      <c r="G72" s="11"/>
      <c r="H72" s="17"/>
      <c r="I72" s="17"/>
    </row>
    <row r="73" spans="1:9" ht="252">
      <c r="A73" s="9"/>
      <c r="B73" s="24"/>
      <c r="C73" s="17"/>
      <c r="D73" s="10"/>
      <c r="E73" s="15">
        <v>3</v>
      </c>
      <c r="F73" s="10" t="s">
        <v>57</v>
      </c>
      <c r="G73" s="11"/>
      <c r="H73" s="17"/>
      <c r="I73" s="17"/>
    </row>
    <row r="74" spans="1:9" ht="63">
      <c r="A74" s="15">
        <v>2</v>
      </c>
      <c r="B74" s="53" t="s">
        <v>143</v>
      </c>
      <c r="C74" s="17"/>
      <c r="D74" s="10"/>
      <c r="E74" s="15"/>
      <c r="F74" s="10"/>
      <c r="G74" s="11"/>
      <c r="H74" s="17"/>
      <c r="I74" s="16"/>
    </row>
    <row r="75" spans="1:9">
      <c r="A75" s="15"/>
      <c r="B75" s="19"/>
      <c r="C75" s="17" t="s">
        <v>6</v>
      </c>
      <c r="D75" s="14" t="s">
        <v>76</v>
      </c>
      <c r="E75" s="13" t="s">
        <v>77</v>
      </c>
      <c r="F75" s="18"/>
      <c r="G75" s="11"/>
      <c r="H75" s="17">
        <v>2</v>
      </c>
      <c r="I75" s="16">
        <v>2</v>
      </c>
    </row>
    <row r="76" spans="1:9">
      <c r="A76" s="15"/>
      <c r="B76" s="19"/>
      <c r="C76" s="17"/>
      <c r="D76" s="18"/>
      <c r="E76" s="13">
        <v>0</v>
      </c>
      <c r="F76" s="14" t="s">
        <v>78</v>
      </c>
      <c r="G76" s="11"/>
      <c r="H76" s="17"/>
      <c r="I76" s="17"/>
    </row>
    <row r="77" spans="1:9" ht="47.25">
      <c r="A77" s="15"/>
      <c r="B77" s="19"/>
      <c r="C77" s="17"/>
      <c r="D77" s="18"/>
      <c r="E77" s="13">
        <v>1</v>
      </c>
      <c r="F77" s="14" t="s">
        <v>79</v>
      </c>
      <c r="G77" s="11"/>
      <c r="H77" s="17"/>
      <c r="I77" s="17"/>
    </row>
    <row r="78" spans="1:9" ht="47.25">
      <c r="A78" s="15"/>
      <c r="B78" s="19"/>
      <c r="C78" s="17"/>
      <c r="D78" s="18"/>
      <c r="E78" s="13">
        <v>2</v>
      </c>
      <c r="F78" s="14" t="s">
        <v>80</v>
      </c>
      <c r="G78" s="11"/>
      <c r="H78" s="17"/>
      <c r="I78" s="17"/>
    </row>
    <row r="79" spans="1:9" ht="47.25">
      <c r="A79" s="15"/>
      <c r="B79" s="19"/>
      <c r="C79" s="17"/>
      <c r="D79" s="18"/>
      <c r="E79" s="13">
        <v>3</v>
      </c>
      <c r="F79" s="14" t="s">
        <v>81</v>
      </c>
      <c r="G79" s="11"/>
      <c r="H79" s="17"/>
      <c r="I79" s="17"/>
    </row>
    <row r="80" spans="1:9">
      <c r="A80" s="15"/>
      <c r="B80" s="19"/>
      <c r="C80" s="17" t="s">
        <v>6</v>
      </c>
      <c r="D80" s="14" t="s">
        <v>82</v>
      </c>
      <c r="E80" s="13" t="s">
        <v>77</v>
      </c>
      <c r="F80" s="18"/>
      <c r="G80" s="11"/>
      <c r="H80" s="17">
        <v>2</v>
      </c>
      <c r="I80" s="16">
        <v>2</v>
      </c>
    </row>
    <row r="81" spans="1:9">
      <c r="A81" s="15"/>
      <c r="B81" s="19"/>
      <c r="C81" s="17"/>
      <c r="D81" s="18"/>
      <c r="E81" s="13">
        <v>0</v>
      </c>
      <c r="F81" s="14" t="s">
        <v>78</v>
      </c>
      <c r="G81" s="11"/>
      <c r="H81" s="17"/>
      <c r="I81" s="17"/>
    </row>
    <row r="82" spans="1:9" ht="47.25">
      <c r="A82" s="15"/>
      <c r="B82" s="19"/>
      <c r="C82" s="17"/>
      <c r="D82" s="18"/>
      <c r="E82" s="13">
        <v>1</v>
      </c>
      <c r="F82" s="14" t="s">
        <v>79</v>
      </c>
      <c r="G82" s="11"/>
      <c r="H82" s="17"/>
      <c r="I82" s="17"/>
    </row>
    <row r="83" spans="1:9" ht="47.25">
      <c r="A83" s="15"/>
      <c r="B83" s="19"/>
      <c r="C83" s="17"/>
      <c r="D83" s="18"/>
      <c r="E83" s="13">
        <v>2</v>
      </c>
      <c r="F83" s="14" t="s">
        <v>80</v>
      </c>
      <c r="G83" s="11"/>
      <c r="H83" s="17"/>
      <c r="I83" s="17"/>
    </row>
    <row r="84" spans="1:9" ht="47.25">
      <c r="A84" s="15"/>
      <c r="B84" s="19"/>
      <c r="C84" s="17"/>
      <c r="D84" s="18"/>
      <c r="E84" s="13">
        <v>3</v>
      </c>
      <c r="F84" s="14" t="s">
        <v>81</v>
      </c>
      <c r="G84" s="11"/>
      <c r="H84" s="17"/>
      <c r="I84" s="17"/>
    </row>
    <row r="85" spans="1:9">
      <c r="A85" s="15"/>
      <c r="B85" s="19"/>
      <c r="C85" s="17" t="s">
        <v>6</v>
      </c>
      <c r="D85" s="14" t="s">
        <v>83</v>
      </c>
      <c r="E85" s="13" t="s">
        <v>77</v>
      </c>
      <c r="F85" s="18"/>
      <c r="G85" s="11"/>
      <c r="H85" s="17">
        <v>2</v>
      </c>
      <c r="I85" s="16">
        <v>2</v>
      </c>
    </row>
    <row r="86" spans="1:9">
      <c r="A86" s="15"/>
      <c r="B86" s="19"/>
      <c r="C86" s="17"/>
      <c r="D86" s="18"/>
      <c r="E86" s="13">
        <v>0</v>
      </c>
      <c r="F86" s="14" t="s">
        <v>78</v>
      </c>
      <c r="G86" s="11"/>
      <c r="H86" s="17"/>
      <c r="I86" s="17"/>
    </row>
    <row r="87" spans="1:9" ht="47.25">
      <c r="A87" s="15"/>
      <c r="B87" s="19"/>
      <c r="C87" s="17"/>
      <c r="D87" s="18"/>
      <c r="E87" s="13">
        <v>1</v>
      </c>
      <c r="F87" s="14" t="s">
        <v>79</v>
      </c>
      <c r="G87" s="11"/>
      <c r="H87" s="17"/>
      <c r="I87" s="17"/>
    </row>
    <row r="88" spans="1:9" ht="47.25">
      <c r="A88" s="15"/>
      <c r="B88" s="19"/>
      <c r="C88" s="17"/>
      <c r="D88" s="18"/>
      <c r="E88" s="13">
        <v>2</v>
      </c>
      <c r="F88" s="14" t="s">
        <v>80</v>
      </c>
      <c r="G88" s="11"/>
      <c r="H88" s="17"/>
      <c r="I88" s="17"/>
    </row>
    <row r="89" spans="1:9" ht="47.25">
      <c r="A89" s="15"/>
      <c r="B89" s="19"/>
      <c r="C89" s="17"/>
      <c r="D89" s="18"/>
      <c r="E89" s="13">
        <v>3</v>
      </c>
      <c r="F89" s="14" t="s">
        <v>81</v>
      </c>
      <c r="G89" s="11"/>
      <c r="H89" s="17"/>
      <c r="I89" s="17"/>
    </row>
    <row r="90" spans="1:9" ht="31.5">
      <c r="A90" s="15"/>
      <c r="B90" s="19"/>
      <c r="C90" s="17" t="s">
        <v>6</v>
      </c>
      <c r="D90" s="14" t="s">
        <v>90</v>
      </c>
      <c r="E90" s="13" t="s">
        <v>77</v>
      </c>
      <c r="F90" s="18" t="s">
        <v>77</v>
      </c>
      <c r="G90" s="11"/>
      <c r="H90" s="17">
        <v>2</v>
      </c>
      <c r="I90" s="16">
        <v>2</v>
      </c>
    </row>
    <row r="91" spans="1:9" ht="47.25">
      <c r="A91" s="15"/>
      <c r="B91" s="19"/>
      <c r="C91" s="17"/>
      <c r="D91" s="18" t="s">
        <v>77</v>
      </c>
      <c r="E91" s="13">
        <v>0</v>
      </c>
      <c r="F91" s="14" t="s">
        <v>126</v>
      </c>
      <c r="G91" s="11"/>
      <c r="H91" s="17"/>
      <c r="I91" s="17"/>
    </row>
    <row r="92" spans="1:9" ht="47.25">
      <c r="A92" s="15"/>
      <c r="B92" s="19"/>
      <c r="C92" s="17"/>
      <c r="D92" s="18" t="s">
        <v>77</v>
      </c>
      <c r="E92" s="13">
        <v>1</v>
      </c>
      <c r="F92" s="14" t="s">
        <v>127</v>
      </c>
      <c r="G92" s="11"/>
      <c r="H92" s="17"/>
      <c r="I92" s="17"/>
    </row>
    <row r="93" spans="1:9" ht="47.25">
      <c r="A93" s="15"/>
      <c r="B93" s="19"/>
      <c r="C93" s="17"/>
      <c r="D93" s="18" t="s">
        <v>77</v>
      </c>
      <c r="E93" s="13">
        <v>2</v>
      </c>
      <c r="F93" s="14" t="s">
        <v>128</v>
      </c>
      <c r="G93" s="11"/>
      <c r="H93" s="17"/>
      <c r="I93" s="17"/>
    </row>
    <row r="94" spans="1:9" ht="63">
      <c r="A94" s="15"/>
      <c r="B94" s="19"/>
      <c r="C94" s="17"/>
      <c r="D94" s="18" t="s">
        <v>77</v>
      </c>
      <c r="E94" s="13">
        <v>3</v>
      </c>
      <c r="F94" s="14" t="s">
        <v>129</v>
      </c>
      <c r="G94" s="11"/>
      <c r="H94" s="17"/>
      <c r="I94" s="17"/>
    </row>
    <row r="95" spans="1:9" ht="47.25">
      <c r="A95" s="9">
        <v>3</v>
      </c>
      <c r="B95" s="53" t="s">
        <v>142</v>
      </c>
      <c r="C95" s="17"/>
      <c r="D95" s="10"/>
      <c r="E95" s="15"/>
      <c r="F95" s="10"/>
      <c r="G95" s="11"/>
      <c r="H95" s="17"/>
      <c r="I95" s="16"/>
    </row>
    <row r="96" spans="1:9" ht="47.25">
      <c r="A96" s="9"/>
      <c r="B96" s="53"/>
      <c r="C96" s="17" t="s">
        <v>5</v>
      </c>
      <c r="D96" s="10" t="s">
        <v>88</v>
      </c>
      <c r="E96" s="15"/>
      <c r="F96" s="10" t="s">
        <v>123</v>
      </c>
      <c r="G96" s="11" t="s">
        <v>63</v>
      </c>
      <c r="H96" s="17">
        <v>1</v>
      </c>
      <c r="I96" s="16">
        <v>2</v>
      </c>
    </row>
    <row r="97" spans="1:9" ht="47.25">
      <c r="A97" s="9"/>
      <c r="B97" s="24"/>
      <c r="C97" s="17" t="s">
        <v>5</v>
      </c>
      <c r="D97" s="10" t="s">
        <v>88</v>
      </c>
      <c r="E97" s="15"/>
      <c r="F97" s="10" t="s">
        <v>123</v>
      </c>
      <c r="G97" s="11" t="s">
        <v>63</v>
      </c>
      <c r="H97" s="17">
        <v>1</v>
      </c>
      <c r="I97" s="16">
        <v>2</v>
      </c>
    </row>
    <row r="98" spans="1:9" ht="47.25">
      <c r="A98" s="9"/>
      <c r="B98" s="24"/>
      <c r="C98" s="17" t="s">
        <v>5</v>
      </c>
      <c r="D98" s="10" t="s">
        <v>87</v>
      </c>
      <c r="E98" s="15"/>
      <c r="F98" s="10" t="s">
        <v>123</v>
      </c>
      <c r="G98" s="11" t="s">
        <v>63</v>
      </c>
      <c r="H98" s="17">
        <v>1</v>
      </c>
      <c r="I98" s="16">
        <v>2</v>
      </c>
    </row>
    <row r="99" spans="1:9" ht="63">
      <c r="A99" s="9">
        <v>4</v>
      </c>
      <c r="B99" s="53" t="s">
        <v>143</v>
      </c>
      <c r="C99" s="26"/>
      <c r="D99" s="24"/>
      <c r="E99" s="26"/>
      <c r="F99" s="27"/>
      <c r="G99" s="11"/>
      <c r="H99" s="42"/>
      <c r="I99" s="48"/>
    </row>
    <row r="100" spans="1:9" ht="63">
      <c r="A100" s="57"/>
      <c r="B100" s="53"/>
      <c r="C100" s="26" t="s">
        <v>5</v>
      </c>
      <c r="D100" s="24" t="s">
        <v>91</v>
      </c>
      <c r="E100" s="26"/>
      <c r="F100" s="27" t="s">
        <v>92</v>
      </c>
      <c r="G100" s="11" t="s">
        <v>63</v>
      </c>
      <c r="H100" s="42">
        <v>2</v>
      </c>
      <c r="I100" s="48">
        <v>2</v>
      </c>
    </row>
    <row r="101" spans="1:9" ht="63">
      <c r="B101" s="24"/>
      <c r="C101" s="26" t="s">
        <v>5</v>
      </c>
      <c r="D101" s="24" t="s">
        <v>89</v>
      </c>
      <c r="E101" s="26"/>
      <c r="F101" s="27" t="s">
        <v>93</v>
      </c>
      <c r="G101" s="28" t="s">
        <v>94</v>
      </c>
      <c r="H101" s="42">
        <v>2</v>
      </c>
      <c r="I101" s="48">
        <v>1</v>
      </c>
    </row>
    <row r="102" spans="1:9" ht="31.5">
      <c r="A102" s="9">
        <v>5</v>
      </c>
      <c r="B102" s="53" t="s">
        <v>144</v>
      </c>
      <c r="C102" s="26"/>
      <c r="D102" s="27"/>
      <c r="E102" s="26"/>
      <c r="F102" s="27"/>
      <c r="G102" s="27"/>
      <c r="H102" s="42"/>
      <c r="I102" s="23"/>
    </row>
    <row r="103" spans="1:9" ht="47.25">
      <c r="A103" s="9"/>
      <c r="B103" s="24"/>
      <c r="C103" s="26" t="s">
        <v>5</v>
      </c>
      <c r="D103" s="27" t="s">
        <v>74</v>
      </c>
      <c r="E103" s="26"/>
      <c r="F103" s="27" t="s">
        <v>75</v>
      </c>
      <c r="G103" s="28" t="s">
        <v>63</v>
      </c>
      <c r="H103" s="42">
        <v>3</v>
      </c>
      <c r="I103" s="48">
        <v>1</v>
      </c>
    </row>
    <row r="104" spans="1:9" ht="31.5">
      <c r="A104" s="9"/>
      <c r="B104" s="24"/>
      <c r="C104" s="29" t="s">
        <v>5</v>
      </c>
      <c r="D104" s="27" t="s">
        <v>34</v>
      </c>
      <c r="E104" s="29"/>
      <c r="F104" s="27" t="s">
        <v>130</v>
      </c>
      <c r="G104" s="27"/>
      <c r="H104" s="42">
        <v>3</v>
      </c>
      <c r="I104" s="50">
        <v>1</v>
      </c>
    </row>
    <row r="105" spans="1:9" ht="18.75">
      <c r="A105" s="21" t="s">
        <v>106</v>
      </c>
      <c r="B105" s="54" t="s">
        <v>95</v>
      </c>
      <c r="C105" s="54"/>
      <c r="D105" s="54"/>
      <c r="E105" s="54"/>
      <c r="F105" s="54"/>
      <c r="G105" s="54"/>
      <c r="H105" s="54"/>
      <c r="I105" s="49">
        <f>SUM(I107:I113)</f>
        <v>8</v>
      </c>
    </row>
    <row r="106" spans="1:9" ht="31.5">
      <c r="A106" s="22">
        <v>1</v>
      </c>
      <c r="B106" s="53" t="s">
        <v>144</v>
      </c>
      <c r="C106" s="30"/>
      <c r="D106" s="32"/>
      <c r="E106" s="30"/>
      <c r="F106" s="32"/>
      <c r="G106" s="32"/>
      <c r="H106" s="43"/>
      <c r="I106" s="23"/>
    </row>
    <row r="107" spans="1:9" ht="94.5">
      <c r="A107" s="9"/>
      <c r="B107" s="24"/>
      <c r="C107" s="26" t="s">
        <v>5</v>
      </c>
      <c r="D107" s="27" t="s">
        <v>35</v>
      </c>
      <c r="E107" s="26"/>
      <c r="F107" s="27" t="s">
        <v>97</v>
      </c>
      <c r="G107" s="28" t="s">
        <v>96</v>
      </c>
      <c r="H107" s="42">
        <v>3</v>
      </c>
      <c r="I107" s="48">
        <v>1</v>
      </c>
    </row>
    <row r="108" spans="1:9" ht="31.5">
      <c r="A108" s="9"/>
      <c r="B108" s="24"/>
      <c r="C108" s="26" t="s">
        <v>5</v>
      </c>
      <c r="D108" s="27" t="s">
        <v>34</v>
      </c>
      <c r="E108" s="29"/>
      <c r="F108" s="27" t="s">
        <v>130</v>
      </c>
      <c r="G108" s="27"/>
      <c r="H108" s="42">
        <v>3</v>
      </c>
      <c r="I108" s="50">
        <v>1</v>
      </c>
    </row>
    <row r="109" spans="1:9" ht="63">
      <c r="A109" s="23">
        <v>2</v>
      </c>
      <c r="B109" s="53" t="s">
        <v>143</v>
      </c>
      <c r="C109" s="30"/>
      <c r="D109" s="32"/>
      <c r="E109" s="30"/>
      <c r="F109" s="32"/>
      <c r="G109" s="32"/>
      <c r="H109" s="28"/>
      <c r="I109" s="48"/>
    </row>
    <row r="110" spans="1:9" ht="78.75">
      <c r="A110" s="23"/>
      <c r="B110" s="53"/>
      <c r="C110" s="30" t="s">
        <v>5</v>
      </c>
      <c r="D110" s="32" t="s">
        <v>99</v>
      </c>
      <c r="E110" s="30"/>
      <c r="F110" s="32" t="s">
        <v>100</v>
      </c>
      <c r="G110" s="32" t="s">
        <v>103</v>
      </c>
      <c r="H110" s="28">
        <v>2</v>
      </c>
      <c r="I110" s="48">
        <v>1</v>
      </c>
    </row>
    <row r="111" spans="1:9" ht="110.25">
      <c r="A111" s="22"/>
      <c r="B111" s="31"/>
      <c r="C111" s="30" t="s">
        <v>5</v>
      </c>
      <c r="D111" s="32" t="s">
        <v>101</v>
      </c>
      <c r="E111" s="30"/>
      <c r="F111" s="32" t="s">
        <v>132</v>
      </c>
      <c r="G111" s="32"/>
      <c r="H111" s="28">
        <v>2</v>
      </c>
      <c r="I111" s="48">
        <v>2</v>
      </c>
    </row>
    <row r="112" spans="1:9" ht="63">
      <c r="A112" s="22"/>
      <c r="B112" s="31"/>
      <c r="C112" s="30" t="s">
        <v>5</v>
      </c>
      <c r="D112" s="32" t="s">
        <v>98</v>
      </c>
      <c r="E112" s="30"/>
      <c r="F112" s="32" t="s">
        <v>131</v>
      </c>
      <c r="G112" s="32" t="s">
        <v>102</v>
      </c>
      <c r="H112" s="28">
        <v>2</v>
      </c>
      <c r="I112" s="48">
        <v>1</v>
      </c>
    </row>
    <row r="113" spans="1:9" ht="47.25">
      <c r="A113" s="22"/>
      <c r="B113" s="31"/>
      <c r="C113" s="30" t="s">
        <v>5</v>
      </c>
      <c r="D113" s="32" t="s">
        <v>104</v>
      </c>
      <c r="E113" s="30"/>
      <c r="F113" s="32" t="s">
        <v>105</v>
      </c>
      <c r="G113" s="32"/>
      <c r="H113" s="28">
        <v>2</v>
      </c>
      <c r="I113" s="48">
        <v>2</v>
      </c>
    </row>
    <row r="114" spans="1:9" ht="18.75">
      <c r="A114" s="21" t="s">
        <v>107</v>
      </c>
      <c r="B114" s="54" t="s">
        <v>159</v>
      </c>
      <c r="C114" s="54"/>
      <c r="D114" s="54"/>
      <c r="E114" s="54"/>
      <c r="F114" s="54"/>
      <c r="G114" s="54"/>
      <c r="H114" s="54"/>
      <c r="I114" s="49">
        <f>SUM(I116:I123)</f>
        <v>7</v>
      </c>
    </row>
    <row r="115" spans="1:9" ht="31.5">
      <c r="A115" s="9">
        <v>1</v>
      </c>
      <c r="B115" s="53" t="s">
        <v>144</v>
      </c>
      <c r="C115" s="25"/>
      <c r="D115" s="24"/>
      <c r="E115" s="25"/>
      <c r="F115" s="25"/>
      <c r="G115" s="24"/>
      <c r="H115" s="42"/>
      <c r="I115" s="23"/>
    </row>
    <row r="116" spans="1:9" ht="78.75">
      <c r="A116" s="9"/>
      <c r="B116" s="24"/>
      <c r="C116" s="26" t="s">
        <v>5</v>
      </c>
      <c r="D116" s="27" t="s">
        <v>20</v>
      </c>
      <c r="E116" s="26"/>
      <c r="F116" s="27" t="s">
        <v>114</v>
      </c>
      <c r="G116" s="27"/>
      <c r="H116" s="42">
        <v>3</v>
      </c>
      <c r="I116" s="48">
        <v>1</v>
      </c>
    </row>
    <row r="117" spans="1:9" ht="47.25">
      <c r="A117" s="9"/>
      <c r="B117" s="24"/>
      <c r="C117" s="26" t="s">
        <v>5</v>
      </c>
      <c r="D117" s="27" t="s">
        <v>21</v>
      </c>
      <c r="E117" s="26"/>
      <c r="F117" s="27" t="s">
        <v>147</v>
      </c>
      <c r="G117" s="27"/>
      <c r="H117" s="42">
        <v>3</v>
      </c>
      <c r="I117" s="48">
        <v>1</v>
      </c>
    </row>
    <row r="118" spans="1:9" ht="31.5">
      <c r="A118" s="9"/>
      <c r="B118" s="24"/>
      <c r="C118" s="26" t="s">
        <v>5</v>
      </c>
      <c r="D118" s="27" t="s">
        <v>108</v>
      </c>
      <c r="E118" s="26"/>
      <c r="F118" s="27" t="s">
        <v>135</v>
      </c>
      <c r="G118" s="27"/>
      <c r="H118" s="42">
        <v>3</v>
      </c>
      <c r="I118" s="48">
        <v>1</v>
      </c>
    </row>
    <row r="119" spans="1:9" ht="47.25">
      <c r="A119" s="9"/>
      <c r="B119" s="24"/>
      <c r="C119" s="26" t="s">
        <v>5</v>
      </c>
      <c r="D119" s="24" t="s">
        <v>35</v>
      </c>
      <c r="E119" s="25"/>
      <c r="F119" s="27" t="s">
        <v>139</v>
      </c>
      <c r="G119" s="24"/>
      <c r="H119" s="42">
        <v>3</v>
      </c>
      <c r="I119" s="48">
        <v>1</v>
      </c>
    </row>
    <row r="120" spans="1:9" ht="63">
      <c r="A120" s="9"/>
      <c r="B120" s="24"/>
      <c r="C120" s="26" t="s">
        <v>5</v>
      </c>
      <c r="D120" s="27" t="s">
        <v>25</v>
      </c>
      <c r="E120" s="26"/>
      <c r="F120" s="27" t="s">
        <v>29</v>
      </c>
      <c r="G120" s="27"/>
      <c r="H120" s="42">
        <v>3</v>
      </c>
      <c r="I120" s="48">
        <v>1</v>
      </c>
    </row>
    <row r="121" spans="1:9" ht="31.5">
      <c r="A121" s="9">
        <v>2</v>
      </c>
      <c r="B121" s="53" t="s">
        <v>145</v>
      </c>
      <c r="C121" s="25"/>
      <c r="D121" s="24"/>
      <c r="E121" s="25"/>
      <c r="F121" s="24"/>
      <c r="G121" s="24"/>
      <c r="H121" s="42"/>
      <c r="I121" s="23"/>
    </row>
    <row r="122" spans="1:9" ht="94.5">
      <c r="A122" s="9"/>
      <c r="B122" s="24"/>
      <c r="C122" s="26" t="s">
        <v>5</v>
      </c>
      <c r="D122" s="27" t="s">
        <v>24</v>
      </c>
      <c r="E122" s="26"/>
      <c r="F122" s="27" t="s">
        <v>141</v>
      </c>
      <c r="G122" s="27"/>
      <c r="H122" s="42">
        <v>4</v>
      </c>
      <c r="I122" s="48">
        <v>1</v>
      </c>
    </row>
    <row r="123" spans="1:9" ht="47.25">
      <c r="A123" s="9"/>
      <c r="B123" s="24"/>
      <c r="C123" s="26" t="s">
        <v>5</v>
      </c>
      <c r="D123" s="27" t="s">
        <v>21</v>
      </c>
      <c r="E123" s="26"/>
      <c r="F123" s="27" t="s">
        <v>133</v>
      </c>
      <c r="G123" s="27"/>
      <c r="H123" s="42">
        <v>4</v>
      </c>
      <c r="I123" s="48">
        <v>1</v>
      </c>
    </row>
    <row r="124" spans="1:9">
      <c r="B124" s="33"/>
      <c r="C124" s="34"/>
      <c r="D124" s="35"/>
      <c r="E124" s="34"/>
      <c r="F124" s="35"/>
      <c r="G124" s="36" t="s">
        <v>17</v>
      </c>
      <c r="H124" s="44"/>
      <c r="I124" s="51">
        <f>I6+I17+I34+I63+I105+I114</f>
        <v>100</v>
      </c>
    </row>
  </sheetData>
  <mergeCells count="6">
    <mergeCell ref="B114:H114"/>
    <mergeCell ref="B6:H6"/>
    <mergeCell ref="B17:H17"/>
    <mergeCell ref="B34:H34"/>
    <mergeCell ref="B63:H63"/>
    <mergeCell ref="B105:H10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A3" sqref="A3"/>
    </sheetView>
  </sheetViews>
  <sheetFormatPr defaultColWidth="11" defaultRowHeight="15.75"/>
  <cols>
    <col min="1" max="1" width="5" customWidth="1"/>
    <col min="2" max="2" width="56.875" style="2" customWidth="1"/>
  </cols>
  <sheetData>
    <row r="1" spans="1:2" ht="27.95" customHeight="1">
      <c r="A1" s="56" t="s">
        <v>14</v>
      </c>
      <c r="B1" s="56"/>
    </row>
    <row r="2" spans="1:2" ht="31.5">
      <c r="A2" s="7">
        <v>1</v>
      </c>
      <c r="B2" s="8" t="s">
        <v>142</v>
      </c>
    </row>
    <row r="3" spans="1:2" ht="31.5">
      <c r="A3" s="7">
        <v>2</v>
      </c>
      <c r="B3" s="8" t="s">
        <v>143</v>
      </c>
    </row>
    <row r="4" spans="1:2">
      <c r="A4" s="7">
        <v>3</v>
      </c>
      <c r="B4" s="8" t="s">
        <v>144</v>
      </c>
    </row>
    <row r="5" spans="1:2">
      <c r="A5" s="7">
        <v>4</v>
      </c>
      <c r="B5" s="8" t="s">
        <v>145</v>
      </c>
    </row>
    <row r="6" spans="1:2">
      <c r="A6" s="7">
        <v>5</v>
      </c>
      <c r="B6" s="8" t="s">
        <v>146</v>
      </c>
    </row>
  </sheetData>
  <mergeCells count="1">
    <mergeCell ref="A1:B1"/>
  </mergeCells>
  <pageMargins left="0.7" right="0.7" top="0.75" bottom="0.75" header="0.3" footer="0.3"/>
  <pageSetup paperSize="256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михаил михаил</cp:lastModifiedBy>
  <dcterms:created xsi:type="dcterms:W3CDTF">2022-11-09T22:53:43Z</dcterms:created>
  <dcterms:modified xsi:type="dcterms:W3CDTF">2025-04-22T05:29:53Z</dcterms:modified>
</cp:coreProperties>
</file>