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66925"/>
  <mc:AlternateContent xmlns:mc="http://schemas.openxmlformats.org/markup-compatibility/2006">
    <mc:Choice Requires="x15">
      <x15ac:absPath xmlns:x15ac="http://schemas.microsoft.com/office/spreadsheetml/2010/11/ac" url="C:\Users\User\Downloads\КОМПЕТЕНЦИИ ФИНАЛА_2025\Бережливое производство (Юниоры)\"/>
    </mc:Choice>
  </mc:AlternateContent>
  <xr:revisionPtr revIDLastSave="0" documentId="13_ncr:1_{741271B8-3ACE-4460-955A-35CFA9A69849}" xr6:coauthVersionLast="47" xr6:coauthVersionMax="47" xr10:uidLastSave="{00000000-0000-0000-0000-000000000000}"/>
  <bookViews>
    <workbookView xWindow="-120" yWindow="-120" windowWidth="29040" windowHeight="15720" activeTab="1" xr2:uid="{00000000-000D-0000-FFFF-FFFF00000000}"/>
  </bookViews>
  <sheets>
    <sheet name="Критерии оценки" sheetId="1" r:id="rId1"/>
    <sheet name="Перечень профессиональных задач"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50" i="1" l="1"/>
  <c r="I32" i="1"/>
  <c r="I7" i="1" l="1"/>
  <c r="I67" i="1" l="1"/>
  <c r="I77" i="1"/>
  <c r="I85" i="1"/>
  <c r="I93" i="1"/>
  <c r="I100" i="1"/>
  <c r="I125" i="1" l="1"/>
</calcChain>
</file>

<file path=xl/sharedStrings.xml><?xml version="1.0" encoding="utf-8"?>
<sst xmlns="http://schemas.openxmlformats.org/spreadsheetml/2006/main" count="448" uniqueCount="228">
  <si>
    <t>А</t>
  </si>
  <si>
    <t>Код</t>
  </si>
  <si>
    <t>Тип аспекта</t>
  </si>
  <si>
    <t>Методика проверки аспекта</t>
  </si>
  <si>
    <t>Аспект</t>
  </si>
  <si>
    <t>И</t>
  </si>
  <si>
    <t>Судейский балл</t>
  </si>
  <si>
    <t>Макс. балл</t>
  </si>
  <si>
    <t>Б</t>
  </si>
  <si>
    <t>В</t>
  </si>
  <si>
    <t>Итого</t>
  </si>
  <si>
    <t>Подкритерий</t>
  </si>
  <si>
    <t>Мероприятие</t>
  </si>
  <si>
    <t>Требование или номинальный размер</t>
  </si>
  <si>
    <t>Наименование компетенции</t>
  </si>
  <si>
    <t>Перечень профессиональных задач</t>
  </si>
  <si>
    <t>Проф. задача</t>
  </si>
  <si>
    <t>Г</t>
  </si>
  <si>
    <t>Д</t>
  </si>
  <si>
    <t>Е</t>
  </si>
  <si>
    <t>Ж</t>
  </si>
  <si>
    <t>Анализ текущего состояния</t>
  </si>
  <si>
    <t>Стратегический подход достижения целей</t>
  </si>
  <si>
    <t>Оценка эффективности внедрённых усовершенствований</t>
  </si>
  <si>
    <t>Работа с технологической документацией</t>
  </si>
  <si>
    <t>Вычесть все баллы, если не выполнено</t>
  </si>
  <si>
    <t>Определяет виды потерь в текущей организации процесса</t>
  </si>
  <si>
    <t>Разработка и внедрение "Кайзенов"</t>
  </si>
  <si>
    <t>Выполнен сравнительный анализ в формате «было – стало» по загрузке оператора</t>
  </si>
  <si>
    <t>Выполнен сравнительный анализ в формате «было – стало» по времени цикла</t>
  </si>
  <si>
    <t/>
  </si>
  <si>
    <t>10 min</t>
  </si>
  <si>
    <t>Выполнен сравнительный анализ в формате «было – стало» по рассчетному числу операторов</t>
  </si>
  <si>
    <t>В подготовительном листе наблюдений наибольшее время цикла обведено кружком, а наименьшее – подчеркнуто.</t>
  </si>
  <si>
    <t>Указаны причины колебаний в подготовительном листе наблюдений</t>
  </si>
  <si>
    <t>Количество элементов в подготовительном листе соответствует  карте стандартизированной работы</t>
  </si>
  <si>
    <t>Количество переходов в подготовительном листе соответствует  карте стандартизированной работы</t>
  </si>
  <si>
    <t>Обозначены места проверки качества в карте стандартизированной работы</t>
  </si>
  <si>
    <t>разница максимально и минимального значений элементов</t>
  </si>
  <si>
    <t>Вычесть все баллы, если не выполнено.</t>
  </si>
  <si>
    <t>Расчет темпов работы производства</t>
  </si>
  <si>
    <t>Все баллы, если не выполнено.</t>
  </si>
  <si>
    <t>Вычесть 0,08 баллов, за каждую не определенную причину</t>
  </si>
  <si>
    <t>Вычесть все баллы, если обозначены.</t>
  </si>
  <si>
    <t>Наблюдение за выполнением операции сборки</t>
  </si>
  <si>
    <t>Определен темп работы технологического процесса  (количество деталей)  в листе вычисления времени такта</t>
  </si>
  <si>
    <t>Произведен расчет времени такта</t>
  </si>
  <si>
    <t>В порядке выполнения элементов операции и переходов время суммируется и указывается нарастающим итогом</t>
  </si>
  <si>
    <t>время колебаний совпадает с Листом наблюдения ручной работы (графа «t кол»)</t>
  </si>
  <si>
    <t>Указывает, на какой элемент/переход в работе направлен кайзен</t>
  </si>
  <si>
    <t>Определяет тип работы, на который направлен кайзен</t>
  </si>
  <si>
    <t>Кайзен имеет цифровые характеристики (до-цель-после)</t>
  </si>
  <si>
    <t xml:space="preserve">min 4 кайзена </t>
  </si>
  <si>
    <t>Описание проблемы в кайзене соответствует цифровой характеристике</t>
  </si>
  <si>
    <t>Предложены кайзены  по исключению колебаний времени работы</t>
  </si>
  <si>
    <t>Вычесть 0,5 балл, если колебание снижено на 5%, вычесть 1,5 балла, если предоставлен 1 кайзен и все баллы, если не выполнено</t>
  </si>
  <si>
    <t>Предложены кайзены  по снижению времени ожидания завершения работы</t>
  </si>
  <si>
    <t>Предложены кайзены  по снижению времени на лишние движения, переходы из-за неправильного расположения материалов (комплектующих)</t>
  </si>
  <si>
    <t>Предложены кайзены  по снижению времени выполнения  отдельных операций</t>
  </si>
  <si>
    <t>Вычесть 0,5 балла, если предоставлен 1 кайзен и все баллы, если не выполнено</t>
  </si>
  <si>
    <t xml:space="preserve">min 2 кайзена </t>
  </si>
  <si>
    <t>Нанесена разметка на рабочем месте начала и конца операции и зоны оператора</t>
  </si>
  <si>
    <t>Применение системы 5 S</t>
  </si>
  <si>
    <t>инструмент не применялся</t>
  </si>
  <si>
    <t>частично соответствует 5 S</t>
  </si>
  <si>
    <t xml:space="preserve">все пространство для работы оператора оптимизировано, рационально организовано, нанесена визуализация </t>
  </si>
  <si>
    <t>Разработка рабочего стандарта выполнения операций на рабочем месте</t>
  </si>
  <si>
    <t>Указаны ключевые моменты по безопасности - требования при выполнении работы, средства защиты в рабочем стандарте</t>
  </si>
  <si>
    <t>фото / эскиз должен соответствовать описанному элементу</t>
  </si>
  <si>
    <t>Определение расчета численности исходя из работы добавляющей и не добавляющей ценности без включения потерь</t>
  </si>
  <si>
    <t>Выполнен сравнительный анализ в формате «было – стало»  по занимаемой площади рабочих мест</t>
  </si>
  <si>
    <t>Подготовка и оформление презентации</t>
  </si>
  <si>
    <t>Оформлен и визуализирован рабочий  стандарт выполнения технологического процесса сборки</t>
  </si>
  <si>
    <t>Указаны проблемы, которые мешают достижению поставленной цели</t>
  </si>
  <si>
    <t>Укладывается в установленное время представления презентации</t>
  </si>
  <si>
    <t>Презентация представлена в соответствии  с установленными требованиями</t>
  </si>
  <si>
    <t>Вычесть 0,14 балла, если не предстален один из элементов раздела</t>
  </si>
  <si>
    <t>Max 7  элементов</t>
  </si>
  <si>
    <t>Вычесть все баллы, если не выполненно</t>
  </si>
  <si>
    <t>min 3</t>
  </si>
  <si>
    <t>Определяет технологическую последовательность рабочих элементов на рабочем месте  в подготовительном листе наблюдений</t>
  </si>
  <si>
    <t xml:space="preserve">Подсчитана разница между наибольшим и наименьшим временем, которая занесена в графу колебания </t>
  </si>
  <si>
    <t>Произведен расчет рабочих секунд в смене</t>
  </si>
  <si>
    <t xml:space="preserve">Указывает перечень выполняемых элементов в необходимой последовательности в рабочем стандарте </t>
  </si>
  <si>
    <t xml:space="preserve">Указаны критерии по качеству выполнения элемента </t>
  </si>
  <si>
    <t xml:space="preserve">Выполнена визуализация рабочего стандарта </t>
  </si>
  <si>
    <t>Представлены все разделы презентации в формате "Стратегия"</t>
  </si>
  <si>
    <t>Указана цель, которую планировалось достичь</t>
  </si>
  <si>
    <t>Применяет профессиональную терминологию</t>
  </si>
  <si>
    <t>Эмоциональная составляющая речи</t>
  </si>
  <si>
    <t xml:space="preserve">Структурированность речи </t>
  </si>
  <si>
    <t>Жесты и мимика для привлечения и удержания внимания и качественного донесения информации</t>
  </si>
  <si>
    <t>Организация производственного процесса</t>
  </si>
  <si>
    <t>Применение инструментов бережливого производства при текущем состоянии процесса</t>
  </si>
  <si>
    <t>Стандартизированная работа</t>
  </si>
  <si>
    <t>Выполнение работы по стабилизации процессов</t>
  </si>
  <si>
    <t>Передача знаний, навыков и эффективные коммуникации</t>
  </si>
  <si>
    <t>Расчет экономической  эффективности проведенных улучшений</t>
  </si>
  <si>
    <t>Анализ данных. Подготовка отчетной документации</t>
  </si>
  <si>
    <t xml:space="preserve">В подготовительном листе наблюдений хронометраж замеров записан в цифровом виде с долей сотового значения </t>
  </si>
  <si>
    <t>Речь не структурирована, нелогична</t>
  </si>
  <si>
    <t>Есть отдельные нарушения в логике повествования</t>
  </si>
  <si>
    <t>Речь логична, структурирована</t>
  </si>
  <si>
    <t>Речь логична, структурирована, лаконична</t>
  </si>
  <si>
    <t>Речь  монотонна</t>
  </si>
  <si>
    <t>Речь эмоционально окрашена</t>
  </si>
  <si>
    <t>Речь эмоциональна, в соответствии с поставленными целями и задачами, помогает расставлять акценты</t>
  </si>
  <si>
    <t>Речь образна, эмоционально окрашена  в соответствии с поставленными целями и задачами, характер речи помогает усваивать содержание материала</t>
  </si>
  <si>
    <t>Не используются жесты и мимика</t>
  </si>
  <si>
    <t xml:space="preserve">Жесты и мимика скудны </t>
  </si>
  <si>
    <t>Используются жесты и мимика</t>
  </si>
  <si>
    <t>Используются адекватные позы, мимика, жестикуляция разнообразная и открытая, используются разнообразные инструменты привлечения, удержания внимания</t>
  </si>
  <si>
    <t>С</t>
  </si>
  <si>
    <t>З</t>
  </si>
  <si>
    <t>Стандарт выполнения работы</t>
  </si>
  <si>
    <t>Указано оборудование, инструменты, необходимые для выполнения операции</t>
  </si>
  <si>
    <t>Указаны детали, необходимые для выполнения элементов операции</t>
  </si>
  <si>
    <t>Отчет по итогам работы</t>
  </si>
  <si>
    <t>Подготовка предложений, направленных на улучшение качества процесса</t>
  </si>
  <si>
    <t>Определено место хранения комплектующих изделий на складе</t>
  </si>
  <si>
    <t>Визуализировано место хранения комплектующих изделий на складе</t>
  </si>
  <si>
    <t>Подобрана тара под разные виды комплектующих изделий</t>
  </si>
  <si>
    <t>Выполнен расчет необходимого количества тары</t>
  </si>
  <si>
    <t>Выполнен расчет комплектующих изделий в таре</t>
  </si>
  <si>
    <t>Подписано количество деталей в таре</t>
  </si>
  <si>
    <t>Надета спец одежда во время работы на рабочем месте</t>
  </si>
  <si>
    <t>Надета спецодежда и средства защиты</t>
  </si>
  <si>
    <t>Вычесть все баллы, если не выполнено.
Вычесть 0,15 баллов, если было нарушение 1 раз в день чемпионата</t>
  </si>
  <si>
    <t>Построение коммуникаций с оператором</t>
  </si>
  <si>
    <t>Наличие конфликтов</t>
  </si>
  <si>
    <t>Избыточная коммуникация, присутствуют разговоры на отвлечённые темы</t>
  </si>
  <si>
    <t>Отлаженная деловая коммуникация с минимумом взаимодействий</t>
  </si>
  <si>
    <t>В подготовительном листе наблюдений каждому элементу присвоен номер по порядку, переходы (т.е. перемещения оператора) выделены отдельно и не пронумеруемы (стоит знак «-»).</t>
  </si>
  <si>
    <t>Вычесть все баллы, если обозначены переходы у оператора (волонтера) по сборке изделия.</t>
  </si>
  <si>
    <t>Выполнен хронометраж замера по общему времени цикла на рабочем месте   в подготовительном листе наблюдений</t>
  </si>
  <si>
    <t>10 замеров</t>
  </si>
  <si>
    <t>Вычесть 0,1 балл за неопределенный вид потерь.
Вычесть 0,25 баллов, если не правильно указаны виды потерь по определению.
Вычесть 0,1 балл, за каждый не расписанный, где обнаружен данный вид потерь.
Вычесть все баллы, если не выполнено.</t>
  </si>
  <si>
    <t>Max 5 причин</t>
  </si>
  <si>
    <t>Наглядно отражена схема рабочего места  оператора  в процессе выполнения операции  в карте стандартизированной работы</t>
  </si>
  <si>
    <t>схематичная планировка рабочего места</t>
  </si>
  <si>
    <t>Выполнена разбивка операции на элементы в карте стандартизированной работы</t>
  </si>
  <si>
    <t>Вычесть 0,25 баллов, если отсутствует перемещение от конечного элемента в начало операции. Вычесть 0,15 баллов, если порядковые номера элементов не обведены в кружок. Вычесть все баллы, если не выполнено.</t>
  </si>
  <si>
    <t xml:space="preserve">указываются конкретные точки выполнения каждого элемента. Порядковый номер элемента обводится в кружок, пути перемещения от одного элемента к другому обозначаются непрерывными стрелками. Перемещения от конечного элемента в начало операции (к элементу с № 1) обозначается пунктирной стрелкой. </t>
  </si>
  <si>
    <t>Вычесть все баллы, если указаны переходы для оператора.</t>
  </si>
  <si>
    <t>Обозначены запасы подсобранных узлов в карте стандартизированной работы</t>
  </si>
  <si>
    <t>заштрихованный круг</t>
  </si>
  <si>
    <t>Вычесть 0,08 баллы, если не указана частота проверки. 
Вычесть все баллы, если не обозначены.</t>
  </si>
  <si>
    <t>ромб с указанием частоты проверки</t>
  </si>
  <si>
    <t>Обозначен значок безопасности  при выполнении технологических элементов операции, где существует опасность получения травмы</t>
  </si>
  <si>
    <t>Вычесть все баллы, если не обозначены.</t>
  </si>
  <si>
    <t>крест зеленого цвета</t>
  </si>
  <si>
    <t xml:space="preserve">В карте стандартизированной работы наглядно отражена схема рабочего места   транспортировщика и схема перемещения транспортировщика в процессе подачи комплектующих изделий на рабочее место оператора </t>
  </si>
  <si>
    <t>Визуализированы минимальное значение элемента в каждой строчке в листе наблюдения ручной работы</t>
  </si>
  <si>
    <t xml:space="preserve">в каждой строке для каждого рабочего элемента и перехода необходимо выбрать из 10 значений, выделить  наименьшее значение </t>
  </si>
  <si>
    <t>Визуализированы максимальное значение элемента в каждой строчке в листе наблюдения ручной работы</t>
  </si>
  <si>
    <t xml:space="preserve">в каждой строке для каждого рабочего элемента и перехода необходимо выбрать из 10 значений, выделить  наибольшее значение  </t>
  </si>
  <si>
    <t>Указаны причины колебаний в элементах в листе наблюдения ручной работы</t>
  </si>
  <si>
    <t>Вычесть 0,2 балла, за каждую не определенную причину</t>
  </si>
  <si>
    <t>при колебании элемента более 10% от минимального значения</t>
  </si>
  <si>
    <t>разница между наименьшим временем цикла (T min) в подготовительном листе и суммой наименьших значений элементов (Σt min) в листе наблюдения ручной работы</t>
  </si>
  <si>
    <t>Рассчитано отрегулированное время каждого элемента</t>
  </si>
  <si>
    <t xml:space="preserve"> Вычесть все баллы, если не выполнено.</t>
  </si>
  <si>
    <t>Рассчитано время колебаний каждого элемента в листе наблюдения ручной работы</t>
  </si>
  <si>
    <t>значение T min – Σt min должно составлять не более 10% от минимального времени цикла. Если более, то хронометраж был проведен неправильно.</t>
  </si>
  <si>
    <t xml:space="preserve">значение должно составлять не более 10% </t>
  </si>
  <si>
    <t>Снятие текущего состояния технологического процесса</t>
  </si>
  <si>
    <t>Стандартизация процесса</t>
  </si>
  <si>
    <t xml:space="preserve">Стабилизация процесса </t>
  </si>
  <si>
    <t xml:space="preserve">В листе "Наблюдений ручной работы" хронометраж замеров записан в цифровом виде с долей сотового значения </t>
  </si>
  <si>
    <t>Определяет лучшее время выполнения каждого элемента и уровень его стабильности в листе "Наблюдения ручной работы"  на рабочем месте</t>
  </si>
  <si>
    <t>Определяет точки отсчета для каждого элемента и перехода в листе "Наблюдения ручной работы"</t>
  </si>
  <si>
    <t>Расчитана сумма наименьших значений всех строк (всех рабочих элементов и переходов), сумма записана снизу в листе "Наблюдений ручной работы"</t>
  </si>
  <si>
    <t>Применяет расчетную формулу для определения отрегулируемого времени в листе "Наблюдения ручной работы"</t>
  </si>
  <si>
    <t>Вычесть 0,25 баллов, если допущена ошибка в рассчете. 
Вычесть все баллы, если не выполнено. Если значение отрицательное, то вычесть все баллы.</t>
  </si>
  <si>
    <t>Вычесть 0,13 баллов, если допущена ошибка в рассчете. 
Вычесть все баллы, если не выполнено.</t>
  </si>
  <si>
    <t>Вычесть 0,08 баллы, если рассчитано не верно. 
Вычесть все баллы, если не выполнено.</t>
  </si>
  <si>
    <t xml:space="preserve"> Вычесть 0,13 баллов, если пропущено выделение в каждой строке. 
Вычесть все баллы, если не выполнено.</t>
  </si>
  <si>
    <t>Отрегулированное время из листа "Наблюдения ручной работы" совпадает со значением наилучшего общего времени цикла в  "Подготовительном листе наблюдений"</t>
  </si>
  <si>
    <t>Количество регулирующего времени, добавленного к элементу в листе "Наблюдения ручной работы", не превышает величины колебания по данному элементу</t>
  </si>
  <si>
    <t xml:space="preserve">В таблице "Сбалансированной работы" выбран масштаб времени </t>
  </si>
  <si>
    <t>В таблице "Сбалансированной работы" заполнена таблица в виде столбчатой диаграммы</t>
  </si>
  <si>
    <t>В таблице "Сбалансированной работы" время, полученное нарастающим итогом суммой по элементам и переходам, соответствует отрегулированному времени цикла</t>
  </si>
  <si>
    <t>В таблице "Сбалансированной работы" время колебаний отмечено пунктирной линией с указанием элементов или переходов, в которых колебания были выявлены.</t>
  </si>
  <si>
    <t>В таблице "Сбалансированной работы" обозначено время такта</t>
  </si>
  <si>
    <t>В таблице "Сбалансированной работы" определена загрузка оператора в цикле и расчитано количество человек, необходимых для выполнения работы.</t>
  </si>
  <si>
    <t>Вычесть 0,05 баллы, если колебания нанесены не пунктирной линией. 
Вычесть 0,05 баллы, если нанесены не в половину диаграммы элементов. Вычесть0,05 баллы, если не указаны элементы.</t>
  </si>
  <si>
    <t>Вычесть0,33 баллы, если расчет произведен с ошибкой. 
Вычесть 0,33 баллы, если не рассчитана загрузка оператора. 
Вычесть 0,33 баллы, если не произведен расчет количества человек.</t>
  </si>
  <si>
    <t xml:space="preserve">Определен стандартный незавершенный задел – количество материалов, необходимое оператору для постоянного поддержания циклической работы. </t>
  </si>
  <si>
    <t xml:space="preserve">Организовано удобное хранение входящих запчастей, которое помогает быстро найти необходимые комплектующие. </t>
  </si>
  <si>
    <t>упорядоченное и точное расположение и хранение необходимых запчастей, понятное для оператора и транспортировщика</t>
  </si>
  <si>
    <t>Вычесть 0,5 балла, если описания элементов операции выполнены не полностью. 
Вычесть 0,01 балла за каждую грамматическую ошибку</t>
  </si>
  <si>
    <t>Подготовительный лист наблюдения заполняется карандашом</t>
  </si>
  <si>
    <t>max должен определить 4 вида потерь в данном технологическом процессе по сборке изделия (не нужные движения, не нужная транспортировка избыточные запасы, переделка и брак)</t>
  </si>
  <si>
    <t>в листе вычисления времени такта бланк должен быть заполнен карандашом.</t>
  </si>
  <si>
    <t>бланк листа наблюдения ручной работы должен быть заполнен карандашом</t>
  </si>
  <si>
    <t>необходимо указывать конкретно от чего проиходит точка отчета (деталь, отвертка и т.д.)
Точка отсчета должна начинатся со слова "касание"</t>
  </si>
  <si>
    <t>Расчет загрузки оператора округлять по правилам математики.
Расчет количества человек всегда округлять в большую сторону.</t>
  </si>
  <si>
    <t>Оборудование, инструмент указывается в тех элементах, где оно применяется.</t>
  </si>
  <si>
    <t>Вычесть  0,1 балл за каждый не выполненный замер.
Вычесть 0,5 балла, если выполнено не  менее 5 замеров</t>
  </si>
  <si>
    <t>Вычесть 0,1 балла, за каждый не правильно выполненный замер</t>
  </si>
  <si>
    <t>Вычесть 0,5 баллов, если не выделено наибольшее значение. 
Вычесть 0,5 баллов, если не выделено наименьшее значение. 
Вычесть все баллы, если не выполнено.</t>
  </si>
  <si>
    <t>схематичная планировка рабочего места.
Карта стандартизированной работы заполняется карандашом</t>
  </si>
  <si>
    <t>Вычесть все баллы, если не выполнено или расчет произведен не верный.
Вычесть 025 балла, если бланк заполнен ручкой.</t>
  </si>
  <si>
    <t>Вычесть 0,12 баллы или 0,2 (считать легче комиссии), если рассчитано не верно.</t>
  </si>
  <si>
    <t>В листе "Наблюдения ручной работы" в графе "Название рабочего элемента" заполнен на основании  данных "Подготовительного листа наблюдений"</t>
  </si>
  <si>
    <t>Вычесть 0,05  баллов, за каждый не правильный замер</t>
  </si>
  <si>
    <t xml:space="preserve"> графа "Наилучшее время цикла (Tmin)"</t>
  </si>
  <si>
    <t>Вычесть все баллы, если не выделено в листе наблюдения ручной работы минимальное время в каждом элементе.</t>
  </si>
  <si>
    <t>Вычесть 0,05 баллов, если допущена ошибка в рассчете. 
Вычесть все баллы, если не выполнено.</t>
  </si>
  <si>
    <t>Значения времени в масштабе проставляются по оси ординат.
Бланк сбалансированной работы заполняется карандашом.</t>
  </si>
  <si>
    <t>Потери (если описываются потери, необходимо определить какой вид потерь устраняется внедрением «Кайзена»)/ работа добавляющая ценность</t>
  </si>
  <si>
    <t>Вычесть 0,5 балл, если отсутствует разметка начала и конец операции. Вычесть 0,5 балл, если отсутствует разметка зоны оператора. 
Вычесть все баллы, если не выполнено</t>
  </si>
  <si>
    <t>На рабочем месте проведена сортировка комплектующих, инструмента</t>
  </si>
  <si>
    <t xml:space="preserve">
Вычесть 0,13 балла, если на рабочем месте находится лишний инструмент. 
Вычесть 0,13 балла, если на рабочем месте находится блольшое количество комлектующих. 
Все баллы, если не выполнено.</t>
  </si>
  <si>
    <t xml:space="preserve">Вычесть все баллы, если не выполнено. </t>
  </si>
  <si>
    <t>Вычесть 0,5 балла, если цифровая характеристика не совпадает со значением замеров в элементах листа ручной работы (до - после).Вычесть 0,5 балл, если представлен 1 кайзен. Вычесть все баллы, если не выполнено.</t>
  </si>
  <si>
    <t>Разработка стратегии по рабочему месту сборки изделия</t>
  </si>
  <si>
    <t>Вычесть все баллы, если расчет проведен не правильно.</t>
  </si>
  <si>
    <t>Вычесть 0,05 баллов, если за каждую ошибку в рассчете. 
Вычесть все баллы, если не выполнено.</t>
  </si>
  <si>
    <t>Вычесть все баллы, если рассчитано не верно.</t>
  </si>
  <si>
    <t>В "Листе вычисления времени такта" необходимо указать указать единицы измерения (с, шт.)
Бланк "Листе вычисления времени такта" должен быть заполнен карандашом</t>
  </si>
  <si>
    <t>Вычесть 0,12 балла, если не указаны переходы оператора (волонтера) за комплектующими изделиями.
Все баллы, если не выполнено.</t>
  </si>
  <si>
    <t>Исключены потери времени на поиск инструмента, инструмент расположен по ходу рабочего процесса. Нанесена максимальная визуализация предметов.</t>
  </si>
  <si>
    <t>рабочее место организовано в соответствии с ситемой  5S (4 шага)</t>
  </si>
  <si>
    <t>Финал Чемпионата по профессиональному мастерству "Профессионалы" в 2025 г
г. Нижний Новгород, Федеральный технопарк профессионального образования</t>
  </si>
  <si>
    <t>Бережливое производство (юниоры)</t>
  </si>
  <si>
    <t>Отсутствие коммуникации или деструктивная коммуникация (в т.ч., конфликты), включая создание некомфортных условий работы другим конкурсантам</t>
  </si>
  <si>
    <t>Разработка стратегии достижения целевых показателей, внедрение «кайзенов»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</si>
</sst>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2"/>
      <color theme="1"/>
      <name val="Calibri"/>
      <family val="2"/>
      <charset val="204"/>
      <scheme val="minor"/>
    </font>
    <font>
      <b/>
      <sz val="12"/>
      <color theme="1"/>
      <name val="Calibri"/>
      <family val="2"/>
      <scheme val="minor"/>
    </font>
    <font>
      <b/>
      <sz val="14"/>
      <color theme="1"/>
      <name val="Calibri"/>
      <family val="2"/>
      <scheme val="minor"/>
    </font>
    <font>
      <sz val="12"/>
      <color theme="1"/>
      <name val="Calibri"/>
      <family val="2"/>
      <charset val="204"/>
      <scheme val="minor"/>
    </font>
    <font>
      <sz val="10"/>
      <name val="Arial"/>
      <family val="2"/>
      <charset val="204"/>
    </font>
    <font>
      <sz val="10"/>
      <color theme="1"/>
      <name val="Arial"/>
      <family val="2"/>
    </font>
    <font>
      <sz val="11"/>
      <color theme="1"/>
      <name val="Calibri"/>
      <family val="2"/>
      <scheme val="minor"/>
    </font>
    <font>
      <sz val="12"/>
      <color theme="1"/>
      <name val="Times New Roman"/>
      <family val="1"/>
      <charset val="204"/>
    </font>
    <font>
      <b/>
      <sz val="12"/>
      <color theme="0"/>
      <name val="Times New Roman"/>
      <family val="1"/>
      <charset val="204"/>
    </font>
    <font>
      <b/>
      <sz val="12"/>
      <color theme="1"/>
      <name val="Times New Roman"/>
      <family val="1"/>
      <charset val="204"/>
    </font>
    <font>
      <sz val="11"/>
      <color theme="1"/>
      <name val="Times New Roman"/>
      <family val="1"/>
      <charset val="204"/>
    </font>
    <font>
      <sz val="11"/>
      <color theme="1" tint="0.499984740745262"/>
      <name val="Times New Roman"/>
      <family val="1"/>
      <charset val="204"/>
    </font>
    <font>
      <b/>
      <sz val="11"/>
      <color theme="0"/>
      <name val="Times New Roman"/>
      <family val="1"/>
      <charset val="204"/>
    </font>
    <font>
      <b/>
      <sz val="11"/>
      <color theme="1"/>
      <name val="Times New Roman"/>
      <family val="1"/>
      <charset val="204"/>
    </font>
    <font>
      <sz val="11"/>
      <name val="Times New Roman"/>
      <family val="1"/>
      <charset val="204"/>
    </font>
    <font>
      <b/>
      <sz val="11"/>
      <color rgb="FFFF0000"/>
      <name val="Times New Roman"/>
      <family val="1"/>
      <charset val="204"/>
    </font>
  </fonts>
  <fills count="5">
    <fill>
      <patternFill patternType="none"/>
    </fill>
    <fill>
      <patternFill patternType="gray125"/>
    </fill>
    <fill>
      <patternFill patternType="solid">
        <fgColor theme="8" tint="0.79998168889431442"/>
        <bgColor indexed="64"/>
      </patternFill>
    </fill>
    <fill>
      <patternFill patternType="solid">
        <fgColor theme="4" tint="-0.249977111117893"/>
        <bgColor indexed="64"/>
      </patternFill>
    </fill>
    <fill>
      <patternFill patternType="solid">
        <fgColor rgb="FFBFBFBF"/>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medium">
        <color indexed="8"/>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9" fontId="3" fillId="0" borderId="0" applyFont="0" applyFill="0" applyBorder="0" applyAlignment="0" applyProtection="0"/>
    <xf numFmtId="0" fontId="4" fillId="0" borderId="0"/>
    <xf numFmtId="0" fontId="5" fillId="0" borderId="0"/>
    <xf numFmtId="0" fontId="6" fillId="0" borderId="0"/>
  </cellStyleXfs>
  <cellXfs count="42">
    <xf numFmtId="0" fontId="0" fillId="0" borderId="0" xfId="0"/>
    <xf numFmtId="0" fontId="1" fillId="0" borderId="0" xfId="0" applyFont="1" applyAlignment="1">
      <alignment horizontal="center" vertical="center" wrapText="1"/>
    </xf>
    <xf numFmtId="0" fontId="2" fillId="0" borderId="0" xfId="0" applyFont="1"/>
    <xf numFmtId="0" fontId="0" fillId="0" borderId="0" xfId="0" applyAlignment="1">
      <alignment vertical="center"/>
    </xf>
    <xf numFmtId="0" fontId="7" fillId="0" borderId="0" xfId="0" applyFont="1" applyAlignment="1">
      <alignment wrapText="1"/>
    </xf>
    <xf numFmtId="0" fontId="12" fillId="3" borderId="0" xfId="0" applyFont="1" applyFill="1" applyAlignment="1">
      <alignment horizontal="center" vertical="center" wrapText="1"/>
    </xf>
    <xf numFmtId="0" fontId="13" fillId="0" borderId="0" xfId="0" applyFont="1" applyAlignment="1">
      <alignment horizontal="center" vertical="center" wrapText="1"/>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0" fillId="0" borderId="1" xfId="0" applyFont="1" applyBorder="1" applyAlignment="1">
      <alignment horizontal="center" vertical="center" wrapText="1"/>
    </xf>
    <xf numFmtId="0" fontId="14" fillId="0" borderId="1" xfId="0" applyFont="1" applyBorder="1" applyAlignment="1">
      <alignment vertical="center" wrapText="1"/>
    </xf>
    <xf numFmtId="0" fontId="14"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6" xfId="0" applyFont="1" applyBorder="1" applyAlignment="1">
      <alignment horizontal="center" vertical="center" wrapText="1"/>
    </xf>
    <xf numFmtId="0" fontId="15"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2" xfId="0" applyFont="1" applyBorder="1" applyAlignment="1">
      <alignment horizontal="left" vertical="center" wrapText="1"/>
    </xf>
    <xf numFmtId="0" fontId="12" fillId="3" borderId="0" xfId="0" applyFont="1" applyFill="1" applyAlignment="1">
      <alignment horizontal="left" vertical="center" wrapText="1"/>
    </xf>
    <xf numFmtId="2" fontId="12" fillId="3" borderId="0" xfId="0" applyNumberFormat="1" applyFont="1" applyFill="1" applyAlignment="1">
      <alignment horizontal="center" vertical="center" wrapText="1"/>
    </xf>
    <xf numFmtId="0" fontId="10" fillId="0" borderId="0" xfId="0" applyFont="1" applyAlignment="1">
      <alignment vertical="center" wrapText="1"/>
    </xf>
    <xf numFmtId="9" fontId="10" fillId="0" borderId="0" xfId="1" applyFont="1" applyAlignment="1">
      <alignment vertical="center" wrapText="1"/>
    </xf>
    <xf numFmtId="0" fontId="10" fillId="0" borderId="0" xfId="0" quotePrefix="1" applyFont="1" applyAlignment="1">
      <alignment vertical="center" wrapText="1"/>
    </xf>
    <xf numFmtId="9" fontId="10" fillId="0" borderId="0" xfId="0" applyNumberFormat="1" applyFont="1" applyAlignment="1">
      <alignment vertical="center" wrapText="1"/>
    </xf>
    <xf numFmtId="0" fontId="13" fillId="2" borderId="0" xfId="0" applyFont="1" applyFill="1" applyAlignment="1">
      <alignment vertical="center" wrapText="1"/>
    </xf>
    <xf numFmtId="0" fontId="13" fillId="2" borderId="8" xfId="0" applyFont="1" applyFill="1" applyBorder="1" applyAlignment="1">
      <alignment vertical="center" wrapText="1"/>
    </xf>
    <xf numFmtId="0" fontId="10" fillId="0" borderId="1" xfId="0" applyFont="1" applyBorder="1" applyAlignment="1">
      <alignment vertical="center" wrapText="1"/>
    </xf>
    <xf numFmtId="0" fontId="10" fillId="0" borderId="0" xfId="0" applyFont="1" applyAlignment="1">
      <alignment horizontal="right" vertical="center" wrapText="1"/>
    </xf>
    <xf numFmtId="0" fontId="10" fillId="0" borderId="0" xfId="0" applyFont="1" applyAlignment="1">
      <alignment horizontal="center" vertical="center" wrapText="1"/>
    </xf>
    <xf numFmtId="0" fontId="10" fillId="0" borderId="0" xfId="0" applyFont="1" applyAlignment="1">
      <alignment horizontal="left" vertical="center" wrapText="1"/>
    </xf>
    <xf numFmtId="0" fontId="11" fillId="0" borderId="0" xfId="0" applyFont="1" applyAlignment="1">
      <alignment horizontal="right" vertical="center" wrapText="1"/>
    </xf>
    <xf numFmtId="0" fontId="13" fillId="2" borderId="0" xfId="0" applyFont="1" applyFill="1" applyAlignment="1">
      <alignment horizontal="center" vertical="center" wrapText="1"/>
    </xf>
    <xf numFmtId="0" fontId="13" fillId="0" borderId="0" xfId="0" applyFont="1" applyAlignment="1">
      <alignment vertical="center" wrapText="1"/>
    </xf>
    <xf numFmtId="0" fontId="13" fillId="2" borderId="7" xfId="0" applyFont="1" applyFill="1" applyBorder="1" applyAlignment="1">
      <alignment horizontal="center" vertical="center" wrapText="1"/>
    </xf>
    <xf numFmtId="0" fontId="13" fillId="2" borderId="8" xfId="0" applyFont="1" applyFill="1" applyBorder="1" applyAlignment="1">
      <alignment horizontal="center" vertical="center" wrapText="1"/>
    </xf>
    <xf numFmtId="2" fontId="10" fillId="0" borderId="0" xfId="0" applyNumberFormat="1" applyFont="1" applyAlignment="1">
      <alignment horizontal="center" vertical="center" wrapText="1"/>
    </xf>
    <xf numFmtId="2" fontId="13" fillId="2" borderId="0" xfId="0" applyNumberFormat="1" applyFont="1" applyFill="1" applyAlignment="1">
      <alignment horizontal="center" vertical="center" wrapText="1"/>
    </xf>
    <xf numFmtId="2" fontId="13" fillId="2" borderId="9" xfId="0" applyNumberFormat="1" applyFont="1" applyFill="1" applyBorder="1" applyAlignment="1">
      <alignment horizontal="center" vertical="center" wrapText="1"/>
    </xf>
    <xf numFmtId="0" fontId="8" fillId="3" borderId="1" xfId="0" applyFont="1" applyFill="1" applyBorder="1" applyAlignment="1">
      <alignment horizontal="center" vertical="center" wrapText="1"/>
    </xf>
    <xf numFmtId="0" fontId="7" fillId="0" borderId="1" xfId="0" applyFont="1" applyBorder="1" applyAlignment="1">
      <alignment vertical="center" wrapText="1"/>
    </xf>
    <xf numFmtId="0" fontId="9" fillId="4" borderId="1" xfId="0" applyFont="1" applyFill="1" applyBorder="1" applyAlignment="1">
      <alignment horizontal="center" vertical="center" wrapText="1"/>
    </xf>
    <xf numFmtId="0" fontId="9" fillId="0" borderId="0" xfId="0" applyFont="1"/>
  </cellXfs>
  <cellStyles count="5">
    <cellStyle name="Обычный" xfId="0" builtinId="0"/>
    <cellStyle name="Обычный 2" xfId="2" xr:uid="{00000000-0005-0000-0000-000001000000}"/>
    <cellStyle name="Обычный 3" xfId="4" xr:uid="{00000000-0005-0000-0000-000002000000}"/>
    <cellStyle name="Обычный 4" xfId="3" xr:uid="{00000000-0005-0000-0000-00000300000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25"/>
  <sheetViews>
    <sheetView zoomScale="90" zoomScaleNormal="90" workbookViewId="0">
      <selection activeCell="K7" sqref="K7"/>
    </sheetView>
  </sheetViews>
  <sheetFormatPr defaultColWidth="11" defaultRowHeight="15.75" x14ac:dyDescent="0.25"/>
  <cols>
    <col min="1" max="1" width="6.875" style="27" customWidth="1"/>
    <col min="2" max="2" width="31" style="20" customWidth="1"/>
    <col min="3" max="3" width="10.75" style="28" customWidth="1"/>
    <col min="4" max="4" width="38.375" style="20" customWidth="1"/>
    <col min="5" max="5" width="15.5" style="28" customWidth="1"/>
    <col min="6" max="6" width="33.875" style="20" customWidth="1"/>
    <col min="7" max="7" width="24.125" style="20" customWidth="1"/>
    <col min="8" max="8" width="11.75" style="20" customWidth="1"/>
    <col min="9" max="9" width="11.75" style="28" customWidth="1"/>
    <col min="10" max="10" width="11" style="20"/>
  </cols>
  <sheetData>
    <row r="1" spans="1:10" x14ac:dyDescent="0.25">
      <c r="E1" s="29"/>
      <c r="F1" s="21"/>
    </row>
    <row r="2" spans="1:10" ht="89.25" customHeight="1" x14ac:dyDescent="0.25">
      <c r="B2" s="30" t="s">
        <v>12</v>
      </c>
      <c r="D2" s="22" t="s">
        <v>224</v>
      </c>
      <c r="E2" s="29"/>
      <c r="F2" s="21"/>
    </row>
    <row r="3" spans="1:10" x14ac:dyDescent="0.25">
      <c r="B3" s="30" t="s">
        <v>14</v>
      </c>
      <c r="D3" s="22" t="s">
        <v>225</v>
      </c>
      <c r="E3" s="29"/>
      <c r="F3" s="21"/>
    </row>
    <row r="4" spans="1:10" x14ac:dyDescent="0.25">
      <c r="E4" s="29"/>
      <c r="F4" s="21"/>
      <c r="G4" s="23"/>
      <c r="I4" s="35"/>
    </row>
    <row r="5" spans="1:10" s="1" customFormat="1" ht="33.950000000000003" customHeight="1" x14ac:dyDescent="0.25">
      <c r="A5" s="5" t="s">
        <v>1</v>
      </c>
      <c r="B5" s="5" t="s">
        <v>11</v>
      </c>
      <c r="C5" s="5" t="s">
        <v>2</v>
      </c>
      <c r="D5" s="5" t="s">
        <v>4</v>
      </c>
      <c r="E5" s="5" t="s">
        <v>6</v>
      </c>
      <c r="F5" s="5" t="s">
        <v>3</v>
      </c>
      <c r="G5" s="5" t="s">
        <v>13</v>
      </c>
      <c r="H5" s="5" t="s">
        <v>16</v>
      </c>
      <c r="I5" s="5" t="s">
        <v>7</v>
      </c>
      <c r="J5" s="6"/>
    </row>
    <row r="7" spans="1:10" s="2" customFormat="1" ht="33" customHeight="1" x14ac:dyDescent="0.3">
      <c r="A7" s="31" t="s">
        <v>0</v>
      </c>
      <c r="B7" s="24" t="s">
        <v>165</v>
      </c>
      <c r="C7" s="31"/>
      <c r="D7" s="24"/>
      <c r="E7" s="31"/>
      <c r="F7" s="24"/>
      <c r="G7" s="24"/>
      <c r="H7" s="24"/>
      <c r="I7" s="36">
        <f>SUM(I8:I31)</f>
        <v>16</v>
      </c>
      <c r="J7" s="32"/>
    </row>
    <row r="8" spans="1:10" ht="31.5" customHeight="1" x14ac:dyDescent="0.25">
      <c r="A8" s="9">
        <v>1</v>
      </c>
      <c r="B8" s="9" t="s">
        <v>24</v>
      </c>
      <c r="C8" s="9"/>
      <c r="D8" s="9" t="s">
        <v>30</v>
      </c>
      <c r="E8" s="9" t="s">
        <v>30</v>
      </c>
      <c r="F8" s="9" t="s">
        <v>30</v>
      </c>
      <c r="G8" s="9" t="s">
        <v>30</v>
      </c>
      <c r="H8" s="9"/>
      <c r="I8" s="9" t="s">
        <v>30</v>
      </c>
    </row>
    <row r="9" spans="1:10" ht="60" x14ac:dyDescent="0.25">
      <c r="A9" s="9"/>
      <c r="B9" s="9" t="s">
        <v>30</v>
      </c>
      <c r="C9" s="9" t="s">
        <v>5</v>
      </c>
      <c r="D9" s="9" t="s">
        <v>80</v>
      </c>
      <c r="E9" s="9" t="s">
        <v>30</v>
      </c>
      <c r="F9" s="9" t="s">
        <v>41</v>
      </c>
      <c r="G9" s="9" t="s">
        <v>30</v>
      </c>
      <c r="H9" s="9">
        <v>1</v>
      </c>
      <c r="I9" s="9">
        <v>1</v>
      </c>
    </row>
    <row r="10" spans="1:10" ht="30" x14ac:dyDescent="0.25">
      <c r="A10" s="9">
        <v>2</v>
      </c>
      <c r="B10" s="9" t="s">
        <v>44</v>
      </c>
      <c r="C10" s="9"/>
      <c r="D10" s="9"/>
      <c r="E10" s="9"/>
      <c r="F10" s="9"/>
      <c r="G10" s="9"/>
      <c r="H10" s="9"/>
      <c r="I10" s="9"/>
    </row>
    <row r="11" spans="1:10" ht="43.5" customHeight="1" x14ac:dyDescent="0.25">
      <c r="A11" s="9"/>
      <c r="B11" s="9"/>
      <c r="C11" s="7" t="s">
        <v>5</v>
      </c>
      <c r="D11" s="7" t="s">
        <v>126</v>
      </c>
      <c r="E11" s="7"/>
      <c r="F11" s="7" t="s">
        <v>127</v>
      </c>
      <c r="G11" s="9"/>
      <c r="H11" s="9">
        <v>1</v>
      </c>
      <c r="I11" s="9">
        <v>1</v>
      </c>
    </row>
    <row r="12" spans="1:10" ht="24.95" customHeight="1" x14ac:dyDescent="0.25">
      <c r="A12" s="9"/>
      <c r="B12" s="9"/>
      <c r="C12" s="7" t="s">
        <v>112</v>
      </c>
      <c r="D12" s="7" t="s">
        <v>128</v>
      </c>
      <c r="E12" s="7" t="s">
        <v>30</v>
      </c>
      <c r="F12" s="7" t="s">
        <v>30</v>
      </c>
      <c r="G12" s="9"/>
      <c r="H12" s="9">
        <v>4</v>
      </c>
      <c r="I12" s="9">
        <v>1</v>
      </c>
    </row>
    <row r="13" spans="1:10" ht="75" x14ac:dyDescent="0.25">
      <c r="A13" s="9"/>
      <c r="B13" s="9"/>
      <c r="C13" s="7"/>
      <c r="D13" s="7" t="s">
        <v>30</v>
      </c>
      <c r="E13" s="7">
        <v>0</v>
      </c>
      <c r="F13" s="7" t="s">
        <v>226</v>
      </c>
      <c r="G13" s="9"/>
      <c r="H13" s="9"/>
      <c r="I13" s="9"/>
    </row>
    <row r="14" spans="1:10" ht="22.5" customHeight="1" x14ac:dyDescent="0.25">
      <c r="A14" s="9"/>
      <c r="B14" s="9"/>
      <c r="C14" s="7"/>
      <c r="D14" s="7" t="s">
        <v>30</v>
      </c>
      <c r="E14" s="7">
        <v>1</v>
      </c>
      <c r="F14" s="7" t="s">
        <v>129</v>
      </c>
      <c r="G14" s="9"/>
      <c r="H14" s="9"/>
      <c r="I14" s="9"/>
    </row>
    <row r="15" spans="1:10" ht="35.1" customHeight="1" x14ac:dyDescent="0.25">
      <c r="A15" s="9"/>
      <c r="B15" s="9"/>
      <c r="C15" s="7"/>
      <c r="D15" s="7" t="s">
        <v>30</v>
      </c>
      <c r="E15" s="7">
        <v>2</v>
      </c>
      <c r="F15" s="7" t="s">
        <v>130</v>
      </c>
      <c r="G15" s="9"/>
      <c r="H15" s="9"/>
      <c r="I15" s="9"/>
    </row>
    <row r="16" spans="1:10" ht="39.6" customHeight="1" x14ac:dyDescent="0.25">
      <c r="A16" s="9"/>
      <c r="B16" s="9"/>
      <c r="C16" s="7"/>
      <c r="D16" s="7" t="s">
        <v>30</v>
      </c>
      <c r="E16" s="7">
        <v>3</v>
      </c>
      <c r="F16" s="7" t="s">
        <v>131</v>
      </c>
      <c r="G16" s="9"/>
      <c r="H16" s="9"/>
      <c r="I16" s="9"/>
    </row>
    <row r="17" spans="1:10" ht="78.599999999999994" customHeight="1" x14ac:dyDescent="0.25">
      <c r="A17" s="9"/>
      <c r="B17" s="9"/>
      <c r="C17" s="7" t="s">
        <v>5</v>
      </c>
      <c r="D17" s="8" t="s">
        <v>132</v>
      </c>
      <c r="E17" s="7"/>
      <c r="F17" s="8" t="s">
        <v>133</v>
      </c>
      <c r="G17" s="8" t="s">
        <v>191</v>
      </c>
      <c r="H17" s="7">
        <v>4</v>
      </c>
      <c r="I17" s="7">
        <v>1</v>
      </c>
    </row>
    <row r="18" spans="1:10" ht="73.5" customHeight="1" x14ac:dyDescent="0.25">
      <c r="A18" s="9"/>
      <c r="B18" s="9"/>
      <c r="C18" s="7" t="s">
        <v>5</v>
      </c>
      <c r="D18" s="7" t="s">
        <v>134</v>
      </c>
      <c r="E18" s="7" t="s">
        <v>30</v>
      </c>
      <c r="F18" s="9" t="s">
        <v>198</v>
      </c>
      <c r="G18" s="7" t="s">
        <v>135</v>
      </c>
      <c r="H18" s="7">
        <v>4</v>
      </c>
      <c r="I18" s="7">
        <v>1</v>
      </c>
    </row>
    <row r="19" spans="1:10" ht="54.6" customHeight="1" x14ac:dyDescent="0.25">
      <c r="A19" s="9"/>
      <c r="B19" s="9"/>
      <c r="C19" s="7" t="s">
        <v>5</v>
      </c>
      <c r="D19" s="7" t="s">
        <v>99</v>
      </c>
      <c r="E19" s="7" t="s">
        <v>30</v>
      </c>
      <c r="F19" s="9" t="s">
        <v>199</v>
      </c>
      <c r="G19" s="7" t="s">
        <v>135</v>
      </c>
      <c r="H19" s="7">
        <v>4</v>
      </c>
      <c r="I19" s="7">
        <v>1</v>
      </c>
    </row>
    <row r="20" spans="1:10" ht="86.45" customHeight="1" x14ac:dyDescent="0.25">
      <c r="A20" s="9"/>
      <c r="B20" s="9"/>
      <c r="C20" s="7" t="s">
        <v>5</v>
      </c>
      <c r="D20" s="7" t="s">
        <v>33</v>
      </c>
      <c r="E20" s="7"/>
      <c r="F20" s="9" t="s">
        <v>200</v>
      </c>
      <c r="G20" s="10"/>
      <c r="H20" s="7">
        <v>4</v>
      </c>
      <c r="I20" s="7">
        <v>1</v>
      </c>
    </row>
    <row r="21" spans="1:10" ht="64.5" customHeight="1" x14ac:dyDescent="0.25">
      <c r="A21" s="9"/>
      <c r="B21" s="9"/>
      <c r="C21" s="7" t="s">
        <v>5</v>
      </c>
      <c r="D21" s="7" t="s">
        <v>81</v>
      </c>
      <c r="E21" s="7"/>
      <c r="F21" s="9" t="s">
        <v>39</v>
      </c>
      <c r="G21" s="7" t="s">
        <v>38</v>
      </c>
      <c r="H21" s="7">
        <v>4</v>
      </c>
      <c r="I21" s="7">
        <v>1</v>
      </c>
    </row>
    <row r="22" spans="1:10" ht="132.6" customHeight="1" x14ac:dyDescent="0.25">
      <c r="A22" s="9"/>
      <c r="B22" s="9"/>
      <c r="C22" s="7" t="s">
        <v>5</v>
      </c>
      <c r="D22" s="7" t="s">
        <v>26</v>
      </c>
      <c r="E22" s="7" t="s">
        <v>30</v>
      </c>
      <c r="F22" s="7" t="s">
        <v>136</v>
      </c>
      <c r="G22" s="7" t="s">
        <v>192</v>
      </c>
      <c r="H22" s="11">
        <v>4</v>
      </c>
      <c r="I22" s="7">
        <v>1.5</v>
      </c>
    </row>
    <row r="23" spans="1:10" ht="35.450000000000003" customHeight="1" x14ac:dyDescent="0.25">
      <c r="A23" s="9"/>
      <c r="B23" s="9"/>
      <c r="C23" s="7" t="s">
        <v>5</v>
      </c>
      <c r="D23" s="7" t="s">
        <v>34</v>
      </c>
      <c r="E23" s="7"/>
      <c r="F23" s="7" t="s">
        <v>42</v>
      </c>
      <c r="G23" s="8" t="s">
        <v>137</v>
      </c>
      <c r="H23" s="7">
        <v>4</v>
      </c>
      <c r="I23" s="7">
        <v>0.5</v>
      </c>
    </row>
    <row r="24" spans="1:10" ht="83.1" customHeight="1" x14ac:dyDescent="0.25">
      <c r="A24" s="9"/>
      <c r="B24" s="9"/>
      <c r="C24" s="7" t="s">
        <v>5</v>
      </c>
      <c r="D24" s="7" t="s">
        <v>138</v>
      </c>
      <c r="E24" s="7"/>
      <c r="F24" s="7" t="s">
        <v>221</v>
      </c>
      <c r="G24" s="9" t="s">
        <v>201</v>
      </c>
      <c r="H24" s="11">
        <v>4</v>
      </c>
      <c r="I24" s="7">
        <v>0.25</v>
      </c>
    </row>
    <row r="25" spans="1:10" ht="255" x14ac:dyDescent="0.25">
      <c r="A25" s="9"/>
      <c r="B25" s="9"/>
      <c r="C25" s="7" t="s">
        <v>5</v>
      </c>
      <c r="D25" s="7" t="s">
        <v>140</v>
      </c>
      <c r="E25" s="7" t="s">
        <v>30</v>
      </c>
      <c r="F25" s="8" t="s">
        <v>141</v>
      </c>
      <c r="G25" s="8" t="s">
        <v>142</v>
      </c>
      <c r="H25" s="7">
        <v>4</v>
      </c>
      <c r="I25" s="7">
        <v>0.5</v>
      </c>
    </row>
    <row r="26" spans="1:10" ht="47.45" customHeight="1" x14ac:dyDescent="0.25">
      <c r="A26" s="9"/>
      <c r="B26" s="9"/>
      <c r="C26" s="7" t="s">
        <v>5</v>
      </c>
      <c r="D26" s="7" t="s">
        <v>35</v>
      </c>
      <c r="E26" s="7" t="s">
        <v>30</v>
      </c>
      <c r="F26" s="7" t="s">
        <v>39</v>
      </c>
      <c r="G26" s="7" t="s">
        <v>30</v>
      </c>
      <c r="H26" s="7">
        <v>4</v>
      </c>
      <c r="I26" s="7">
        <v>1</v>
      </c>
    </row>
    <row r="27" spans="1:10" ht="42.6" customHeight="1" x14ac:dyDescent="0.25">
      <c r="A27" s="9"/>
      <c r="B27" s="9"/>
      <c r="C27" s="7" t="s">
        <v>5</v>
      </c>
      <c r="D27" s="7" t="s">
        <v>36</v>
      </c>
      <c r="E27" s="7" t="s">
        <v>30</v>
      </c>
      <c r="F27" s="7" t="s">
        <v>143</v>
      </c>
      <c r="G27" s="7" t="s">
        <v>30</v>
      </c>
      <c r="H27" s="7">
        <v>4</v>
      </c>
      <c r="I27" s="7">
        <v>1</v>
      </c>
    </row>
    <row r="28" spans="1:10" ht="30.6" customHeight="1" x14ac:dyDescent="0.25">
      <c r="A28" s="9"/>
      <c r="B28" s="9"/>
      <c r="C28" s="7" t="s">
        <v>5</v>
      </c>
      <c r="D28" s="7" t="s">
        <v>144</v>
      </c>
      <c r="E28" s="7" t="s">
        <v>30</v>
      </c>
      <c r="F28" s="7" t="s">
        <v>43</v>
      </c>
      <c r="G28" s="7" t="s">
        <v>145</v>
      </c>
      <c r="H28" s="11">
        <v>2</v>
      </c>
      <c r="I28" s="7">
        <v>1</v>
      </c>
    </row>
    <row r="29" spans="1:10" ht="60" x14ac:dyDescent="0.25">
      <c r="A29" s="9"/>
      <c r="B29" s="9"/>
      <c r="C29" s="7" t="s">
        <v>5</v>
      </c>
      <c r="D29" s="7" t="s">
        <v>37</v>
      </c>
      <c r="E29" s="7"/>
      <c r="F29" s="7" t="s">
        <v>146</v>
      </c>
      <c r="G29" s="7" t="s">
        <v>147</v>
      </c>
      <c r="H29" s="11">
        <v>2</v>
      </c>
      <c r="I29" s="7">
        <v>0.25</v>
      </c>
    </row>
    <row r="30" spans="1:10" ht="60" x14ac:dyDescent="0.25">
      <c r="A30" s="9"/>
      <c r="B30" s="9"/>
      <c r="C30" s="7" t="s">
        <v>5</v>
      </c>
      <c r="D30" s="7" t="s">
        <v>148</v>
      </c>
      <c r="E30" s="7"/>
      <c r="F30" s="7" t="s">
        <v>149</v>
      </c>
      <c r="G30" s="7" t="s">
        <v>150</v>
      </c>
      <c r="H30" s="11">
        <v>4</v>
      </c>
      <c r="I30" s="7">
        <v>1</v>
      </c>
    </row>
    <row r="31" spans="1:10" ht="81.599999999999994" customHeight="1" x14ac:dyDescent="0.25">
      <c r="A31" s="9"/>
      <c r="B31" s="9"/>
      <c r="C31" s="7" t="s">
        <v>5</v>
      </c>
      <c r="D31" s="7" t="s">
        <v>151</v>
      </c>
      <c r="E31" s="7"/>
      <c r="F31" s="7" t="s">
        <v>41</v>
      </c>
      <c r="G31" s="7" t="s">
        <v>139</v>
      </c>
      <c r="H31" s="7">
        <v>4</v>
      </c>
      <c r="I31" s="7">
        <v>1</v>
      </c>
    </row>
    <row r="32" spans="1:10" s="2" customFormat="1" ht="18.75" x14ac:dyDescent="0.3">
      <c r="A32" s="31" t="s">
        <v>8</v>
      </c>
      <c r="B32" s="24" t="s">
        <v>21</v>
      </c>
      <c r="C32" s="31"/>
      <c r="D32" s="24"/>
      <c r="E32" s="31"/>
      <c r="F32" s="31"/>
      <c r="G32" s="31"/>
      <c r="H32" s="31"/>
      <c r="I32" s="36">
        <f>SUM(I33:I49)</f>
        <v>6</v>
      </c>
      <c r="J32" s="32"/>
    </row>
    <row r="33" spans="1:10" ht="27.2" customHeight="1" x14ac:dyDescent="0.25">
      <c r="A33" s="9">
        <v>1</v>
      </c>
      <c r="B33" s="9" t="s">
        <v>40</v>
      </c>
      <c r="C33" s="9"/>
      <c r="D33" s="9" t="s">
        <v>30</v>
      </c>
      <c r="E33" s="9" t="s">
        <v>30</v>
      </c>
      <c r="F33" s="9" t="s">
        <v>30</v>
      </c>
      <c r="G33" s="9" t="s">
        <v>30</v>
      </c>
      <c r="H33" s="9"/>
      <c r="I33" s="9" t="s">
        <v>30</v>
      </c>
    </row>
    <row r="34" spans="1:10" ht="132" customHeight="1" x14ac:dyDescent="0.25">
      <c r="A34" s="9"/>
      <c r="B34" s="9" t="s">
        <v>30</v>
      </c>
      <c r="C34" s="9" t="s">
        <v>5</v>
      </c>
      <c r="D34" s="9" t="s">
        <v>45</v>
      </c>
      <c r="E34" s="9" t="s">
        <v>30</v>
      </c>
      <c r="F34" s="9" t="s">
        <v>202</v>
      </c>
      <c r="G34" s="9" t="s">
        <v>220</v>
      </c>
      <c r="H34" s="9">
        <v>1</v>
      </c>
      <c r="I34" s="9">
        <v>0.25</v>
      </c>
    </row>
    <row r="35" spans="1:10" ht="55.5" customHeight="1" x14ac:dyDescent="0.25">
      <c r="A35" s="9"/>
      <c r="B35" s="9"/>
      <c r="C35" s="9" t="s">
        <v>5</v>
      </c>
      <c r="D35" s="9" t="s">
        <v>82</v>
      </c>
      <c r="E35" s="9"/>
      <c r="F35" s="9" t="s">
        <v>175</v>
      </c>
      <c r="G35" s="9"/>
      <c r="H35" s="9">
        <v>1</v>
      </c>
      <c r="I35" s="9">
        <v>0.25</v>
      </c>
    </row>
    <row r="36" spans="1:10" s="3" customFormat="1" ht="71.099999999999994" customHeight="1" x14ac:dyDescent="0.25">
      <c r="A36" s="9"/>
      <c r="B36" s="9"/>
      <c r="C36" s="9" t="s">
        <v>5</v>
      </c>
      <c r="D36" s="9" t="s">
        <v>46</v>
      </c>
      <c r="E36" s="9" t="s">
        <v>30</v>
      </c>
      <c r="F36" s="9" t="s">
        <v>219</v>
      </c>
      <c r="G36" s="9" t="s">
        <v>193</v>
      </c>
      <c r="H36" s="9">
        <v>1</v>
      </c>
      <c r="I36" s="9">
        <v>0.25</v>
      </c>
      <c r="J36" s="20"/>
    </row>
    <row r="37" spans="1:10" ht="66.599999999999994" customHeight="1" x14ac:dyDescent="0.25">
      <c r="A37" s="9"/>
      <c r="B37" s="9"/>
      <c r="C37" s="9" t="s">
        <v>5</v>
      </c>
      <c r="D37" s="9" t="s">
        <v>204</v>
      </c>
      <c r="E37" s="9"/>
      <c r="F37" s="9" t="s">
        <v>203</v>
      </c>
      <c r="G37" s="9" t="s">
        <v>194</v>
      </c>
      <c r="H37" s="9">
        <v>4</v>
      </c>
      <c r="I37" s="9">
        <v>0.25</v>
      </c>
    </row>
    <row r="38" spans="1:10" ht="62.1" customHeight="1" x14ac:dyDescent="0.25">
      <c r="A38" s="9"/>
      <c r="B38" s="9"/>
      <c r="C38" s="9" t="s">
        <v>5</v>
      </c>
      <c r="D38" s="9" t="s">
        <v>168</v>
      </c>
      <c r="E38" s="9"/>
      <c r="F38" s="9" t="s">
        <v>205</v>
      </c>
      <c r="G38" s="9" t="s">
        <v>135</v>
      </c>
      <c r="H38" s="9">
        <v>2</v>
      </c>
      <c r="I38" s="9">
        <v>0.5</v>
      </c>
    </row>
    <row r="39" spans="1:10" ht="83.45" customHeight="1" x14ac:dyDescent="0.25">
      <c r="A39" s="9"/>
      <c r="B39" s="9"/>
      <c r="C39" s="7" t="s">
        <v>5</v>
      </c>
      <c r="D39" s="7" t="s">
        <v>152</v>
      </c>
      <c r="E39" s="7"/>
      <c r="F39" s="7" t="s">
        <v>176</v>
      </c>
      <c r="G39" s="7" t="s">
        <v>153</v>
      </c>
      <c r="H39" s="7">
        <v>2</v>
      </c>
      <c r="I39" s="7">
        <v>0.25</v>
      </c>
    </row>
    <row r="40" spans="1:10" ht="80.45" customHeight="1" x14ac:dyDescent="0.25">
      <c r="A40" s="9"/>
      <c r="B40" s="9"/>
      <c r="C40" s="7" t="s">
        <v>5</v>
      </c>
      <c r="D40" s="7" t="s">
        <v>154</v>
      </c>
      <c r="E40" s="7" t="s">
        <v>30</v>
      </c>
      <c r="F40" s="7" t="s">
        <v>176</v>
      </c>
      <c r="G40" s="7" t="s">
        <v>155</v>
      </c>
      <c r="H40" s="7">
        <v>4</v>
      </c>
      <c r="I40" s="7">
        <v>0.25</v>
      </c>
    </row>
    <row r="41" spans="1:10" ht="105" x14ac:dyDescent="0.25">
      <c r="A41" s="9"/>
      <c r="B41" s="9"/>
      <c r="C41" s="9" t="s">
        <v>5</v>
      </c>
      <c r="D41" s="9" t="s">
        <v>170</v>
      </c>
      <c r="E41" s="9" t="s">
        <v>30</v>
      </c>
      <c r="F41" s="9" t="s">
        <v>205</v>
      </c>
      <c r="G41" s="9" t="s">
        <v>195</v>
      </c>
      <c r="H41" s="9">
        <v>2</v>
      </c>
      <c r="I41" s="9">
        <v>0.5</v>
      </c>
    </row>
    <row r="42" spans="1:10" ht="48.6" customHeight="1" x14ac:dyDescent="0.25">
      <c r="A42" s="9"/>
      <c r="B42" s="9"/>
      <c r="C42" s="7" t="s">
        <v>5</v>
      </c>
      <c r="D42" s="7" t="s">
        <v>156</v>
      </c>
      <c r="E42" s="7" t="s">
        <v>30</v>
      </c>
      <c r="F42" s="7" t="s">
        <v>157</v>
      </c>
      <c r="G42" s="7" t="s">
        <v>158</v>
      </c>
      <c r="H42" s="7">
        <v>2</v>
      </c>
      <c r="I42" s="7">
        <v>0.5</v>
      </c>
    </row>
    <row r="43" spans="1:10" ht="60.6" customHeight="1" x14ac:dyDescent="0.25">
      <c r="A43" s="9"/>
      <c r="B43" s="9"/>
      <c r="C43" s="9" t="s">
        <v>5</v>
      </c>
      <c r="D43" s="9" t="s">
        <v>169</v>
      </c>
      <c r="E43" s="9" t="s">
        <v>30</v>
      </c>
      <c r="F43" s="9" t="s">
        <v>207</v>
      </c>
      <c r="G43" s="9" t="s">
        <v>206</v>
      </c>
      <c r="H43" s="9">
        <v>2</v>
      </c>
      <c r="I43" s="9">
        <v>0.5</v>
      </c>
    </row>
    <row r="44" spans="1:10" ht="58.5" customHeight="1" x14ac:dyDescent="0.25">
      <c r="A44" s="9"/>
      <c r="B44" s="9"/>
      <c r="C44" s="7" t="s">
        <v>5</v>
      </c>
      <c r="D44" s="7" t="s">
        <v>171</v>
      </c>
      <c r="E44" s="7"/>
      <c r="F44" s="7" t="s">
        <v>174</v>
      </c>
      <c r="G44" s="7"/>
      <c r="H44" s="7">
        <v>2</v>
      </c>
      <c r="I44" s="7">
        <v>0.25</v>
      </c>
    </row>
    <row r="45" spans="1:10" ht="108" customHeight="1" x14ac:dyDescent="0.25">
      <c r="A45" s="9"/>
      <c r="B45" s="9"/>
      <c r="C45" s="7" t="s">
        <v>5</v>
      </c>
      <c r="D45" s="7" t="s">
        <v>172</v>
      </c>
      <c r="E45" s="7" t="s">
        <v>30</v>
      </c>
      <c r="F45" s="7" t="s">
        <v>173</v>
      </c>
      <c r="G45" s="7" t="s">
        <v>159</v>
      </c>
      <c r="H45" s="7">
        <v>2</v>
      </c>
      <c r="I45" s="7">
        <v>0.5</v>
      </c>
    </row>
    <row r="46" spans="1:10" ht="30.95" customHeight="1" x14ac:dyDescent="0.25">
      <c r="A46" s="9"/>
      <c r="B46" s="9"/>
      <c r="C46" s="7" t="s">
        <v>5</v>
      </c>
      <c r="D46" s="7" t="s">
        <v>160</v>
      </c>
      <c r="E46" s="7" t="s">
        <v>30</v>
      </c>
      <c r="F46" s="7" t="s">
        <v>161</v>
      </c>
      <c r="G46" s="7" t="s">
        <v>30</v>
      </c>
      <c r="H46" s="7">
        <v>4</v>
      </c>
      <c r="I46" s="7">
        <v>0.25</v>
      </c>
    </row>
    <row r="47" spans="1:10" ht="56.45" customHeight="1" x14ac:dyDescent="0.25">
      <c r="A47" s="9"/>
      <c r="B47" s="9"/>
      <c r="C47" s="9" t="s">
        <v>5</v>
      </c>
      <c r="D47" s="9" t="s">
        <v>162</v>
      </c>
      <c r="E47" s="9" t="s">
        <v>30</v>
      </c>
      <c r="F47" s="9" t="s">
        <v>218</v>
      </c>
      <c r="G47" s="9" t="s">
        <v>38</v>
      </c>
      <c r="H47" s="9">
        <v>4</v>
      </c>
      <c r="I47" s="9">
        <v>0.5</v>
      </c>
    </row>
    <row r="48" spans="1:10" ht="99" customHeight="1" x14ac:dyDescent="0.25">
      <c r="A48" s="9"/>
      <c r="B48" s="9"/>
      <c r="C48" s="7" t="s">
        <v>5</v>
      </c>
      <c r="D48" s="7" t="s">
        <v>177</v>
      </c>
      <c r="E48" s="7" t="s">
        <v>30</v>
      </c>
      <c r="F48" s="7" t="s">
        <v>217</v>
      </c>
      <c r="G48" s="7" t="s">
        <v>163</v>
      </c>
      <c r="H48" s="7">
        <v>4</v>
      </c>
      <c r="I48" s="7">
        <v>0.5</v>
      </c>
    </row>
    <row r="49" spans="1:10" ht="76.5" customHeight="1" thickBot="1" x14ac:dyDescent="0.3">
      <c r="A49" s="12"/>
      <c r="B49" s="12"/>
      <c r="C49" s="12" t="s">
        <v>5</v>
      </c>
      <c r="D49" s="13" t="s">
        <v>178</v>
      </c>
      <c r="E49" s="12" t="s">
        <v>30</v>
      </c>
      <c r="F49" s="12" t="s">
        <v>208</v>
      </c>
      <c r="G49" s="12" t="s">
        <v>164</v>
      </c>
      <c r="H49" s="12">
        <v>4</v>
      </c>
      <c r="I49" s="12">
        <v>0.5</v>
      </c>
    </row>
    <row r="50" spans="1:10" s="2" customFormat="1" ht="29.25" thickBot="1" x14ac:dyDescent="0.35">
      <c r="A50" s="33" t="s">
        <v>9</v>
      </c>
      <c r="B50" s="25" t="s">
        <v>22</v>
      </c>
      <c r="C50" s="34"/>
      <c r="D50" s="25"/>
      <c r="E50" s="34"/>
      <c r="F50" s="25"/>
      <c r="G50" s="25"/>
      <c r="H50" s="34"/>
      <c r="I50" s="37">
        <f>SUM(I51:I66)</f>
        <v>26</v>
      </c>
      <c r="J50" s="32"/>
    </row>
    <row r="51" spans="1:10" s="3" customFormat="1" ht="36.6" customHeight="1" x14ac:dyDescent="0.25">
      <c r="A51" s="14">
        <v>1</v>
      </c>
      <c r="B51" s="14" t="s">
        <v>216</v>
      </c>
      <c r="C51" s="14"/>
      <c r="D51" s="14" t="s">
        <v>30</v>
      </c>
      <c r="E51" s="14" t="s">
        <v>30</v>
      </c>
      <c r="F51" s="14" t="s">
        <v>30</v>
      </c>
      <c r="G51" s="14" t="s">
        <v>30</v>
      </c>
      <c r="H51" s="14"/>
      <c r="I51" s="14" t="s">
        <v>30</v>
      </c>
      <c r="J51" s="20"/>
    </row>
    <row r="52" spans="1:10" s="3" customFormat="1" ht="104.45" customHeight="1" x14ac:dyDescent="0.25">
      <c r="A52" s="9"/>
      <c r="B52" s="9" t="s">
        <v>30</v>
      </c>
      <c r="C52" s="9" t="s">
        <v>5</v>
      </c>
      <c r="D52" s="9" t="s">
        <v>179</v>
      </c>
      <c r="E52" s="9" t="s">
        <v>30</v>
      </c>
      <c r="F52" s="9" t="s">
        <v>25</v>
      </c>
      <c r="G52" s="9" t="s">
        <v>209</v>
      </c>
      <c r="H52" s="9">
        <v>3</v>
      </c>
      <c r="I52" s="9">
        <v>2</v>
      </c>
      <c r="J52" s="20"/>
    </row>
    <row r="53" spans="1:10" s="3" customFormat="1" ht="90.6" customHeight="1" x14ac:dyDescent="0.25">
      <c r="A53" s="9"/>
      <c r="B53" s="9" t="s">
        <v>30</v>
      </c>
      <c r="C53" s="9" t="s">
        <v>5</v>
      </c>
      <c r="D53" s="9" t="s">
        <v>180</v>
      </c>
      <c r="E53" s="9" t="s">
        <v>30</v>
      </c>
      <c r="F53" s="9" t="s">
        <v>25</v>
      </c>
      <c r="G53" s="9" t="s">
        <v>47</v>
      </c>
      <c r="H53" s="9">
        <v>3</v>
      </c>
      <c r="I53" s="9">
        <v>2</v>
      </c>
      <c r="J53" s="20"/>
    </row>
    <row r="54" spans="1:10" s="3" customFormat="1" ht="68.099999999999994" customHeight="1" x14ac:dyDescent="0.25">
      <c r="A54" s="9"/>
      <c r="B54" s="9" t="s">
        <v>30</v>
      </c>
      <c r="C54" s="9" t="s">
        <v>5</v>
      </c>
      <c r="D54" s="9" t="s">
        <v>181</v>
      </c>
      <c r="E54" s="9" t="s">
        <v>30</v>
      </c>
      <c r="F54" s="9" t="s">
        <v>25</v>
      </c>
      <c r="G54" s="9" t="s">
        <v>30</v>
      </c>
      <c r="H54" s="9">
        <v>3</v>
      </c>
      <c r="I54" s="9">
        <v>2</v>
      </c>
      <c r="J54" s="20"/>
    </row>
    <row r="55" spans="1:10" s="3" customFormat="1" ht="82.5" customHeight="1" x14ac:dyDescent="0.25">
      <c r="A55" s="9"/>
      <c r="B55" s="9" t="s">
        <v>30</v>
      </c>
      <c r="C55" s="9" t="s">
        <v>5</v>
      </c>
      <c r="D55" s="9" t="s">
        <v>182</v>
      </c>
      <c r="E55" s="9" t="s">
        <v>30</v>
      </c>
      <c r="F55" s="9" t="s">
        <v>185</v>
      </c>
      <c r="G55" s="9" t="s">
        <v>48</v>
      </c>
      <c r="H55" s="9">
        <v>3</v>
      </c>
      <c r="I55" s="9">
        <v>2</v>
      </c>
      <c r="J55" s="20"/>
    </row>
    <row r="56" spans="1:10" s="3" customFormat="1" ht="34.5" customHeight="1" x14ac:dyDescent="0.25">
      <c r="A56" s="9"/>
      <c r="B56" s="9" t="s">
        <v>30</v>
      </c>
      <c r="C56" s="9" t="s">
        <v>5</v>
      </c>
      <c r="D56" s="9" t="s">
        <v>183</v>
      </c>
      <c r="E56" s="9" t="s">
        <v>30</v>
      </c>
      <c r="F56" s="9" t="s">
        <v>25</v>
      </c>
      <c r="G56" s="9" t="s">
        <v>30</v>
      </c>
      <c r="H56" s="9">
        <v>3</v>
      </c>
      <c r="I56" s="9">
        <v>2</v>
      </c>
      <c r="J56" s="20"/>
    </row>
    <row r="57" spans="1:10" s="3" customFormat="1" ht="100.5" customHeight="1" x14ac:dyDescent="0.25">
      <c r="A57" s="9"/>
      <c r="B57" s="9" t="s">
        <v>30</v>
      </c>
      <c r="C57" s="9" t="s">
        <v>5</v>
      </c>
      <c r="D57" s="9" t="s">
        <v>184</v>
      </c>
      <c r="E57" s="9" t="s">
        <v>30</v>
      </c>
      <c r="F57" s="9" t="s">
        <v>186</v>
      </c>
      <c r="G57" s="9" t="s">
        <v>196</v>
      </c>
      <c r="H57" s="9">
        <v>3</v>
      </c>
      <c r="I57" s="9">
        <v>2</v>
      </c>
      <c r="J57" s="20"/>
    </row>
    <row r="58" spans="1:10" s="3" customFormat="1" ht="24.95" customHeight="1" x14ac:dyDescent="0.25">
      <c r="A58" s="9">
        <v>2</v>
      </c>
      <c r="B58" s="9" t="s">
        <v>27</v>
      </c>
      <c r="C58" s="9"/>
      <c r="D58" s="9" t="s">
        <v>30</v>
      </c>
      <c r="E58" s="9" t="s">
        <v>30</v>
      </c>
      <c r="F58" s="9" t="s">
        <v>30</v>
      </c>
      <c r="G58" s="9" t="s">
        <v>30</v>
      </c>
      <c r="H58" s="9"/>
      <c r="I58" s="9" t="s">
        <v>30</v>
      </c>
      <c r="J58" s="20"/>
    </row>
    <row r="59" spans="1:10" s="3" customFormat="1" ht="30" x14ac:dyDescent="0.25">
      <c r="A59" s="9"/>
      <c r="B59" s="9" t="s">
        <v>30</v>
      </c>
      <c r="C59" s="9" t="s">
        <v>5</v>
      </c>
      <c r="D59" s="9" t="s">
        <v>49</v>
      </c>
      <c r="E59" s="9" t="s">
        <v>30</v>
      </c>
      <c r="F59" s="9" t="s">
        <v>25</v>
      </c>
      <c r="G59" s="9" t="s">
        <v>30</v>
      </c>
      <c r="H59" s="9">
        <v>3</v>
      </c>
      <c r="I59" s="9">
        <v>2</v>
      </c>
      <c r="J59" s="20"/>
    </row>
    <row r="60" spans="1:10" s="3" customFormat="1" ht="110.45" customHeight="1" x14ac:dyDescent="0.25">
      <c r="A60" s="9"/>
      <c r="B60" s="9" t="s">
        <v>30</v>
      </c>
      <c r="C60" s="9" t="s">
        <v>5</v>
      </c>
      <c r="D60" s="9" t="s">
        <v>50</v>
      </c>
      <c r="E60" s="9" t="s">
        <v>30</v>
      </c>
      <c r="F60" s="9" t="s">
        <v>25</v>
      </c>
      <c r="G60" s="9" t="s">
        <v>210</v>
      </c>
      <c r="H60" s="9">
        <v>3</v>
      </c>
      <c r="I60" s="9">
        <v>1</v>
      </c>
      <c r="J60" s="20"/>
    </row>
    <row r="61" spans="1:10" s="3" customFormat="1" ht="95.1" customHeight="1" x14ac:dyDescent="0.25">
      <c r="A61" s="9"/>
      <c r="B61" s="9" t="s">
        <v>30</v>
      </c>
      <c r="C61" s="9" t="s">
        <v>5</v>
      </c>
      <c r="D61" s="9" t="s">
        <v>51</v>
      </c>
      <c r="E61" s="9" t="s">
        <v>30</v>
      </c>
      <c r="F61" s="9" t="s">
        <v>215</v>
      </c>
      <c r="G61" s="9" t="s">
        <v>52</v>
      </c>
      <c r="H61" s="9">
        <v>3</v>
      </c>
      <c r="I61" s="9">
        <v>1</v>
      </c>
      <c r="J61" s="20"/>
    </row>
    <row r="62" spans="1:10" s="3" customFormat="1" ht="42" customHeight="1" x14ac:dyDescent="0.25">
      <c r="A62" s="9"/>
      <c r="B62" s="9"/>
      <c r="C62" s="9" t="s">
        <v>5</v>
      </c>
      <c r="D62" s="9" t="s">
        <v>53</v>
      </c>
      <c r="E62" s="9" t="s">
        <v>30</v>
      </c>
      <c r="F62" s="9" t="s">
        <v>25</v>
      </c>
      <c r="G62" s="9" t="s">
        <v>30</v>
      </c>
      <c r="H62" s="9">
        <v>3</v>
      </c>
      <c r="I62" s="9">
        <v>2</v>
      </c>
      <c r="J62" s="20"/>
    </row>
    <row r="63" spans="1:10" s="3" customFormat="1" ht="60" x14ac:dyDescent="0.25">
      <c r="A63" s="9"/>
      <c r="B63" s="9"/>
      <c r="C63" s="9" t="s">
        <v>5</v>
      </c>
      <c r="D63" s="9" t="s">
        <v>54</v>
      </c>
      <c r="E63" s="9" t="s">
        <v>30</v>
      </c>
      <c r="F63" s="9" t="s">
        <v>55</v>
      </c>
      <c r="G63" s="9" t="s">
        <v>52</v>
      </c>
      <c r="H63" s="9">
        <v>3</v>
      </c>
      <c r="I63" s="9">
        <v>2</v>
      </c>
      <c r="J63" s="20"/>
    </row>
    <row r="64" spans="1:10" s="3" customFormat="1" ht="39.6" customHeight="1" x14ac:dyDescent="0.25">
      <c r="A64" s="9"/>
      <c r="B64" s="9"/>
      <c r="C64" s="9" t="s">
        <v>5</v>
      </c>
      <c r="D64" s="9" t="s">
        <v>56</v>
      </c>
      <c r="E64" s="9" t="s">
        <v>30</v>
      </c>
      <c r="F64" s="9" t="s">
        <v>25</v>
      </c>
      <c r="G64" s="9" t="s">
        <v>30</v>
      </c>
      <c r="H64" s="9">
        <v>3</v>
      </c>
      <c r="I64" s="9">
        <v>2</v>
      </c>
      <c r="J64" s="20"/>
    </row>
    <row r="65" spans="1:10" s="3" customFormat="1" ht="59.45" customHeight="1" x14ac:dyDescent="0.25">
      <c r="A65" s="9"/>
      <c r="B65" s="9"/>
      <c r="C65" s="9" t="s">
        <v>5</v>
      </c>
      <c r="D65" s="9" t="s">
        <v>57</v>
      </c>
      <c r="E65" s="9" t="s">
        <v>30</v>
      </c>
      <c r="F65" s="9" t="s">
        <v>25</v>
      </c>
      <c r="G65" s="9" t="s">
        <v>30</v>
      </c>
      <c r="H65" s="9">
        <v>3</v>
      </c>
      <c r="I65" s="9">
        <v>2</v>
      </c>
      <c r="J65" s="20"/>
    </row>
    <row r="66" spans="1:10" s="3" customFormat="1" ht="37.5" customHeight="1" x14ac:dyDescent="0.25">
      <c r="A66" s="9"/>
      <c r="B66" s="9"/>
      <c r="C66" s="9" t="s">
        <v>5</v>
      </c>
      <c r="D66" s="9" t="s">
        <v>58</v>
      </c>
      <c r="E66" s="9" t="s">
        <v>30</v>
      </c>
      <c r="F66" s="9" t="s">
        <v>59</v>
      </c>
      <c r="G66" s="9" t="s">
        <v>60</v>
      </c>
      <c r="H66" s="9">
        <v>3</v>
      </c>
      <c r="I66" s="9">
        <v>2</v>
      </c>
      <c r="J66" s="20"/>
    </row>
    <row r="67" spans="1:10" s="2" customFormat="1" ht="18.75" x14ac:dyDescent="0.3">
      <c r="A67" s="31" t="s">
        <v>17</v>
      </c>
      <c r="B67" s="24" t="s">
        <v>166</v>
      </c>
      <c r="C67" s="31"/>
      <c r="D67" s="24"/>
      <c r="E67" s="31"/>
      <c r="F67" s="24"/>
      <c r="G67" s="24"/>
      <c r="H67" s="31"/>
      <c r="I67" s="36">
        <f>SUM(I68:I76)</f>
        <v>4</v>
      </c>
      <c r="J67" s="32"/>
    </row>
    <row r="68" spans="1:10" s="3" customFormat="1" ht="24.95" customHeight="1" x14ac:dyDescent="0.25">
      <c r="A68" s="9">
        <v>1</v>
      </c>
      <c r="B68" s="9" t="s">
        <v>62</v>
      </c>
      <c r="C68" s="9"/>
      <c r="D68" s="15"/>
      <c r="E68" s="9"/>
      <c r="F68" s="9" t="s">
        <v>30</v>
      </c>
      <c r="G68" s="9" t="s">
        <v>30</v>
      </c>
      <c r="H68" s="9"/>
      <c r="I68" s="9" t="s">
        <v>30</v>
      </c>
      <c r="J68" s="20"/>
    </row>
    <row r="69" spans="1:10" s="3" customFormat="1" ht="81.95" customHeight="1" x14ac:dyDescent="0.25">
      <c r="A69" s="9"/>
      <c r="B69" s="9"/>
      <c r="C69" s="9" t="s">
        <v>5</v>
      </c>
      <c r="D69" s="9" t="s">
        <v>61</v>
      </c>
      <c r="E69" s="9"/>
      <c r="F69" s="9" t="s">
        <v>211</v>
      </c>
      <c r="G69" s="9"/>
      <c r="H69" s="9">
        <v>4</v>
      </c>
      <c r="I69" s="9">
        <v>1</v>
      </c>
      <c r="J69" s="20"/>
    </row>
    <row r="70" spans="1:10" s="3" customFormat="1" ht="103.5" customHeight="1" x14ac:dyDescent="0.25">
      <c r="A70" s="9"/>
      <c r="B70" s="9"/>
      <c r="C70" s="9" t="s">
        <v>5</v>
      </c>
      <c r="D70" s="9" t="s">
        <v>212</v>
      </c>
      <c r="E70" s="9" t="s">
        <v>30</v>
      </c>
      <c r="F70" s="9" t="s">
        <v>213</v>
      </c>
      <c r="G70" s="9" t="s">
        <v>187</v>
      </c>
      <c r="H70" s="9">
        <v>4</v>
      </c>
      <c r="I70" s="9">
        <v>0.5</v>
      </c>
      <c r="J70" s="20"/>
    </row>
    <row r="71" spans="1:10" s="3" customFormat="1" ht="108" customHeight="1" x14ac:dyDescent="0.25">
      <c r="A71" s="9"/>
      <c r="B71" s="9"/>
      <c r="C71" s="9" t="s">
        <v>5</v>
      </c>
      <c r="D71" s="9" t="s">
        <v>188</v>
      </c>
      <c r="E71" s="9"/>
      <c r="F71" s="9" t="s">
        <v>41</v>
      </c>
      <c r="G71" s="9" t="s">
        <v>189</v>
      </c>
      <c r="H71" s="9">
        <v>4</v>
      </c>
      <c r="I71" s="9">
        <v>0.5</v>
      </c>
      <c r="J71" s="20"/>
    </row>
    <row r="72" spans="1:10" s="3" customFormat="1" ht="60" x14ac:dyDescent="0.25">
      <c r="A72" s="9"/>
      <c r="B72" s="9" t="s">
        <v>30</v>
      </c>
      <c r="C72" s="9" t="s">
        <v>112</v>
      </c>
      <c r="D72" s="9" t="s">
        <v>222</v>
      </c>
      <c r="E72" s="9"/>
      <c r="F72" s="9"/>
      <c r="G72" s="9"/>
      <c r="H72" s="9">
        <v>5</v>
      </c>
      <c r="I72" s="9">
        <v>2</v>
      </c>
      <c r="J72" s="20"/>
    </row>
    <row r="73" spans="1:10" ht="24" customHeight="1" x14ac:dyDescent="0.25">
      <c r="A73" s="9"/>
      <c r="B73" s="9"/>
      <c r="C73" s="9"/>
      <c r="D73" s="9"/>
      <c r="E73" s="9">
        <v>0</v>
      </c>
      <c r="F73" s="9" t="s">
        <v>63</v>
      </c>
      <c r="G73" s="9"/>
      <c r="H73" s="9"/>
      <c r="I73" s="9"/>
    </row>
    <row r="74" spans="1:10" ht="24.6" customHeight="1" x14ac:dyDescent="0.25">
      <c r="A74" s="9"/>
      <c r="B74" s="9"/>
      <c r="C74" s="9"/>
      <c r="D74" s="9"/>
      <c r="E74" s="9">
        <v>1</v>
      </c>
      <c r="F74" s="9" t="s">
        <v>64</v>
      </c>
      <c r="G74" s="9"/>
      <c r="H74" s="9"/>
      <c r="I74" s="9"/>
    </row>
    <row r="75" spans="1:10" ht="35.1" customHeight="1" x14ac:dyDescent="0.25">
      <c r="A75" s="9"/>
      <c r="B75" s="9"/>
      <c r="C75" s="9"/>
      <c r="D75" s="9"/>
      <c r="E75" s="9">
        <v>2</v>
      </c>
      <c r="F75" s="9" t="s">
        <v>223</v>
      </c>
      <c r="G75" s="9"/>
      <c r="H75" s="9"/>
      <c r="I75" s="9"/>
    </row>
    <row r="76" spans="1:10" s="3" customFormat="1" ht="50.45" customHeight="1" x14ac:dyDescent="0.25">
      <c r="A76" s="9"/>
      <c r="B76" s="9" t="s">
        <v>30</v>
      </c>
      <c r="C76" s="9"/>
      <c r="D76" s="9"/>
      <c r="E76" s="9">
        <v>3</v>
      </c>
      <c r="F76" s="9" t="s">
        <v>65</v>
      </c>
      <c r="G76" s="9"/>
      <c r="H76" s="9"/>
      <c r="I76" s="9"/>
      <c r="J76" s="20"/>
    </row>
    <row r="77" spans="1:10" s="2" customFormat="1" ht="18.75" x14ac:dyDescent="0.3">
      <c r="A77" s="31" t="s">
        <v>18</v>
      </c>
      <c r="B77" s="24" t="s">
        <v>167</v>
      </c>
      <c r="C77" s="31"/>
      <c r="D77" s="24"/>
      <c r="E77" s="31"/>
      <c r="F77" s="24"/>
      <c r="G77" s="24"/>
      <c r="H77" s="31"/>
      <c r="I77" s="36">
        <f>SUM(I78:I84)</f>
        <v>12</v>
      </c>
      <c r="J77" s="32"/>
    </row>
    <row r="78" spans="1:10" ht="45" x14ac:dyDescent="0.25">
      <c r="A78" s="9">
        <v>1</v>
      </c>
      <c r="B78" s="9" t="s">
        <v>118</v>
      </c>
      <c r="C78" s="9"/>
      <c r="D78" s="9"/>
      <c r="E78" s="9"/>
      <c r="F78" s="9"/>
      <c r="G78" s="9"/>
      <c r="H78" s="9"/>
      <c r="I78" s="9"/>
    </row>
    <row r="79" spans="1:10" s="3" customFormat="1" ht="30" x14ac:dyDescent="0.25">
      <c r="A79" s="9"/>
      <c r="B79" s="9"/>
      <c r="C79" s="9" t="s">
        <v>5</v>
      </c>
      <c r="D79" s="9" t="s">
        <v>119</v>
      </c>
      <c r="E79" s="9"/>
      <c r="F79" s="9" t="s">
        <v>39</v>
      </c>
      <c r="G79" s="9"/>
      <c r="H79" s="9">
        <v>6</v>
      </c>
      <c r="I79" s="9">
        <v>2</v>
      </c>
      <c r="J79" s="20"/>
    </row>
    <row r="80" spans="1:10" s="3" customFormat="1" ht="30" x14ac:dyDescent="0.25">
      <c r="A80" s="9"/>
      <c r="B80" s="9"/>
      <c r="C80" s="9" t="s">
        <v>5</v>
      </c>
      <c r="D80" s="9" t="s">
        <v>120</v>
      </c>
      <c r="E80" s="9"/>
      <c r="F80" s="9" t="s">
        <v>39</v>
      </c>
      <c r="G80" s="9"/>
      <c r="H80" s="9">
        <v>6</v>
      </c>
      <c r="I80" s="9">
        <v>2</v>
      </c>
      <c r="J80" s="20"/>
    </row>
    <row r="81" spans="1:10" s="3" customFormat="1" ht="30" x14ac:dyDescent="0.25">
      <c r="A81" s="9"/>
      <c r="B81" s="9"/>
      <c r="C81" s="9" t="s">
        <v>5</v>
      </c>
      <c r="D81" s="9" t="s">
        <v>121</v>
      </c>
      <c r="E81" s="9"/>
      <c r="F81" s="9" t="s">
        <v>39</v>
      </c>
      <c r="G81" s="9"/>
      <c r="H81" s="9">
        <v>6</v>
      </c>
      <c r="I81" s="9">
        <v>2</v>
      </c>
      <c r="J81" s="20"/>
    </row>
    <row r="82" spans="1:10" s="3" customFormat="1" ht="30" x14ac:dyDescent="0.25">
      <c r="A82" s="9"/>
      <c r="B82" s="9"/>
      <c r="C82" s="9" t="s">
        <v>5</v>
      </c>
      <c r="D82" s="9" t="s">
        <v>122</v>
      </c>
      <c r="E82" s="9"/>
      <c r="F82" s="9" t="s">
        <v>39</v>
      </c>
      <c r="G82" s="9"/>
      <c r="H82" s="9">
        <v>6</v>
      </c>
      <c r="I82" s="9">
        <v>2</v>
      </c>
      <c r="J82" s="20"/>
    </row>
    <row r="83" spans="1:10" s="3" customFormat="1" ht="30" x14ac:dyDescent="0.25">
      <c r="A83" s="9"/>
      <c r="B83" s="9"/>
      <c r="C83" s="9" t="s">
        <v>5</v>
      </c>
      <c r="D83" s="9" t="s">
        <v>123</v>
      </c>
      <c r="E83" s="9"/>
      <c r="F83" s="9" t="s">
        <v>39</v>
      </c>
      <c r="G83" s="9"/>
      <c r="H83" s="9">
        <v>6</v>
      </c>
      <c r="I83" s="9">
        <v>2</v>
      </c>
      <c r="J83" s="20"/>
    </row>
    <row r="84" spans="1:10" s="3" customFormat="1" x14ac:dyDescent="0.25">
      <c r="A84" s="9"/>
      <c r="B84" s="9"/>
      <c r="C84" s="9" t="s">
        <v>5</v>
      </c>
      <c r="D84" s="9" t="s">
        <v>124</v>
      </c>
      <c r="E84" s="9"/>
      <c r="F84" s="9" t="s">
        <v>39</v>
      </c>
      <c r="G84" s="9"/>
      <c r="H84" s="9">
        <v>6</v>
      </c>
      <c r="I84" s="9">
        <v>2</v>
      </c>
      <c r="J84" s="20"/>
    </row>
    <row r="85" spans="1:10" s="2" customFormat="1" ht="18.75" x14ac:dyDescent="0.3">
      <c r="A85" s="31" t="s">
        <v>19</v>
      </c>
      <c r="B85" s="24" t="s">
        <v>114</v>
      </c>
      <c r="C85" s="31"/>
      <c r="D85" s="24"/>
      <c r="E85" s="31"/>
      <c r="F85" s="24"/>
      <c r="G85" s="24"/>
      <c r="H85" s="31"/>
      <c r="I85" s="36">
        <f>SUM(I86:I92)</f>
        <v>12</v>
      </c>
      <c r="J85" s="32"/>
    </row>
    <row r="86" spans="1:10" ht="45" x14ac:dyDescent="0.25">
      <c r="A86" s="9">
        <v>1</v>
      </c>
      <c r="B86" s="9" t="s">
        <v>66</v>
      </c>
      <c r="C86" s="9"/>
      <c r="D86" s="9"/>
      <c r="E86" s="9"/>
      <c r="F86" s="9"/>
      <c r="G86" s="9"/>
      <c r="H86" s="9"/>
      <c r="I86" s="9"/>
    </row>
    <row r="87" spans="1:10" s="3" customFormat="1" ht="75" x14ac:dyDescent="0.25">
      <c r="A87" s="9"/>
      <c r="B87" s="9"/>
      <c r="C87" s="9" t="s">
        <v>5</v>
      </c>
      <c r="D87" s="9" t="s">
        <v>83</v>
      </c>
      <c r="E87" s="9"/>
      <c r="F87" s="9" t="s">
        <v>190</v>
      </c>
      <c r="G87" s="9"/>
      <c r="H87" s="9">
        <v>5</v>
      </c>
      <c r="I87" s="9">
        <v>2</v>
      </c>
      <c r="J87" s="20"/>
    </row>
    <row r="88" spans="1:10" s="3" customFormat="1" ht="42.95" customHeight="1" x14ac:dyDescent="0.25">
      <c r="A88" s="9"/>
      <c r="B88" s="9"/>
      <c r="C88" s="9" t="s">
        <v>5</v>
      </c>
      <c r="D88" s="9" t="s">
        <v>67</v>
      </c>
      <c r="E88" s="9"/>
      <c r="F88" s="9" t="s">
        <v>39</v>
      </c>
      <c r="G88" s="9"/>
      <c r="H88" s="9">
        <v>5</v>
      </c>
      <c r="I88" s="9">
        <v>2</v>
      </c>
      <c r="J88" s="20"/>
    </row>
    <row r="89" spans="1:10" s="3" customFormat="1" ht="30" x14ac:dyDescent="0.25">
      <c r="A89" s="9"/>
      <c r="B89" s="9"/>
      <c r="C89" s="9" t="s">
        <v>5</v>
      </c>
      <c r="D89" s="9" t="s">
        <v>84</v>
      </c>
      <c r="E89" s="9"/>
      <c r="F89" s="9" t="s">
        <v>39</v>
      </c>
      <c r="G89" s="9"/>
      <c r="H89" s="9">
        <v>5</v>
      </c>
      <c r="I89" s="9">
        <v>2</v>
      </c>
      <c r="J89" s="20"/>
    </row>
    <row r="90" spans="1:10" s="3" customFormat="1" ht="75" x14ac:dyDescent="0.25">
      <c r="A90" s="9"/>
      <c r="B90" s="9"/>
      <c r="C90" s="9" t="s">
        <v>5</v>
      </c>
      <c r="D90" s="9" t="s">
        <v>115</v>
      </c>
      <c r="E90" s="9"/>
      <c r="F90" s="9" t="s">
        <v>39</v>
      </c>
      <c r="G90" s="9" t="s">
        <v>197</v>
      </c>
      <c r="H90" s="9">
        <v>7</v>
      </c>
      <c r="I90" s="9">
        <v>2</v>
      </c>
      <c r="J90" s="20"/>
    </row>
    <row r="91" spans="1:10" s="3" customFormat="1" ht="39.6" customHeight="1" x14ac:dyDescent="0.25">
      <c r="A91" s="9"/>
      <c r="B91" s="9"/>
      <c r="C91" s="9" t="s">
        <v>5</v>
      </c>
      <c r="D91" s="9" t="s">
        <v>116</v>
      </c>
      <c r="E91" s="9"/>
      <c r="F91" s="9" t="s">
        <v>39</v>
      </c>
      <c r="G91" s="9"/>
      <c r="H91" s="9">
        <v>7</v>
      </c>
      <c r="I91" s="9">
        <v>2</v>
      </c>
      <c r="J91" s="20"/>
    </row>
    <row r="92" spans="1:10" s="3" customFormat="1" ht="45" customHeight="1" x14ac:dyDescent="0.25">
      <c r="A92" s="9"/>
      <c r="B92" s="9"/>
      <c r="C92" s="9" t="s">
        <v>5</v>
      </c>
      <c r="D92" s="9" t="s">
        <v>85</v>
      </c>
      <c r="E92" s="9"/>
      <c r="F92" s="9" t="s">
        <v>39</v>
      </c>
      <c r="G92" s="9" t="s">
        <v>68</v>
      </c>
      <c r="H92" s="9">
        <v>7</v>
      </c>
      <c r="I92" s="9">
        <v>2</v>
      </c>
      <c r="J92" s="20"/>
    </row>
    <row r="93" spans="1:10" s="2" customFormat="1" ht="42.75" x14ac:dyDescent="0.3">
      <c r="A93" s="31" t="s">
        <v>20</v>
      </c>
      <c r="B93" s="24" t="s">
        <v>23</v>
      </c>
      <c r="C93" s="31"/>
      <c r="D93" s="24"/>
      <c r="E93" s="31"/>
      <c r="F93" s="24"/>
      <c r="G93" s="24"/>
      <c r="H93" s="31"/>
      <c r="I93" s="36">
        <f>SUM(I94:I99)</f>
        <v>4</v>
      </c>
      <c r="J93" s="32"/>
    </row>
    <row r="94" spans="1:10" s="3" customFormat="1" ht="60" x14ac:dyDescent="0.25">
      <c r="A94" s="9">
        <v>1</v>
      </c>
      <c r="B94" s="9" t="s">
        <v>69</v>
      </c>
      <c r="C94" s="9"/>
      <c r="D94" s="9" t="s">
        <v>30</v>
      </c>
      <c r="E94" s="9"/>
      <c r="F94" s="9" t="s">
        <v>30</v>
      </c>
      <c r="G94" s="9" t="s">
        <v>30</v>
      </c>
      <c r="H94" s="9"/>
      <c r="I94" s="9" t="s">
        <v>30</v>
      </c>
      <c r="J94" s="20"/>
    </row>
    <row r="95" spans="1:10" s="3" customFormat="1" ht="30" x14ac:dyDescent="0.25">
      <c r="A95" s="9"/>
      <c r="B95" s="9"/>
      <c r="C95" s="9" t="s">
        <v>5</v>
      </c>
      <c r="D95" s="9" t="s">
        <v>125</v>
      </c>
      <c r="E95" s="9" t="s">
        <v>30</v>
      </c>
      <c r="F95" s="9" t="s">
        <v>41</v>
      </c>
      <c r="G95" s="9"/>
      <c r="H95" s="9">
        <v>2</v>
      </c>
      <c r="I95" s="9">
        <v>0.5</v>
      </c>
      <c r="J95" s="20"/>
    </row>
    <row r="96" spans="1:10" s="3" customFormat="1" ht="38.1" customHeight="1" x14ac:dyDescent="0.25">
      <c r="A96" s="9"/>
      <c r="B96" s="9" t="s">
        <v>30</v>
      </c>
      <c r="C96" s="9" t="s">
        <v>5</v>
      </c>
      <c r="D96" s="9" t="s">
        <v>29</v>
      </c>
      <c r="E96" s="9"/>
      <c r="F96" s="9" t="s">
        <v>214</v>
      </c>
      <c r="G96" s="9" t="s">
        <v>30</v>
      </c>
      <c r="H96" s="9">
        <v>2</v>
      </c>
      <c r="I96" s="9">
        <v>0.5</v>
      </c>
      <c r="J96" s="20"/>
    </row>
    <row r="97" spans="1:10" s="3" customFormat="1" ht="61.5" customHeight="1" x14ac:dyDescent="0.25">
      <c r="A97" s="9"/>
      <c r="B97" s="9" t="s">
        <v>30</v>
      </c>
      <c r="C97" s="9" t="s">
        <v>5</v>
      </c>
      <c r="D97" s="9" t="s">
        <v>32</v>
      </c>
      <c r="E97" s="9"/>
      <c r="F97" s="9" t="s">
        <v>214</v>
      </c>
      <c r="G97" s="9" t="s">
        <v>30</v>
      </c>
      <c r="H97" s="9">
        <v>2</v>
      </c>
      <c r="I97" s="9">
        <v>1</v>
      </c>
      <c r="J97" s="20"/>
    </row>
    <row r="98" spans="1:10" s="3" customFormat="1" ht="45.95" customHeight="1" x14ac:dyDescent="0.25">
      <c r="A98" s="9"/>
      <c r="B98" s="9" t="s">
        <v>30</v>
      </c>
      <c r="C98" s="9" t="s">
        <v>5</v>
      </c>
      <c r="D98" s="9" t="s">
        <v>28</v>
      </c>
      <c r="E98" s="9"/>
      <c r="F98" s="9" t="s">
        <v>214</v>
      </c>
      <c r="G98" s="9" t="s">
        <v>30</v>
      </c>
      <c r="H98" s="9">
        <v>2</v>
      </c>
      <c r="I98" s="9">
        <v>1</v>
      </c>
      <c r="J98" s="20"/>
    </row>
    <row r="99" spans="1:10" s="3" customFormat="1" ht="48.6" customHeight="1" x14ac:dyDescent="0.25">
      <c r="A99" s="9"/>
      <c r="B99" s="9" t="s">
        <v>30</v>
      </c>
      <c r="C99" s="9" t="s">
        <v>5</v>
      </c>
      <c r="D99" s="9" t="s">
        <v>70</v>
      </c>
      <c r="E99" s="9"/>
      <c r="F99" s="9" t="s">
        <v>25</v>
      </c>
      <c r="G99" s="9" t="s">
        <v>30</v>
      </c>
      <c r="H99" s="9">
        <v>2</v>
      </c>
      <c r="I99" s="9">
        <v>1</v>
      </c>
      <c r="J99" s="20"/>
    </row>
    <row r="100" spans="1:10" s="2" customFormat="1" ht="18.75" x14ac:dyDescent="0.3">
      <c r="A100" s="31" t="s">
        <v>113</v>
      </c>
      <c r="B100" s="24" t="s">
        <v>117</v>
      </c>
      <c r="C100" s="24"/>
      <c r="D100" s="24"/>
      <c r="E100" s="31"/>
      <c r="F100" s="24"/>
      <c r="G100" s="24"/>
      <c r="H100" s="31"/>
      <c r="I100" s="36">
        <f>SUM(I101:I123)</f>
        <v>20</v>
      </c>
      <c r="J100" s="32"/>
    </row>
    <row r="101" spans="1:10" ht="35.65" customHeight="1" x14ac:dyDescent="0.25">
      <c r="A101" s="9">
        <v>1</v>
      </c>
      <c r="B101" s="9" t="s">
        <v>71</v>
      </c>
      <c r="C101" s="9"/>
      <c r="D101" s="9" t="s">
        <v>30</v>
      </c>
      <c r="E101" s="9"/>
      <c r="F101" s="9" t="s">
        <v>30</v>
      </c>
      <c r="G101" s="9" t="s">
        <v>30</v>
      </c>
      <c r="H101" s="9"/>
      <c r="I101" s="9" t="s">
        <v>30</v>
      </c>
    </row>
    <row r="102" spans="1:10" s="3" customFormat="1" ht="30" x14ac:dyDescent="0.25">
      <c r="A102" s="9"/>
      <c r="B102" s="9"/>
      <c r="C102" s="9" t="s">
        <v>5</v>
      </c>
      <c r="D102" s="9" t="s">
        <v>86</v>
      </c>
      <c r="E102" s="9"/>
      <c r="F102" s="9" t="s">
        <v>76</v>
      </c>
      <c r="G102" s="9" t="s">
        <v>77</v>
      </c>
      <c r="H102" s="9">
        <v>8</v>
      </c>
      <c r="I102" s="9">
        <v>2</v>
      </c>
      <c r="J102" s="20"/>
    </row>
    <row r="103" spans="1:10" s="3" customFormat="1" ht="54.6" customHeight="1" x14ac:dyDescent="0.25">
      <c r="A103" s="9"/>
      <c r="B103" s="9"/>
      <c r="C103" s="9" t="s">
        <v>5</v>
      </c>
      <c r="D103" s="9" t="s">
        <v>72</v>
      </c>
      <c r="E103" s="9"/>
      <c r="F103" s="9" t="s">
        <v>214</v>
      </c>
      <c r="G103" s="9" t="s">
        <v>30</v>
      </c>
      <c r="H103" s="9">
        <v>3</v>
      </c>
      <c r="I103" s="9">
        <v>2</v>
      </c>
      <c r="J103" s="20"/>
    </row>
    <row r="104" spans="1:10" s="3" customFormat="1" ht="26.45" customHeight="1" x14ac:dyDescent="0.25">
      <c r="A104" s="9"/>
      <c r="B104" s="9"/>
      <c r="C104" s="9" t="s">
        <v>5</v>
      </c>
      <c r="D104" s="9" t="s">
        <v>87</v>
      </c>
      <c r="E104" s="9"/>
      <c r="F104" s="9" t="s">
        <v>78</v>
      </c>
      <c r="G104" s="9" t="s">
        <v>30</v>
      </c>
      <c r="H104" s="9">
        <v>3</v>
      </c>
      <c r="I104" s="9">
        <v>2</v>
      </c>
      <c r="J104" s="20"/>
    </row>
    <row r="105" spans="1:10" s="3" customFormat="1" ht="32.450000000000003" customHeight="1" x14ac:dyDescent="0.25">
      <c r="A105" s="9"/>
      <c r="B105" s="9"/>
      <c r="C105" s="9" t="s">
        <v>5</v>
      </c>
      <c r="D105" s="9" t="s">
        <v>73</v>
      </c>
      <c r="E105" s="9"/>
      <c r="F105" s="9" t="s">
        <v>78</v>
      </c>
      <c r="G105" s="9" t="s">
        <v>79</v>
      </c>
      <c r="H105" s="9">
        <v>3</v>
      </c>
      <c r="I105" s="9">
        <v>2</v>
      </c>
      <c r="J105" s="20"/>
    </row>
    <row r="106" spans="1:10" x14ac:dyDescent="0.25">
      <c r="A106" s="9"/>
      <c r="B106" s="9"/>
      <c r="C106" s="9" t="s">
        <v>112</v>
      </c>
      <c r="D106" s="16" t="s">
        <v>90</v>
      </c>
      <c r="E106" s="9"/>
      <c r="F106" s="26"/>
      <c r="G106" s="9"/>
      <c r="H106" s="9">
        <v>8</v>
      </c>
      <c r="I106" s="9">
        <v>2</v>
      </c>
    </row>
    <row r="107" spans="1:10" s="3" customFormat="1" ht="26.45" customHeight="1" x14ac:dyDescent="0.25">
      <c r="A107" s="9"/>
      <c r="B107" s="9"/>
      <c r="C107" s="9"/>
      <c r="D107" s="17"/>
      <c r="E107" s="9">
        <v>0</v>
      </c>
      <c r="F107" s="17" t="s">
        <v>100</v>
      </c>
      <c r="G107" s="9"/>
      <c r="H107" s="9"/>
      <c r="I107" s="9"/>
      <c r="J107" s="20"/>
    </row>
    <row r="108" spans="1:10" s="3" customFormat="1" ht="26.45" customHeight="1" x14ac:dyDescent="0.25">
      <c r="A108" s="9"/>
      <c r="B108" s="9"/>
      <c r="C108" s="9"/>
      <c r="D108" s="17"/>
      <c r="E108" s="9">
        <v>1</v>
      </c>
      <c r="F108" s="17" t="s">
        <v>101</v>
      </c>
      <c r="G108" s="9"/>
      <c r="H108" s="9"/>
      <c r="I108" s="9"/>
      <c r="J108" s="20"/>
    </row>
    <row r="109" spans="1:10" s="3" customFormat="1" ht="26.45" customHeight="1" x14ac:dyDescent="0.25">
      <c r="A109" s="9"/>
      <c r="B109" s="9"/>
      <c r="C109" s="9"/>
      <c r="D109" s="17"/>
      <c r="E109" s="9">
        <v>2</v>
      </c>
      <c r="F109" s="17" t="s">
        <v>102</v>
      </c>
      <c r="G109" s="9"/>
      <c r="H109" s="9"/>
      <c r="I109" s="9"/>
      <c r="J109" s="20"/>
    </row>
    <row r="110" spans="1:10" s="3" customFormat="1" ht="26.45" customHeight="1" x14ac:dyDescent="0.25">
      <c r="A110" s="9"/>
      <c r="B110" s="9"/>
      <c r="C110" s="9"/>
      <c r="D110" s="17"/>
      <c r="E110" s="9">
        <v>3</v>
      </c>
      <c r="F110" s="17" t="s">
        <v>103</v>
      </c>
      <c r="G110" s="9"/>
      <c r="H110" s="9"/>
      <c r="I110" s="9"/>
      <c r="J110" s="20"/>
    </row>
    <row r="111" spans="1:10" x14ac:dyDescent="0.25">
      <c r="A111" s="9"/>
      <c r="B111" s="9"/>
      <c r="C111" s="9" t="s">
        <v>112</v>
      </c>
      <c r="D111" s="17" t="s">
        <v>89</v>
      </c>
      <c r="E111" s="9"/>
      <c r="F111" s="17"/>
      <c r="G111" s="9"/>
      <c r="H111" s="9">
        <v>8</v>
      </c>
      <c r="I111" s="9">
        <v>2</v>
      </c>
    </row>
    <row r="112" spans="1:10" x14ac:dyDescent="0.25">
      <c r="A112" s="9"/>
      <c r="B112" s="9"/>
      <c r="C112" s="9"/>
      <c r="D112" s="17"/>
      <c r="E112" s="9">
        <v>0</v>
      </c>
      <c r="F112" s="17" t="s">
        <v>104</v>
      </c>
      <c r="G112" s="9"/>
      <c r="H112" s="9"/>
      <c r="I112" s="9"/>
    </row>
    <row r="113" spans="1:10" x14ac:dyDescent="0.25">
      <c r="A113" s="9"/>
      <c r="B113" s="9"/>
      <c r="C113" s="9"/>
      <c r="D113" s="17"/>
      <c r="E113" s="9">
        <v>1</v>
      </c>
      <c r="F113" s="17" t="s">
        <v>105</v>
      </c>
      <c r="G113" s="9"/>
      <c r="H113" s="9"/>
      <c r="I113" s="9"/>
    </row>
    <row r="114" spans="1:10" ht="45" x14ac:dyDescent="0.25">
      <c r="A114" s="9"/>
      <c r="B114" s="9"/>
      <c r="C114" s="9"/>
      <c r="D114" s="17"/>
      <c r="E114" s="9">
        <v>2</v>
      </c>
      <c r="F114" s="17" t="s">
        <v>106</v>
      </c>
      <c r="G114" s="9"/>
      <c r="H114" s="9"/>
      <c r="I114" s="9"/>
    </row>
    <row r="115" spans="1:10" ht="60" x14ac:dyDescent="0.25">
      <c r="A115" s="9"/>
      <c r="B115" s="9"/>
      <c r="C115" s="9"/>
      <c r="D115" s="17"/>
      <c r="E115" s="9">
        <v>3</v>
      </c>
      <c r="F115" s="17" t="s">
        <v>107</v>
      </c>
      <c r="G115" s="9"/>
      <c r="H115" s="9"/>
      <c r="I115" s="9"/>
    </row>
    <row r="116" spans="1:10" ht="45" x14ac:dyDescent="0.25">
      <c r="A116" s="9"/>
      <c r="B116" s="9"/>
      <c r="C116" s="9" t="s">
        <v>112</v>
      </c>
      <c r="D116" s="17" t="s">
        <v>91</v>
      </c>
      <c r="E116" s="9"/>
      <c r="F116" s="17"/>
      <c r="G116" s="9"/>
      <c r="H116" s="9">
        <v>8</v>
      </c>
      <c r="I116" s="9">
        <v>2</v>
      </c>
    </row>
    <row r="117" spans="1:10" x14ac:dyDescent="0.25">
      <c r="A117" s="9"/>
      <c r="B117" s="9"/>
      <c r="C117" s="9"/>
      <c r="D117" s="17"/>
      <c r="E117" s="9">
        <v>0</v>
      </c>
      <c r="F117" s="17" t="s">
        <v>108</v>
      </c>
      <c r="G117" s="9"/>
      <c r="H117" s="9"/>
      <c r="I117" s="9"/>
    </row>
    <row r="118" spans="1:10" x14ac:dyDescent="0.25">
      <c r="A118" s="9"/>
      <c r="B118" s="9"/>
      <c r="C118" s="9"/>
      <c r="D118" s="17"/>
      <c r="E118" s="9">
        <v>1</v>
      </c>
      <c r="F118" s="17" t="s">
        <v>109</v>
      </c>
      <c r="G118" s="9"/>
      <c r="H118" s="9"/>
      <c r="I118" s="9"/>
    </row>
    <row r="119" spans="1:10" x14ac:dyDescent="0.25">
      <c r="A119" s="9"/>
      <c r="B119" s="9"/>
      <c r="C119" s="9"/>
      <c r="D119" s="17"/>
      <c r="E119" s="9">
        <v>2</v>
      </c>
      <c r="F119" s="17" t="s">
        <v>110</v>
      </c>
      <c r="G119" s="9"/>
      <c r="H119" s="9"/>
      <c r="I119" s="9"/>
    </row>
    <row r="120" spans="1:10" ht="75" x14ac:dyDescent="0.25">
      <c r="A120" s="9"/>
      <c r="B120" s="9"/>
      <c r="C120" s="9"/>
      <c r="D120" s="17"/>
      <c r="E120" s="9">
        <v>3</v>
      </c>
      <c r="F120" s="17" t="s">
        <v>111</v>
      </c>
      <c r="G120" s="9"/>
      <c r="H120" s="9"/>
      <c r="I120" s="9"/>
    </row>
    <row r="121" spans="1:10" s="3" customFormat="1" ht="30" x14ac:dyDescent="0.25">
      <c r="A121" s="9"/>
      <c r="B121" s="9"/>
      <c r="C121" s="9" t="s">
        <v>5</v>
      </c>
      <c r="D121" s="9" t="s">
        <v>74</v>
      </c>
      <c r="E121" s="9"/>
      <c r="F121" s="9" t="s">
        <v>25</v>
      </c>
      <c r="G121" s="9" t="s">
        <v>31</v>
      </c>
      <c r="H121" s="9">
        <v>8</v>
      </c>
      <c r="I121" s="9">
        <v>2</v>
      </c>
      <c r="J121" s="20"/>
    </row>
    <row r="122" spans="1:10" s="3" customFormat="1" ht="30" x14ac:dyDescent="0.25">
      <c r="A122" s="9"/>
      <c r="B122" s="9"/>
      <c r="C122" s="9" t="s">
        <v>5</v>
      </c>
      <c r="D122" s="9" t="s">
        <v>75</v>
      </c>
      <c r="E122" s="9"/>
      <c r="F122" s="9" t="s">
        <v>25</v>
      </c>
      <c r="G122" s="9" t="s">
        <v>30</v>
      </c>
      <c r="H122" s="9">
        <v>8</v>
      </c>
      <c r="I122" s="9">
        <v>2</v>
      </c>
      <c r="J122" s="20"/>
    </row>
    <row r="123" spans="1:10" s="3" customFormat="1" x14ac:dyDescent="0.25">
      <c r="A123" s="9"/>
      <c r="B123" s="9"/>
      <c r="C123" s="9" t="s">
        <v>5</v>
      </c>
      <c r="D123" s="9" t="s">
        <v>88</v>
      </c>
      <c r="E123" s="9"/>
      <c r="F123" s="9" t="s">
        <v>25</v>
      </c>
      <c r="G123" s="9" t="s">
        <v>30</v>
      </c>
      <c r="H123" s="9">
        <v>8</v>
      </c>
      <c r="I123" s="9">
        <v>2</v>
      </c>
      <c r="J123" s="20"/>
    </row>
    <row r="125" spans="1:10" x14ac:dyDescent="0.25">
      <c r="F125" s="18" t="s">
        <v>10</v>
      </c>
      <c r="G125" s="18"/>
      <c r="H125" s="5"/>
      <c r="I125" s="19">
        <f>SUM(I7,I32,I50,I67,I85,I93,I100,I77)</f>
        <v>100</v>
      </c>
    </row>
  </sheetData>
  <pageMargins left="0.25" right="0.25" top="0.75" bottom="0.75" header="0.3" footer="0.3"/>
  <pageSetup paperSize="9" scale="81"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
  <sheetViews>
    <sheetView tabSelected="1" zoomScaleNormal="100" workbookViewId="0">
      <selection activeCell="A2" sqref="A1:A1048576"/>
    </sheetView>
  </sheetViews>
  <sheetFormatPr defaultColWidth="11" defaultRowHeight="15.75" x14ac:dyDescent="0.25"/>
  <cols>
    <col min="1" max="1" width="11" style="41"/>
    <col min="2" max="2" width="56.875" style="4" customWidth="1"/>
  </cols>
  <sheetData>
    <row r="1" spans="1:2" ht="28.15" customHeight="1" x14ac:dyDescent="0.25">
      <c r="A1" s="38" t="s">
        <v>15</v>
      </c>
      <c r="B1" s="38"/>
    </row>
    <row r="2" spans="1:2" ht="23.25" customHeight="1" x14ac:dyDescent="0.25">
      <c r="A2" s="40">
        <v>1</v>
      </c>
      <c r="B2" s="39" t="s">
        <v>92</v>
      </c>
    </row>
    <row r="3" spans="1:2" ht="35.25" customHeight="1" x14ac:dyDescent="0.25">
      <c r="A3" s="40">
        <v>2</v>
      </c>
      <c r="B3" s="39" t="s">
        <v>93</v>
      </c>
    </row>
    <row r="4" spans="1:2" ht="35.25" customHeight="1" x14ac:dyDescent="0.25">
      <c r="A4" s="40">
        <v>3</v>
      </c>
      <c r="B4" s="39" t="s">
        <v>227</v>
      </c>
    </row>
    <row r="5" spans="1:2" ht="23.25" customHeight="1" x14ac:dyDescent="0.25">
      <c r="A5" s="40">
        <v>4</v>
      </c>
      <c r="B5" s="39" t="s">
        <v>94</v>
      </c>
    </row>
    <row r="6" spans="1:2" ht="23.25" customHeight="1" x14ac:dyDescent="0.25">
      <c r="A6" s="40">
        <v>5</v>
      </c>
      <c r="B6" s="39" t="s">
        <v>95</v>
      </c>
    </row>
    <row r="7" spans="1:2" ht="23.25" customHeight="1" x14ac:dyDescent="0.25">
      <c r="A7" s="40">
        <v>6</v>
      </c>
      <c r="B7" s="39" t="s">
        <v>96</v>
      </c>
    </row>
    <row r="8" spans="1:2" ht="23.25" customHeight="1" x14ac:dyDescent="0.25">
      <c r="A8" s="40">
        <v>7</v>
      </c>
      <c r="B8" s="39" t="s">
        <v>97</v>
      </c>
    </row>
    <row r="9" spans="1:2" ht="23.25" customHeight="1" x14ac:dyDescent="0.25">
      <c r="A9" s="40">
        <v>8</v>
      </c>
      <c r="B9" s="39" t="s">
        <v>98</v>
      </c>
    </row>
  </sheetData>
  <mergeCells count="1">
    <mergeCell ref="A1:B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Критерии оценки</vt:lpstr>
      <vt:lpstr>Перечень профессиональных задач</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Microsoft Office</dc:creator>
  <cp:lastModifiedBy>Жосан Дарья Андреевна</cp:lastModifiedBy>
  <cp:lastPrinted>2024-03-25T06:31:43Z</cp:lastPrinted>
  <dcterms:created xsi:type="dcterms:W3CDTF">2022-11-09T22:53:43Z</dcterms:created>
  <dcterms:modified xsi:type="dcterms:W3CDTF">2025-04-30T08:57:22Z</dcterms:modified>
</cp:coreProperties>
</file>