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er\Downloads\Кибериммунная автономность\"/>
    </mc:Choice>
  </mc:AlternateContent>
  <xr:revisionPtr revIDLastSave="0" documentId="13_ncr:1_{BB867AE3-11F4-4F98-96B4-14BA3A8CA0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  <sheet name="Комментарии" sheetId="6" r:id="rId6"/>
    <sheet name="Служебные данные не изменять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I37" i="3"/>
  <c r="I71" i="2"/>
  <c r="I70" i="2"/>
  <c r="I67" i="2"/>
  <c r="I66" i="2"/>
  <c r="I65" i="2"/>
  <c r="I64" i="2"/>
  <c r="I63" i="2"/>
  <c r="I62" i="2"/>
  <c r="I61" i="2"/>
  <c r="I60" i="2"/>
  <c r="I59" i="2"/>
  <c r="I58" i="2"/>
  <c r="I57" i="2"/>
  <c r="I45" i="2"/>
  <c r="I43" i="2"/>
  <c r="I31" i="2"/>
  <c r="I30" i="2"/>
  <c r="I29" i="2"/>
  <c r="I28" i="2"/>
  <c r="A5" i="5"/>
  <c r="A3" i="5"/>
  <c r="I28" i="4"/>
  <c r="I27" i="4"/>
  <c r="I26" i="4"/>
  <c r="I25" i="4"/>
  <c r="I24" i="4"/>
  <c r="I23" i="4"/>
  <c r="I20" i="4"/>
  <c r="I19" i="4"/>
  <c r="I18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I34" i="3"/>
  <c r="I33" i="3"/>
  <c r="I32" i="3"/>
  <c r="I31" i="3"/>
  <c r="I30" i="3"/>
  <c r="I29" i="3"/>
  <c r="I28" i="3"/>
  <c r="I27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I27" i="2"/>
  <c r="C15" i="2"/>
  <c r="C14" i="2"/>
  <c r="C13" i="2"/>
  <c r="G11" i="2"/>
  <c r="E11" i="2"/>
  <c r="C11" i="2"/>
  <c r="G10" i="2"/>
  <c r="E10" i="2"/>
  <c r="C10" i="2"/>
  <c r="C9" i="2"/>
  <c r="D8" i="2"/>
  <c r="C7" i="2"/>
  <c r="A5" i="2"/>
  <c r="A3" i="2"/>
  <c r="G44" i="2" l="1"/>
  <c r="I44" i="2" s="1"/>
</calcChain>
</file>

<file path=xl/sharedStrings.xml><?xml version="1.0" encoding="utf-8"?>
<sst xmlns="http://schemas.openxmlformats.org/spreadsheetml/2006/main" count="462" uniqueCount="170">
  <si>
    <t>Компетенция</t>
  </si>
  <si>
    <t>Кибериммунная автономность</t>
  </si>
  <si>
    <t>Наименование этапа Чемпионата</t>
  </si>
  <si>
    <t>Субъект РФ (регион проведения)</t>
  </si>
  <si>
    <t>Новгородская область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</si>
  <si>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</si>
  <si>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</si>
  <si>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</si>
  <si>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</si>
  <si>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</si>
  <si>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</si>
  <si>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</si>
  <si>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</si>
  <si>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</si>
  <si>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</si>
  <si>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</si>
  <si>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</si>
  <si>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</si>
  <si>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</si>
  <si>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</si>
  <si>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</si>
  <si>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</si>
  <si>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</si>
  <si>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</si>
  <si>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</si>
  <si>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</si>
  <si>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</si>
  <si>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</si>
  <si>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</si>
  <si>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indexed="2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</si>
  <si>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</si>
  <si>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</si>
  <si>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</si>
  <si>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</si>
  <si>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</si>
  <si>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</si>
  <si>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</si>
  <si>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</si>
  <si>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</si>
  <si>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</si>
  <si>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подключение к сети 220 В, суммарная мощность не менее 16 кВт</t>
  </si>
  <si>
    <t>Контур заземления для электропитания и сети слаботочных подключений : требуется</t>
  </si>
  <si>
    <t>Покрытие пола: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</si>
  <si>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</si>
  <si>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</si>
  <si>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</si>
  <si>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</si>
  <si>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</si>
  <si>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</si>
  <si>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</si>
  <si>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</si>
  <si>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</si>
  <si>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Цена за единицу, руб.</t>
  </si>
  <si>
    <t xml:space="preserve">Стоимость за указанное количество рабочих мест, руб. </t>
  </si>
  <si>
    <t>Пример (ссылка на сайт)</t>
  </si>
  <si>
    <t>Комментарии</t>
  </si>
  <si>
    <t>Наличие (да/нет)</t>
  </si>
  <si>
    <t>Модель/ маркировка, технические характеристики оборудования и инструмента</t>
  </si>
  <si>
    <t>Общее количество</t>
  </si>
  <si>
    <t>Количество, позволяющее закрыть потребности компетенции</t>
  </si>
  <si>
    <t>Запущено в работу (да/нет)</t>
  </si>
  <si>
    <t xml:space="preserve">Жидкокристаллическая панель </t>
  </si>
  <si>
    <t>Диагональ от 50". Разрешение от 3840 x 2160 px</t>
  </si>
  <si>
    <t>IT-оборудование</t>
  </si>
  <si>
    <t>шт</t>
  </si>
  <si>
    <t>Стул</t>
  </si>
  <si>
    <t>Мебель</t>
  </si>
  <si>
    <t>Корзина для мусора</t>
  </si>
  <si>
    <t>Пластиковая корзина для мусора объемом от 10 до 20 литров</t>
  </si>
  <si>
    <t>HDMI кабель</t>
  </si>
  <si>
    <t>длина кабеля не менее 2 метров</t>
  </si>
  <si>
    <t>Комната Конкурсантов (оборудование, инструмент, мебель) (по количеству конкурсантов)</t>
  </si>
  <si>
    <t>Площадь зоны: не менее 24 кв.м.</t>
  </si>
  <si>
    <t>Освещение: Допустимо верхнее искусственное освещение ( не менее 200 люкс)</t>
  </si>
  <si>
    <t>Интернет : Подключение  ноутбуков к беспроводному интернету (с возможностью подключения к проводному интернету) , пропускная способность не менее 100 Мбит/с</t>
  </si>
  <si>
    <t>Электричество: подключение к сети  по 220 Вольт, суммарная мощность не менее 5 кВт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</si>
  <si>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</si>
  <si>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не требуется</t>
  </si>
  <si>
    <t>Парта ученическая 2-х местная</t>
  </si>
  <si>
    <t>Ширина 1200 мм. Глубина столешницы 600 мм</t>
  </si>
  <si>
    <t>Стул ученический</t>
  </si>
  <si>
    <t>Стул с жесткой спинкой, без колесиков</t>
  </si>
  <si>
    <t>Безопасность и здоровье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</si>
  <si>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</si>
  <si>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28.8 кв.м.</t>
  </si>
  <si>
    <t>Оперативная память не менее 16GB, процессор AMD Ryzen 5/7/9, Intel Core i7/i9  3,1 ГГц и выше, видеокарта минимум 6 Гб памяти. Обязательно наличие HDMI порта. ОС Ubuntu 24.04 LTS, ЖД не менее 100 Гб свободного пространства</t>
  </si>
  <si>
    <t>Монитор</t>
  </si>
  <si>
    <t>Диагональ не менее 24", разрешение не менее 1920*1080 px, соотношение сторон 16:9</t>
  </si>
  <si>
    <t>Длина кабеля: от 1 м</t>
  </si>
  <si>
    <t>Компьютерная клавиатура</t>
  </si>
  <si>
    <t>Полноразмерная, беспроводная</t>
  </si>
  <si>
    <t>Мышь компьютерная</t>
  </si>
  <si>
    <t>Беспроводная</t>
  </si>
  <si>
    <t>USB накопитель</t>
  </si>
  <si>
    <t>Не менее 8 Гб</t>
  </si>
  <si>
    <t>Ножницы</t>
  </si>
  <si>
    <t>Канцелярские</t>
  </si>
  <si>
    <t>Канцелярские товары</t>
  </si>
  <si>
    <t>Планшет для бумаги</t>
  </si>
  <si>
    <t>Формат А4</t>
  </si>
  <si>
    <t>Охрана труда и техника безопасности</t>
  </si>
  <si>
    <t>Огнетушитель</t>
  </si>
  <si>
    <t>Углекислотный, объем не менее 5 л</t>
  </si>
  <si>
    <t>Аптечка коллективаная</t>
  </si>
  <si>
    <t>Соответствует ТУ 9398-058-10973749-2008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</si>
  <si>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</si>
  <si>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4 кв.м.</t>
  </si>
  <si>
    <t>Интернет : Подключение ноутбуков к беспроводному интернету (с возможностью подключения к проводному интернету), пропускная способность не менее 100 Мбит/с</t>
  </si>
  <si>
    <t>Электричество: подключение к сети 220 В, суммарная мощность не менее 1,5 кВт</t>
  </si>
  <si>
    <t>Подведение/отведение ГХВС (при необходимости): не требуется</t>
  </si>
  <si>
    <t>Рабочая станция (компьютер) участника с предустановленным ПО</t>
  </si>
  <si>
    <t xml:space="preserve">Возможно заменить на ноутбук с такими же техническими характеристиками </t>
  </si>
  <si>
    <t>USB Wi-Fi адаптер</t>
  </si>
  <si>
    <t>Пропускная способность и скорость Интернет подключения: не менее 100 Мбит/с.</t>
  </si>
  <si>
    <t>Сетевой фильтр</t>
  </si>
  <si>
    <t>Количество розеток: от 4 шт. Длина кабеля от 10 м. С заземлением.</t>
  </si>
  <si>
    <t>Оборудование и инструменты</t>
  </si>
  <si>
    <t>USB накопитель с ПО для выполнения задания</t>
  </si>
  <si>
    <t>Предоставляется партнером</t>
  </si>
  <si>
    <t>Рабочее место Конкурсанта (расходные материалы по количеству конкурсантов)</t>
  </si>
  <si>
    <t>Блокнот</t>
  </si>
  <si>
    <t>Формат А5, в клеточку</t>
  </si>
  <si>
    <t>Расходные материалы</t>
  </si>
  <si>
    <t>Ручка</t>
  </si>
  <si>
    <t>Шариковая, синие чернила</t>
  </si>
  <si>
    <t>Вода питьевая</t>
  </si>
  <si>
    <t>Объем 0,5 л</t>
  </si>
  <si>
    <t>Расходные материалы на всех конкурсантов и экспертов</t>
  </si>
  <si>
    <t>Бумага А4</t>
  </si>
  <si>
    <t>Бумага для печати, от 500 шт</t>
  </si>
  <si>
    <t>шт (упаковок)</t>
  </si>
  <si>
    <t>Скотч</t>
  </si>
  <si>
    <t>Канцелярский. Ширина 38 мм * 40 м</t>
  </si>
  <si>
    <t>Малярный. Ширина 38 мм * 40м</t>
  </si>
  <si>
    <t>Личный инструмент конкурсанта</t>
  </si>
  <si>
    <t xml:space="preserve">Примечание </t>
  </si>
  <si>
    <t>Собственные устройства участников/по желанию</t>
  </si>
  <si>
    <t>Все позиции в инфраструктурном листе (далее ИЛ) разбиты на несколько категорий:</t>
  </si>
  <si>
    <t> • • Мебель;</t>
  </si>
  <si>
    <t> • • Программное обеспечение;</t>
  </si>
  <si>
    <t> • • IT-оборудование (компьютеры, ноутбуки, мышки, клавиатуры, , точки доступа, коммутаторы, мониторы, принтеры, веб-камеры и тд);</t>
  </si>
  <si>
    <t> • • Безопасность и здоровье (перчатки, антисептики, беруши, маски, респираторы и тд);</t>
  </si>
  <si>
    <t> • • Канцелярские товары;</t>
  </si>
  <si>
    <t> • • Оборудование и инструменты (все на чем работают участники за исключением ИТ-оборудования: Станки, Стремянки, ножи, тележки, кастрюли и тд).</t>
  </si>
  <si>
    <t> • • Расходные материалы.</t>
  </si>
  <si>
    <t xml:space="preserve">Все позиции могут размещаться только в определенных местах: </t>
  </si>
  <si>
    <t> • • Рабочее место конкурсанта;</t>
  </si>
  <si>
    <t> • • Зона брифинга;</t>
  </si>
  <si>
    <t> • • Комната конкурсантов;</t>
  </si>
  <si>
    <t> • • Общая рабочая зона конкурсантов;</t>
  </si>
  <si>
    <t> • • Комната экспертов;</t>
  </si>
  <si>
    <t> • • Комната оценки;</t>
  </si>
  <si>
    <t> • • Комната ГЭ;</t>
  </si>
  <si>
    <t> • • Комната технического эксперта;</t>
  </si>
  <si>
    <t> • • Склад.</t>
  </si>
  <si>
    <t>ВИД</t>
  </si>
  <si>
    <t>Программное обеспечение</t>
  </si>
  <si>
    <t>Политехнический колледж ПТИ ФГБОУ ВО "Новгородский государственный университет имени Ярослава Мудрого"</t>
  </si>
  <si>
    <t>г.Великий Новгород, ул. Большая Санкт-Петербургская, д.46</t>
  </si>
  <si>
    <t>02.07.2025 - 06.07.2025</t>
  </si>
  <si>
    <t>Лукин Артем Сергеевич</t>
  </si>
  <si>
    <t>boss.artem.lukin.01@mail.ru</t>
  </si>
  <si>
    <t>Русин Егор Александрович</t>
  </si>
  <si>
    <t>egormoti@yandex.ru</t>
  </si>
  <si>
    <t>Офисный стул</t>
  </si>
  <si>
    <t>Оперативная память не менее 16GB, процессор AMD Ryzen 5/7/9, Intel Core i7/i9  3,1 ГГц и выше, видеокарта . Обязательно наличие HDMI порта. ОС Ubuntu 24.04 LTS, ЖД не менее 100 Гб свободного пространства</t>
  </si>
  <si>
    <t>Наушники проводные</t>
  </si>
  <si>
    <t>USB-накопитель с музыкой</t>
  </si>
  <si>
    <t>Рабочая станция (компьютер) главного эксперта</t>
  </si>
  <si>
    <t>Итоговый (Межрегиональный) этап Чемпионата высоких технологий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</si>
</sst>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2"/>
      <name val="Times New Roman"/>
      <family val="1"/>
      <charset val="204"/>
    </font>
    <font>
      <sz val="14"/>
      <color theme="1"/>
      <name val="Times"/>
      <family val="1"/>
    </font>
    <font>
      <u/>
      <sz val="14"/>
      <color theme="1"/>
      <name val="Times"/>
      <family val="1"/>
    </font>
    <font>
      <sz val="14"/>
      <color rgb="FF21252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theme="0" tint="-0.34998626667073579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2" fillId="0" borderId="0"/>
    <xf numFmtId="0" fontId="15" fillId="0" borderId="0"/>
  </cellStyleXfs>
  <cellXfs count="145">
    <xf numFmtId="0" fontId="0" fillId="0" borderId="0" xfId="0"/>
    <xf numFmtId="0" fontId="2" fillId="0" borderId="0" xfId="2"/>
    <xf numFmtId="0" fontId="6" fillId="0" borderId="0" xfId="2" applyFont="1" applyAlignment="1">
      <alignment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10" fillId="0" borderId="23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4" fillId="0" borderId="30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0" fillId="0" borderId="0" xfId="2" applyFont="1"/>
    <xf numFmtId="0" fontId="5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0" borderId="28" xfId="2" applyFont="1" applyBorder="1" applyAlignment="1">
      <alignment horizontal="center" vertical="center" wrapText="1"/>
    </xf>
    <xf numFmtId="0" fontId="15" fillId="0" borderId="0" xfId="3"/>
    <xf numFmtId="0" fontId="13" fillId="0" borderId="0" xfId="3" applyFont="1"/>
    <xf numFmtId="0" fontId="8" fillId="0" borderId="0" xfId="3" applyFont="1"/>
    <xf numFmtId="0" fontId="9" fillId="0" borderId="0" xfId="3" applyFont="1"/>
    <xf numFmtId="0" fontId="14" fillId="0" borderId="0" xfId="3" applyFont="1"/>
    <xf numFmtId="0" fontId="10" fillId="0" borderId="0" xfId="3" applyFont="1"/>
    <xf numFmtId="0" fontId="14" fillId="0" borderId="38" xfId="3" applyFont="1" applyBorder="1"/>
    <xf numFmtId="0" fontId="4" fillId="0" borderId="0" xfId="2" applyFont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2" fillId="0" borderId="36" xfId="2" applyBorder="1"/>
    <xf numFmtId="0" fontId="2" fillId="0" borderId="0" xfId="2" applyAlignment="1">
      <alignment vertical="center"/>
    </xf>
    <xf numFmtId="0" fontId="2" fillId="0" borderId="6" xfId="2" applyBorder="1" applyAlignment="1">
      <alignment vertical="center"/>
    </xf>
    <xf numFmtId="0" fontId="2" fillId="0" borderId="7" xfId="2" applyBorder="1" applyAlignment="1">
      <alignment vertical="center"/>
    </xf>
    <xf numFmtId="0" fontId="2" fillId="0" borderId="9" xfId="2" applyBorder="1" applyAlignment="1">
      <alignment vertical="center"/>
    </xf>
    <xf numFmtId="0" fontId="2" fillId="0" borderId="11" xfId="2" applyBorder="1" applyAlignment="1">
      <alignment vertical="center"/>
    </xf>
    <xf numFmtId="0" fontId="2" fillId="0" borderId="12" xfId="2" applyBorder="1" applyAlignment="1">
      <alignment vertical="center"/>
    </xf>
    <xf numFmtId="0" fontId="4" fillId="0" borderId="18" xfId="2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" fillId="0" borderId="24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8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 wrapText="1"/>
    </xf>
    <xf numFmtId="0" fontId="10" fillId="0" borderId="28" xfId="2" applyFont="1" applyBorder="1" applyAlignment="1">
      <alignment horizontal="center" vertical="center" wrapText="1"/>
    </xf>
    <xf numFmtId="0" fontId="2" fillId="0" borderId="28" xfId="2" applyBorder="1" applyAlignment="1">
      <alignment horizontal="center" vertical="center"/>
    </xf>
    <xf numFmtId="0" fontId="2" fillId="0" borderId="36" xfId="2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2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3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/>
    </xf>
    <xf numFmtId="0" fontId="4" fillId="0" borderId="37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28" xfId="2" applyFont="1" applyBorder="1" applyAlignment="1">
      <alignment vertical="center"/>
    </xf>
    <xf numFmtId="0" fontId="4" fillId="0" borderId="41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36" xfId="2" applyFont="1" applyBorder="1" applyAlignment="1">
      <alignment vertical="center"/>
    </xf>
    <xf numFmtId="0" fontId="10" fillId="0" borderId="36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vertical="center"/>
    </xf>
    <xf numFmtId="0" fontId="10" fillId="0" borderId="0" xfId="2" applyFont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0" fontId="4" fillId="0" borderId="33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35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0" fontId="10" fillId="0" borderId="6" xfId="2" applyFont="1" applyBorder="1" applyAlignment="1">
      <alignment vertical="center"/>
    </xf>
    <xf numFmtId="0" fontId="10" fillId="0" borderId="8" xfId="2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vertical="center"/>
    </xf>
    <xf numFmtId="0" fontId="6" fillId="6" borderId="2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6" fillId="6" borderId="15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6" borderId="7" xfId="2" applyFont="1" applyFill="1" applyBorder="1" applyAlignment="1">
      <alignment horizontal="center" vertical="center"/>
    </xf>
    <xf numFmtId="0" fontId="6" fillId="7" borderId="5" xfId="2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/>
    </xf>
    <xf numFmtId="0" fontId="6" fillId="7" borderId="7" xfId="2" applyFont="1" applyFill="1" applyBorder="1" applyAlignment="1">
      <alignment horizontal="center" vertical="center"/>
    </xf>
    <xf numFmtId="0" fontId="6" fillId="6" borderId="29" xfId="2" applyFont="1" applyFill="1" applyBorder="1" applyAlignment="1">
      <alignment horizontal="center" vertical="center"/>
    </xf>
    <xf numFmtId="0" fontId="12" fillId="0" borderId="36" xfId="2" applyFont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2" fillId="0" borderId="0" xfId="2" applyAlignment="1">
      <alignment vertical="center"/>
    </xf>
    <xf numFmtId="0" fontId="7" fillId="3" borderId="1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7" fillId="0" borderId="39" xfId="0" applyFont="1" applyBorder="1" applyAlignment="1">
      <alignment horizontal="right" vertical="center" wrapText="1"/>
    </xf>
    <xf numFmtId="0" fontId="18" fillId="0" borderId="39" xfId="1" applyFont="1" applyBorder="1" applyAlignment="1">
      <alignment horizontal="right" vertical="center" wrapText="1"/>
    </xf>
    <xf numFmtId="0" fontId="19" fillId="0" borderId="40" xfId="0" applyFont="1" applyBorder="1" applyAlignment="1">
      <alignment horizontal="right" vertical="center" wrapText="1"/>
    </xf>
    <xf numFmtId="0" fontId="20" fillId="0" borderId="1" xfId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gormoti@yandex.ru" TargetMode="External"/><Relationship Id="rId1" Type="http://schemas.openxmlformats.org/officeDocument/2006/relationships/hyperlink" Target="mailto:boss.artem.lukin.0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F4" sqref="F4"/>
    </sheetView>
  </sheetViews>
  <sheetFormatPr defaultColWidth="8.85546875" defaultRowHeight="18.75" x14ac:dyDescent="0.25"/>
  <cols>
    <col min="1" max="1" width="75.7109375" style="136" customWidth="1"/>
    <col min="2" max="2" width="75.7109375" style="144" customWidth="1"/>
  </cols>
  <sheetData>
    <row r="2" spans="1:2" x14ac:dyDescent="0.25">
      <c r="B2" s="138"/>
    </row>
    <row r="3" spans="1:2" x14ac:dyDescent="0.25">
      <c r="A3" s="137" t="s">
        <v>0</v>
      </c>
      <c r="B3" s="135" t="s">
        <v>1</v>
      </c>
    </row>
    <row r="4" spans="1:2" ht="37.5" x14ac:dyDescent="0.25">
      <c r="A4" s="137" t="s">
        <v>2</v>
      </c>
      <c r="B4" s="135" t="s">
        <v>169</v>
      </c>
    </row>
    <row r="5" spans="1:2" x14ac:dyDescent="0.25">
      <c r="A5" s="137" t="s">
        <v>3</v>
      </c>
      <c r="B5" s="135" t="s">
        <v>4</v>
      </c>
    </row>
    <row r="6" spans="1:2" ht="37.5" x14ac:dyDescent="0.25">
      <c r="A6" s="137" t="s">
        <v>5</v>
      </c>
      <c r="B6" s="135" t="s">
        <v>157</v>
      </c>
    </row>
    <row r="7" spans="1:2" x14ac:dyDescent="0.25">
      <c r="A7" s="137" t="s">
        <v>6</v>
      </c>
      <c r="B7" s="135" t="s">
        <v>158</v>
      </c>
    </row>
    <row r="8" spans="1:2" x14ac:dyDescent="0.25">
      <c r="A8" s="137" t="s">
        <v>7</v>
      </c>
      <c r="B8" s="135" t="s">
        <v>159</v>
      </c>
    </row>
    <row r="9" spans="1:2" x14ac:dyDescent="0.25">
      <c r="A9" s="137" t="s">
        <v>8</v>
      </c>
      <c r="B9" s="139" t="s">
        <v>160</v>
      </c>
    </row>
    <row r="10" spans="1:2" x14ac:dyDescent="0.25">
      <c r="A10" s="137" t="s">
        <v>9</v>
      </c>
      <c r="B10" s="140" t="s">
        <v>161</v>
      </c>
    </row>
    <row r="11" spans="1:2" x14ac:dyDescent="0.25">
      <c r="A11" s="137" t="s">
        <v>10</v>
      </c>
      <c r="B11" s="139">
        <v>89506835909</v>
      </c>
    </row>
    <row r="12" spans="1:2" ht="18" customHeight="1" x14ac:dyDescent="0.25">
      <c r="A12" s="137" t="s">
        <v>11</v>
      </c>
      <c r="B12" s="141" t="s">
        <v>162</v>
      </c>
    </row>
    <row r="13" spans="1:2" x14ac:dyDescent="0.25">
      <c r="A13" s="137" t="s">
        <v>12</v>
      </c>
      <c r="B13" s="142" t="s">
        <v>163</v>
      </c>
    </row>
    <row r="14" spans="1:2" x14ac:dyDescent="0.25">
      <c r="A14" s="137" t="s">
        <v>13</v>
      </c>
      <c r="B14" s="143">
        <v>89116270800</v>
      </c>
    </row>
    <row r="15" spans="1:2" x14ac:dyDescent="0.25">
      <c r="A15" s="137" t="s">
        <v>14</v>
      </c>
      <c r="B15" s="135">
        <v>12</v>
      </c>
    </row>
    <row r="16" spans="1:2" x14ac:dyDescent="0.25">
      <c r="A16" s="137" t="s">
        <v>15</v>
      </c>
      <c r="B16" s="135">
        <v>12</v>
      </c>
    </row>
    <row r="17" spans="1:2" ht="52.5" customHeight="1" x14ac:dyDescent="0.25">
      <c r="A17" s="137" t="s">
        <v>16</v>
      </c>
      <c r="B17" s="135">
        <v>16</v>
      </c>
    </row>
    <row r="20" spans="1:2" x14ac:dyDescent="0.25">
      <c r="A20" s="136" t="s">
        <v>17</v>
      </c>
    </row>
    <row r="21" spans="1:2" x14ac:dyDescent="0.25">
      <c r="A21" s="136" t="s">
        <v>18</v>
      </c>
    </row>
    <row r="22" spans="1:2" x14ac:dyDescent="0.25">
      <c r="A22" s="136" t="s">
        <v>19</v>
      </c>
    </row>
    <row r="23" spans="1:2" x14ac:dyDescent="0.25">
      <c r="A23" s="136" t="s">
        <v>20</v>
      </c>
    </row>
    <row r="24" spans="1:2" x14ac:dyDescent="0.25">
      <c r="A24" s="136" t="s">
        <v>21</v>
      </c>
    </row>
    <row r="25" spans="1:2" x14ac:dyDescent="0.25">
      <c r="A25" s="136" t="s">
        <v>22</v>
      </c>
    </row>
  </sheetData>
  <hyperlinks>
    <hyperlink ref="B10" r:id="rId1" xr:uid="{DF9B3EA5-5C14-4B0B-8579-CF451B28C644}"/>
    <hyperlink ref="B13" r:id="rId2" xr:uid="{8EC6B635-639D-46C6-9775-A7676934F521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"/>
  <sheetViews>
    <sheetView zoomScale="75" workbookViewId="0">
      <selection activeCell="D95" sqref="D95"/>
    </sheetView>
  </sheetViews>
  <sheetFormatPr defaultColWidth="14.42578125" defaultRowHeight="15" customHeight="1" x14ac:dyDescent="0.25"/>
  <cols>
    <col min="1" max="1" width="5.140625" style="66" customWidth="1"/>
    <col min="2" max="2" width="52" style="66" customWidth="1"/>
    <col min="3" max="3" width="47.85546875" style="66" customWidth="1"/>
    <col min="4" max="4" width="22" style="66" customWidth="1"/>
    <col min="5" max="5" width="15.42578125" style="66" customWidth="1"/>
    <col min="6" max="6" width="19.7109375" style="66" bestFit="1" customWidth="1"/>
    <col min="7" max="7" width="14.42578125" style="66" customWidth="1"/>
    <col min="8" max="8" width="25" style="66" bestFit="1" customWidth="1"/>
    <col min="9" max="9" width="17" style="35" customWidth="1"/>
    <col min="10" max="10" width="29.28515625" style="35" customWidth="1"/>
    <col min="11" max="11" width="13.28515625" style="35" customWidth="1"/>
    <col min="12" max="16" width="14.42578125" style="35"/>
    <col min="17" max="16384" width="14.42578125" style="1"/>
  </cols>
  <sheetData>
    <row r="1" spans="1:16" x14ac:dyDescent="0.25">
      <c r="A1" s="101"/>
      <c r="B1" s="102"/>
      <c r="C1" s="102"/>
      <c r="D1" s="102"/>
      <c r="E1" s="102"/>
      <c r="F1" s="102"/>
      <c r="G1" s="102"/>
      <c r="H1" s="102"/>
    </row>
    <row r="2" spans="1:16" ht="20.25" x14ac:dyDescent="0.25">
      <c r="A2" s="103" t="s">
        <v>23</v>
      </c>
      <c r="B2" s="103"/>
      <c r="C2" s="103"/>
      <c r="D2" s="103"/>
      <c r="E2" s="103"/>
      <c r="F2" s="103"/>
      <c r="G2" s="103"/>
      <c r="H2" s="103"/>
    </row>
    <row r="3" spans="1:16" ht="21" customHeight="1" x14ac:dyDescent="0.25">
      <c r="A3" s="104" t="str">
        <f>'Информация о Чемпионате'!B4</f>
        <v>Итоговый (Межрегиональный) этап Чемпионата высоких технологий в 2025 г</v>
      </c>
      <c r="B3" s="104"/>
      <c r="C3" s="104"/>
      <c r="D3" s="104"/>
      <c r="E3" s="104"/>
      <c r="F3" s="104"/>
      <c r="G3" s="104"/>
      <c r="H3" s="104"/>
      <c r="I3" s="2"/>
      <c r="J3" s="2"/>
    </row>
    <row r="4" spans="1:16" ht="20.25" x14ac:dyDescent="0.25">
      <c r="A4" s="103" t="s">
        <v>24</v>
      </c>
      <c r="B4" s="103"/>
      <c r="C4" s="103"/>
      <c r="D4" s="103"/>
      <c r="E4" s="103"/>
      <c r="F4" s="103"/>
      <c r="G4" s="103"/>
      <c r="H4" s="103"/>
    </row>
    <row r="5" spans="1:16" ht="22.5" customHeight="1" x14ac:dyDescent="0.25">
      <c r="A5" s="105" t="str">
        <f>'Информация о Чемпионате'!B3</f>
        <v>Кибериммунная автономность</v>
      </c>
      <c r="B5" s="105"/>
      <c r="C5" s="105"/>
      <c r="D5" s="105"/>
      <c r="E5" s="105"/>
      <c r="F5" s="105"/>
      <c r="G5" s="105"/>
      <c r="H5" s="105"/>
    </row>
    <row r="6" spans="1:16" x14ac:dyDescent="0.25">
      <c r="A6" s="106" t="s">
        <v>25</v>
      </c>
      <c r="B6" s="102"/>
      <c r="C6" s="102"/>
      <c r="D6" s="102"/>
      <c r="E6" s="102"/>
      <c r="F6" s="102"/>
      <c r="G6" s="102"/>
      <c r="H6" s="102"/>
    </row>
    <row r="7" spans="1:16" ht="15.75" customHeight="1" x14ac:dyDescent="0.25">
      <c r="A7" s="106" t="s">
        <v>26</v>
      </c>
      <c r="B7" s="106"/>
      <c r="C7" s="107" t="str">
        <f>'Информация о Чемпионате'!B5</f>
        <v>Новгородская область</v>
      </c>
      <c r="D7" s="107"/>
      <c r="E7" s="107"/>
      <c r="F7" s="107"/>
      <c r="G7" s="107"/>
      <c r="H7" s="107"/>
    </row>
    <row r="8" spans="1:16" ht="15.75" customHeight="1" x14ac:dyDescent="0.25">
      <c r="A8" s="106" t="s">
        <v>27</v>
      </c>
      <c r="B8" s="106"/>
      <c r="C8" s="106"/>
      <c r="D8" s="107" t="str">
        <f>'Информация о Чемпионате'!B6</f>
        <v>Политехнический колледж ПТИ ФГБОУ ВО "Новгородский государственный университет имени Ярослава Мудрого"</v>
      </c>
      <c r="E8" s="107"/>
      <c r="F8" s="107"/>
      <c r="G8" s="107"/>
      <c r="H8" s="107"/>
    </row>
    <row r="9" spans="1:16" ht="15.75" customHeight="1" x14ac:dyDescent="0.25">
      <c r="A9" s="106" t="s">
        <v>28</v>
      </c>
      <c r="B9" s="106"/>
      <c r="C9" s="106" t="str">
        <f>'Информация о Чемпионате'!B7</f>
        <v>г.Великий Новгород, ул. Большая Санкт-Петербургская, д.46</v>
      </c>
      <c r="D9" s="106"/>
      <c r="E9" s="106"/>
      <c r="F9" s="106"/>
      <c r="G9" s="106"/>
      <c r="H9" s="106"/>
    </row>
    <row r="10" spans="1:16" ht="15.75" customHeight="1" x14ac:dyDescent="0.25">
      <c r="A10" s="106" t="s">
        <v>29</v>
      </c>
      <c r="B10" s="106"/>
      <c r="C10" s="106" t="str">
        <f>'Информация о Чемпионате'!B9</f>
        <v>Лукин Артем Сергеевич</v>
      </c>
      <c r="D10" s="106"/>
      <c r="E10" s="106" t="str">
        <f>'Информация о Чемпионате'!B10</f>
        <v>boss.artem.lukin.01@mail.ru</v>
      </c>
      <c r="F10" s="106"/>
      <c r="G10" s="106">
        <f>'Информация о Чемпионате'!B11</f>
        <v>89506835909</v>
      </c>
      <c r="H10" s="106"/>
    </row>
    <row r="11" spans="1:16" ht="15.75" customHeight="1" x14ac:dyDescent="0.25">
      <c r="A11" s="106" t="s">
        <v>30</v>
      </c>
      <c r="B11" s="106"/>
      <c r="C11" s="106" t="str">
        <f>'Информация о Чемпионате'!B12</f>
        <v>Русин Егор Александрович</v>
      </c>
      <c r="D11" s="106"/>
      <c r="E11" s="106" t="str">
        <f>'Информация о Чемпионате'!B13</f>
        <v>egormoti@yandex.ru</v>
      </c>
      <c r="F11" s="106"/>
      <c r="G11" s="106">
        <f>'Информация о Чемпионате'!B14</f>
        <v>89116270800</v>
      </c>
      <c r="H11" s="106"/>
    </row>
    <row r="12" spans="1:16" ht="15.75" customHeight="1" x14ac:dyDescent="0.25">
      <c r="A12" s="106" t="s">
        <v>31</v>
      </c>
      <c r="B12" s="106"/>
      <c r="C12" s="106">
        <v>8</v>
      </c>
      <c r="D12" s="106"/>
      <c r="E12" s="106"/>
      <c r="F12" s="106"/>
      <c r="G12" s="106"/>
      <c r="H12" s="106"/>
    </row>
    <row r="13" spans="1:16" ht="15.75" customHeight="1" x14ac:dyDescent="0.25">
      <c r="A13" s="106" t="s">
        <v>32</v>
      </c>
      <c r="B13" s="106"/>
      <c r="C13" s="106">
        <f>'Информация о Чемпионате'!B15</f>
        <v>12</v>
      </c>
      <c r="D13" s="106"/>
      <c r="E13" s="106"/>
      <c r="F13" s="106"/>
      <c r="G13" s="106"/>
      <c r="H13" s="106"/>
    </row>
    <row r="14" spans="1:16" ht="15.75" customHeight="1" x14ac:dyDescent="0.25">
      <c r="A14" s="106" t="s">
        <v>33</v>
      </c>
      <c r="B14" s="106"/>
      <c r="C14" s="106">
        <f>'Информация о Чемпионате'!B16</f>
        <v>12</v>
      </c>
      <c r="D14" s="106"/>
      <c r="E14" s="106"/>
      <c r="F14" s="106"/>
      <c r="G14" s="106"/>
      <c r="H14" s="106"/>
    </row>
    <row r="15" spans="1:16" ht="15.75" customHeight="1" x14ac:dyDescent="0.25">
      <c r="A15" s="106" t="s">
        <v>34</v>
      </c>
      <c r="B15" s="106"/>
      <c r="C15" s="106" t="str">
        <f>'Информация о Чемпионате'!B8</f>
        <v>02.07.2025 - 06.07.2025</v>
      </c>
      <c r="D15" s="106"/>
      <c r="E15" s="106"/>
      <c r="F15" s="106"/>
      <c r="G15" s="106"/>
      <c r="H15" s="106"/>
    </row>
    <row r="16" spans="1:16" ht="20.25" x14ac:dyDescent="0.25">
      <c r="A16" s="108" t="s">
        <v>35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</row>
    <row r="17" spans="1:16" x14ac:dyDescent="0.25">
      <c r="A17" s="111" t="s">
        <v>36</v>
      </c>
      <c r="B17" s="112"/>
      <c r="C17" s="112"/>
      <c r="D17" s="112"/>
      <c r="E17" s="112"/>
      <c r="F17" s="112"/>
      <c r="G17" s="112"/>
      <c r="H17" s="112"/>
      <c r="I17" s="36"/>
      <c r="J17" s="36"/>
      <c r="K17" s="36"/>
      <c r="L17" s="36"/>
      <c r="M17" s="36"/>
      <c r="N17" s="36"/>
      <c r="O17" s="36"/>
      <c r="P17" s="37"/>
    </row>
    <row r="18" spans="1:16" x14ac:dyDescent="0.25">
      <c r="A18" s="113" t="s">
        <v>37</v>
      </c>
      <c r="B18" s="114"/>
      <c r="C18" s="114"/>
      <c r="D18" s="114"/>
      <c r="E18" s="114"/>
      <c r="F18" s="114"/>
      <c r="G18" s="114"/>
      <c r="H18" s="114"/>
      <c r="P18" s="38"/>
    </row>
    <row r="19" spans="1:16" x14ac:dyDescent="0.25">
      <c r="A19" s="113" t="s">
        <v>38</v>
      </c>
      <c r="B19" s="114"/>
      <c r="C19" s="114"/>
      <c r="D19" s="114"/>
      <c r="E19" s="114"/>
      <c r="F19" s="114"/>
      <c r="G19" s="114"/>
      <c r="H19" s="114"/>
      <c r="P19" s="38"/>
    </row>
    <row r="20" spans="1:16" x14ac:dyDescent="0.25">
      <c r="A20" s="113" t="s">
        <v>39</v>
      </c>
      <c r="B20" s="114"/>
      <c r="C20" s="114"/>
      <c r="D20" s="114"/>
      <c r="E20" s="114"/>
      <c r="F20" s="114"/>
      <c r="G20" s="114"/>
      <c r="H20" s="114"/>
      <c r="P20" s="38"/>
    </row>
    <row r="21" spans="1:16" ht="15" customHeight="1" x14ac:dyDescent="0.25">
      <c r="A21" s="113" t="s">
        <v>40</v>
      </c>
      <c r="B21" s="114"/>
      <c r="C21" s="114"/>
      <c r="D21" s="114"/>
      <c r="E21" s="114"/>
      <c r="F21" s="114"/>
      <c r="G21" s="114"/>
      <c r="H21" s="114"/>
      <c r="P21" s="38"/>
    </row>
    <row r="22" spans="1:16" ht="15" customHeight="1" x14ac:dyDescent="0.25">
      <c r="A22" s="113" t="s">
        <v>41</v>
      </c>
      <c r="B22" s="114"/>
      <c r="C22" s="114"/>
      <c r="D22" s="114"/>
      <c r="E22" s="114"/>
      <c r="F22" s="114"/>
      <c r="G22" s="114"/>
      <c r="H22" s="114"/>
      <c r="P22" s="38"/>
    </row>
    <row r="23" spans="1:16" x14ac:dyDescent="0.25">
      <c r="A23" s="113" t="s">
        <v>42</v>
      </c>
      <c r="B23" s="114"/>
      <c r="C23" s="114"/>
      <c r="D23" s="114"/>
      <c r="E23" s="114"/>
      <c r="F23" s="114"/>
      <c r="G23" s="114"/>
      <c r="H23" s="114"/>
      <c r="P23" s="38"/>
    </row>
    <row r="24" spans="1:16" x14ac:dyDescent="0.25">
      <c r="A24" s="113" t="s">
        <v>43</v>
      </c>
      <c r="B24" s="114"/>
      <c r="C24" s="114"/>
      <c r="D24" s="114"/>
      <c r="E24" s="114"/>
      <c r="F24" s="114"/>
      <c r="G24" s="114"/>
      <c r="H24" s="114"/>
      <c r="P24" s="38"/>
    </row>
    <row r="25" spans="1:16" ht="15.75" thickBot="1" x14ac:dyDescent="0.3">
      <c r="A25" s="115" t="s">
        <v>44</v>
      </c>
      <c r="B25" s="116"/>
      <c r="C25" s="116"/>
      <c r="D25" s="116"/>
      <c r="E25" s="116"/>
      <c r="F25" s="116"/>
      <c r="G25" s="116"/>
      <c r="H25" s="116"/>
      <c r="I25" s="39"/>
      <c r="J25" s="39"/>
      <c r="K25" s="39"/>
      <c r="L25" s="39"/>
      <c r="M25" s="39"/>
      <c r="N25" s="39"/>
      <c r="O25" s="39"/>
      <c r="P25" s="40"/>
    </row>
    <row r="26" spans="1:16" s="13" customFormat="1" ht="105" x14ac:dyDescent="0.25">
      <c r="A26" s="16" t="s">
        <v>45</v>
      </c>
      <c r="B26" s="3" t="s">
        <v>46</v>
      </c>
      <c r="C26" s="3" t="s">
        <v>47</v>
      </c>
      <c r="D26" s="3" t="s">
        <v>48</v>
      </c>
      <c r="E26" s="3" t="s">
        <v>49</v>
      </c>
      <c r="F26" s="3" t="s">
        <v>50</v>
      </c>
      <c r="G26" s="3" t="s">
        <v>51</v>
      </c>
      <c r="H26" s="4" t="s">
        <v>52</v>
      </c>
      <c r="I26" s="5" t="s">
        <v>53</v>
      </c>
      <c r="J26" s="5" t="s">
        <v>54</v>
      </c>
      <c r="K26" s="5" t="s">
        <v>55</v>
      </c>
      <c r="L26" s="5" t="s">
        <v>56</v>
      </c>
      <c r="M26" s="5" t="s">
        <v>57</v>
      </c>
      <c r="N26" s="5" t="s">
        <v>58</v>
      </c>
      <c r="O26" s="5" t="s">
        <v>59</v>
      </c>
      <c r="P26" s="6" t="s">
        <v>60</v>
      </c>
    </row>
    <row r="27" spans="1:16" x14ac:dyDescent="0.25">
      <c r="A27" s="41">
        <v>1</v>
      </c>
      <c r="B27" s="42" t="s">
        <v>61</v>
      </c>
      <c r="C27" s="42" t="s">
        <v>62</v>
      </c>
      <c r="D27" s="17" t="s">
        <v>63</v>
      </c>
      <c r="E27" s="43">
        <v>1</v>
      </c>
      <c r="F27" s="43" t="s">
        <v>64</v>
      </c>
      <c r="G27" s="43">
        <v>1</v>
      </c>
      <c r="H27" s="17">
        <v>25000</v>
      </c>
      <c r="I27" s="10">
        <f>G27*H27</f>
        <v>25000</v>
      </c>
      <c r="J27" s="44"/>
      <c r="K27" s="44"/>
      <c r="L27" s="44"/>
      <c r="M27" s="44"/>
      <c r="N27" s="44"/>
      <c r="O27" s="44"/>
      <c r="P27" s="45"/>
    </row>
    <row r="28" spans="1:16" x14ac:dyDescent="0.25">
      <c r="A28" s="46">
        <v>2</v>
      </c>
      <c r="B28" s="47" t="s">
        <v>65</v>
      </c>
      <c r="C28" s="47" t="s">
        <v>164</v>
      </c>
      <c r="D28" s="17" t="s">
        <v>66</v>
      </c>
      <c r="E28" s="43">
        <v>1</v>
      </c>
      <c r="F28" s="48" t="s">
        <v>64</v>
      </c>
      <c r="G28" s="43">
        <v>18</v>
      </c>
      <c r="H28" s="49">
        <v>6000</v>
      </c>
      <c r="I28" s="50">
        <f t="shared" ref="I28:I45" si="0">H28*G28</f>
        <v>108000</v>
      </c>
      <c r="J28" s="44"/>
      <c r="K28" s="44"/>
      <c r="L28" s="44"/>
      <c r="M28" s="44"/>
      <c r="N28" s="44"/>
      <c r="O28" s="44"/>
      <c r="P28" s="45"/>
    </row>
    <row r="29" spans="1:16" ht="30.75" thickBot="1" x14ac:dyDescent="0.3">
      <c r="A29" s="51">
        <v>3</v>
      </c>
      <c r="B29" s="47" t="s">
        <v>67</v>
      </c>
      <c r="C29" s="47" t="s">
        <v>68</v>
      </c>
      <c r="D29" s="51" t="s">
        <v>66</v>
      </c>
      <c r="E29" s="51">
        <v>1</v>
      </c>
      <c r="F29" s="51" t="s">
        <v>64</v>
      </c>
      <c r="G29" s="51">
        <v>2</v>
      </c>
      <c r="H29" s="51">
        <v>200</v>
      </c>
      <c r="I29" s="51">
        <f t="shared" si="0"/>
        <v>400</v>
      </c>
      <c r="J29" s="52"/>
      <c r="K29" s="52"/>
      <c r="L29" s="52"/>
      <c r="M29" s="52"/>
      <c r="N29" s="52"/>
      <c r="O29" s="52"/>
      <c r="P29" s="53"/>
    </row>
    <row r="30" spans="1:16" ht="15.75" thickBot="1" x14ac:dyDescent="0.3">
      <c r="A30" s="10">
        <v>4</v>
      </c>
      <c r="B30" s="11" t="s">
        <v>78</v>
      </c>
      <c r="C30" s="11" t="s">
        <v>79</v>
      </c>
      <c r="D30" s="10" t="s">
        <v>66</v>
      </c>
      <c r="E30" s="10">
        <v>1</v>
      </c>
      <c r="F30" s="10" t="s">
        <v>64</v>
      </c>
      <c r="G30" s="10">
        <v>10</v>
      </c>
      <c r="H30" s="10">
        <v>5000</v>
      </c>
      <c r="I30" s="51">
        <f t="shared" si="0"/>
        <v>50000</v>
      </c>
      <c r="J30" s="52"/>
      <c r="K30" s="52"/>
      <c r="L30" s="52"/>
      <c r="M30" s="52"/>
      <c r="N30" s="52"/>
      <c r="O30" s="52"/>
      <c r="P30" s="53"/>
    </row>
    <row r="31" spans="1:16" ht="24.75" customHeight="1" thickBot="1" x14ac:dyDescent="0.3">
      <c r="A31" s="51">
        <v>5</v>
      </c>
      <c r="B31" s="47" t="s">
        <v>69</v>
      </c>
      <c r="C31" s="47" t="s">
        <v>70</v>
      </c>
      <c r="D31" s="51" t="s">
        <v>63</v>
      </c>
      <c r="E31" s="51">
        <v>1</v>
      </c>
      <c r="F31" s="51" t="s">
        <v>64</v>
      </c>
      <c r="G31" s="51">
        <v>2</v>
      </c>
      <c r="H31" s="51">
        <v>800</v>
      </c>
      <c r="I31" s="51">
        <f t="shared" si="0"/>
        <v>1600</v>
      </c>
      <c r="J31" s="52"/>
      <c r="K31" s="52"/>
      <c r="L31" s="52"/>
      <c r="M31" s="52"/>
      <c r="N31" s="52"/>
      <c r="O31" s="52"/>
      <c r="P31" s="53"/>
    </row>
    <row r="32" spans="1:16" ht="23.25" customHeight="1" thickBot="1" x14ac:dyDescent="0.3">
      <c r="A32" s="117" t="s">
        <v>71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9"/>
    </row>
    <row r="33" spans="1:16" ht="15.75" customHeight="1" x14ac:dyDescent="0.25">
      <c r="A33" s="111" t="s">
        <v>36</v>
      </c>
      <c r="B33" s="120"/>
      <c r="C33" s="120"/>
      <c r="D33" s="120"/>
      <c r="E33" s="120"/>
      <c r="F33" s="120"/>
      <c r="G33" s="120"/>
      <c r="H33" s="120"/>
      <c r="I33" s="36"/>
      <c r="J33" s="36"/>
      <c r="K33" s="36"/>
      <c r="L33" s="36"/>
      <c r="M33" s="36"/>
      <c r="N33" s="36"/>
      <c r="O33" s="36"/>
      <c r="P33" s="37"/>
    </row>
    <row r="34" spans="1:16" ht="15" customHeight="1" x14ac:dyDescent="0.25">
      <c r="A34" s="113" t="s">
        <v>72</v>
      </c>
      <c r="B34" s="121"/>
      <c r="C34" s="121"/>
      <c r="D34" s="121"/>
      <c r="E34" s="121"/>
      <c r="F34" s="121"/>
      <c r="G34" s="121"/>
      <c r="H34" s="121"/>
      <c r="P34" s="38"/>
    </row>
    <row r="35" spans="1:16" ht="15" customHeight="1" x14ac:dyDescent="0.25">
      <c r="A35" s="113" t="s">
        <v>73</v>
      </c>
      <c r="B35" s="121"/>
      <c r="C35" s="121"/>
      <c r="D35" s="121"/>
      <c r="E35" s="121"/>
      <c r="F35" s="121"/>
      <c r="G35" s="121"/>
      <c r="H35" s="121"/>
      <c r="P35" s="38"/>
    </row>
    <row r="36" spans="1:16" ht="15" customHeight="1" x14ac:dyDescent="0.25">
      <c r="A36" s="113" t="s">
        <v>74</v>
      </c>
      <c r="B36" s="121"/>
      <c r="C36" s="121"/>
      <c r="D36" s="121"/>
      <c r="E36" s="121"/>
      <c r="F36" s="121"/>
      <c r="G36" s="121"/>
      <c r="H36" s="121"/>
      <c r="P36" s="38"/>
    </row>
    <row r="37" spans="1:16" ht="15" customHeight="1" x14ac:dyDescent="0.25">
      <c r="A37" s="113" t="s">
        <v>75</v>
      </c>
      <c r="B37" s="121"/>
      <c r="C37" s="121"/>
      <c r="D37" s="121"/>
      <c r="E37" s="121"/>
      <c r="F37" s="121"/>
      <c r="G37" s="121"/>
      <c r="H37" s="121"/>
      <c r="P37" s="38"/>
    </row>
    <row r="38" spans="1:16" ht="15" customHeight="1" x14ac:dyDescent="0.25">
      <c r="A38" s="113" t="s">
        <v>76</v>
      </c>
      <c r="B38" s="121"/>
      <c r="C38" s="121"/>
      <c r="D38" s="121"/>
      <c r="E38" s="121"/>
      <c r="F38" s="121"/>
      <c r="G38" s="121"/>
      <c r="H38" s="121"/>
      <c r="P38" s="38"/>
    </row>
    <row r="39" spans="1:16" ht="15" customHeight="1" x14ac:dyDescent="0.25">
      <c r="A39" s="113" t="s">
        <v>42</v>
      </c>
      <c r="B39" s="121"/>
      <c r="C39" s="121"/>
      <c r="D39" s="121"/>
      <c r="E39" s="121"/>
      <c r="F39" s="121"/>
      <c r="G39" s="121"/>
      <c r="H39" s="121"/>
      <c r="P39" s="38"/>
    </row>
    <row r="40" spans="1:16" ht="15" customHeight="1" x14ac:dyDescent="0.25">
      <c r="A40" s="113" t="s">
        <v>77</v>
      </c>
      <c r="B40" s="121"/>
      <c r="C40" s="121"/>
      <c r="D40" s="121"/>
      <c r="E40" s="121"/>
      <c r="F40" s="121"/>
      <c r="G40" s="121"/>
      <c r="H40" s="121"/>
      <c r="P40" s="38"/>
    </row>
    <row r="41" spans="1:16" ht="15.75" customHeight="1" thickBot="1" x14ac:dyDescent="0.3">
      <c r="A41" s="115" t="s">
        <v>44</v>
      </c>
      <c r="B41" s="122"/>
      <c r="C41" s="122"/>
      <c r="D41" s="122"/>
      <c r="E41" s="122"/>
      <c r="F41" s="122"/>
      <c r="G41" s="122"/>
      <c r="H41" s="122"/>
      <c r="I41" s="39"/>
      <c r="J41" s="39"/>
      <c r="K41" s="39"/>
      <c r="L41" s="39"/>
      <c r="M41" s="39"/>
      <c r="N41" s="39"/>
      <c r="O41" s="39"/>
      <c r="P41" s="40"/>
    </row>
    <row r="42" spans="1:16" s="13" customFormat="1" ht="105.75" customHeight="1" x14ac:dyDescent="0.25">
      <c r="A42" s="7" t="s">
        <v>45</v>
      </c>
      <c r="B42" s="7" t="s">
        <v>46</v>
      </c>
      <c r="C42" s="8" t="s">
        <v>47</v>
      </c>
      <c r="D42" s="7" t="s">
        <v>48</v>
      </c>
      <c r="E42" s="8" t="s">
        <v>49</v>
      </c>
      <c r="F42" s="8" t="s">
        <v>50</v>
      </c>
      <c r="G42" s="8" t="s">
        <v>51</v>
      </c>
      <c r="H42" s="9" t="s">
        <v>52</v>
      </c>
      <c r="I42" s="7" t="s">
        <v>53</v>
      </c>
      <c r="J42" s="7" t="s">
        <v>54</v>
      </c>
      <c r="K42" s="7" t="s">
        <v>55</v>
      </c>
      <c r="L42" s="7" t="s">
        <v>56</v>
      </c>
      <c r="M42" s="7" t="s">
        <v>57</v>
      </c>
      <c r="N42" s="7" t="s">
        <v>58</v>
      </c>
      <c r="O42" s="7" t="s">
        <v>59</v>
      </c>
      <c r="P42" s="7" t="s">
        <v>60</v>
      </c>
    </row>
    <row r="43" spans="1:16" x14ac:dyDescent="0.25">
      <c r="A43" s="10">
        <v>1</v>
      </c>
      <c r="B43" s="11" t="s">
        <v>78</v>
      </c>
      <c r="C43" s="11" t="s">
        <v>79</v>
      </c>
      <c r="D43" s="10" t="s">
        <v>66</v>
      </c>
      <c r="E43" s="10">
        <v>1</v>
      </c>
      <c r="F43" s="10" t="s">
        <v>64</v>
      </c>
      <c r="G43" s="10">
        <v>6</v>
      </c>
      <c r="H43" s="10">
        <v>5000</v>
      </c>
      <c r="I43" s="10">
        <f t="shared" si="0"/>
        <v>30000</v>
      </c>
      <c r="J43" s="44"/>
      <c r="K43" s="44"/>
      <c r="L43" s="44"/>
      <c r="M43" s="44"/>
      <c r="N43" s="44"/>
      <c r="O43" s="44"/>
      <c r="P43" s="44"/>
    </row>
    <row r="44" spans="1:16" x14ac:dyDescent="0.25">
      <c r="A44" s="10">
        <v>2</v>
      </c>
      <c r="B44" s="11" t="s">
        <v>80</v>
      </c>
      <c r="C44" s="11" t="s">
        <v>81</v>
      </c>
      <c r="D44" s="10" t="s">
        <v>66</v>
      </c>
      <c r="E44" s="10">
        <v>1</v>
      </c>
      <c r="F44" s="10" t="s">
        <v>64</v>
      </c>
      <c r="G44" s="10">
        <f>E44*$C$14</f>
        <v>12</v>
      </c>
      <c r="H44" s="10">
        <v>5000</v>
      </c>
      <c r="I44" s="10">
        <f t="shared" si="0"/>
        <v>60000</v>
      </c>
      <c r="J44" s="44"/>
      <c r="K44" s="44"/>
      <c r="L44" s="44"/>
      <c r="M44" s="44"/>
      <c r="N44" s="44"/>
      <c r="O44" s="44"/>
      <c r="P44" s="44"/>
    </row>
    <row r="45" spans="1:16" ht="39.75" customHeight="1" thickBot="1" x14ac:dyDescent="0.3">
      <c r="A45" s="10">
        <v>3</v>
      </c>
      <c r="B45" s="47" t="s">
        <v>67</v>
      </c>
      <c r="C45" s="47" t="s">
        <v>68</v>
      </c>
      <c r="D45" s="51" t="s">
        <v>66</v>
      </c>
      <c r="E45" s="51">
        <v>1</v>
      </c>
      <c r="F45" s="51" t="s">
        <v>64</v>
      </c>
      <c r="G45" s="51">
        <v>1</v>
      </c>
      <c r="H45" s="51">
        <v>200</v>
      </c>
      <c r="I45" s="51">
        <f t="shared" si="0"/>
        <v>200</v>
      </c>
    </row>
    <row r="46" spans="1:16" ht="23.25" customHeight="1" thickBot="1" x14ac:dyDescent="0.3">
      <c r="A46" s="117" t="s">
        <v>83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1:16" ht="15.75" customHeight="1" x14ac:dyDescent="0.25">
      <c r="A47" s="111" t="s">
        <v>36</v>
      </c>
      <c r="B47" s="120"/>
      <c r="C47" s="120"/>
      <c r="D47" s="120"/>
      <c r="E47" s="120"/>
      <c r="F47" s="120"/>
      <c r="G47" s="120"/>
      <c r="H47" s="120"/>
      <c r="I47" s="36"/>
      <c r="J47" s="36"/>
      <c r="K47" s="36"/>
      <c r="L47" s="36"/>
      <c r="M47" s="36"/>
      <c r="N47" s="36"/>
      <c r="O47" s="36"/>
      <c r="P47" s="37"/>
    </row>
    <row r="48" spans="1:16" ht="15" customHeight="1" x14ac:dyDescent="0.25">
      <c r="A48" s="113" t="s">
        <v>84</v>
      </c>
      <c r="B48" s="121"/>
      <c r="C48" s="121"/>
      <c r="D48" s="121"/>
      <c r="E48" s="121"/>
      <c r="F48" s="121"/>
      <c r="G48" s="121"/>
      <c r="H48" s="121"/>
      <c r="P48" s="38"/>
    </row>
    <row r="49" spans="1:16" ht="15" customHeight="1" x14ac:dyDescent="0.25">
      <c r="A49" s="113" t="s">
        <v>73</v>
      </c>
      <c r="B49" s="121"/>
      <c r="C49" s="121"/>
      <c r="D49" s="121"/>
      <c r="E49" s="121"/>
      <c r="F49" s="121"/>
      <c r="G49" s="121"/>
      <c r="H49" s="121"/>
      <c r="P49" s="38"/>
    </row>
    <row r="50" spans="1:16" ht="15" customHeight="1" x14ac:dyDescent="0.25">
      <c r="A50" s="113" t="s">
        <v>74</v>
      </c>
      <c r="B50" s="121"/>
      <c r="C50" s="121"/>
      <c r="D50" s="121"/>
      <c r="E50" s="121"/>
      <c r="F50" s="121"/>
      <c r="G50" s="121"/>
      <c r="H50" s="121"/>
      <c r="P50" s="38"/>
    </row>
    <row r="51" spans="1:16" ht="15" customHeight="1" x14ac:dyDescent="0.25">
      <c r="A51" s="113" t="s">
        <v>75</v>
      </c>
      <c r="B51" s="121"/>
      <c r="C51" s="121"/>
      <c r="D51" s="121"/>
      <c r="E51" s="121"/>
      <c r="F51" s="121"/>
      <c r="G51" s="121"/>
      <c r="H51" s="121"/>
      <c r="P51" s="38"/>
    </row>
    <row r="52" spans="1:16" ht="15" customHeight="1" x14ac:dyDescent="0.25">
      <c r="A52" s="113" t="s">
        <v>76</v>
      </c>
      <c r="B52" s="121"/>
      <c r="C52" s="121"/>
      <c r="D52" s="121"/>
      <c r="E52" s="121"/>
      <c r="F52" s="121"/>
      <c r="G52" s="121"/>
      <c r="H52" s="121"/>
      <c r="P52" s="38"/>
    </row>
    <row r="53" spans="1:16" ht="15" customHeight="1" x14ac:dyDescent="0.25">
      <c r="A53" s="113" t="s">
        <v>42</v>
      </c>
      <c r="B53" s="121"/>
      <c r="C53" s="121"/>
      <c r="D53" s="121"/>
      <c r="E53" s="121"/>
      <c r="F53" s="121"/>
      <c r="G53" s="121"/>
      <c r="H53" s="121"/>
      <c r="P53" s="38"/>
    </row>
    <row r="54" spans="1:16" ht="15" customHeight="1" x14ac:dyDescent="0.25">
      <c r="A54" s="113" t="s">
        <v>77</v>
      </c>
      <c r="B54" s="121"/>
      <c r="C54" s="121"/>
      <c r="D54" s="121"/>
      <c r="E54" s="121"/>
      <c r="F54" s="121"/>
      <c r="G54" s="121"/>
      <c r="H54" s="121"/>
      <c r="P54" s="38"/>
    </row>
    <row r="55" spans="1:16" ht="15.75" customHeight="1" thickBot="1" x14ac:dyDescent="0.3">
      <c r="A55" s="115" t="s">
        <v>44</v>
      </c>
      <c r="B55" s="122"/>
      <c r="C55" s="122"/>
      <c r="D55" s="122"/>
      <c r="E55" s="122"/>
      <c r="F55" s="122"/>
      <c r="G55" s="122"/>
      <c r="H55" s="122"/>
      <c r="I55" s="39"/>
      <c r="J55" s="39"/>
      <c r="K55" s="39"/>
      <c r="L55" s="39"/>
      <c r="M55" s="39"/>
      <c r="N55" s="39"/>
      <c r="O55" s="39"/>
      <c r="P55" s="40"/>
    </row>
    <row r="56" spans="1:16" s="13" customFormat="1" ht="105" x14ac:dyDescent="0.25">
      <c r="A56" s="7" t="s">
        <v>45</v>
      </c>
      <c r="B56" s="7" t="s">
        <v>46</v>
      </c>
      <c r="C56" s="8" t="s">
        <v>47</v>
      </c>
      <c r="D56" s="8" t="s">
        <v>48</v>
      </c>
      <c r="E56" s="8" t="s">
        <v>49</v>
      </c>
      <c r="F56" s="12" t="s">
        <v>50</v>
      </c>
      <c r="G56" s="8" t="s">
        <v>51</v>
      </c>
      <c r="H56" s="9" t="s">
        <v>52</v>
      </c>
      <c r="I56" s="7" t="s">
        <v>53</v>
      </c>
      <c r="J56" s="7" t="s">
        <v>54</v>
      </c>
      <c r="K56" s="7" t="s">
        <v>55</v>
      </c>
      <c r="L56" s="7" t="s">
        <v>56</v>
      </c>
      <c r="M56" s="7" t="s">
        <v>57</v>
      </c>
      <c r="N56" s="7" t="s">
        <v>58</v>
      </c>
      <c r="O56" s="7" t="s">
        <v>59</v>
      </c>
      <c r="P56" s="7" t="s">
        <v>60</v>
      </c>
    </row>
    <row r="57" spans="1:16" x14ac:dyDescent="0.25">
      <c r="A57" s="54">
        <v>1</v>
      </c>
      <c r="B57" s="11" t="s">
        <v>78</v>
      </c>
      <c r="C57" s="11" t="s">
        <v>79</v>
      </c>
      <c r="D57" s="17" t="s">
        <v>66</v>
      </c>
      <c r="E57" s="43">
        <v>1</v>
      </c>
      <c r="F57" s="12" t="s">
        <v>64</v>
      </c>
      <c r="G57" s="12">
        <v>7</v>
      </c>
      <c r="H57" s="10">
        <v>5000</v>
      </c>
      <c r="I57" s="50">
        <f t="shared" ref="I57:I66" si="1">G57*H57</f>
        <v>35000</v>
      </c>
      <c r="J57" s="44"/>
      <c r="K57" s="44"/>
      <c r="L57" s="44"/>
      <c r="M57" s="44"/>
      <c r="N57" s="44"/>
      <c r="O57" s="44"/>
      <c r="P57" s="44"/>
    </row>
    <row r="58" spans="1:16" x14ac:dyDescent="0.25">
      <c r="A58" s="54">
        <v>2</v>
      </c>
      <c r="B58" s="11" t="s">
        <v>80</v>
      </c>
      <c r="C58" s="11" t="s">
        <v>81</v>
      </c>
      <c r="D58" s="10" t="s">
        <v>66</v>
      </c>
      <c r="E58" s="10">
        <v>1</v>
      </c>
      <c r="F58" s="10" t="s">
        <v>64</v>
      </c>
      <c r="G58" s="10">
        <v>13</v>
      </c>
      <c r="H58" s="10">
        <v>5000</v>
      </c>
      <c r="I58" s="50">
        <f t="shared" si="1"/>
        <v>65000</v>
      </c>
      <c r="J58" s="44"/>
      <c r="K58" s="44"/>
      <c r="L58" s="44"/>
      <c r="M58" s="44"/>
      <c r="N58" s="44"/>
      <c r="O58" s="44"/>
      <c r="P58" s="44"/>
    </row>
    <row r="59" spans="1:16" ht="75" x14ac:dyDescent="0.25">
      <c r="A59" s="54">
        <v>3</v>
      </c>
      <c r="B59" s="55" t="s">
        <v>168</v>
      </c>
      <c r="C59" s="55" t="s">
        <v>85</v>
      </c>
      <c r="D59" s="17" t="s">
        <v>63</v>
      </c>
      <c r="E59" s="43">
        <v>1</v>
      </c>
      <c r="F59" s="48" t="s">
        <v>64</v>
      </c>
      <c r="G59" s="12">
        <v>1</v>
      </c>
      <c r="H59" s="49">
        <v>90000</v>
      </c>
      <c r="I59" s="50">
        <f t="shared" si="1"/>
        <v>90000</v>
      </c>
      <c r="J59" s="44"/>
      <c r="K59" s="44"/>
      <c r="L59" s="44"/>
      <c r="M59" s="44"/>
      <c r="N59" s="44"/>
      <c r="O59" s="44"/>
      <c r="P59" s="44"/>
    </row>
    <row r="60" spans="1:16" ht="30" x14ac:dyDescent="0.25">
      <c r="A60" s="54">
        <v>4</v>
      </c>
      <c r="B60" s="56" t="s">
        <v>86</v>
      </c>
      <c r="C60" s="56" t="s">
        <v>87</v>
      </c>
      <c r="D60" s="17" t="s">
        <v>63</v>
      </c>
      <c r="E60" s="17">
        <v>1</v>
      </c>
      <c r="F60" s="48" t="s">
        <v>64</v>
      </c>
      <c r="G60" s="54">
        <v>1</v>
      </c>
      <c r="H60" s="57">
        <v>15000</v>
      </c>
      <c r="I60" s="50">
        <f t="shared" si="1"/>
        <v>15000</v>
      </c>
      <c r="J60" s="44"/>
      <c r="K60" s="44"/>
      <c r="L60" s="44"/>
      <c r="M60" s="44"/>
      <c r="N60" s="44"/>
      <c r="O60" s="44"/>
      <c r="P60" s="44"/>
    </row>
    <row r="61" spans="1:16" x14ac:dyDescent="0.25">
      <c r="A61" s="54">
        <v>5</v>
      </c>
      <c r="B61" s="56" t="s">
        <v>69</v>
      </c>
      <c r="C61" s="56" t="s">
        <v>88</v>
      </c>
      <c r="D61" s="17" t="s">
        <v>63</v>
      </c>
      <c r="E61" s="17">
        <v>1</v>
      </c>
      <c r="F61" s="48" t="s">
        <v>64</v>
      </c>
      <c r="G61" s="54">
        <v>1</v>
      </c>
      <c r="H61" s="57">
        <v>1500</v>
      </c>
      <c r="I61" s="50">
        <f t="shared" si="1"/>
        <v>1500</v>
      </c>
      <c r="J61" s="44"/>
      <c r="K61" s="44"/>
      <c r="L61" s="44"/>
      <c r="M61" s="44"/>
      <c r="N61" s="44"/>
      <c r="O61" s="44"/>
      <c r="P61" s="44"/>
    </row>
    <row r="62" spans="1:16" x14ac:dyDescent="0.25">
      <c r="A62" s="54">
        <v>6</v>
      </c>
      <c r="B62" s="56" t="s">
        <v>89</v>
      </c>
      <c r="C62" s="56" t="s">
        <v>90</v>
      </c>
      <c r="D62" s="17" t="s">
        <v>63</v>
      </c>
      <c r="E62" s="17">
        <v>1</v>
      </c>
      <c r="F62" s="48" t="s">
        <v>64</v>
      </c>
      <c r="G62" s="54">
        <v>1</v>
      </c>
      <c r="H62" s="57">
        <v>3000</v>
      </c>
      <c r="I62" s="50">
        <f t="shared" si="1"/>
        <v>3000</v>
      </c>
      <c r="J62" s="44"/>
      <c r="K62" s="44"/>
      <c r="L62" s="44"/>
      <c r="M62" s="44"/>
      <c r="N62" s="44"/>
      <c r="O62" s="44"/>
      <c r="P62" s="44"/>
    </row>
    <row r="63" spans="1:16" x14ac:dyDescent="0.25">
      <c r="A63" s="54">
        <v>7</v>
      </c>
      <c r="B63" s="56" t="s">
        <v>91</v>
      </c>
      <c r="C63" s="56" t="s">
        <v>92</v>
      </c>
      <c r="D63" s="17" t="s">
        <v>63</v>
      </c>
      <c r="E63" s="17">
        <v>1</v>
      </c>
      <c r="F63" s="48" t="s">
        <v>64</v>
      </c>
      <c r="G63" s="54">
        <v>1</v>
      </c>
      <c r="H63" s="57">
        <v>1500</v>
      </c>
      <c r="I63" s="50">
        <f t="shared" si="1"/>
        <v>1500</v>
      </c>
      <c r="J63" s="44"/>
      <c r="K63" s="44"/>
      <c r="L63" s="44"/>
      <c r="M63" s="44"/>
      <c r="N63" s="44"/>
      <c r="O63" s="44"/>
      <c r="P63" s="44"/>
    </row>
    <row r="64" spans="1:16" x14ac:dyDescent="0.25">
      <c r="A64" s="54">
        <v>8</v>
      </c>
      <c r="B64" s="56" t="s">
        <v>93</v>
      </c>
      <c r="C64" s="56" t="s">
        <v>94</v>
      </c>
      <c r="D64" s="17" t="s">
        <v>63</v>
      </c>
      <c r="E64" s="17">
        <v>1</v>
      </c>
      <c r="F64" s="48" t="s">
        <v>64</v>
      </c>
      <c r="G64" s="54">
        <v>1</v>
      </c>
      <c r="H64" s="57">
        <v>300</v>
      </c>
      <c r="I64" s="50">
        <f t="shared" si="1"/>
        <v>300</v>
      </c>
      <c r="J64" s="44"/>
      <c r="K64" s="44"/>
      <c r="L64" s="44"/>
      <c r="M64" s="44"/>
      <c r="N64" s="44"/>
      <c r="O64" s="44"/>
      <c r="P64" s="44"/>
    </row>
    <row r="65" spans="1:16" x14ac:dyDescent="0.25">
      <c r="A65" s="54">
        <v>9</v>
      </c>
      <c r="B65" s="55" t="s">
        <v>95</v>
      </c>
      <c r="C65" s="55" t="s">
        <v>96</v>
      </c>
      <c r="D65" s="17" t="s">
        <v>97</v>
      </c>
      <c r="E65" s="43">
        <v>1</v>
      </c>
      <c r="F65" s="48" t="s">
        <v>64</v>
      </c>
      <c r="G65" s="43">
        <v>2</v>
      </c>
      <c r="H65" s="49">
        <v>200</v>
      </c>
      <c r="I65" s="50">
        <f t="shared" si="1"/>
        <v>400</v>
      </c>
      <c r="J65" s="44"/>
      <c r="K65" s="44"/>
      <c r="L65" s="44"/>
      <c r="M65" s="44"/>
      <c r="N65" s="44"/>
      <c r="O65" s="44"/>
      <c r="P65" s="44"/>
    </row>
    <row r="66" spans="1:16" x14ac:dyDescent="0.25">
      <c r="A66" s="54">
        <v>10</v>
      </c>
      <c r="B66" s="55" t="s">
        <v>98</v>
      </c>
      <c r="C66" s="55" t="s">
        <v>99</v>
      </c>
      <c r="D66" s="17" t="s">
        <v>97</v>
      </c>
      <c r="E66" s="43">
        <v>1</v>
      </c>
      <c r="F66" s="48" t="s">
        <v>64</v>
      </c>
      <c r="G66" s="54">
        <v>1</v>
      </c>
      <c r="H66" s="49">
        <v>150</v>
      </c>
      <c r="I66" s="50">
        <f t="shared" si="1"/>
        <v>150</v>
      </c>
      <c r="J66" s="44"/>
      <c r="K66" s="44"/>
      <c r="L66" s="44"/>
      <c r="M66" s="44"/>
      <c r="N66" s="44"/>
      <c r="O66" s="44"/>
      <c r="P66" s="44"/>
    </row>
    <row r="67" spans="1:16" ht="30.75" thickBot="1" x14ac:dyDescent="0.3">
      <c r="A67" s="54">
        <v>11</v>
      </c>
      <c r="B67" s="47" t="s">
        <v>67</v>
      </c>
      <c r="C67" s="47" t="s">
        <v>68</v>
      </c>
      <c r="D67" s="51" t="s">
        <v>66</v>
      </c>
      <c r="E67" s="51">
        <v>1</v>
      </c>
      <c r="F67" s="51" t="s">
        <v>64</v>
      </c>
      <c r="G67" s="51">
        <v>1</v>
      </c>
      <c r="H67" s="51">
        <v>200</v>
      </c>
      <c r="I67" s="51">
        <f t="shared" ref="I67" si="2">H67*G67</f>
        <v>200</v>
      </c>
      <c r="J67" s="58"/>
      <c r="K67" s="58"/>
      <c r="L67" s="58"/>
      <c r="M67" s="58"/>
      <c r="N67" s="58"/>
      <c r="O67" s="58"/>
      <c r="P67" s="58"/>
    </row>
    <row r="68" spans="1:16" ht="15" customHeight="1" thickBot="1" x14ac:dyDescent="0.3">
      <c r="A68" s="117" t="s">
        <v>100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9"/>
    </row>
    <row r="69" spans="1:16" s="13" customFormat="1" ht="105" x14ac:dyDescent="0.25">
      <c r="A69" s="7" t="s">
        <v>45</v>
      </c>
      <c r="B69" s="7" t="s">
        <v>46</v>
      </c>
      <c r="C69" s="7" t="s">
        <v>47</v>
      </c>
      <c r="D69" s="7" t="s">
        <v>48</v>
      </c>
      <c r="E69" s="7" t="s">
        <v>49</v>
      </c>
      <c r="F69" s="7" t="s">
        <v>50</v>
      </c>
      <c r="G69" s="7" t="s">
        <v>51</v>
      </c>
      <c r="H69" s="9" t="s">
        <v>52</v>
      </c>
      <c r="I69" s="7" t="s">
        <v>53</v>
      </c>
      <c r="J69" s="7" t="s">
        <v>54</v>
      </c>
      <c r="K69" s="7" t="s">
        <v>55</v>
      </c>
      <c r="L69" s="7" t="s">
        <v>56</v>
      </c>
      <c r="M69" s="7" t="s">
        <v>57</v>
      </c>
      <c r="N69" s="7" t="s">
        <v>58</v>
      </c>
      <c r="O69" s="7" t="s">
        <v>59</v>
      </c>
      <c r="P69" s="7" t="s">
        <v>60</v>
      </c>
    </row>
    <row r="70" spans="1:16" ht="30" x14ac:dyDescent="0.25">
      <c r="A70" s="59">
        <v>1</v>
      </c>
      <c r="B70" s="55" t="s">
        <v>101</v>
      </c>
      <c r="C70" s="55" t="s">
        <v>102</v>
      </c>
      <c r="D70" s="17" t="s">
        <v>82</v>
      </c>
      <c r="E70" s="43">
        <v>1</v>
      </c>
      <c r="F70" s="43" t="s">
        <v>64</v>
      </c>
      <c r="G70" s="43">
        <v>4</v>
      </c>
      <c r="H70" s="49">
        <v>2500</v>
      </c>
      <c r="I70" s="44">
        <f>G70*H70</f>
        <v>10000</v>
      </c>
      <c r="J70" s="44"/>
      <c r="K70" s="44"/>
      <c r="L70" s="44"/>
      <c r="M70" s="44"/>
      <c r="N70" s="44"/>
      <c r="O70" s="44"/>
      <c r="P70" s="44"/>
    </row>
    <row r="71" spans="1:16" ht="30" x14ac:dyDescent="0.25">
      <c r="A71" s="60">
        <v>2</v>
      </c>
      <c r="B71" s="61" t="s">
        <v>103</v>
      </c>
      <c r="C71" s="62" t="s">
        <v>104</v>
      </c>
      <c r="D71" s="63" t="s">
        <v>82</v>
      </c>
      <c r="E71" s="60">
        <v>1</v>
      </c>
      <c r="F71" s="60" t="s">
        <v>64</v>
      </c>
      <c r="G71" s="60">
        <v>1</v>
      </c>
      <c r="H71" s="60">
        <v>8000</v>
      </c>
      <c r="I71" s="60">
        <f>H71*G71</f>
        <v>8000</v>
      </c>
      <c r="J71" s="64"/>
      <c r="K71" s="64"/>
      <c r="L71" s="64"/>
      <c r="M71" s="64"/>
      <c r="N71" s="64"/>
      <c r="O71" s="64"/>
      <c r="P71" s="64"/>
    </row>
    <row r="72" spans="1:16" s="34" customFormat="1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ht="15" customHeight="1" x14ac:dyDescent="0.25">
      <c r="A73" s="35"/>
      <c r="B73" s="35"/>
      <c r="C73" s="35"/>
      <c r="D73" s="35"/>
      <c r="E73" s="35"/>
      <c r="F73" s="35"/>
      <c r="G73" s="35"/>
      <c r="H73" s="35"/>
    </row>
    <row r="74" spans="1:16" ht="15" customHeight="1" x14ac:dyDescent="0.25">
      <c r="A74" s="35"/>
      <c r="B74" s="35"/>
      <c r="C74" s="35"/>
      <c r="D74" s="35"/>
      <c r="E74" s="35"/>
      <c r="F74" s="35"/>
      <c r="G74" s="35"/>
      <c r="H74" s="35"/>
    </row>
    <row r="75" spans="1:16" ht="15" customHeight="1" x14ac:dyDescent="0.25">
      <c r="A75" s="35"/>
      <c r="B75" s="35"/>
      <c r="C75" s="35"/>
      <c r="D75" s="35"/>
      <c r="E75" s="35"/>
      <c r="F75" s="35"/>
      <c r="G75" s="35"/>
      <c r="H75" s="35"/>
    </row>
    <row r="76" spans="1:16" ht="15" customHeight="1" x14ac:dyDescent="0.25">
      <c r="A76" s="35"/>
      <c r="B76" s="35"/>
      <c r="C76" s="35"/>
      <c r="D76" s="35"/>
      <c r="E76" s="35"/>
      <c r="F76" s="35"/>
      <c r="G76" s="35"/>
      <c r="H76" s="35"/>
    </row>
    <row r="77" spans="1:16" ht="15" customHeight="1" x14ac:dyDescent="0.25">
      <c r="A77" s="35"/>
      <c r="B77" s="35"/>
      <c r="C77" s="35"/>
      <c r="D77" s="35"/>
      <c r="E77" s="35"/>
      <c r="F77" s="35"/>
      <c r="G77" s="35"/>
      <c r="H77" s="35"/>
    </row>
    <row r="78" spans="1:16" ht="15" customHeight="1" x14ac:dyDescent="0.25">
      <c r="A78" s="35"/>
      <c r="B78" s="35"/>
      <c r="C78" s="35"/>
      <c r="D78" s="35"/>
      <c r="E78" s="35"/>
      <c r="F78" s="35"/>
      <c r="G78" s="35"/>
      <c r="H78" s="35"/>
    </row>
    <row r="79" spans="1:16" ht="15" customHeight="1" x14ac:dyDescent="0.25">
      <c r="A79" s="35"/>
      <c r="B79" s="35"/>
      <c r="C79" s="35"/>
      <c r="D79" s="35"/>
      <c r="E79" s="35"/>
      <c r="F79" s="35"/>
      <c r="G79" s="35"/>
      <c r="H79" s="35"/>
    </row>
    <row r="80" spans="1:16" ht="15" customHeight="1" x14ac:dyDescent="0.25">
      <c r="A80" s="35"/>
      <c r="B80" s="35"/>
      <c r="C80" s="35"/>
      <c r="D80" s="35"/>
      <c r="E80" s="35"/>
      <c r="F80" s="35"/>
      <c r="G80" s="35"/>
      <c r="H80" s="35"/>
    </row>
    <row r="81" spans="1:8" ht="15.75" customHeight="1" x14ac:dyDescent="0.25">
      <c r="A81" s="35"/>
      <c r="B81" s="35"/>
      <c r="C81" s="35"/>
      <c r="D81" s="35"/>
      <c r="E81" s="35"/>
      <c r="F81" s="35"/>
      <c r="G81" s="35"/>
      <c r="H81" s="35"/>
    </row>
    <row r="82" spans="1:8" x14ac:dyDescent="0.25">
      <c r="A82" s="35"/>
      <c r="B82" s="35"/>
      <c r="C82" s="35"/>
      <c r="D82" s="35"/>
      <c r="E82" s="35"/>
      <c r="F82" s="35"/>
      <c r="G82" s="35"/>
      <c r="H82" s="35"/>
    </row>
    <row r="83" spans="1:8" x14ac:dyDescent="0.25">
      <c r="A83" s="35"/>
      <c r="B83" s="35"/>
      <c r="C83" s="35"/>
      <c r="D83" s="35"/>
      <c r="E83" s="35"/>
      <c r="F83" s="35"/>
      <c r="G83" s="35"/>
      <c r="H83" s="35"/>
    </row>
    <row r="84" spans="1:8" ht="15.75" customHeight="1" x14ac:dyDescent="0.25">
      <c r="A84" s="35"/>
      <c r="B84" s="35"/>
      <c r="C84" s="35"/>
      <c r="D84" s="35"/>
      <c r="E84" s="35"/>
      <c r="F84" s="35"/>
      <c r="G84" s="35"/>
      <c r="H84" s="35"/>
    </row>
    <row r="85" spans="1:8" ht="15.75" customHeight="1" x14ac:dyDescent="0.25">
      <c r="A85" s="35"/>
      <c r="B85" s="35"/>
      <c r="C85" s="35"/>
      <c r="D85" s="35"/>
      <c r="E85" s="35"/>
      <c r="F85" s="35"/>
      <c r="G85" s="35"/>
      <c r="H85" s="35"/>
    </row>
    <row r="86" spans="1:8" ht="15.75" customHeight="1" x14ac:dyDescent="0.25">
      <c r="A86" s="35"/>
      <c r="B86" s="35"/>
      <c r="C86" s="35"/>
      <c r="D86" s="35"/>
      <c r="E86" s="35"/>
      <c r="F86" s="35"/>
      <c r="G86" s="35"/>
      <c r="H86" s="35"/>
    </row>
  </sheetData>
  <mergeCells count="59">
    <mergeCell ref="A68:P68"/>
    <mergeCell ref="A51:H51"/>
    <mergeCell ref="A52:H52"/>
    <mergeCell ref="A53:H53"/>
    <mergeCell ref="A54:H54"/>
    <mergeCell ref="A55:H55"/>
    <mergeCell ref="A46:P46"/>
    <mergeCell ref="A47:H47"/>
    <mergeCell ref="A48:H48"/>
    <mergeCell ref="A49:H49"/>
    <mergeCell ref="A50:H50"/>
    <mergeCell ref="A37:H37"/>
    <mergeCell ref="A38:H38"/>
    <mergeCell ref="A39:H39"/>
    <mergeCell ref="A40:H40"/>
    <mergeCell ref="A41:H41"/>
    <mergeCell ref="A32:P32"/>
    <mergeCell ref="A33:H33"/>
    <mergeCell ref="A34:H34"/>
    <mergeCell ref="A35:H35"/>
    <mergeCell ref="A36:H36"/>
    <mergeCell ref="A21:H21"/>
    <mergeCell ref="A22:H22"/>
    <mergeCell ref="A23:H23"/>
    <mergeCell ref="A24:H24"/>
    <mergeCell ref="A25:H25"/>
    <mergeCell ref="A16:P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B215C4-B204-43B4-80E2-EC4AE438F3AF}">
          <x14:formula1>
            <xm:f>'Служебные данные не изменять'!$A$2:$A$8</xm:f>
          </x14:formula1>
          <xm:sqref>D71 D45 D67 D29 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2"/>
  <sheetViews>
    <sheetView zoomScale="80" zoomScaleNormal="80" workbookViewId="0">
      <selection activeCell="B56" sqref="B56:C56"/>
    </sheetView>
  </sheetViews>
  <sheetFormatPr defaultColWidth="14.42578125" defaultRowHeight="15" x14ac:dyDescent="0.25"/>
  <cols>
    <col min="1" max="1" width="5.140625" style="66" customWidth="1"/>
    <col min="2" max="2" width="52" style="66" customWidth="1"/>
    <col min="3" max="3" width="27.42578125" style="66" customWidth="1"/>
    <col min="4" max="4" width="22" style="66" customWidth="1"/>
    <col min="5" max="5" width="15.42578125" style="66" customWidth="1"/>
    <col min="6" max="6" width="19.7109375" style="66" bestFit="1" customWidth="1"/>
    <col min="7" max="7" width="14.42578125" style="66" customWidth="1"/>
    <col min="8" max="8" width="25" style="66" bestFit="1" customWidth="1"/>
    <col min="9" max="9" width="16" style="35" customWidth="1"/>
    <col min="10" max="10" width="8.7109375" style="35" customWidth="1"/>
    <col min="11" max="11" width="14.7109375" style="35" customWidth="1"/>
    <col min="12" max="17" width="14.42578125" style="35"/>
    <col min="18" max="16384" width="14.42578125" style="1"/>
  </cols>
  <sheetData>
    <row r="1" spans="1:16" x14ac:dyDescent="0.25">
      <c r="A1" s="101"/>
      <c r="B1" s="102"/>
      <c r="C1" s="102"/>
      <c r="D1" s="102"/>
      <c r="E1" s="102"/>
      <c r="F1" s="102"/>
      <c r="G1" s="102"/>
      <c r="H1" s="102"/>
    </row>
    <row r="2" spans="1:16" ht="20.25" x14ac:dyDescent="0.25">
      <c r="A2" s="103" t="s">
        <v>23</v>
      </c>
      <c r="B2" s="103"/>
      <c r="C2" s="103"/>
      <c r="D2" s="103"/>
      <c r="E2" s="103"/>
      <c r="F2" s="103"/>
      <c r="G2" s="103"/>
      <c r="H2" s="103"/>
    </row>
    <row r="3" spans="1:16" ht="20.25" x14ac:dyDescent="0.25">
      <c r="A3" s="104" t="str">
        <f>'Информация о Чемпионате'!B4</f>
        <v>Итоговый (Межрегиональный) этап Чемпионата высоких технологий в 2025 г</v>
      </c>
      <c r="B3" s="104"/>
      <c r="C3" s="104"/>
      <c r="D3" s="104"/>
      <c r="E3" s="104"/>
      <c r="F3" s="104"/>
      <c r="G3" s="104"/>
      <c r="H3" s="104"/>
    </row>
    <row r="4" spans="1:16" ht="20.25" x14ac:dyDescent="0.25">
      <c r="A4" s="103" t="s">
        <v>24</v>
      </c>
      <c r="B4" s="103"/>
      <c r="C4" s="103"/>
      <c r="D4" s="103"/>
      <c r="E4" s="103"/>
      <c r="F4" s="103"/>
      <c r="G4" s="103"/>
      <c r="H4" s="103"/>
    </row>
    <row r="5" spans="1:16" ht="20.25" x14ac:dyDescent="0.25">
      <c r="A5" s="105" t="str">
        <f>'Информация о Чемпионате'!B3</f>
        <v>Кибериммунная автономность</v>
      </c>
      <c r="B5" s="105"/>
      <c r="C5" s="105"/>
      <c r="D5" s="105"/>
      <c r="E5" s="105"/>
      <c r="F5" s="105"/>
      <c r="G5" s="105"/>
      <c r="H5" s="105"/>
    </row>
    <row r="6" spans="1:16" x14ac:dyDescent="0.25">
      <c r="A6" s="106" t="s">
        <v>25</v>
      </c>
      <c r="B6" s="102"/>
      <c r="C6" s="102"/>
      <c r="D6" s="102"/>
      <c r="E6" s="102"/>
      <c r="F6" s="102"/>
      <c r="G6" s="102"/>
      <c r="H6" s="102"/>
    </row>
    <row r="7" spans="1:16" ht="15.75" x14ac:dyDescent="0.25">
      <c r="A7" s="106" t="s">
        <v>26</v>
      </c>
      <c r="B7" s="106"/>
      <c r="C7" s="107" t="str">
        <f>'Информация о Чемпионате'!B5</f>
        <v>Новгородская область</v>
      </c>
      <c r="D7" s="107"/>
      <c r="E7" s="107"/>
      <c r="F7" s="107"/>
      <c r="G7" s="107"/>
      <c r="H7" s="107"/>
    </row>
    <row r="8" spans="1:16" ht="15.75" x14ac:dyDescent="0.25">
      <c r="A8" s="106" t="s">
        <v>27</v>
      </c>
      <c r="B8" s="106"/>
      <c r="C8" s="106"/>
      <c r="D8" s="107" t="str">
        <f>'Информация о Чемпионате'!B6</f>
        <v>Политехнический колледж ПТИ ФГБОУ ВО "Новгородский государственный университет имени Ярослава Мудрого"</v>
      </c>
      <c r="E8" s="107"/>
      <c r="F8" s="107"/>
      <c r="G8" s="107"/>
      <c r="H8" s="107"/>
    </row>
    <row r="9" spans="1:16" ht="15.75" x14ac:dyDescent="0.25">
      <c r="A9" s="106" t="s">
        <v>28</v>
      </c>
      <c r="B9" s="106"/>
      <c r="C9" s="106" t="str">
        <f>'Информация о Чемпионате'!B7</f>
        <v>г.Великий Новгород, ул. Большая Санкт-Петербургская, д.46</v>
      </c>
      <c r="D9" s="106"/>
      <c r="E9" s="106"/>
      <c r="F9" s="106"/>
      <c r="G9" s="106"/>
      <c r="H9" s="106"/>
    </row>
    <row r="10" spans="1:16" ht="15.75" x14ac:dyDescent="0.25">
      <c r="A10" s="106" t="s">
        <v>29</v>
      </c>
      <c r="B10" s="106"/>
      <c r="C10" s="106" t="str">
        <f>'Информация о Чемпионате'!B9</f>
        <v>Лукин Артем Сергеевич</v>
      </c>
      <c r="D10" s="106"/>
      <c r="E10" s="106" t="str">
        <f>'Информация о Чемпионате'!B10</f>
        <v>boss.artem.lukin.01@mail.ru</v>
      </c>
      <c r="F10" s="106"/>
      <c r="G10" s="106">
        <f>'Информация о Чемпионате'!B11</f>
        <v>89506835909</v>
      </c>
      <c r="H10" s="106"/>
    </row>
    <row r="11" spans="1:16" ht="15.75" customHeight="1" x14ac:dyDescent="0.25">
      <c r="A11" s="106" t="s">
        <v>30</v>
      </c>
      <c r="B11" s="106"/>
      <c r="C11" s="106" t="str">
        <f>'Информация о Чемпионате'!B12</f>
        <v>Русин Егор Александрович</v>
      </c>
      <c r="D11" s="106"/>
      <c r="E11" s="106" t="str">
        <f>'Информация о Чемпионате'!B13</f>
        <v>egormoti@yandex.ru</v>
      </c>
      <c r="F11" s="106"/>
      <c r="G11" s="106">
        <f>'Информация о Чемпионате'!B14</f>
        <v>89116270800</v>
      </c>
      <c r="H11" s="106"/>
    </row>
    <row r="12" spans="1:16" ht="15.75" customHeight="1" x14ac:dyDescent="0.25">
      <c r="A12" s="106" t="s">
        <v>31</v>
      </c>
      <c r="B12" s="106"/>
      <c r="C12" s="106">
        <f>'Информация о Чемпионате'!B17</f>
        <v>16</v>
      </c>
      <c r="D12" s="106"/>
      <c r="E12" s="106"/>
      <c r="F12" s="106"/>
      <c r="G12" s="106"/>
      <c r="H12" s="106"/>
    </row>
    <row r="13" spans="1:16" ht="15.75" x14ac:dyDescent="0.25">
      <c r="A13" s="106" t="s">
        <v>32</v>
      </c>
      <c r="B13" s="106"/>
      <c r="C13" s="106">
        <f>'Информация о Чемпионате'!B15</f>
        <v>12</v>
      </c>
      <c r="D13" s="106"/>
      <c r="E13" s="106"/>
      <c r="F13" s="106"/>
      <c r="G13" s="106"/>
      <c r="H13" s="106"/>
    </row>
    <row r="14" spans="1:16" ht="15.75" x14ac:dyDescent="0.25">
      <c r="A14" s="106" t="s">
        <v>33</v>
      </c>
      <c r="B14" s="106"/>
      <c r="C14" s="106">
        <f>'Информация о Чемпионате'!B16</f>
        <v>12</v>
      </c>
      <c r="D14" s="106"/>
      <c r="E14" s="106"/>
      <c r="F14" s="106"/>
      <c r="G14" s="106"/>
      <c r="H14" s="106"/>
    </row>
    <row r="15" spans="1:16" ht="15.75" x14ac:dyDescent="0.25">
      <c r="A15" s="106" t="s">
        <v>34</v>
      </c>
      <c r="B15" s="106"/>
      <c r="C15" s="106" t="str">
        <f>'Информация о Чемпионате'!B8</f>
        <v>02.07.2025 - 06.07.2025</v>
      </c>
      <c r="D15" s="106"/>
      <c r="E15" s="106"/>
      <c r="F15" s="106"/>
      <c r="G15" s="106"/>
      <c r="H15" s="106"/>
    </row>
    <row r="16" spans="1:16" ht="20.25" x14ac:dyDescent="0.25">
      <c r="A16" s="117" t="s">
        <v>105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9"/>
    </row>
    <row r="17" spans="1:17" ht="15" customHeight="1" x14ac:dyDescent="0.25">
      <c r="A17" s="111" t="s">
        <v>36</v>
      </c>
      <c r="B17" s="112"/>
      <c r="C17" s="112"/>
      <c r="D17" s="112"/>
      <c r="E17" s="112"/>
      <c r="F17" s="112"/>
      <c r="G17" s="112"/>
      <c r="H17" s="112"/>
      <c r="I17" s="36"/>
      <c r="J17" s="36"/>
      <c r="K17" s="36"/>
      <c r="L17" s="36"/>
      <c r="M17" s="36"/>
      <c r="N17" s="36"/>
      <c r="O17" s="36"/>
      <c r="P17" s="37"/>
    </row>
    <row r="18" spans="1:17" ht="15" customHeight="1" x14ac:dyDescent="0.25">
      <c r="A18" s="113" t="s">
        <v>106</v>
      </c>
      <c r="B18" s="114"/>
      <c r="C18" s="114"/>
      <c r="D18" s="114"/>
      <c r="E18" s="114"/>
      <c r="F18" s="114"/>
      <c r="G18" s="114"/>
      <c r="H18" s="114"/>
      <c r="P18" s="38"/>
    </row>
    <row r="19" spans="1:17" ht="15" customHeight="1" x14ac:dyDescent="0.25">
      <c r="A19" s="113" t="s">
        <v>38</v>
      </c>
      <c r="B19" s="114"/>
      <c r="C19" s="114"/>
      <c r="D19" s="114"/>
      <c r="E19" s="114"/>
      <c r="F19" s="114"/>
      <c r="G19" s="114"/>
      <c r="H19" s="114"/>
      <c r="P19" s="38"/>
    </row>
    <row r="20" spans="1:17" ht="15" customHeight="1" x14ac:dyDescent="0.25">
      <c r="A20" s="113" t="s">
        <v>107</v>
      </c>
      <c r="B20" s="114"/>
      <c r="C20" s="114"/>
      <c r="D20" s="114"/>
      <c r="E20" s="114"/>
      <c r="F20" s="114"/>
      <c r="G20" s="114"/>
      <c r="H20" s="114"/>
      <c r="P20" s="38"/>
    </row>
    <row r="21" spans="1:17" ht="15" customHeight="1" x14ac:dyDescent="0.25">
      <c r="A21" s="113" t="s">
        <v>108</v>
      </c>
      <c r="B21" s="114"/>
      <c r="C21" s="114"/>
      <c r="D21" s="114"/>
      <c r="E21" s="114"/>
      <c r="F21" s="114"/>
      <c r="G21" s="114"/>
      <c r="H21" s="114"/>
      <c r="P21" s="38"/>
    </row>
    <row r="22" spans="1:17" ht="15" customHeight="1" x14ac:dyDescent="0.25">
      <c r="A22" s="113" t="s">
        <v>76</v>
      </c>
      <c r="B22" s="114"/>
      <c r="C22" s="114"/>
      <c r="D22" s="114"/>
      <c r="E22" s="114"/>
      <c r="F22" s="114"/>
      <c r="G22" s="114"/>
      <c r="H22" s="114"/>
      <c r="P22" s="38"/>
    </row>
    <row r="23" spans="1:17" ht="15" customHeight="1" x14ac:dyDescent="0.25">
      <c r="A23" s="113" t="s">
        <v>42</v>
      </c>
      <c r="B23" s="114"/>
      <c r="C23" s="114"/>
      <c r="D23" s="114"/>
      <c r="E23" s="114"/>
      <c r="F23" s="114"/>
      <c r="G23" s="114"/>
      <c r="H23" s="114"/>
      <c r="P23" s="38"/>
    </row>
    <row r="24" spans="1:17" ht="15" customHeight="1" x14ac:dyDescent="0.25">
      <c r="A24" s="113" t="s">
        <v>109</v>
      </c>
      <c r="B24" s="114"/>
      <c r="C24" s="114"/>
      <c r="D24" s="114"/>
      <c r="E24" s="114"/>
      <c r="F24" s="114"/>
      <c r="G24" s="114"/>
      <c r="H24" s="114"/>
      <c r="P24" s="38"/>
    </row>
    <row r="25" spans="1:17" ht="15.75" customHeight="1" x14ac:dyDescent="0.25">
      <c r="A25" s="115" t="s">
        <v>44</v>
      </c>
      <c r="B25" s="116"/>
      <c r="C25" s="116"/>
      <c r="D25" s="116"/>
      <c r="E25" s="116"/>
      <c r="F25" s="116"/>
      <c r="G25" s="116"/>
      <c r="H25" s="116"/>
      <c r="I25" s="39"/>
      <c r="J25" s="39"/>
      <c r="K25" s="39"/>
      <c r="L25" s="39"/>
      <c r="M25" s="39"/>
      <c r="N25" s="39"/>
      <c r="O25" s="39"/>
      <c r="P25" s="40"/>
    </row>
    <row r="26" spans="1:17" s="13" customFormat="1" ht="105" x14ac:dyDescent="0.25">
      <c r="A26" s="14" t="s">
        <v>45</v>
      </c>
      <c r="B26" s="3" t="s">
        <v>46</v>
      </c>
      <c r="C26" s="3" t="s">
        <v>47</v>
      </c>
      <c r="D26" s="3" t="s">
        <v>48</v>
      </c>
      <c r="E26" s="3" t="s">
        <v>49</v>
      </c>
      <c r="F26" s="3" t="s">
        <v>50</v>
      </c>
      <c r="G26" s="3" t="s">
        <v>51</v>
      </c>
      <c r="H26" s="4" t="s">
        <v>52</v>
      </c>
      <c r="I26" s="3" t="s">
        <v>53</v>
      </c>
      <c r="J26" s="3" t="s">
        <v>54</v>
      </c>
      <c r="K26" s="3" t="s">
        <v>55</v>
      </c>
      <c r="L26" s="3" t="s">
        <v>56</v>
      </c>
      <c r="M26" s="3" t="s">
        <v>57</v>
      </c>
      <c r="N26" s="3" t="s">
        <v>58</v>
      </c>
      <c r="O26" s="3" t="s">
        <v>59</v>
      </c>
      <c r="P26" s="15" t="s">
        <v>60</v>
      </c>
      <c r="Q26" s="58"/>
    </row>
    <row r="27" spans="1:17" ht="87" customHeight="1" x14ac:dyDescent="0.25">
      <c r="A27" s="67">
        <v>1</v>
      </c>
      <c r="B27" s="56" t="s">
        <v>110</v>
      </c>
      <c r="C27" s="56" t="s">
        <v>165</v>
      </c>
      <c r="D27" s="17" t="s">
        <v>63</v>
      </c>
      <c r="E27" s="68">
        <v>1</v>
      </c>
      <c r="F27" s="54" t="s">
        <v>64</v>
      </c>
      <c r="G27" s="54">
        <v>12</v>
      </c>
      <c r="H27" s="57">
        <v>90000</v>
      </c>
      <c r="I27" s="44">
        <f>G27*H27</f>
        <v>1080000</v>
      </c>
      <c r="J27" s="44"/>
      <c r="K27" s="10" t="s">
        <v>111</v>
      </c>
      <c r="L27" s="44"/>
      <c r="M27" s="44"/>
      <c r="N27" s="44"/>
      <c r="O27" s="44"/>
      <c r="P27" s="45"/>
    </row>
    <row r="28" spans="1:17" ht="60" x14ac:dyDescent="0.25">
      <c r="A28" s="67">
        <v>2</v>
      </c>
      <c r="B28" s="56" t="s">
        <v>86</v>
      </c>
      <c r="C28" s="56" t="s">
        <v>87</v>
      </c>
      <c r="D28" s="17" t="s">
        <v>63</v>
      </c>
      <c r="E28" s="17">
        <v>1</v>
      </c>
      <c r="F28" s="54" t="s">
        <v>64</v>
      </c>
      <c r="G28" s="17">
        <v>12</v>
      </c>
      <c r="H28" s="57">
        <v>15000</v>
      </c>
      <c r="I28" s="44">
        <f t="shared" ref="I28:I37" si="0">H28*G28</f>
        <v>180000</v>
      </c>
      <c r="J28" s="44"/>
      <c r="K28" s="44"/>
      <c r="L28" s="44"/>
      <c r="M28" s="44"/>
      <c r="N28" s="44"/>
      <c r="O28" s="44"/>
      <c r="P28" s="45"/>
    </row>
    <row r="29" spans="1:17" x14ac:dyDescent="0.25">
      <c r="A29" s="67">
        <v>3</v>
      </c>
      <c r="B29" s="56" t="s">
        <v>69</v>
      </c>
      <c r="C29" s="56" t="s">
        <v>88</v>
      </c>
      <c r="D29" s="17" t="s">
        <v>63</v>
      </c>
      <c r="E29" s="17">
        <v>1</v>
      </c>
      <c r="F29" s="54" t="s">
        <v>64</v>
      </c>
      <c r="G29" s="17">
        <v>12</v>
      </c>
      <c r="H29" s="57">
        <v>1500</v>
      </c>
      <c r="I29" s="44">
        <f t="shared" si="0"/>
        <v>18000</v>
      </c>
      <c r="J29" s="44"/>
      <c r="K29" s="44"/>
      <c r="L29" s="44"/>
      <c r="M29" s="44"/>
      <c r="N29" s="44"/>
      <c r="O29" s="44"/>
      <c r="P29" s="45"/>
    </row>
    <row r="30" spans="1:17" ht="30" x14ac:dyDescent="0.25">
      <c r="A30" s="67">
        <v>4</v>
      </c>
      <c r="B30" s="56" t="s">
        <v>89</v>
      </c>
      <c r="C30" s="56" t="s">
        <v>90</v>
      </c>
      <c r="D30" s="17" t="s">
        <v>63</v>
      </c>
      <c r="E30" s="17">
        <v>1</v>
      </c>
      <c r="F30" s="54" t="s">
        <v>64</v>
      </c>
      <c r="G30" s="17">
        <v>12</v>
      </c>
      <c r="H30" s="57">
        <v>3000</v>
      </c>
      <c r="I30" s="44">
        <f t="shared" si="0"/>
        <v>36000</v>
      </c>
      <c r="J30" s="44"/>
      <c r="K30" s="44"/>
      <c r="L30" s="44"/>
      <c r="M30" s="44"/>
      <c r="N30" s="44"/>
      <c r="O30" s="44"/>
      <c r="P30" s="45"/>
    </row>
    <row r="31" spans="1:17" x14ac:dyDescent="0.25">
      <c r="A31" s="67">
        <v>5</v>
      </c>
      <c r="B31" s="56" t="s">
        <v>91</v>
      </c>
      <c r="C31" s="56" t="s">
        <v>92</v>
      </c>
      <c r="D31" s="17" t="s">
        <v>63</v>
      </c>
      <c r="E31" s="17">
        <v>1</v>
      </c>
      <c r="F31" s="54" t="s">
        <v>64</v>
      </c>
      <c r="G31" s="17">
        <v>12</v>
      </c>
      <c r="H31" s="57">
        <v>1500</v>
      </c>
      <c r="I31" s="44">
        <f t="shared" si="0"/>
        <v>18000</v>
      </c>
      <c r="J31" s="44"/>
      <c r="K31" s="44"/>
      <c r="L31" s="44"/>
      <c r="M31" s="44"/>
      <c r="N31" s="44"/>
      <c r="O31" s="44"/>
      <c r="P31" s="45"/>
    </row>
    <row r="32" spans="1:17" x14ac:dyDescent="0.25">
      <c r="A32" s="67">
        <v>6</v>
      </c>
      <c r="B32" s="56" t="s">
        <v>93</v>
      </c>
      <c r="C32" s="56" t="s">
        <v>94</v>
      </c>
      <c r="D32" s="17" t="s">
        <v>63</v>
      </c>
      <c r="E32" s="17">
        <v>1</v>
      </c>
      <c r="F32" s="54" t="s">
        <v>64</v>
      </c>
      <c r="G32" s="17">
        <v>12</v>
      </c>
      <c r="H32" s="57">
        <v>300</v>
      </c>
      <c r="I32" s="44">
        <f t="shared" si="0"/>
        <v>3600</v>
      </c>
      <c r="J32" s="44"/>
      <c r="K32" s="44"/>
      <c r="L32" s="44"/>
      <c r="M32" s="44"/>
      <c r="N32" s="44"/>
      <c r="O32" s="44"/>
      <c r="P32" s="45"/>
    </row>
    <row r="33" spans="1:16" ht="60" x14ac:dyDescent="0.25">
      <c r="A33" s="67">
        <v>7</v>
      </c>
      <c r="B33" s="56" t="s">
        <v>112</v>
      </c>
      <c r="C33" s="56" t="s">
        <v>113</v>
      </c>
      <c r="D33" s="17" t="s">
        <v>63</v>
      </c>
      <c r="E33" s="17">
        <v>1</v>
      </c>
      <c r="F33" s="54" t="s">
        <v>64</v>
      </c>
      <c r="G33" s="17">
        <v>12</v>
      </c>
      <c r="H33" s="57">
        <v>500</v>
      </c>
      <c r="I33" s="44">
        <f t="shared" si="0"/>
        <v>6000</v>
      </c>
      <c r="J33" s="44"/>
      <c r="K33" s="44"/>
      <c r="L33" s="44"/>
      <c r="M33" s="44"/>
      <c r="N33" s="44"/>
      <c r="O33" s="44"/>
      <c r="P33" s="45"/>
    </row>
    <row r="34" spans="1:16" ht="45" x14ac:dyDescent="0.25">
      <c r="A34" s="67">
        <v>8</v>
      </c>
      <c r="B34" s="56" t="s">
        <v>114</v>
      </c>
      <c r="C34" s="56" t="s">
        <v>115</v>
      </c>
      <c r="D34" s="17" t="s">
        <v>116</v>
      </c>
      <c r="E34" s="17">
        <v>1</v>
      </c>
      <c r="F34" s="54" t="s">
        <v>64</v>
      </c>
      <c r="G34" s="17">
        <v>12</v>
      </c>
      <c r="H34" s="50">
        <v>1500</v>
      </c>
      <c r="I34" s="44">
        <f t="shared" si="0"/>
        <v>18000</v>
      </c>
      <c r="J34" s="44"/>
      <c r="K34" s="44"/>
      <c r="L34" s="44"/>
      <c r="M34" s="44"/>
      <c r="N34" s="44"/>
      <c r="O34" s="44"/>
      <c r="P34" s="45"/>
    </row>
    <row r="35" spans="1:16" ht="30" x14ac:dyDescent="0.25">
      <c r="A35" s="67">
        <v>9</v>
      </c>
      <c r="B35" s="56" t="s">
        <v>117</v>
      </c>
      <c r="C35" s="69"/>
      <c r="D35" s="17"/>
      <c r="E35" s="17">
        <v>1</v>
      </c>
      <c r="F35" s="70" t="s">
        <v>64</v>
      </c>
      <c r="G35" s="17">
        <v>12</v>
      </c>
      <c r="H35" s="71"/>
      <c r="I35" s="44"/>
      <c r="J35" s="44"/>
      <c r="K35" s="72" t="s">
        <v>118</v>
      </c>
      <c r="L35" s="44"/>
      <c r="M35" s="44"/>
      <c r="N35" s="44"/>
      <c r="O35" s="44"/>
      <c r="P35" s="45"/>
    </row>
    <row r="36" spans="1:16" ht="30" x14ac:dyDescent="0.25">
      <c r="A36" s="67">
        <v>10</v>
      </c>
      <c r="B36" s="11" t="s">
        <v>78</v>
      </c>
      <c r="C36" s="10" t="s">
        <v>79</v>
      </c>
      <c r="D36" s="17" t="s">
        <v>66</v>
      </c>
      <c r="E36" s="43">
        <v>1</v>
      </c>
      <c r="F36" s="12" t="s">
        <v>64</v>
      </c>
      <c r="G36" s="12">
        <v>12</v>
      </c>
      <c r="H36" s="10">
        <v>5000</v>
      </c>
      <c r="I36" s="44">
        <f t="shared" si="0"/>
        <v>60000</v>
      </c>
      <c r="J36" s="44"/>
      <c r="K36" s="44"/>
      <c r="L36" s="44"/>
      <c r="M36" s="44"/>
      <c r="N36" s="44"/>
      <c r="O36" s="44"/>
      <c r="P36" s="45"/>
    </row>
    <row r="37" spans="1:16" ht="30.75" thickBot="1" x14ac:dyDescent="0.3">
      <c r="A37" s="67">
        <v>11</v>
      </c>
      <c r="B37" s="11" t="s">
        <v>80</v>
      </c>
      <c r="C37" s="10" t="s">
        <v>81</v>
      </c>
      <c r="D37" s="10" t="s">
        <v>66</v>
      </c>
      <c r="E37" s="10">
        <v>1</v>
      </c>
      <c r="F37" s="10" t="s">
        <v>64</v>
      </c>
      <c r="G37" s="10">
        <v>12</v>
      </c>
      <c r="H37" s="10">
        <v>5000</v>
      </c>
      <c r="I37" s="44">
        <f t="shared" si="0"/>
        <v>60000</v>
      </c>
      <c r="J37" s="44"/>
      <c r="K37" s="44"/>
      <c r="L37" s="44"/>
      <c r="M37" s="44"/>
      <c r="N37" s="44"/>
      <c r="O37" s="44"/>
      <c r="P37" s="45"/>
    </row>
    <row r="38" spans="1:16" ht="21" thickBot="1" x14ac:dyDescent="0.3">
      <c r="A38" s="123" t="s">
        <v>100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</row>
    <row r="39" spans="1:16" ht="105" x14ac:dyDescent="0.25">
      <c r="A39" s="10" t="s">
        <v>45</v>
      </c>
      <c r="B39" s="10" t="s">
        <v>46</v>
      </c>
      <c r="C39" s="10" t="s">
        <v>47</v>
      </c>
      <c r="D39" s="10" t="s">
        <v>48</v>
      </c>
      <c r="E39" s="10" t="s">
        <v>49</v>
      </c>
      <c r="F39" s="10" t="s">
        <v>50</v>
      </c>
      <c r="G39" s="10" t="s">
        <v>51</v>
      </c>
      <c r="H39" s="4" t="s">
        <v>52</v>
      </c>
      <c r="I39" s="10" t="s">
        <v>53</v>
      </c>
      <c r="J39" s="10" t="s">
        <v>54</v>
      </c>
      <c r="K39" s="10" t="s">
        <v>55</v>
      </c>
      <c r="L39" s="10" t="s">
        <v>56</v>
      </c>
      <c r="M39" s="10" t="s">
        <v>57</v>
      </c>
      <c r="N39" s="10" t="s">
        <v>58</v>
      </c>
      <c r="O39" s="10" t="s">
        <v>59</v>
      </c>
      <c r="P39" s="10" t="s">
        <v>60</v>
      </c>
    </row>
    <row r="40" spans="1:16" x14ac:dyDescent="0.25">
      <c r="A40" s="59">
        <v>1</v>
      </c>
      <c r="B40" s="69"/>
      <c r="C40" s="73"/>
      <c r="D40" s="17"/>
      <c r="E40" s="17"/>
      <c r="F40" s="17"/>
      <c r="G40" s="17"/>
      <c r="H40" s="74"/>
      <c r="I40" s="44"/>
      <c r="J40" s="44"/>
      <c r="K40" s="44"/>
      <c r="L40" s="44"/>
      <c r="M40" s="44"/>
      <c r="N40" s="44"/>
      <c r="O40" s="44"/>
      <c r="P40" s="44"/>
    </row>
    <row r="41" spans="1:16" x14ac:dyDescent="0.25">
      <c r="A41" s="50">
        <v>2</v>
      </c>
      <c r="B41" s="69"/>
      <c r="C41" s="73"/>
      <c r="D41" s="17"/>
      <c r="E41" s="17"/>
      <c r="F41" s="17"/>
      <c r="G41" s="17"/>
      <c r="H41" s="74"/>
      <c r="I41" s="44"/>
      <c r="J41" s="44"/>
      <c r="K41" s="44"/>
      <c r="L41" s="44"/>
      <c r="M41" s="44"/>
      <c r="N41" s="44"/>
      <c r="O41" s="44"/>
      <c r="P41" s="44"/>
    </row>
    <row r="42" spans="1:16" x14ac:dyDescent="0.25">
      <c r="A42" s="50">
        <v>3</v>
      </c>
      <c r="B42" s="69"/>
      <c r="C42" s="69"/>
      <c r="D42" s="17"/>
      <c r="E42" s="17"/>
      <c r="F42" s="17"/>
      <c r="G42" s="17"/>
      <c r="H42" s="74"/>
      <c r="I42" s="44"/>
      <c r="J42" s="44"/>
      <c r="K42" s="44"/>
      <c r="L42" s="44"/>
      <c r="M42" s="44"/>
      <c r="N42" s="44"/>
      <c r="O42" s="44"/>
      <c r="P42" s="44"/>
    </row>
  </sheetData>
  <mergeCells count="39">
    <mergeCell ref="A38:P38"/>
    <mergeCell ref="A21:H21"/>
    <mergeCell ref="A22:H22"/>
    <mergeCell ref="A23:H23"/>
    <mergeCell ref="A24:H24"/>
    <mergeCell ref="A25:H25"/>
    <mergeCell ref="A16:P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'Служебные данные не изменять'!$A$2:$A$8</xm:f>
          </x14:formula1>
          <xm:sqref>D40:D42 D35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zoomScale="61" workbookViewId="0">
      <selection activeCell="V20" sqref="V20"/>
    </sheetView>
  </sheetViews>
  <sheetFormatPr defaultColWidth="14.42578125" defaultRowHeight="15" x14ac:dyDescent="0.25"/>
  <cols>
    <col min="1" max="1" width="5.140625" style="66" customWidth="1"/>
    <col min="2" max="2" width="52" style="66" customWidth="1"/>
    <col min="3" max="3" width="27.42578125" style="66" customWidth="1"/>
    <col min="4" max="4" width="22" style="66" customWidth="1"/>
    <col min="5" max="5" width="15.42578125" style="66" customWidth="1"/>
    <col min="6" max="6" width="23.42578125" style="66" bestFit="1" customWidth="1"/>
    <col min="7" max="7" width="14.42578125" style="66" customWidth="1"/>
    <col min="8" max="8" width="25" style="66" bestFit="1" customWidth="1"/>
    <col min="9" max="9" width="18.85546875" style="35" customWidth="1"/>
    <col min="10" max="10" width="18.42578125" style="35" customWidth="1"/>
    <col min="11" max="11" width="8.7109375" style="35" customWidth="1"/>
    <col min="12" max="17" width="14.42578125" style="35"/>
    <col min="18" max="16384" width="14.42578125" style="1"/>
  </cols>
  <sheetData>
    <row r="1" spans="1:16" x14ac:dyDescent="0.25">
      <c r="A1" s="101"/>
      <c r="B1" s="102"/>
      <c r="C1" s="102"/>
      <c r="D1" s="102"/>
      <c r="E1" s="102"/>
      <c r="F1" s="102"/>
      <c r="G1" s="102"/>
      <c r="H1" s="102"/>
    </row>
    <row r="2" spans="1:16" ht="20.25" x14ac:dyDescent="0.25">
      <c r="A2" s="103" t="s">
        <v>23</v>
      </c>
      <c r="B2" s="103"/>
      <c r="C2" s="103"/>
      <c r="D2" s="103"/>
      <c r="E2" s="103"/>
      <c r="F2" s="103"/>
      <c r="G2" s="103"/>
      <c r="H2" s="103"/>
    </row>
    <row r="3" spans="1:16" ht="20.25" x14ac:dyDescent="0.25">
      <c r="A3" s="104" t="str">
        <f>'Информация о Чемпионате'!B4</f>
        <v>Итоговый (Межрегиональный) этап Чемпионата высоких технологий в 2025 г</v>
      </c>
      <c r="B3" s="104"/>
      <c r="C3" s="104"/>
      <c r="D3" s="104"/>
      <c r="E3" s="104"/>
      <c r="F3" s="104"/>
      <c r="G3" s="104"/>
      <c r="H3" s="104"/>
    </row>
    <row r="4" spans="1:16" ht="20.25" x14ac:dyDescent="0.25">
      <c r="A4" s="103" t="s">
        <v>24</v>
      </c>
      <c r="B4" s="103"/>
      <c r="C4" s="103"/>
      <c r="D4" s="103"/>
      <c r="E4" s="103"/>
      <c r="F4" s="103"/>
      <c r="G4" s="103"/>
      <c r="H4" s="103"/>
    </row>
    <row r="5" spans="1:16" ht="20.25" x14ac:dyDescent="0.25">
      <c r="A5" s="105" t="str">
        <f>'Информация о Чемпионате'!B3</f>
        <v>Кибериммунная автономность</v>
      </c>
      <c r="B5" s="105"/>
      <c r="C5" s="105"/>
      <c r="D5" s="105"/>
      <c r="E5" s="105"/>
      <c r="F5" s="105"/>
      <c r="G5" s="105"/>
      <c r="H5" s="105"/>
    </row>
    <row r="6" spans="1:16" x14ac:dyDescent="0.25">
      <c r="A6" s="106" t="s">
        <v>25</v>
      </c>
      <c r="B6" s="102"/>
      <c r="C6" s="102"/>
      <c r="D6" s="102"/>
      <c r="E6" s="102"/>
      <c r="F6" s="102"/>
      <c r="G6" s="102"/>
      <c r="H6" s="102"/>
    </row>
    <row r="7" spans="1:16" ht="15.75" x14ac:dyDescent="0.25">
      <c r="A7" s="106" t="s">
        <v>26</v>
      </c>
      <c r="B7" s="106"/>
      <c r="C7" s="107" t="str">
        <f>'Информация о Чемпионате'!B5</f>
        <v>Новгородская область</v>
      </c>
      <c r="D7" s="107"/>
      <c r="E7" s="107"/>
      <c r="F7" s="107"/>
      <c r="G7" s="107"/>
      <c r="H7" s="107"/>
    </row>
    <row r="8" spans="1:16" ht="15.75" x14ac:dyDescent="0.25">
      <c r="A8" s="106" t="s">
        <v>27</v>
      </c>
      <c r="B8" s="106"/>
      <c r="C8" s="106"/>
      <c r="D8" s="107" t="str">
        <f>'Информация о Чемпионате'!B6</f>
        <v>Политехнический колледж ПТИ ФГБОУ ВО "Новгородский государственный университет имени Ярослава Мудрого"</v>
      </c>
      <c r="E8" s="107"/>
      <c r="F8" s="107"/>
      <c r="G8" s="107"/>
      <c r="H8" s="107"/>
    </row>
    <row r="9" spans="1:16" ht="15.75" x14ac:dyDescent="0.25">
      <c r="A9" s="106" t="s">
        <v>28</v>
      </c>
      <c r="B9" s="106"/>
      <c r="C9" s="106" t="str">
        <f>'Информация о Чемпионате'!B7</f>
        <v>г.Великий Новгород, ул. Большая Санкт-Петербургская, д.46</v>
      </c>
      <c r="D9" s="106"/>
      <c r="E9" s="106"/>
      <c r="F9" s="106"/>
      <c r="G9" s="106"/>
      <c r="H9" s="106"/>
    </row>
    <row r="10" spans="1:16" ht="15.75" x14ac:dyDescent="0.25">
      <c r="A10" s="106" t="s">
        <v>29</v>
      </c>
      <c r="B10" s="106"/>
      <c r="C10" s="106" t="str">
        <f>'Информация о Чемпионате'!B9</f>
        <v>Лукин Артем Сергеевич</v>
      </c>
      <c r="D10" s="106"/>
      <c r="E10" s="106" t="str">
        <f>'Информация о Чемпионате'!B10</f>
        <v>boss.artem.lukin.01@mail.ru</v>
      </c>
      <c r="F10" s="106"/>
      <c r="G10" s="106">
        <f>'Информация о Чемпионате'!B11</f>
        <v>89506835909</v>
      </c>
      <c r="H10" s="106"/>
    </row>
    <row r="11" spans="1:16" ht="15.75" customHeight="1" x14ac:dyDescent="0.25">
      <c r="A11" s="106" t="s">
        <v>30</v>
      </c>
      <c r="B11" s="106"/>
      <c r="C11" s="106" t="str">
        <f>'Информация о Чемпионате'!B12</f>
        <v>Русин Егор Александрович</v>
      </c>
      <c r="D11" s="106"/>
      <c r="E11" s="106" t="str">
        <f>'Информация о Чемпионате'!B13</f>
        <v>egormoti@yandex.ru</v>
      </c>
      <c r="F11" s="106"/>
      <c r="G11" s="106">
        <f>'Информация о Чемпионате'!B14</f>
        <v>89116270800</v>
      </c>
      <c r="H11" s="106"/>
    </row>
    <row r="12" spans="1:16" ht="15.75" customHeight="1" x14ac:dyDescent="0.25">
      <c r="A12" s="106" t="s">
        <v>31</v>
      </c>
      <c r="B12" s="106"/>
      <c r="C12" s="106">
        <f>'Информация о Чемпионате'!B17</f>
        <v>16</v>
      </c>
      <c r="D12" s="106"/>
      <c r="E12" s="106"/>
      <c r="F12" s="106"/>
      <c r="G12" s="106"/>
      <c r="H12" s="106"/>
    </row>
    <row r="13" spans="1:16" ht="15.75" x14ac:dyDescent="0.25">
      <c r="A13" s="106" t="s">
        <v>32</v>
      </c>
      <c r="B13" s="106"/>
      <c r="C13" s="106">
        <f>'Информация о Чемпионате'!B15</f>
        <v>12</v>
      </c>
      <c r="D13" s="106"/>
      <c r="E13" s="106"/>
      <c r="F13" s="106"/>
      <c r="G13" s="106"/>
      <c r="H13" s="106"/>
    </row>
    <row r="14" spans="1:16" ht="15.75" x14ac:dyDescent="0.25">
      <c r="A14" s="106" t="s">
        <v>33</v>
      </c>
      <c r="B14" s="106"/>
      <c r="C14" s="106">
        <f>'Информация о Чемпионате'!B16</f>
        <v>12</v>
      </c>
      <c r="D14" s="106"/>
      <c r="E14" s="106"/>
      <c r="F14" s="106"/>
      <c r="G14" s="106"/>
      <c r="H14" s="106"/>
    </row>
    <row r="15" spans="1:16" ht="15.75" x14ac:dyDescent="0.25">
      <c r="A15" s="106" t="s">
        <v>34</v>
      </c>
      <c r="B15" s="106"/>
      <c r="C15" s="106" t="str">
        <f>'Информация о Чемпионате'!B8</f>
        <v>02.07.2025 - 06.07.2025</v>
      </c>
      <c r="D15" s="106"/>
      <c r="E15" s="106"/>
      <c r="F15" s="106"/>
      <c r="G15" s="106"/>
      <c r="H15" s="106"/>
    </row>
    <row r="16" spans="1:16" ht="20.25" x14ac:dyDescent="0.25">
      <c r="A16" s="125" t="s">
        <v>119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6"/>
    </row>
    <row r="17" spans="1:17" ht="105" x14ac:dyDescent="0.25">
      <c r="A17" s="16" t="s">
        <v>45</v>
      </c>
      <c r="B17" s="5" t="s">
        <v>46</v>
      </c>
      <c r="C17" s="3" t="s">
        <v>47</v>
      </c>
      <c r="D17" s="3" t="s">
        <v>48</v>
      </c>
      <c r="E17" s="3" t="s">
        <v>49</v>
      </c>
      <c r="F17" s="3" t="s">
        <v>50</v>
      </c>
      <c r="G17" s="3" t="s">
        <v>51</v>
      </c>
      <c r="H17" s="4" t="s">
        <v>52</v>
      </c>
      <c r="I17" s="5" t="s">
        <v>53</v>
      </c>
      <c r="J17" s="5" t="s">
        <v>54</v>
      </c>
      <c r="K17" s="5" t="s">
        <v>55</v>
      </c>
      <c r="L17" s="5" t="s">
        <v>56</v>
      </c>
      <c r="M17" s="5" t="s">
        <v>57</v>
      </c>
      <c r="N17" s="5" t="s">
        <v>58</v>
      </c>
      <c r="O17" s="5" t="s">
        <v>59</v>
      </c>
      <c r="P17" s="6" t="s">
        <v>60</v>
      </c>
    </row>
    <row r="18" spans="1:17" x14ac:dyDescent="0.25">
      <c r="A18" s="90">
        <v>1</v>
      </c>
      <c r="B18" s="56" t="s">
        <v>120</v>
      </c>
      <c r="C18" s="56" t="s">
        <v>121</v>
      </c>
      <c r="D18" s="17" t="s">
        <v>122</v>
      </c>
      <c r="E18" s="17">
        <v>1</v>
      </c>
      <c r="F18" s="17" t="s">
        <v>64</v>
      </c>
      <c r="G18" s="17">
        <v>10</v>
      </c>
      <c r="H18" s="91">
        <v>100</v>
      </c>
      <c r="I18" s="44">
        <f t="shared" ref="I18:I20" si="0">H18*G18</f>
        <v>1000</v>
      </c>
      <c r="J18" s="44"/>
      <c r="K18" s="44"/>
      <c r="L18" s="44"/>
      <c r="M18" s="44"/>
      <c r="N18" s="44"/>
      <c r="O18" s="44"/>
      <c r="P18" s="45"/>
    </row>
    <row r="19" spans="1:17" x14ac:dyDescent="0.25">
      <c r="A19" s="90">
        <v>2</v>
      </c>
      <c r="B19" s="56" t="s">
        <v>123</v>
      </c>
      <c r="C19" s="56" t="s">
        <v>124</v>
      </c>
      <c r="D19" s="17" t="s">
        <v>122</v>
      </c>
      <c r="E19" s="17">
        <v>1</v>
      </c>
      <c r="F19" s="17" t="s">
        <v>64</v>
      </c>
      <c r="G19" s="17">
        <v>10</v>
      </c>
      <c r="H19" s="91">
        <v>100</v>
      </c>
      <c r="I19" s="44">
        <f t="shared" si="0"/>
        <v>1000</v>
      </c>
      <c r="J19" s="44"/>
      <c r="K19" s="44"/>
      <c r="L19" s="44"/>
      <c r="M19" s="44"/>
      <c r="N19" s="44"/>
      <c r="O19" s="44"/>
      <c r="P19" s="45"/>
    </row>
    <row r="20" spans="1:17" ht="15.75" thickBot="1" x14ac:dyDescent="0.3">
      <c r="A20" s="90">
        <v>3</v>
      </c>
      <c r="B20" s="56" t="s">
        <v>125</v>
      </c>
      <c r="C20" s="56" t="s">
        <v>126</v>
      </c>
      <c r="D20" s="17" t="s">
        <v>122</v>
      </c>
      <c r="E20" s="17">
        <v>1</v>
      </c>
      <c r="F20" s="17" t="s">
        <v>64</v>
      </c>
      <c r="G20" s="17">
        <v>10</v>
      </c>
      <c r="H20" s="91">
        <v>100</v>
      </c>
      <c r="I20" s="44">
        <f t="shared" si="0"/>
        <v>1000</v>
      </c>
      <c r="J20" s="44"/>
      <c r="K20" s="44"/>
      <c r="L20" s="44"/>
      <c r="M20" s="44"/>
      <c r="N20" s="44"/>
      <c r="O20" s="44"/>
      <c r="P20" s="45"/>
    </row>
    <row r="21" spans="1:17" ht="21" thickBot="1" x14ac:dyDescent="0.3">
      <c r="A21" s="127" t="s">
        <v>127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</row>
    <row r="22" spans="1:17" ht="105" x14ac:dyDescent="0.25">
      <c r="A22" s="19" t="s">
        <v>45</v>
      </c>
      <c r="B22" s="20" t="s">
        <v>46</v>
      </c>
      <c r="C22" s="5" t="s">
        <v>47</v>
      </c>
      <c r="D22" s="20" t="s">
        <v>48</v>
      </c>
      <c r="E22" s="20" t="s">
        <v>49</v>
      </c>
      <c r="F22" s="20" t="s">
        <v>50</v>
      </c>
      <c r="G22" s="5" t="s">
        <v>51</v>
      </c>
      <c r="H22" s="4" t="s">
        <v>52</v>
      </c>
      <c r="I22" s="5" t="s">
        <v>53</v>
      </c>
      <c r="J22" s="5" t="s">
        <v>54</v>
      </c>
      <c r="K22" s="5" t="s">
        <v>55</v>
      </c>
      <c r="L22" s="5" t="s">
        <v>56</v>
      </c>
      <c r="M22" s="5" t="s">
        <v>57</v>
      </c>
      <c r="N22" s="5" t="s">
        <v>58</v>
      </c>
      <c r="O22" s="5" t="s">
        <v>59</v>
      </c>
      <c r="P22" s="6" t="s">
        <v>60</v>
      </c>
    </row>
    <row r="23" spans="1:17" s="21" customFormat="1" x14ac:dyDescent="0.25">
      <c r="A23" s="92">
        <v>1</v>
      </c>
      <c r="B23" s="56" t="s">
        <v>120</v>
      </c>
      <c r="C23" s="56" t="s">
        <v>121</v>
      </c>
      <c r="D23" s="17" t="s">
        <v>97</v>
      </c>
      <c r="E23" s="17">
        <v>1</v>
      </c>
      <c r="F23" s="17" t="s">
        <v>64</v>
      </c>
      <c r="G23" s="17">
        <v>8</v>
      </c>
      <c r="H23" s="93">
        <v>100</v>
      </c>
      <c r="I23" s="50">
        <f t="shared" ref="I23:I28" si="1">G23*H23</f>
        <v>800</v>
      </c>
      <c r="J23" s="94"/>
      <c r="K23" s="94"/>
      <c r="L23" s="94"/>
      <c r="M23" s="94"/>
      <c r="N23" s="94"/>
      <c r="O23" s="94"/>
      <c r="P23" s="95"/>
      <c r="Q23" s="96"/>
    </row>
    <row r="24" spans="1:17" s="21" customFormat="1" x14ac:dyDescent="0.25">
      <c r="A24" s="92">
        <v>2</v>
      </c>
      <c r="B24" s="56" t="s">
        <v>123</v>
      </c>
      <c r="C24" s="56" t="s">
        <v>124</v>
      </c>
      <c r="D24" s="17" t="s">
        <v>97</v>
      </c>
      <c r="E24" s="17">
        <v>1</v>
      </c>
      <c r="F24" s="17" t="s">
        <v>64</v>
      </c>
      <c r="G24" s="17">
        <v>8</v>
      </c>
      <c r="H24" s="93">
        <v>100</v>
      </c>
      <c r="I24" s="50">
        <f t="shared" si="1"/>
        <v>800</v>
      </c>
      <c r="J24" s="94"/>
      <c r="K24" s="94"/>
      <c r="L24" s="94"/>
      <c r="M24" s="94"/>
      <c r="N24" s="94"/>
      <c r="O24" s="94"/>
      <c r="P24" s="95"/>
      <c r="Q24" s="96"/>
    </row>
    <row r="25" spans="1:17" s="21" customFormat="1" x14ac:dyDescent="0.25">
      <c r="A25" s="92">
        <v>3</v>
      </c>
      <c r="B25" s="56" t="s">
        <v>125</v>
      </c>
      <c r="C25" s="56" t="s">
        <v>126</v>
      </c>
      <c r="D25" s="17" t="s">
        <v>122</v>
      </c>
      <c r="E25" s="17">
        <v>1</v>
      </c>
      <c r="F25" s="17" t="s">
        <v>64</v>
      </c>
      <c r="G25" s="17">
        <v>8</v>
      </c>
      <c r="H25" s="93">
        <v>100</v>
      </c>
      <c r="I25" s="50">
        <f t="shared" si="1"/>
        <v>800</v>
      </c>
      <c r="J25" s="94"/>
      <c r="K25" s="94"/>
      <c r="L25" s="94"/>
      <c r="M25" s="94"/>
      <c r="N25" s="94"/>
      <c r="O25" s="94"/>
      <c r="P25" s="95"/>
      <c r="Q25" s="96"/>
    </row>
    <row r="26" spans="1:17" s="21" customFormat="1" ht="30" x14ac:dyDescent="0.25">
      <c r="A26" s="92">
        <v>4</v>
      </c>
      <c r="B26" s="56" t="s">
        <v>128</v>
      </c>
      <c r="C26" s="56" t="s">
        <v>129</v>
      </c>
      <c r="D26" s="17" t="s">
        <v>97</v>
      </c>
      <c r="E26" s="17">
        <v>1</v>
      </c>
      <c r="F26" s="17" t="s">
        <v>130</v>
      </c>
      <c r="G26" s="17">
        <v>1</v>
      </c>
      <c r="H26" s="93">
        <v>500</v>
      </c>
      <c r="I26" s="50">
        <f t="shared" si="1"/>
        <v>500</v>
      </c>
      <c r="J26" s="94"/>
      <c r="K26" s="94"/>
      <c r="L26" s="94"/>
      <c r="M26" s="94"/>
      <c r="N26" s="94"/>
      <c r="O26" s="94"/>
      <c r="P26" s="95"/>
      <c r="Q26" s="96"/>
    </row>
    <row r="27" spans="1:17" s="21" customFormat="1" ht="30" x14ac:dyDescent="0.25">
      <c r="A27" s="92">
        <v>5</v>
      </c>
      <c r="B27" s="56" t="s">
        <v>131</v>
      </c>
      <c r="C27" s="56" t="s">
        <v>132</v>
      </c>
      <c r="D27" s="17" t="s">
        <v>122</v>
      </c>
      <c r="E27" s="17">
        <v>1</v>
      </c>
      <c r="F27" s="17" t="s">
        <v>64</v>
      </c>
      <c r="G27" s="17">
        <v>2</v>
      </c>
      <c r="H27" s="93">
        <v>100</v>
      </c>
      <c r="I27" s="43">
        <f t="shared" si="1"/>
        <v>200</v>
      </c>
      <c r="J27" s="94"/>
      <c r="K27" s="94"/>
      <c r="L27" s="94"/>
      <c r="M27" s="94"/>
      <c r="N27" s="94"/>
      <c r="O27" s="94"/>
      <c r="P27" s="95"/>
      <c r="Q27" s="96"/>
    </row>
    <row r="28" spans="1:17" s="21" customFormat="1" ht="30.75" thickBot="1" x14ac:dyDescent="0.3">
      <c r="A28" s="92">
        <v>6</v>
      </c>
      <c r="B28" s="56" t="s">
        <v>131</v>
      </c>
      <c r="C28" s="56" t="s">
        <v>133</v>
      </c>
      <c r="D28" s="17" t="s">
        <v>122</v>
      </c>
      <c r="E28" s="17">
        <v>1</v>
      </c>
      <c r="F28" s="17" t="s">
        <v>64</v>
      </c>
      <c r="G28" s="17">
        <v>2</v>
      </c>
      <c r="H28" s="93">
        <v>100</v>
      </c>
      <c r="I28" s="43">
        <f t="shared" si="1"/>
        <v>200</v>
      </c>
      <c r="J28" s="94"/>
      <c r="K28" s="94"/>
      <c r="L28" s="94"/>
      <c r="M28" s="94"/>
      <c r="N28" s="94"/>
      <c r="O28" s="94"/>
      <c r="P28" s="95"/>
      <c r="Q28" s="96"/>
    </row>
    <row r="29" spans="1:17" ht="21" thickBot="1" x14ac:dyDescent="0.3">
      <c r="A29" s="117" t="s">
        <v>100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9"/>
    </row>
    <row r="30" spans="1:17" ht="105" x14ac:dyDescent="0.25">
      <c r="A30" s="16" t="s">
        <v>45</v>
      </c>
      <c r="B30" s="5" t="s">
        <v>46</v>
      </c>
      <c r="C30" s="5" t="s">
        <v>47</v>
      </c>
      <c r="D30" s="5" t="s">
        <v>48</v>
      </c>
      <c r="E30" s="5" t="s">
        <v>49</v>
      </c>
      <c r="F30" s="5" t="s">
        <v>50</v>
      </c>
      <c r="G30" s="5" t="s">
        <v>51</v>
      </c>
      <c r="H30" s="4" t="s">
        <v>52</v>
      </c>
      <c r="I30" s="5" t="s">
        <v>53</v>
      </c>
      <c r="J30" s="5" t="s">
        <v>54</v>
      </c>
      <c r="K30" s="5" t="s">
        <v>55</v>
      </c>
      <c r="L30" s="5" t="s">
        <v>56</v>
      </c>
      <c r="M30" s="5" t="s">
        <v>57</v>
      </c>
      <c r="N30" s="5" t="s">
        <v>58</v>
      </c>
      <c r="O30" s="5" t="s">
        <v>59</v>
      </c>
      <c r="P30" s="6" t="s">
        <v>60</v>
      </c>
    </row>
    <row r="31" spans="1:17" x14ac:dyDescent="0.25">
      <c r="A31" s="97">
        <v>1</v>
      </c>
      <c r="B31" s="69"/>
      <c r="C31" s="69"/>
      <c r="D31" s="17"/>
      <c r="E31" s="17"/>
      <c r="F31" s="17"/>
      <c r="G31" s="17"/>
      <c r="H31" s="91"/>
      <c r="I31" s="44"/>
      <c r="J31" s="44"/>
      <c r="K31" s="44"/>
      <c r="L31" s="44"/>
      <c r="M31" s="44"/>
      <c r="N31" s="44"/>
      <c r="O31" s="44"/>
      <c r="P31" s="45"/>
    </row>
    <row r="32" spans="1:17" x14ac:dyDescent="0.25">
      <c r="A32" s="98">
        <v>2</v>
      </c>
      <c r="B32" s="99"/>
      <c r="C32" s="99"/>
      <c r="D32" s="99"/>
      <c r="E32" s="18"/>
      <c r="F32" s="18"/>
      <c r="G32" s="18"/>
      <c r="H32" s="100"/>
      <c r="I32" s="52"/>
      <c r="J32" s="52"/>
      <c r="K32" s="52"/>
      <c r="L32" s="52"/>
      <c r="M32" s="52"/>
      <c r="N32" s="52"/>
      <c r="O32" s="52"/>
      <c r="P32" s="53"/>
    </row>
  </sheetData>
  <mergeCells count="31">
    <mergeCell ref="A16:P16"/>
    <mergeCell ref="A21:P21"/>
    <mergeCell ref="A29:P29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'Служебные данные не изменять'!$A$2:$A$8</xm:f>
          </x14:formula1>
          <xm:sqref>D31:D32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"/>
  <sheetViews>
    <sheetView zoomScale="87" workbookViewId="0">
      <selection activeCell="C18" sqref="C18"/>
    </sheetView>
  </sheetViews>
  <sheetFormatPr defaultColWidth="14.42578125" defaultRowHeight="15" x14ac:dyDescent="0.25"/>
  <cols>
    <col min="1" max="1" width="5.140625" style="35" customWidth="1"/>
    <col min="2" max="2" width="52" style="35" customWidth="1"/>
    <col min="3" max="3" width="27.42578125" style="35" customWidth="1"/>
    <col min="4" max="4" width="28.85546875" style="35" customWidth="1"/>
    <col min="5" max="5" width="15.42578125" style="35" customWidth="1"/>
    <col min="6" max="6" width="19.7109375" style="35" bestFit="1" customWidth="1"/>
    <col min="7" max="7" width="19.7109375" style="35" customWidth="1"/>
    <col min="8" max="8" width="23.85546875" style="35" customWidth="1"/>
    <col min="9" max="9" width="14.42578125" style="35" customWidth="1"/>
    <col min="10" max="11" width="8.7109375" style="35" customWidth="1"/>
    <col min="12" max="16384" width="14.42578125" style="1"/>
  </cols>
  <sheetData>
    <row r="1" spans="1:10" x14ac:dyDescent="0.25">
      <c r="A1" s="132"/>
      <c r="B1" s="133"/>
      <c r="C1" s="133"/>
      <c r="D1" s="133"/>
      <c r="E1" s="133"/>
      <c r="F1" s="133"/>
      <c r="G1" s="133"/>
      <c r="H1" s="133"/>
      <c r="I1" s="133"/>
    </row>
    <row r="2" spans="1:10" ht="20.25" x14ac:dyDescent="0.25">
      <c r="A2" s="103" t="s">
        <v>23</v>
      </c>
      <c r="B2" s="103"/>
      <c r="C2" s="103"/>
      <c r="D2" s="103"/>
      <c r="E2" s="103"/>
      <c r="F2" s="103"/>
      <c r="G2" s="103"/>
      <c r="H2" s="103"/>
      <c r="I2" s="103"/>
      <c r="J2" s="75"/>
    </row>
    <row r="3" spans="1:10" ht="20.25" x14ac:dyDescent="0.25">
      <c r="A3" s="104" t="str">
        <f>'Информация о Чемпионате'!B4</f>
        <v>Итоговый (Межрегиональный) этап Чемпионата высоких технологий в 2025 г</v>
      </c>
      <c r="B3" s="104"/>
      <c r="C3" s="104"/>
      <c r="D3" s="104"/>
      <c r="E3" s="104"/>
      <c r="F3" s="104"/>
      <c r="G3" s="104"/>
      <c r="H3" s="104"/>
      <c r="I3" s="104"/>
      <c r="J3" s="22"/>
    </row>
    <row r="4" spans="1:10" ht="20.25" x14ac:dyDescent="0.25">
      <c r="A4" s="103" t="s">
        <v>24</v>
      </c>
      <c r="B4" s="103"/>
      <c r="C4" s="103"/>
      <c r="D4" s="103"/>
      <c r="E4" s="103"/>
      <c r="F4" s="103"/>
      <c r="G4" s="103"/>
      <c r="H4" s="103"/>
      <c r="I4" s="103"/>
      <c r="J4" s="75"/>
    </row>
    <row r="5" spans="1:10" ht="20.25" x14ac:dyDescent="0.25">
      <c r="A5" s="134" t="str">
        <f>'Информация о Чемпионате'!B3</f>
        <v>Кибериммунная автономность</v>
      </c>
      <c r="B5" s="134"/>
      <c r="C5" s="134"/>
      <c r="D5" s="134"/>
      <c r="E5" s="134"/>
      <c r="F5" s="134"/>
      <c r="G5" s="134"/>
      <c r="H5" s="134"/>
      <c r="I5" s="134"/>
      <c r="J5" s="23"/>
    </row>
    <row r="6" spans="1:10" ht="20.25" x14ac:dyDescent="0.25">
      <c r="A6" s="130" t="s">
        <v>134</v>
      </c>
      <c r="B6" s="131"/>
      <c r="C6" s="131"/>
      <c r="D6" s="131"/>
      <c r="E6" s="131"/>
      <c r="F6" s="131"/>
      <c r="G6" s="131"/>
      <c r="H6" s="131"/>
      <c r="I6" s="131"/>
    </row>
    <row r="7" spans="1:10" ht="30" x14ac:dyDescent="0.25">
      <c r="A7" s="10" t="s">
        <v>45</v>
      </c>
      <c r="B7" s="10" t="s">
        <v>46</v>
      </c>
      <c r="C7" s="8" t="s">
        <v>47</v>
      </c>
      <c r="D7" s="24" t="s">
        <v>48</v>
      </c>
      <c r="E7" s="10" t="s">
        <v>49</v>
      </c>
      <c r="F7" s="10" t="s">
        <v>50</v>
      </c>
      <c r="G7" s="10" t="s">
        <v>51</v>
      </c>
      <c r="H7" s="10" t="s">
        <v>54</v>
      </c>
      <c r="I7" s="10" t="s">
        <v>135</v>
      </c>
    </row>
    <row r="8" spans="1:10" ht="51" x14ac:dyDescent="0.25">
      <c r="A8" s="7">
        <v>1</v>
      </c>
      <c r="B8" s="76" t="s">
        <v>167</v>
      </c>
      <c r="C8" s="77"/>
      <c r="D8" s="17"/>
      <c r="E8" s="78"/>
      <c r="F8" s="7"/>
      <c r="G8" s="7"/>
      <c r="H8" s="7"/>
      <c r="I8" s="79" t="s">
        <v>136</v>
      </c>
    </row>
    <row r="9" spans="1:10" ht="51" x14ac:dyDescent="0.25">
      <c r="A9" s="8">
        <v>2</v>
      </c>
      <c r="B9" s="80" t="s">
        <v>166</v>
      </c>
      <c r="C9" s="81"/>
      <c r="D9" s="63"/>
      <c r="E9" s="82"/>
      <c r="F9" s="8"/>
      <c r="G9" s="8"/>
      <c r="H9" s="8"/>
      <c r="I9" s="83" t="s">
        <v>136</v>
      </c>
    </row>
    <row r="10" spans="1:10" x14ac:dyDescent="0.25">
      <c r="A10" s="33"/>
      <c r="B10" s="84"/>
      <c r="C10" s="85"/>
      <c r="D10" s="86"/>
      <c r="E10" s="33"/>
      <c r="F10" s="33"/>
      <c r="G10" s="33"/>
      <c r="H10" s="33"/>
      <c r="I10" s="84"/>
    </row>
    <row r="11" spans="1:10" x14ac:dyDescent="0.25">
      <c r="A11" s="32"/>
      <c r="B11" s="87"/>
      <c r="C11" s="88"/>
      <c r="D11" s="89"/>
      <c r="E11" s="32"/>
      <c r="F11" s="32"/>
      <c r="G11" s="32"/>
      <c r="H11" s="32"/>
      <c r="I11" s="87"/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'Служебные данные не изменять'!$A$2:$A$8</xm:f>
          </x14:formula1>
          <xm:sqref>D8:D11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4"/>
  <sheetViews>
    <sheetView workbookViewId="0">
      <selection activeCell="A21" sqref="A21"/>
    </sheetView>
  </sheetViews>
  <sheetFormatPr defaultColWidth="9.140625" defaultRowHeight="15" x14ac:dyDescent="0.25"/>
  <cols>
    <col min="1" max="16384" width="9.140625" style="25"/>
  </cols>
  <sheetData>
    <row r="1" spans="1:22" s="26" customFormat="1" ht="15.75" x14ac:dyDescent="0.25">
      <c r="A1" s="27" t="s">
        <v>137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75" x14ac:dyDescent="0.25">
      <c r="A2" s="29" t="s">
        <v>138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15.75" x14ac:dyDescent="0.25">
      <c r="A3" s="29" t="s">
        <v>139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5.75" x14ac:dyDescent="0.25">
      <c r="A4" s="29" t="s">
        <v>140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5.75" x14ac:dyDescent="0.25">
      <c r="A5" s="29" t="s">
        <v>141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15.75" x14ac:dyDescent="0.25">
      <c r="A6" s="29" t="s">
        <v>142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ht="15.75" x14ac:dyDescent="0.25">
      <c r="A7" s="29" t="s">
        <v>143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ht="15.75" x14ac:dyDescent="0.25">
      <c r="A8" s="29" t="s">
        <v>144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s="26" customFormat="1" ht="15.75" x14ac:dyDescent="0.25">
      <c r="A11" s="27" t="s">
        <v>145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15.75" x14ac:dyDescent="0.25">
      <c r="A12" s="29" t="s">
        <v>146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ht="15.75" x14ac:dyDescent="0.25">
      <c r="A13" s="29" t="s">
        <v>147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15.75" x14ac:dyDescent="0.25">
      <c r="A14" s="29" t="s">
        <v>148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ht="15.75" x14ac:dyDescent="0.25">
      <c r="A15" s="29" t="s">
        <v>149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ht="15.75" x14ac:dyDescent="0.25">
      <c r="A16" s="29" t="s">
        <v>150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ht="15.75" x14ac:dyDescent="0.25">
      <c r="A17" s="29" t="s">
        <v>151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 ht="15.75" x14ac:dyDescent="0.25">
      <c r="A18" s="29" t="s">
        <v>152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 ht="15.75" x14ac:dyDescent="0.25">
      <c r="A19" s="29" t="s">
        <v>153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ht="15.75" x14ac:dyDescent="0.25">
      <c r="A20" s="29" t="s">
        <v>154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8"/>
  <sheetViews>
    <sheetView workbookViewId="0">
      <selection activeCell="B29" sqref="B29"/>
    </sheetView>
  </sheetViews>
  <sheetFormatPr defaultColWidth="11.42578125" defaultRowHeight="15" x14ac:dyDescent="0.25"/>
  <cols>
    <col min="1" max="1" width="30.85546875" style="25" customWidth="1"/>
    <col min="2" max="16384" width="11.42578125" style="25"/>
  </cols>
  <sheetData>
    <row r="1" spans="1:1" x14ac:dyDescent="0.25">
      <c r="A1" s="25" t="s">
        <v>155</v>
      </c>
    </row>
    <row r="2" spans="1:1" ht="15.75" x14ac:dyDescent="0.25">
      <c r="A2" s="31" t="s">
        <v>66</v>
      </c>
    </row>
    <row r="3" spans="1:1" ht="15.75" x14ac:dyDescent="0.25">
      <c r="A3" s="31" t="s">
        <v>156</v>
      </c>
    </row>
    <row r="4" spans="1:1" ht="15.75" x14ac:dyDescent="0.25">
      <c r="A4" s="31" t="s">
        <v>63</v>
      </c>
    </row>
    <row r="5" spans="1:1" ht="15.75" x14ac:dyDescent="0.25">
      <c r="A5" s="31" t="s">
        <v>82</v>
      </c>
    </row>
    <row r="6" spans="1:1" ht="15.75" x14ac:dyDescent="0.25">
      <c r="A6" s="31" t="s">
        <v>97</v>
      </c>
    </row>
    <row r="7" spans="1:1" ht="15.75" x14ac:dyDescent="0.25">
      <c r="A7" s="31" t="s">
        <v>116</v>
      </c>
    </row>
    <row r="8" spans="1:1" ht="15.75" x14ac:dyDescent="0.25">
      <c r="A8" s="31" t="s">
        <v>122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Комментарии</vt:lpstr>
      <vt:lpstr>Служебные данные не изменять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revision>2</cp:revision>
  <dcterms:created xsi:type="dcterms:W3CDTF">2023-01-11T12:24:27Z</dcterms:created>
  <dcterms:modified xsi:type="dcterms:W3CDTF">2025-06-24T11:27:24Z</dcterms:modified>
</cp:coreProperties>
</file>