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Downloads\Мехатроника (юниоры)\"/>
    </mc:Choice>
  </mc:AlternateContent>
  <xr:revisionPtr revIDLastSave="0" documentId="13_ncr:1_{45857301-4E38-4750-AA5E-8F5DBEBE5448}" xr6:coauthVersionLast="47" xr6:coauthVersionMax="47" xr10:uidLastSave="{00000000-0000-0000-0000-000000000000}"/>
  <bookViews>
    <workbookView xWindow="-120" yWindow="-120" windowWidth="29040" windowHeight="15720"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 l="1"/>
  <c r="G9" i="5"/>
  <c r="G9" i="1"/>
  <c r="G10" i="4"/>
  <c r="C14" i="5"/>
  <c r="C13" i="5"/>
  <c r="C12" i="5"/>
  <c r="C11" i="5"/>
  <c r="G10" i="5"/>
  <c r="E10" i="5"/>
  <c r="C10" i="5"/>
  <c r="E9" i="5"/>
  <c r="C9" i="5"/>
  <c r="C8" i="5"/>
  <c r="D7" i="5"/>
  <c r="C6" i="5"/>
  <c r="G64" i="4" l="1"/>
  <c r="G63" i="4"/>
  <c r="G62" i="4"/>
  <c r="C13" i="4" l="1"/>
  <c r="C13" i="1"/>
  <c r="C12" i="1"/>
  <c r="G18" i="5" l="1"/>
  <c r="G20" i="5"/>
  <c r="G24" i="5"/>
  <c r="G25" i="5"/>
  <c r="G26" i="5"/>
  <c r="G28" i="5"/>
  <c r="G29" i="5"/>
  <c r="G30" i="5"/>
  <c r="G31" i="5"/>
  <c r="G32" i="5"/>
  <c r="G33" i="5"/>
  <c r="G34" i="5"/>
  <c r="G36" i="5"/>
  <c r="G37" i="5"/>
  <c r="G17" i="5"/>
  <c r="G19" i="5"/>
  <c r="G23" i="5" l="1"/>
  <c r="G22" i="5"/>
  <c r="G21" i="5"/>
  <c r="G35" i="5"/>
  <c r="G27" i="5"/>
  <c r="G42" i="1"/>
  <c r="G47" i="5" l="1"/>
  <c r="G44" i="5"/>
  <c r="G43" i="5"/>
  <c r="G41" i="5"/>
  <c r="G40" i="5"/>
  <c r="A4" i="7" l="1"/>
  <c r="A2" i="7"/>
  <c r="A4" i="5"/>
  <c r="C14" i="1"/>
  <c r="C11" i="1"/>
  <c r="G10" i="1"/>
  <c r="E10" i="1"/>
  <c r="C10" i="1"/>
  <c r="E9" i="1"/>
  <c r="C9" i="1"/>
  <c r="C8" i="1"/>
  <c r="D7" i="1"/>
  <c r="C6" i="1"/>
  <c r="A4" i="1"/>
  <c r="A2" i="1"/>
  <c r="A3" i="4"/>
  <c r="A5" i="4"/>
  <c r="C11" i="4"/>
  <c r="D8" i="4"/>
  <c r="C7" i="4"/>
  <c r="C12" i="4"/>
  <c r="E10" i="4"/>
  <c r="C10" i="4"/>
  <c r="G11" i="4"/>
  <c r="E11" i="4"/>
  <c r="C14" i="4"/>
  <c r="C15" i="4"/>
  <c r="C9" i="4"/>
  <c r="G53" i="5" l="1"/>
</calcChain>
</file>

<file path=xl/sharedStrings.xml><?xml version="1.0" encoding="utf-8"?>
<sst xmlns="http://schemas.openxmlformats.org/spreadsheetml/2006/main" count="585" uniqueCount="248">
  <si>
    <t>шт</t>
  </si>
  <si>
    <t>Перчатки</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</si>
  <si>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</si>
  <si>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</si>
  <si>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</si>
  <si>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</si>
  <si>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</si>
  <si>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</si>
  <si>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</si>
  <si>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</si>
  <si>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</si>
  <si>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</si>
  <si>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</si>
  <si>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</si>
  <si>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</si>
  <si>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</si>
  <si>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</si>
  <si>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</si>
  <si>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</si>
  <si>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</si>
  <si>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</si>
  <si>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</si>
  <si>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</si>
  <si>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</si>
  <si>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</si>
  <si>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</si>
  <si>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</si>
  <si>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</si>
  <si>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</si>
  <si>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</si>
  <si>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</si>
  <si>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критически важные характеристики позиции отсутствуют</t>
  </si>
  <si>
    <t>Подведение/ отведение ГХВС (при необходимости) : не требуется</t>
  </si>
  <si>
    <t>Подведение сжатого воздуха (при необходимости): не требуется</t>
  </si>
  <si>
    <t>штанга на колесах, с крючками (не менее 5 крючков)</t>
  </si>
  <si>
    <t xml:space="preserve">шт </t>
  </si>
  <si>
    <t>Стеллаж</t>
  </si>
  <si>
    <t>Скрепки канцелярские</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</si>
  <si>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</si>
  <si>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</si>
  <si>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</si>
  <si>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</si>
  <si>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</si>
  <si>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</si>
  <si>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</si>
  <si>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</si>
  <si>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</si>
  <si>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</si>
  <si>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</si>
  <si>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</si>
  <si>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</si>
  <si>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</si>
  <si>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</si>
  <si>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</si>
  <si>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</si>
  <si>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</si>
  <si>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</si>
  <si>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</si>
  <si>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</si>
  <si>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</si>
  <si>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</si>
  <si>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</si>
  <si>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Штанг Герман Викторович</t>
  </si>
  <si>
    <t>german.shtang@mail.ru</t>
  </si>
  <si>
    <t>Общая зона конкурсной площадки (оборудование, инструмент, мебель, канцелярия)</t>
  </si>
  <si>
    <r>
      <t xml:space="preserve">Требования к обеспечению зоны (коммуникации, площадь, сети, количество рабочих мест и др.): 
</t>
    </r>
    <r>
      <rPr>
        <sz val="11"/>
        <rFont val="Times New Roman"/>
        <family val="1"/>
        <charset val="204"/>
      </rPr>
      <t xml:space="preserve">1. Площадь одного рабочего места не менее 9 м.кв (3*3 метра)
2. Электричество на 1 рабочее место \ 1 команду - 220 Вольт (2 кВт), 50 Гц. Все провода должны быть убраны в кабель каналы. Во всех подсобных помещениях (склад, комната экспертов, комната участников) должны быть розетки 220 В (2 кВт), 50 Гц   
3. В случае если нет компрессора на каждое место. Подвод сжатого воздуха  на 1 рабочее место \ 1 команду - 6 бар, не менее 50 л/мин, внутренняя резьба под фиттинг G1/4	</t>
    </r>
  </si>
  <si>
    <t>Интернет: подключение  ноутбуков к беспроводному интернету (с возможностью подключения к проводному интернету)</t>
  </si>
  <si>
    <t>Сетевой фильтр</t>
  </si>
  <si>
    <t>МФУ А4</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</si>
  <si>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</si>
  <si>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Круглая, черная, пластиковая, объём: 20л</t>
  </si>
  <si>
    <t xml:space="preserve">Стол письменный </t>
  </si>
  <si>
    <t>Мышь</t>
  </si>
  <si>
    <t>Тип соединения: проводная
Интерфейс: USB
Количество кнопок:: 3
Конструкция мыши: Классическая</t>
  </si>
  <si>
    <t>Складское помещение</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</si>
  <si>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</si>
  <si>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</si>
  <si>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</si>
  <si>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Стол</t>
  </si>
  <si>
    <t>Кресло на колесиках</t>
  </si>
  <si>
    <t>инструмент</t>
  </si>
  <si>
    <t xml:space="preserve">Полимерный оптоволоконный кабель </t>
  </si>
  <si>
    <t xml:space="preserve">Кабель 3pin/open </t>
  </si>
  <si>
    <t xml:space="preserve">Кабель 4pin/open </t>
  </si>
  <si>
    <t xml:space="preserve">Дроссель с обратным клапаном </t>
  </si>
  <si>
    <t>Цанговые штуцеры QSM, мини серия</t>
  </si>
  <si>
    <t xml:space="preserve">Вставной фитинг QSM, mini series </t>
  </si>
  <si>
    <t>Шланг PUN 3, синий</t>
  </si>
  <si>
    <t xml:space="preserve">Шланг PUN 4, синий </t>
  </si>
  <si>
    <t xml:space="preserve">Шланг PUN 6, синий  </t>
  </si>
  <si>
    <t>Нейлоновые стяжки 2,5*150</t>
  </si>
  <si>
    <t>Кабельные наконечники 0,25 мм</t>
  </si>
  <si>
    <t>Кабельные наконечники 0,5 мм</t>
  </si>
  <si>
    <t>Кабельные наконечники 0,75 мм</t>
  </si>
  <si>
    <t>Провод ПУГВ 1х0.5 красный многопроволочный</t>
  </si>
  <si>
    <t>Провод ПУГВ 1х0.5 черный многопроволочный</t>
  </si>
  <si>
    <t>упаковка</t>
  </si>
  <si>
    <t>Прозрачный</t>
  </si>
  <si>
    <t>Ручка</t>
  </si>
  <si>
    <t>Папка со скоросшивателем</t>
  </si>
  <si>
    <t>Планшет канцелярский с зажимом</t>
  </si>
  <si>
    <t>16GB</t>
  </si>
  <si>
    <t xml:space="preserve">Метод измерения: Светопровод, датчик рассеивания;
Температура окружающей среды  - 40 ... 70 °C;
Размер  M6
Вес продукта  20 g 
Материал корпуса  PE 
Верхний предел диапазона настройки  120 mm 
Класс защиты  IP65 </t>
  </si>
  <si>
    <t>Соответствует стандарту EN 61076-2-104 EN 61984
электрическое подключение: M8x1 / 3-контактный / 3-проводной прямой разъем / открытый конец
Диапазон рабочих напряжений постоянного тока [В] от 0 до 60
Диапазон рабочих напряжений переменного тока [В] от 0 до 60
Пропускная способность по току при 40 ° C [A] 3,0
Импульсное напряжение [кВ] 1,5
Длина кабеля [MTR] 2,5
Свойства линии Стандарт</t>
  </si>
  <si>
    <t>Соответствует стандарту EN 61076-2-104 EN 61984 или аналог
электрическое подключение: M8x1 / 4-контактный / 4-проводной прямой разъем / открытый конец
Диапазон рабочих напряжений постоянного тока [В] от 0 до 60
Диапазон рабочих напряжений переменного тока [В] от 0 до 60
Пропускная способность по току при 40 ° C [A] 3,0
Импульсное напряжение [кВ] 1,5
Длина кабеля [MTR] 2,5
Свойства линии Стандарт</t>
  </si>
  <si>
    <t>Функция распределителя  Функция дросселя с обратным клапаном для выхлопа
Пневматическое подключение, канал 1  M5
Пневматическое подключение, канал 2  M5
Элемент настройки  Винт с головкой под шлиц
Тип крепления  Резьбовой
Стандартный расход через дроссель  95 l/min
Стандартный расход в направлении обратного клапана  76 ... 95 l/min
Рабочее давление  0,2 ... 10 bar
Температура окружающей среды  -10 ... 60 °C
Положение при сборке  Любое
Стандартный расход через дроссель: 6 -&gt; 0 бар  169 l/min
Стандартный расход в заблокированном направлении: 6 -&gt; 0 бар  135 ... 170 l/min
Рабочая среда  Сжатый воздух в соответствии с ISO8573-1:2010 [7:4:4]
Примечание по рабочей среде  Возможна работа со смазкой (впоследствии требуется постоянная смазка)
Температура среды  -10 ... 60 °C
Условный проход  2 mm</t>
  </si>
  <si>
    <t>Функция распределителя  Функция дросселя с обратным клапаном для выхлопа
Пневматическое подключение, канал 1  QS-4
Пневматическое подключение, канал 2  M5
Элемент настройки  Винт с головкой под шлиц
Тип крепления  Резьбовой
Стандартный расход через дроссель  40 l/min
Стандартный расход в направлении обратного клапана  50 ... 75 l/min
Рабочее давление  0,2 ... 10 bar
Температура окружающей среды  -10 ... 60 °C
Авторизация  Germanischer Lloyd
Положение при сборке  Любое
Стандартный расход через дроссель: 6 -&gt; 0 бар  80 l/min
Стандартный расход в заблокированном направлении: 6 -&gt; 0 бар  100 ... 150 l/min
Рабочая среда  Сжатый воздух в соответствии с ISO8573-1:2010 [7:4:4]
Примечание по рабочей среде  Возможна работа со смазкой (впоследствии требуется постоянная смазка)
Температура среды  -10 ... 60 °C</t>
  </si>
  <si>
    <t>Размер  Mini
Условный проход  0,9 mm
Тип уплотнения резьбового соединения  Уплотнительное кольцо
Положение при сборке  Любое
Размер контейнера  10
Тип конструкции  Возвратно-поступательный принцип
Полный диапазон температур рабочего давления  -0,95 ... 6 bar
Рабочее давление в зависимости от температуры  -0,95 ... 14 bar
Рабочая среда  Сжатый воздух в соответствии с ISO8573-1:2010 [7:-:-]
Примечание по рабочей среде  Возможна работа со смазкой
Классификация сопротивления коррозии CRC  1 - Низкая стойкость к коррозии
Температура окружающей среды  -10 ... 80 °C
Морская классификация  см. сертификат
Номинальный момент затяжки  0,48 Nm
Допуск для номинального момента затяжки  ± 55 %
Вес продукта  1,1 g
Пневматическое подключение, канал 1  Наружная резьба M3
Пневматическое подключение, канал 2  Для шлангов с наружным диаметром 3 мм</t>
  </si>
  <si>
    <t>Миниатюрные вставные фитинги для максимальной плотности компонентов в замкнутом пространстве. Для пневматического применения с температурным диапазоном до 80 ° С и диапазон давления до 14 бар.
Трубка O.D.диаметром 2, 3, 4 и 6 мм с соединительной резьбой М3, М5, М6, M7, Rx и Gx.</t>
  </si>
  <si>
    <t>Наружный диаметр  3 mm
Радиус гибки по отношению к расходу  12 mm
Внутренний диаметр  2,1 mm
Мин. радиус изгиба  9 mm
Tubing characteristics  Suitable for energy chains in applications with high cycle rates
Tubing test conditions  Suitable for energy chains: &gt; 5 million cycles to FN 942021
Рабочее давление в зависимости от температуры  -0,95 ... 10 bar
Рабочая среда  Сжатый воздух в соответствии с ISO8573-1:2010 [7:-:-]
Огневое испытание материала  UL94 HB
Температура окружающей среды  -35 ... 60 °C</t>
  </si>
  <si>
    <t>Наружный диаметр  4 mm
Радиус гибки по отношению к расходу  17 mm
Внутренний диаметр  2,6 mm
Мин. радиус изгиба  8 mm
Tubing characteristics  Suitable for energy chains in applications with high cycle rates
Tubing test conditions  Suitable for energy chains: &gt; 5 million cycles to FN 942021
Рабочее давление в зависимости от температуры  -0,95 ... 10 bar
Рабочая среда  Сжатый воздух в соответствии с ISO8573-1:2010 [7:-:-]
Огневое испытание материала  UL94 HB
Температура окружающей среды  -35 ... 60 °C</t>
  </si>
  <si>
    <t>Наружный диаметр  6 mm
Радиус гибки по отношению к расходу  26,5 mm
Внутренний диаметр  4 mm
Мин. радиус изгиба  16 mm
Tubing characteristics  Suitable for energy chains in applications with high cycle rates
Tubing test conditions  Suitable for energy chains: &gt; 5 million cycles to FN 942021
Рабочее давление в зависимости от температуры  -0,95 ... 10 bar
Рабочая среда  Сжатый воздух в соответствии с ISO8573-1:2010 [7:-:-]
Огневое испытание материала  UL94 HB
Температура окружающей среды  -35 ... 60 °C</t>
  </si>
  <si>
    <t xml:space="preserve">Кабель канал  D:PAL-EP-30X33-ADAPT-SET 2  </t>
  </si>
  <si>
    <t>Перфорированный кабельный канал.
Материал пластичный, самозатухающий ПВХ
Прочность не менее 5 кгс/см при температуре —25 °С
Диапазон температур при длительной эксплуатации от —15 до +60 °С
Температура монтажа от —15 до +60 °С 
Электрическое сопротивление не менее 1×109 Ом×см при температуре +20 °С 
Тест на снятие крышки для открытия не требуется дополнительного инструмента, несанкционированный доступ к токоведущим частям ограничен                                                                                                                                                 Размеры Ш×В, мм  30x33</t>
  </si>
  <si>
    <t>Обладают высокой устойчивостью к маслам и их производным. Рабочая температура установки и эксплуатации: –40°C до + 80°С. Имеют замок-застежку. Размер:2,5*150</t>
  </si>
  <si>
    <t>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0.25
Цвет изолятора серый
Наличие изоляции есть</t>
  </si>
  <si>
    <t xml:space="preserve"> 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0.5
Цвет изолятора серый
Наличие изоляции есть</t>
  </si>
  <si>
    <t>Тип используемого кабеля один провод
Длина контактной части, мм 10
Функциональное назначение наконечник трубчатый
Максимальное сечение зажимаемого провода,кв.мм 0.75
Цвет изолятора серый
Наличие изоляции есть</t>
  </si>
  <si>
    <t>Провод для электрических установок при стационарной прокладкев осветительных и силовых сетях, а также для монтажаэлектрооборудования машин, механизмов и станков наноминальное напряжение до 450 В частотой до 400 Гц или постоянное напряжение до 1000 В</t>
  </si>
  <si>
    <t>Количество конкурсантов</t>
  </si>
  <si>
    <t>ЭН - эксперт-наставник</t>
  </si>
  <si>
    <t>ГЭ - главный эксперт</t>
  </si>
  <si>
    <t>ИЭ - индустриальный эксперт</t>
  </si>
  <si>
    <t>ТАП - технический администратор площадки</t>
  </si>
  <si>
    <t>Подведение/отведение ГХВС (при необходимости): нет</t>
  </si>
  <si>
    <t>Покрытие пола: резиновая плитка</t>
  </si>
  <si>
    <t>Площадь: 132 кв.м.</t>
  </si>
  <si>
    <t>LED-экран</t>
  </si>
  <si>
    <t>Полноцветный LED-экран, использование внутри помещений, шаг пикселя 1.25 мм, Flip COB Chip
Общая площадь экрана: 5,061 м2
Размер экрана: 3000 х 1687 мм.
Разрешение экрана: 2400 х 1350 пикселя
Частота обновления: 3840hz
Яркость: 1000 cd/m2
2 х HDMI 1.4, 2 х DVI</t>
  </si>
  <si>
    <t>Длина шнура: 2 метра; Количество розеток: 3 шт.; Защита от перегрузки: Да; Мощность нагрузки: 2500 Вт; Максимальный ток нагрузки: 10 А; Напряжение: 220 В</t>
  </si>
  <si>
    <t>Цвет покрытия:Белый, чёрный
Высота:750мм
Ширина:2000мм
Глубина:600мм
Тип стола:прямой
Толщина столешницы, мм:22</t>
  </si>
  <si>
    <t>Материал обивки:экокожа
Цвет обивки:черный
Внутренняя ширина сиденья:420мм
Глубина сиденья:390мм
Макс. статическая нагрузка, кг:120
Высота спинки:565мм
Механизм качания:пружинный механизм поддержки спины
Материал крестовины:металл
Подлокотники:нет</t>
  </si>
  <si>
    <t>Площадь зоны: не менее 45 кв.м.</t>
  </si>
  <si>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</si>
  <si>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t>Материал обивки:велюр искусственный
Цвет обивки:синий
Макс. статическая нагрузка, кг:100</t>
  </si>
  <si>
    <t>Площадь зоны: не менее 22,5 кв.м.</t>
  </si>
  <si>
    <t xml:space="preserve">Электричество: да подключения к сети  по (220 Вольт и 380 Вольт)	</t>
  </si>
  <si>
    <r>
      <t xml:space="preserve">Покрытие пола: </t>
    </r>
    <r>
      <rPr>
        <sz val="11"/>
        <rFont val="Times New Roman"/>
        <family val="1"/>
        <charset val="204"/>
      </rPr>
      <t>резиновая плитка м2 на всю зону</t>
    </r>
  </si>
  <si>
    <t>Материал обивки:сетка
Материал крестовины:металл
Материал подлокотников:металл/сетка
Max нагрузка:120 кг
Высота спинки:450 мм
Механизм качания:нет
Поясничный упор:нет</t>
  </si>
  <si>
    <t>Верстак слесарный TNC 141.15.2-2F</t>
  </si>
  <si>
    <t xml:space="preserve">Аптечка ФЭСТ для оказания первой помощи работникам №262н 
Содержание:
1. Маска медицинская нестерильная одноразовая - 2 шт.
2. Перчатки медицинские нестерильные, размером не менее М - 2 пары.
3. Устройство для проведения искусственного дыхания «Рот-Устройство-Рот» (изделие одноразовое) - 2 шт.
4. Жгут кровоостанавливающий для остановки артериального кровотечения - 1 шт.
5. Бинт марлевый медицинский размером не менее 5 м × 10 см или бинт фиксирующий эластичный нестерильный размером не менее 2 м х 10 см - 4 шт.
6. Бинт марлевый медицинский размером не менее 7 м × 14 см или бинт фиксирующий эластичный нестерильный размером не менее 2 м х 14 см - 4 шт.
7. Салфетки медицинские стерильные размером не менее 16 × 13 см №10 - 2 уп.
8. Лейкопластырь фиксирующий рулонный размером не менее 2 × 500 см - 1 шт.
9. Лейкопластырь бактерицидный размером не менее 1,9 х 7,2 см - 10 шт.
10. Лейкопластырь бактерицидный размером не менее 4 х 10 см - 2 шт.
11. Покрывало спасательное изотермическое размером не менее 160 × 210 см - 2 шт.
12. Ножницы для разрезания перевязочного материала и ткани - 1 шт.
13. Инструкция по оказанию первой помощи с использованием аптечки для оказания работниками первой помощи пострадавшим с применением медицинских изделий - 1 шт.
14. Блокнот формата не менее А7 - 1 шт.
15. Маркер черный (синий) или карандаш - 1 шт.
16. Футляр из пластмассы размером 285×255×100 мм - 1 шт.
</t>
  </si>
  <si>
    <t>ОУ-3 огнетушитель углекислотный Ярпожинвест
Тип огнетушителя:углекислотный
Масса заряда ОТВ, кг:3
Огнетушащее вещество (ОТВ):СО2 (двуокись углерода)
Защищаемая площадь (до), м²:30
Тушение твердых веществ, горящих с тлением (класс A):-
Тушение горючих жидкостей и плавящихся твердых веществ (класс B):+</t>
  </si>
  <si>
    <t>Покрытие пола: резиновая плитка м2 на всю зону</t>
  </si>
  <si>
    <r>
      <t xml:space="preserve">Подведение/ 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</si>
  <si>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не требуется</t>
    </r>
  </si>
  <si>
    <t>Аптечка ФЭСТ для оказания первой помощи работникам №262н 
Содержание:
1. Маска медицинская нестерильная одноразовая - 2 шт.
2. Перчатки медицинские нестерильные, размером не менее М - 2 пары.
3. Устройство для проведения искусственного дыхания «Рот-Устройство-Рот» (изделие одноразовое) - 2 шт.
4. Жгут кровоостанавливающий для остановки артериального кровотечения - 1 шт.
5. Бинт марлевый медицинский размером не менее 5 м × 10 см или бинт фиксирующий эластичный нестерильный размером не менее 2 м х 10 см - 4 шт.
6. Бинт марлевый медицинский размером не менее 7 м × 14 см или бинт фиксирующий эластичный нестерильный размером не менее 2 м х 14 см - 4 шт.
7. Салфетки медицинские стерильные размером не менее 16 × 13 см №10 - 2 уп.
8. Лейкопластырь фиксирующий рулонный размером не менее 2 × 500 см - 1 шт.
9. Лейкопластырь бактерицидный размером не менее 1,9 х 7,2 см - 10 шт.
10. Лейкопластырь бактерицидный размером не менее 4 х 10 см - 2 шт.
11. Покрывало спасательное изотермическое размером не менее 160 × 210 см - 2 шт.
12. Ножницы для разрезания перевязочного материала и ткани - 1 шт.
13. Инструкция по оказанию первой помощи с использованием аптечки для оказания работниками первой помощи пострадавшим с применением медицинских изделий - 1 шт.
14. Блокнот формата не менее А7 - 1 шт.
15. Маркер черный (синий) или карандаш - 1 шт.
16. Футляр из пластмассы размером 285×255×100 мм - 1 шт.</t>
  </si>
  <si>
    <t>Площадь зоны: 7,5 кв.м.</t>
  </si>
  <si>
    <t>Площадь: 7,5 кв.м.</t>
  </si>
  <si>
    <t xml:space="preserve">Покрытие пола: резиновая плитка </t>
  </si>
  <si>
    <r>
      <t xml:space="preserve">Подведение/отведение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</si>
  <si>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6 бар</t>
    </r>
  </si>
  <si>
    <t>Длина рабочего стола:1396 мм
Ширина рабочего стола:696 мм
Высота стола:855 мм
Max нагрузка на стол:750 кг
Габариты без упаковки:855x1396x696 мм
Столешница:фанера 24 мм
Тумба с дверью:нет</t>
  </si>
  <si>
    <t>Персональный компьютер</t>
  </si>
  <si>
    <t>Операционная система: win 10
Семейство процессора компьютера: Intel Core i5 
Оперативная память: 32 ГБ
Сеть: 100 Мбит/сек
Разъемы компьютера: 4 x USB 2.0, 5 x USB 3.0, HDMI, VGA (15-pin D-SUB), RJ-45, 4 x Линейный выход, Линейный вход, Разъем 3.5 мм для микрофона</t>
  </si>
  <si>
    <t>Тип соединения: проводная
Интерфейс: USB
Конструкция мыши: Классическая</t>
  </si>
  <si>
    <r>
      <t>Освещение:</t>
    </r>
    <r>
      <rPr>
        <sz val="11"/>
        <color rgb="FFFF0000"/>
        <rFont val="Times New Roman"/>
        <family val="1"/>
        <charset val="204"/>
      </rPr>
      <t xml:space="preserve"> </t>
    </r>
    <r>
      <rPr>
        <sz val="11"/>
        <rFont val="Times New Roman"/>
        <family val="1"/>
        <charset val="204"/>
      </rPr>
      <t>Верхнее искусственное освещение (300 люкс)</t>
    </r>
  </si>
  <si>
    <t>Освещение: Верхнее искусственное освещение (300 люкс)</t>
  </si>
  <si>
    <t>Прямоугольная, серая, металлическая, объём: 50л</t>
  </si>
  <si>
    <t>Нагрев:Есть
Охлаждение:Есть, компрессорное
Дополнительные функции:Защита от детей, подключение к водопроводу
Особенности:Накопительная ёмкость
Мощность нагрева:500 Вт
Мощность охлаждения:100 Вт
ГхШхВ33х30.90х103.90 см
Вес18.3 кг</t>
  </si>
  <si>
    <t>Кулер Ecotronic M30-U4L silver+SS</t>
  </si>
  <si>
    <t>Площадь зоны: не менее 22,8 кв.м.</t>
  </si>
  <si>
    <t xml:space="preserve">Размеры - 3000 x 1610 x 600 мм
маскимальная нагрузка - 75 кг
Количество полок - 4 </t>
  </si>
  <si>
    <t>(ШхГхВ) 1200х700х750
столешница: 22 мм</t>
  </si>
  <si>
    <t>Набор цветных заготовов с крышками</t>
  </si>
  <si>
    <t>РГО - руководитель группы оценки</t>
  </si>
  <si>
    <t>Количество экспертов (ЭН+ГЭ+ИЭ+РГО + ТАП)</t>
  </si>
  <si>
    <t>ГАПОУ ПК № 8 им. И.Ф. Павлова ППП «Руднево»</t>
  </si>
  <si>
    <t xml:space="preserve">г. Москва, ул. Сочинская, 14Ас1 </t>
  </si>
  <si>
    <t>Сумка для инструмента</t>
  </si>
  <si>
    <t>Пояс для инструментов</t>
  </si>
  <si>
    <t xml:space="preserve">Набор ключей шестигранных </t>
  </si>
  <si>
    <t>Длинногубцы</t>
  </si>
  <si>
    <t>Набор отверток для электроники</t>
  </si>
  <si>
    <t>Набор ключей рожковых двухсторонних</t>
  </si>
  <si>
    <t xml:space="preserve">Набор головок торцевых 1/2" </t>
  </si>
  <si>
    <t>ПЛК</t>
  </si>
  <si>
    <t xml:space="preserve">Панель оператора </t>
  </si>
  <si>
    <t>Клейкая лента (скотч прозрачный)</t>
  </si>
  <si>
    <t>Степлер (до 25 листов)</t>
  </si>
  <si>
    <t>Файл-вкладыш (мультифора) А4</t>
  </si>
  <si>
    <t>Флешка USB 3.0 16 ГБ</t>
  </si>
  <si>
    <t>марка С, 80 г/м2, 500 листов</t>
  </si>
  <si>
    <t>шариковая, синяя</t>
  </si>
  <si>
    <t>Бумага А4</t>
  </si>
  <si>
    <t>для пробивки 25 листов</t>
  </si>
  <si>
    <t xml:space="preserve">№ 24/6, 26/6. </t>
  </si>
  <si>
    <t xml:space="preserve">Скобы, Упаковка 1000 шт </t>
  </si>
  <si>
    <t>Папка на 4-х кольцах</t>
  </si>
  <si>
    <t>A4  до 400 листов, 60 мм</t>
  </si>
  <si>
    <t>02.07.2025 - 05.07.2025</t>
  </si>
  <si>
    <t>Модуль перекладки с направляющими</t>
  </si>
  <si>
    <t>Магазинный модуль заготовок и больших крышек</t>
  </si>
  <si>
    <t>Магазинный модуль лотка с фишками и маленьких крышек</t>
  </si>
  <si>
    <t>Модуль обнаружения</t>
  </si>
  <si>
    <t>Конвейерный модуль</t>
  </si>
  <si>
    <t>Пневматический пресс</t>
  </si>
  <si>
    <t>Модуль сепаратора электрический</t>
  </si>
  <si>
    <t>Накопительный модуль</t>
  </si>
  <si>
    <t>Сигнальная колонна (светофор)</t>
  </si>
  <si>
    <t>Пульт симуляции дискретных сигналов</t>
  </si>
  <si>
    <t>Сарбаев Андрей Константинович</t>
  </si>
  <si>
    <t>mazon14@yandex.ru</t>
  </si>
  <si>
    <t>Монитор</t>
  </si>
  <si>
    <t xml:space="preserve">Клавиатура </t>
  </si>
  <si>
    <t>МФУ А4  М247</t>
  </si>
  <si>
    <t>Тип устройства:МФУ
Тип печати:лазерный
Цветность печати:черно-белая
Максимальный формат:A4
Размещение:настольный
Функции печати:автоматическая двусторонняя печать
Функции сканера/копира:Копир, Принтеp, Сканеp, Факс
Технология печати:лазерная
Максимальное разрешение по X для ч/б печати:1200
Максимальное разрешение по Y для ч/б печати:1200
Скорость ч/б печати (A4):47 стр/мин
Время выхода первого отпечатка (ч/б):6 с</t>
  </si>
  <si>
    <t xml:space="preserve">Кушетка Венето </t>
  </si>
  <si>
    <t xml:space="preserve">Кресло </t>
  </si>
  <si>
    <t xml:space="preserve">Кулер </t>
  </si>
  <si>
    <t xml:space="preserve">Набор отверток 
</t>
  </si>
  <si>
    <t>Шлиц-0,4х2,5/0,5х3,0/0,6х3,5/0,8х4,0. Крест - РН0 и РН1</t>
  </si>
  <si>
    <t>1 x Шестигранный ключ  метрический, хромированный, 1.5 mm, 2.0 mm , 2.5 mm, 3.0 mm,  4.0 mm, 5.0 mm, 6.0 mm</t>
  </si>
  <si>
    <t xml:space="preserve">Инструмент для снятия изоляции 
</t>
  </si>
  <si>
    <t>Инструмент для снятия изоляции 0,2-6 мм² с регулируемой длиной зачистки</t>
  </si>
  <si>
    <t xml:space="preserve">Инструмент для обжима клемм </t>
  </si>
  <si>
    <t>Диапазон 0,08-10 мм²;
Гексагональный обжим;
Количество гнезд: 1.</t>
  </si>
  <si>
    <t xml:space="preserve">Бокорезы  
</t>
  </si>
  <si>
    <t>Параметры режима резания
Мягкая проволока от 0,2 до 2,1 мм
Средне-твердая проволока 1,4 мм
Характеристики
Вес – 77 г
Длина – 140 мм</t>
  </si>
  <si>
    <t>Тип
длинногубцы
Длина
200 мм
Материал губок: сталь
Длина губок: 76 мм
Рукоятки-чехлы: двухкомпонентные</t>
  </si>
  <si>
    <t xml:space="preserve">Пассатижи  
</t>
  </si>
  <si>
    <t>C двухкомпонентной рукояткой
Вес: 0.254 кг 
Форма губок: Прямая
Тип губок: Плоские рифленые
Материал губок/резцов: Сталь
Длина: 18 см</t>
  </si>
  <si>
    <t xml:space="preserve">Набор ключей рожковых двухсторонних  </t>
  </si>
  <si>
    <t>Ключи: 6х7, 8х10, 12х13, 14х17, 17х19, 19х22, 22х24, 24х27, 27х30, 30х32, 32х36, 36х41, 41х46, 46х50, 50х55 мм;</t>
  </si>
  <si>
    <t>Материал рукояти: 2-х компонентный
Диэлектрическое покрытие: есть
Намагниченный наконечник: нет
Для точных работ: да
Общая длина: 160 мм
Материал стержня: CrMo
Длина стержня: 65 мм
Форма ручки: Прямая</t>
  </si>
  <si>
    <t xml:space="preserve">Резаки для пневмошлангов 
</t>
  </si>
  <si>
    <t>Для аккуратного отрезания пневматических шлангов из пластика.</t>
  </si>
  <si>
    <t xml:space="preserve">Мультиметр  </t>
  </si>
  <si>
    <t>Выбор пределов измерений	ручной/автомат.
Диапазоны измерения постоянного напряжения	600
Диапазоны измерения переменного напряжения	600
Диапазоны измерения постоянного тока	10
Диапазоны измерения переменного тока	10
Измерение сопротивления	да
Измерение емкости	да
Измерение частоты	нет
Измерение температуры	нет
Госреестр РФ	да
Вес, г	410</t>
  </si>
  <si>
    <t>Тип: рожковые
Размер min (мм): 6
Размер max (мм): 20</t>
  </si>
  <si>
    <t>Тип крепления: квадрат с подпружиненным шариком
Тип головки: торцевая
Размер посадки: 1/2 дюйма
Min размер головки: 10 мм
Max размер головки: 22 мм</t>
  </si>
  <si>
    <t>Интегрированная среда разработки программного обеспечения</t>
  </si>
  <si>
    <t>Интегрированная среда разработки программного обеспечения систем автоматизации технологических процессов от уровня приводов и контроллеров до уровня человеко-машинного интерфейса</t>
  </si>
  <si>
    <t>ПО</t>
  </si>
  <si>
    <t>Наличие не менее 16 дискретных входов, 16 дискретных выходов, с разъемом SysLink  (IEEE-488) для подключения к терминалу ввода/вывода, возможность объединения в сеть
Наличие минимум 2-х быстрых входов, с частотой срабатывания не менее 10кГц 
Напряжение питания - 10…48 В (номинальное 24 В)</t>
  </si>
  <si>
    <t>Кол-во цветов - 16,7 млн.;
Диагональ - 7’’
Тип питающего напряжения - постоянное;
Диапазон питающего напряжения - 12…28 В</t>
  </si>
  <si>
    <t>Кабель ввода/вывода дискретных сигналов</t>
  </si>
  <si>
    <t>Разъем SysLink согласно стандарту IEEE-488</t>
  </si>
  <si>
    <t xml:space="preserve">Ноутбук </t>
  </si>
  <si>
    <t>16", 16 GBRAM, 512 SDD, DVD,USB</t>
  </si>
  <si>
    <t xml:space="preserve">Датчики расхода </t>
  </si>
  <si>
    <t>Итоговый (Межрегиональный) этап Чемпионата по профессиональному мастерству "Профессионалы" в 2025 г</t>
  </si>
  <si>
    <t>г. Москва</t>
  </si>
  <si>
    <t>Мехатроника (юниоры)</t>
  </si>
  <si>
    <t>Комната конкурсантов (оборудование, инструмент, мебель) (по количеству конкурсантов)</t>
  </si>
  <si>
    <t>Комната экспертов (оборудование, инструмент, мебель) (по количеству экспертов</t>
  </si>
  <si>
    <t>Измеряемая величина: Расход. Потребление
Количество контактов: 5 пин
Диапазон измерения расхода: От 2 до 200 л/мин</t>
  </si>
  <si>
    <t>Высота: 26 мм +/- 2мм м Диаметр: 40 мм +/- 2мм 
2 шт. – заготовка пластиковая, цвет: красный;
2 шт. –заготовка пластиковая, Цвет: черный;
2 шт. – заготовка пластиковая с металлическим напылением, цвет: серебряный;
6 шт. – крышки.</t>
  </si>
  <si>
    <t>Разрешение: 1920х1080
Частоты: 50/60hz
Питание:100-240V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</si>
</sst>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0"/>
      <name val="Times New Roman"/>
      <family val="1"/>
      <charset val="204"/>
    </font>
    <font>
      <sz val="11"/>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142">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11" fillId="0" borderId="1" xfId="1" applyFont="1" applyBorder="1" applyAlignment="1">
      <alignment horizontal="center" vertical="center"/>
    </xf>
    <xf numFmtId="0" fontId="2" fillId="0" borderId="1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 xfId="1" applyFont="1" applyBorder="1" applyAlignment="1">
      <alignment horizontal="center" vertical="center"/>
    </xf>
    <xf numFmtId="0" fontId="8" fillId="0" borderId="0" xfId="1" applyFont="1" applyAlignment="1">
      <alignment vertical="center" wrapText="1"/>
    </xf>
    <xf numFmtId="0" fontId="15" fillId="0" borderId="0" xfId="1" applyFont="1" applyAlignment="1">
      <alignment vertical="center" wrapText="1"/>
    </xf>
    <xf numFmtId="0" fontId="2" fillId="0" borderId="1" xfId="1" applyFont="1" applyBorder="1" applyAlignment="1">
      <alignment vertical="center"/>
    </xf>
    <xf numFmtId="0" fontId="2" fillId="0" borderId="20" xfId="1" applyFont="1" applyBorder="1" applyAlignment="1">
      <alignment horizontal="center" vertical="center" wrapText="1"/>
    </xf>
    <xf numFmtId="0" fontId="2" fillId="0" borderId="5" xfId="1" applyFont="1" applyBorder="1" applyAlignment="1">
      <alignment horizontal="center" vertical="center" wrapText="1"/>
    </xf>
    <xf numFmtId="0" fontId="2" fillId="7" borderId="2" xfId="1" applyFont="1" applyFill="1" applyBorder="1" applyAlignment="1">
      <alignment horizontal="center" vertical="center" wrapText="1"/>
    </xf>
    <xf numFmtId="0" fontId="2" fillId="7" borderId="1" xfId="1" applyFont="1" applyFill="1" applyBorder="1" applyAlignment="1">
      <alignment horizontal="left" vertical="center" wrapText="1"/>
    </xf>
    <xf numFmtId="0" fontId="2" fillId="7" borderId="1" xfId="1" applyFont="1" applyFill="1" applyBorder="1" applyAlignment="1">
      <alignment horizontal="center" vertical="center"/>
    </xf>
    <xf numFmtId="0" fontId="2" fillId="7" borderId="1" xfId="1" applyFont="1" applyFill="1" applyBorder="1" applyAlignment="1">
      <alignment horizontal="center" vertical="center" wrapText="1"/>
    </xf>
    <xf numFmtId="0" fontId="11" fillId="7" borderId="1" xfId="1" applyFont="1" applyFill="1" applyBorder="1" applyAlignment="1">
      <alignment horizontal="center" vertical="center"/>
    </xf>
    <xf numFmtId="0" fontId="2" fillId="7" borderId="2" xfId="1" applyFont="1" applyFill="1" applyBorder="1" applyAlignment="1">
      <alignment horizontal="center" vertical="center"/>
    </xf>
    <xf numFmtId="0" fontId="2" fillId="7" borderId="1" xfId="1" applyFont="1" applyFill="1" applyBorder="1" applyAlignment="1">
      <alignment vertical="center"/>
    </xf>
    <xf numFmtId="0" fontId="15" fillId="5" borderId="0" xfId="1" applyFont="1" applyFill="1" applyAlignment="1">
      <alignment horizontal="center" vertical="center" wrapText="1"/>
    </xf>
    <xf numFmtId="0" fontId="8" fillId="5" borderId="0" xfId="1" applyFont="1" applyFill="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3" borderId="22" xfId="1" applyFont="1" applyFill="1" applyBorder="1" applyAlignment="1">
      <alignment horizontal="center" vertical="center"/>
    </xf>
    <xf numFmtId="0" fontId="5"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15" fillId="5" borderId="16" xfId="1" applyFont="1" applyFill="1" applyBorder="1" applyAlignment="1">
      <alignment horizontal="center" vertical="center" wrapText="1"/>
    </xf>
    <xf numFmtId="0" fontId="16" fillId="0" borderId="0" xfId="0" applyFont="1" applyAlignment="1">
      <alignment vertical="center" wrapText="1"/>
    </xf>
    <xf numFmtId="0" fontId="16" fillId="0" borderId="20" xfId="0" applyFont="1" applyBorder="1" applyAlignment="1">
      <alignment vertical="center" wrapText="1"/>
    </xf>
    <xf numFmtId="0" fontId="16" fillId="0" borderId="20" xfId="0" applyFont="1" applyBorder="1" applyAlignment="1">
      <alignment horizontal="right" vertical="center" wrapText="1"/>
    </xf>
    <xf numFmtId="14" fontId="16" fillId="0" borderId="20" xfId="0" applyNumberFormat="1" applyFont="1" applyBorder="1" applyAlignment="1">
      <alignment horizontal="right" vertical="center" wrapText="1"/>
    </xf>
    <xf numFmtId="0" fontId="12" fillId="0" borderId="20" xfId="2" applyBorder="1" applyAlignment="1">
      <alignment horizontal="right" vertical="center" wrapText="1"/>
    </xf>
    <xf numFmtId="0" fontId="16" fillId="0" borderId="0" xfId="0" applyFont="1" applyAlignment="1">
      <alignment vertical="center"/>
    </xf>
    <xf numFmtId="0" fontId="2" fillId="0" borderId="0" xfId="1" applyFont="1" applyAlignment="1">
      <alignment horizontal="right" vertical="center"/>
    </xf>
    <xf numFmtId="0" fontId="2" fillId="0" borderId="0" xfId="1" applyFont="1" applyAlignment="1">
      <alignment vertical="center"/>
    </xf>
    <xf numFmtId="0" fontId="1" fillId="0" borderId="0" xfId="1" applyAlignment="1">
      <alignment vertical="center"/>
    </xf>
    <xf numFmtId="0" fontId="8" fillId="6" borderId="0" xfId="1" applyFont="1" applyFill="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3" fillId="4" borderId="0" xfId="1" applyFont="1" applyFill="1" applyAlignment="1">
      <alignment horizontal="center" vertical="center"/>
    </xf>
    <xf numFmtId="0" fontId="3" fillId="4" borderId="24" xfId="1" applyFont="1" applyFill="1" applyBorder="1" applyAlignment="1">
      <alignment horizontal="center" vertical="center"/>
    </xf>
    <xf numFmtId="0" fontId="6" fillId="0" borderId="23" xfId="1" applyFont="1" applyBorder="1" applyAlignment="1">
      <alignment horizontal="left" vertical="center" wrapText="1"/>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2" fillId="0" borderId="20" xfId="1" applyFont="1" applyBorder="1" applyAlignment="1">
      <alignment horizontal="left" vertical="center" wrapText="1"/>
    </xf>
    <xf numFmtId="0" fontId="3" fillId="0" borderId="20" xfId="1" applyFont="1" applyBorder="1" applyAlignment="1">
      <alignment vertical="center"/>
    </xf>
    <xf numFmtId="0" fontId="2" fillId="7" borderId="1" xfId="1" applyFont="1" applyFill="1" applyBorder="1" applyAlignment="1">
      <alignment vertical="center" wrapText="1"/>
    </xf>
    <xf numFmtId="0" fontId="6" fillId="0" borderId="14" xfId="1" applyFont="1" applyBorder="1" applyAlignment="1">
      <alignment horizontal="left" vertical="center" wrapText="1"/>
    </xf>
    <xf numFmtId="0" fontId="2" fillId="0" borderId="11" xfId="1" applyFont="1" applyBorder="1" applyAlignment="1">
      <alignment horizontal="left" vertical="center" wrapText="1"/>
    </xf>
    <xf numFmtId="0" fontId="2" fillId="7" borderId="11" xfId="1" applyFont="1" applyFill="1" applyBorder="1" applyAlignment="1">
      <alignment horizontal="left" vertical="center" wrapText="1"/>
    </xf>
    <xf numFmtId="0" fontId="11" fillId="0" borderId="11" xfId="1" applyFont="1" applyBorder="1" applyAlignment="1">
      <alignment horizontal="left" vertical="center" wrapText="1"/>
    </xf>
    <xf numFmtId="0" fontId="11" fillId="0" borderId="0" xfId="1" applyFont="1" applyAlignment="1">
      <alignment vertical="center"/>
    </xf>
    <xf numFmtId="0" fontId="11" fillId="0" borderId="10" xfId="1" applyFont="1" applyBorder="1" applyAlignment="1">
      <alignment vertical="center"/>
    </xf>
    <xf numFmtId="0" fontId="11" fillId="0" borderId="9" xfId="1" applyFont="1" applyBorder="1" applyAlignment="1">
      <alignment horizontal="left" vertical="center" wrapText="1"/>
    </xf>
    <xf numFmtId="0" fontId="11" fillId="0" borderId="8" xfId="1" applyFont="1" applyBorder="1" applyAlignment="1">
      <alignment vertical="center"/>
    </xf>
    <xf numFmtId="0" fontId="11" fillId="0" borderId="7" xfId="1" applyFont="1" applyBorder="1" applyAlignment="1">
      <alignment vertical="center"/>
    </xf>
    <xf numFmtId="0" fontId="10" fillId="0" borderId="20" xfId="0" applyFont="1" applyBorder="1" applyAlignment="1">
      <alignment vertical="center" wrapText="1"/>
    </xf>
    <xf numFmtId="0" fontId="2" fillId="0" borderId="19" xfId="1" applyFont="1" applyBorder="1" applyAlignment="1">
      <alignment vertical="center"/>
    </xf>
    <xf numFmtId="0" fontId="2" fillId="0" borderId="3" xfId="1" applyFont="1" applyBorder="1" applyAlignment="1">
      <alignment vertical="center"/>
    </xf>
    <xf numFmtId="0" fontId="2" fillId="0" borderId="13" xfId="1" applyFont="1"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7" borderId="0" xfId="1" applyFont="1" applyFill="1" applyAlignment="1">
      <alignment vertical="center"/>
    </xf>
    <xf numFmtId="0" fontId="2" fillId="7" borderId="10" xfId="1" applyFont="1" applyFill="1" applyBorder="1" applyAlignment="1">
      <alignment vertical="center"/>
    </xf>
    <xf numFmtId="0" fontId="2" fillId="0" borderId="2" xfId="1" applyFont="1" applyBorder="1" applyAlignment="1">
      <alignment vertical="center"/>
    </xf>
    <xf numFmtId="0" fontId="13" fillId="0" borderId="20" xfId="0" applyFont="1" applyBorder="1" applyAlignment="1">
      <alignment horizontal="left" vertical="center" wrapText="1"/>
    </xf>
    <xf numFmtId="0" fontId="13" fillId="7" borderId="20" xfId="0" applyFont="1" applyFill="1" applyBorder="1" applyAlignment="1">
      <alignment horizontal="left" vertical="center" wrapText="1"/>
    </xf>
    <xf numFmtId="0" fontId="6" fillId="0" borderId="3" xfId="1" applyFont="1" applyBorder="1" applyAlignment="1">
      <alignment vertical="center"/>
    </xf>
    <xf numFmtId="0" fontId="2" fillId="0" borderId="9" xfId="1" applyFont="1" applyBorder="1" applyAlignment="1">
      <alignment horizontal="left" vertical="center" wrapText="1"/>
    </xf>
    <xf numFmtId="0" fontId="2" fillId="0" borderId="8" xfId="1" applyFont="1" applyBorder="1" applyAlignment="1">
      <alignment vertical="center"/>
    </xf>
    <xf numFmtId="0" fontId="2" fillId="0" borderId="7" xfId="1" applyFont="1" applyBorder="1" applyAlignment="1">
      <alignment vertical="center"/>
    </xf>
    <xf numFmtId="0" fontId="2" fillId="0" borderId="0" xfId="1" applyFont="1" applyAlignment="1">
      <alignment vertical="center"/>
    </xf>
    <xf numFmtId="0" fontId="6" fillId="0" borderId="14" xfId="1" applyFont="1" applyFill="1" applyBorder="1" applyAlignment="1">
      <alignment horizontal="left" vertical="center" wrapText="1"/>
    </xf>
    <xf numFmtId="0" fontId="2" fillId="0" borderId="13" xfId="1" applyFont="1" applyFill="1" applyBorder="1" applyAlignment="1">
      <alignment vertical="center"/>
    </xf>
    <xf numFmtId="0" fontId="2" fillId="0" borderId="12" xfId="1" applyFont="1" applyFill="1" applyBorder="1" applyAlignment="1">
      <alignment vertical="center"/>
    </xf>
    <xf numFmtId="0" fontId="1" fillId="0" borderId="0" xfId="1" applyFill="1" applyAlignment="1">
      <alignment vertical="center"/>
    </xf>
    <xf numFmtId="0" fontId="1" fillId="0" borderId="0" xfId="1" applyFill="1"/>
    <xf numFmtId="0" fontId="2" fillId="0" borderId="11" xfId="1" applyFont="1" applyFill="1" applyBorder="1" applyAlignment="1">
      <alignment horizontal="left" vertical="center" wrapText="1"/>
    </xf>
    <xf numFmtId="0" fontId="2" fillId="0" borderId="0" xfId="1" applyFont="1" applyFill="1" applyAlignment="1">
      <alignment vertical="center"/>
    </xf>
    <xf numFmtId="0" fontId="2" fillId="0" borderId="10" xfId="1" applyFont="1" applyFill="1" applyBorder="1" applyAlignment="1">
      <alignment vertical="center"/>
    </xf>
    <xf numFmtId="0" fontId="2" fillId="0" borderId="9" xfId="1" applyFont="1" applyFill="1" applyBorder="1" applyAlignment="1">
      <alignment horizontal="left" vertical="center" wrapText="1"/>
    </xf>
    <xf numFmtId="0" fontId="2" fillId="0" borderId="8" xfId="1" applyFont="1" applyFill="1" applyBorder="1" applyAlignment="1">
      <alignment vertical="center"/>
    </xf>
    <xf numFmtId="0" fontId="2" fillId="0" borderId="7" xfId="1" applyFont="1" applyFill="1" applyBorder="1" applyAlignment="1">
      <alignment vertical="center"/>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0" xfId="1" applyFont="1" applyFill="1" applyAlignment="1">
      <alignment vertical="center"/>
    </xf>
    <xf numFmtId="0" fontId="11" fillId="0" borderId="10" xfId="1" applyFont="1" applyFill="1" applyBorder="1" applyAlignment="1">
      <alignment vertical="center"/>
    </xf>
    <xf numFmtId="0" fontId="11" fillId="0" borderId="9" xfId="1" applyFont="1" applyFill="1" applyBorder="1" applyAlignment="1">
      <alignment horizontal="left" vertical="center" wrapText="1"/>
    </xf>
    <xf numFmtId="0" fontId="11" fillId="0" borderId="8" xfId="1" applyFont="1" applyFill="1" applyBorder="1" applyAlignment="1">
      <alignment vertical="center"/>
    </xf>
    <xf numFmtId="0" fontId="11" fillId="0" borderId="7" xfId="1" applyFont="1" applyFill="1" applyBorder="1" applyAlignment="1">
      <alignment vertical="center"/>
    </xf>
    <xf numFmtId="0" fontId="1" fillId="0" borderId="0" xfId="1" applyAlignment="1">
      <alignment wrapText="1"/>
    </xf>
    <xf numFmtId="0" fontId="5" fillId="2" borderId="4" xfId="1" applyFont="1" applyFill="1" applyBorder="1" applyAlignment="1">
      <alignment horizontal="center" vertical="center" wrapText="1"/>
    </xf>
    <xf numFmtId="0" fontId="2" fillId="7" borderId="2" xfId="1" applyFont="1" applyFill="1" applyBorder="1" applyAlignment="1">
      <alignment vertical="center" wrapText="1"/>
    </xf>
    <xf numFmtId="0" fontId="11" fillId="7" borderId="1" xfId="1" applyFont="1" applyFill="1" applyBorder="1" applyAlignment="1">
      <alignment horizontal="center" vertical="center" wrapText="1"/>
    </xf>
    <xf numFmtId="0" fontId="8" fillId="6" borderId="0" xfId="1" applyFont="1" applyFill="1" applyAlignment="1">
      <alignment horizontal="center" vertical="center" wrapText="1"/>
    </xf>
    <xf numFmtId="0" fontId="1" fillId="0" borderId="0" xfId="1" applyAlignment="1">
      <alignment vertical="center" wrapText="1"/>
    </xf>
    <xf numFmtId="0" fontId="2" fillId="0" borderId="0" xfId="1" applyFont="1" applyAlignment="1">
      <alignment vertical="center" wrapText="1"/>
    </xf>
    <xf numFmtId="0" fontId="2" fillId="0" borderId="3" xfId="1" applyFont="1" applyBorder="1" applyAlignment="1">
      <alignment vertical="center" wrapText="1"/>
    </xf>
    <xf numFmtId="0" fontId="2" fillId="0" borderId="13" xfId="1" applyFont="1" applyBorder="1" applyAlignment="1">
      <alignment vertical="center" wrapText="1"/>
    </xf>
    <xf numFmtId="0" fontId="2" fillId="0" borderId="12" xfId="1" applyFont="1" applyBorder="1" applyAlignment="1">
      <alignment vertical="center" wrapText="1"/>
    </xf>
    <xf numFmtId="0" fontId="2" fillId="0" borderId="10" xfId="1" applyFont="1" applyBorder="1" applyAlignment="1">
      <alignment vertical="center" wrapText="1"/>
    </xf>
    <xf numFmtId="0" fontId="2" fillId="7" borderId="0" xfId="1" applyFont="1" applyFill="1" applyAlignment="1">
      <alignment vertical="center" wrapText="1"/>
    </xf>
    <xf numFmtId="0" fontId="2" fillId="7" borderId="10" xfId="1" applyFont="1" applyFill="1" applyBorder="1" applyAlignment="1">
      <alignment vertical="center" wrapText="1"/>
    </xf>
    <xf numFmtId="0" fontId="11" fillId="0" borderId="0" xfId="1" applyFont="1" applyAlignment="1">
      <alignment vertical="center" wrapText="1"/>
    </xf>
    <xf numFmtId="0" fontId="11" fillId="0" borderId="10" xfId="1" applyFont="1" applyBorder="1" applyAlignment="1">
      <alignment vertical="center" wrapText="1"/>
    </xf>
    <xf numFmtId="0" fontId="11" fillId="0" borderId="8" xfId="1" applyFont="1" applyBorder="1" applyAlignment="1">
      <alignment vertical="center" wrapText="1"/>
    </xf>
    <xf numFmtId="0" fontId="11" fillId="0" borderId="7" xfId="1" applyFont="1" applyBorder="1" applyAlignment="1">
      <alignment vertical="center" wrapText="1"/>
    </xf>
    <xf numFmtId="0" fontId="2" fillId="0" borderId="0" xfId="1" applyFont="1" applyAlignment="1">
      <alignment horizontal="left" vertical="center" wrapText="1"/>
    </xf>
    <xf numFmtId="0" fontId="10" fillId="0" borderId="20" xfId="0" applyFont="1" applyBorder="1" applyAlignment="1">
      <alignment horizontal="left" vertical="center" wrapText="1"/>
    </xf>
    <xf numFmtId="0" fontId="2" fillId="0" borderId="3" xfId="1" applyFont="1" applyBorder="1" applyAlignment="1">
      <alignment vertical="center" wrapText="1"/>
    </xf>
    <xf numFmtId="0" fontId="3" fillId="0" borderId="3" xfId="1" applyFont="1" applyBorder="1" applyAlignment="1">
      <alignment vertical="center" wrapText="1"/>
    </xf>
    <xf numFmtId="0" fontId="6" fillId="0" borderId="20" xfId="1" applyFont="1" applyBorder="1" applyAlignment="1">
      <alignment horizontal="left" vertical="center" wrapText="1"/>
    </xf>
    <xf numFmtId="0" fontId="3" fillId="0" borderId="20" xfId="1" applyFont="1" applyBorder="1" applyAlignment="1">
      <alignment vertical="center" wrapText="1"/>
    </xf>
    <xf numFmtId="0" fontId="2" fillId="0" borderId="0" xfId="1" applyFont="1" applyAlignment="1">
      <alignment vertical="center" wrapText="1"/>
    </xf>
    <xf numFmtId="0" fontId="1" fillId="0" borderId="0" xfId="1" applyAlignment="1">
      <alignment horizontal="center" vertical="center" wrapText="1"/>
    </xf>
    <xf numFmtId="0" fontId="1" fillId="0" borderId="0" xfId="1" applyAlignment="1">
      <alignment horizontal="center" wrapText="1"/>
    </xf>
    <xf numFmtId="0" fontId="1" fillId="0" borderId="0" xfId="1" applyAlignment="1">
      <alignment horizontal="center"/>
    </xf>
    <xf numFmtId="0" fontId="2" fillId="0" borderId="1" xfId="0"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2" fillId="0" borderId="1" xfId="0" applyFont="1" applyBorder="1" applyAlignment="1">
      <alignment vertical="center" wrapText="1"/>
    </xf>
    <xf numFmtId="0" fontId="2" fillId="0" borderId="5" xfId="1" applyFont="1" applyBorder="1" applyAlignment="1">
      <alignment vertical="center" wrapText="1"/>
    </xf>
    <xf numFmtId="0" fontId="5" fillId="4" borderId="18"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 xfId="0" applyFont="1" applyBorder="1" applyAlignment="1">
      <alignment vertical="center" wrapText="1"/>
    </xf>
    <xf numFmtId="0" fontId="11" fillId="0" borderId="1" xfId="0" applyFont="1" applyBorder="1" applyAlignment="1">
      <alignment horizontal="center" vertical="center" wrapText="1"/>
    </xf>
    <xf numFmtId="0" fontId="2" fillId="0" borderId="0" xfId="1" applyFont="1" applyAlignment="1">
      <alignment horizontal="center" vertical="center" wrapText="1"/>
    </xf>
    <xf numFmtId="0" fontId="2" fillId="0" borderId="20" xfId="1" applyFont="1" applyBorder="1" applyAlignment="1">
      <alignment horizontal="left" vertical="center" wrapText="1"/>
    </xf>
    <xf numFmtId="0" fontId="2" fillId="0" borderId="0" xfId="1" applyFont="1" applyAlignment="1">
      <alignment horizontal="center"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zon14@yandex.ru" TargetMode="External"/><Relationship Id="rId1" Type="http://schemas.openxmlformats.org/officeDocument/2006/relationships/hyperlink" Target="mailto:german.shtang@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election activeCell="A4" sqref="A4:XFD4"/>
    </sheetView>
  </sheetViews>
  <sheetFormatPr defaultRowHeight="18.75" x14ac:dyDescent="0.25"/>
  <cols>
    <col min="1" max="1" width="75.7109375" style="34" customWidth="1"/>
    <col min="2" max="2" width="75.7109375" style="39" customWidth="1"/>
  </cols>
  <sheetData>
    <row r="1" spans="1:2" ht="24.95" customHeight="1" x14ac:dyDescent="0.25"/>
    <row r="2" spans="1:2" ht="24.95" customHeight="1" x14ac:dyDescent="0.25">
      <c r="B2" s="34"/>
    </row>
    <row r="3" spans="1:2" ht="24.95" customHeight="1" x14ac:dyDescent="0.25">
      <c r="A3" s="35" t="s">
        <v>41</v>
      </c>
      <c r="B3" s="36" t="s">
        <v>242</v>
      </c>
    </row>
    <row r="4" spans="1:2" ht="48.75" customHeight="1" x14ac:dyDescent="0.25">
      <c r="A4" s="35" t="s">
        <v>60</v>
      </c>
      <c r="B4" s="36" t="s">
        <v>240</v>
      </c>
    </row>
    <row r="5" spans="1:2" ht="24.95" customHeight="1" x14ac:dyDescent="0.25">
      <c r="A5" s="35" t="s">
        <v>40</v>
      </c>
      <c r="B5" s="36" t="s">
        <v>241</v>
      </c>
    </row>
    <row r="6" spans="1:2" ht="24.95" customHeight="1" x14ac:dyDescent="0.25">
      <c r="A6" s="35" t="s">
        <v>50</v>
      </c>
      <c r="B6" s="36" t="s">
        <v>166</v>
      </c>
    </row>
    <row r="7" spans="1:2" ht="24.95" customHeight="1" x14ac:dyDescent="0.25">
      <c r="A7" s="35" t="s">
        <v>61</v>
      </c>
      <c r="B7" s="36" t="s">
        <v>167</v>
      </c>
    </row>
    <row r="8" spans="1:2" ht="24.95" customHeight="1" x14ac:dyDescent="0.25">
      <c r="A8" s="35" t="s">
        <v>42</v>
      </c>
      <c r="B8" s="37" t="s">
        <v>189</v>
      </c>
    </row>
    <row r="9" spans="1:2" ht="24.95" customHeight="1" x14ac:dyDescent="0.25">
      <c r="A9" s="35" t="s">
        <v>43</v>
      </c>
      <c r="B9" s="36" t="s">
        <v>62</v>
      </c>
    </row>
    <row r="10" spans="1:2" ht="24.95" customHeight="1" x14ac:dyDescent="0.25">
      <c r="A10" s="35" t="s">
        <v>48</v>
      </c>
      <c r="B10" s="38" t="s">
        <v>63</v>
      </c>
    </row>
    <row r="11" spans="1:2" ht="24.95" customHeight="1" x14ac:dyDescent="0.25">
      <c r="A11" s="35" t="s">
        <v>44</v>
      </c>
      <c r="B11" s="36">
        <v>89778997220</v>
      </c>
    </row>
    <row r="12" spans="1:2" ht="24.95" customHeight="1" x14ac:dyDescent="0.25">
      <c r="A12" s="35" t="s">
        <v>45</v>
      </c>
      <c r="B12" s="36" t="s">
        <v>200</v>
      </c>
    </row>
    <row r="13" spans="1:2" ht="24.95" customHeight="1" x14ac:dyDescent="0.25">
      <c r="A13" s="35" t="s">
        <v>49</v>
      </c>
      <c r="B13" s="38" t="s">
        <v>201</v>
      </c>
    </row>
    <row r="14" spans="1:2" ht="24.95" customHeight="1" x14ac:dyDescent="0.25">
      <c r="A14" s="35" t="s">
        <v>46</v>
      </c>
      <c r="B14" s="36">
        <v>89957905930</v>
      </c>
    </row>
    <row r="15" spans="1:2" ht="24.95" customHeight="1" x14ac:dyDescent="0.25">
      <c r="A15" s="35" t="s">
        <v>119</v>
      </c>
      <c r="B15" s="36">
        <v>7</v>
      </c>
    </row>
    <row r="16" spans="1:2" ht="24.95" customHeight="1" x14ac:dyDescent="0.25">
      <c r="A16" s="35" t="s">
        <v>47</v>
      </c>
      <c r="B16" s="36">
        <v>7</v>
      </c>
    </row>
    <row r="17" spans="1:2" ht="24.95" customHeight="1" x14ac:dyDescent="0.25">
      <c r="A17" s="35" t="s">
        <v>165</v>
      </c>
      <c r="B17" s="36">
        <v>11</v>
      </c>
    </row>
    <row r="18" spans="1:2" ht="24.95" customHeight="1" x14ac:dyDescent="0.25"/>
    <row r="19" spans="1:2" ht="24.95" customHeight="1" x14ac:dyDescent="0.25"/>
    <row r="20" spans="1:2" ht="24.95" customHeight="1" x14ac:dyDescent="0.25">
      <c r="A20" s="34" t="s">
        <v>120</v>
      </c>
    </row>
    <row r="21" spans="1:2" ht="24.95" customHeight="1" x14ac:dyDescent="0.25">
      <c r="A21" s="34" t="s">
        <v>121</v>
      </c>
    </row>
    <row r="22" spans="1:2" ht="24.95" customHeight="1" x14ac:dyDescent="0.25">
      <c r="A22" s="34" t="s">
        <v>122</v>
      </c>
    </row>
    <row r="23" spans="1:2" ht="24.95" customHeight="1" x14ac:dyDescent="0.25">
      <c r="A23" s="34" t="s">
        <v>164</v>
      </c>
    </row>
    <row r="24" spans="1:2" ht="24.95" customHeight="1" x14ac:dyDescent="0.25">
      <c r="A24" s="34" t="s">
        <v>123</v>
      </c>
    </row>
    <row r="25" spans="1:2" ht="24.95" customHeight="1" x14ac:dyDescent="0.25"/>
    <row r="26" spans="1:2" ht="24.95" customHeight="1" x14ac:dyDescent="0.25"/>
  </sheetData>
  <hyperlinks>
    <hyperlink ref="B10" r:id="rId1" xr:uid="{00000000-0004-0000-0000-000000000000}"/>
    <hyperlink ref="B13" r:id="rId2" xr:uid="{495414F5-FCE1-4805-9026-B239FE151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tabSelected="1" topLeftCell="A64" zoomScale="75" zoomScaleNormal="75" workbookViewId="0">
      <selection activeCell="K64" sqref="K64"/>
    </sheetView>
  </sheetViews>
  <sheetFormatPr defaultColWidth="14.42578125" defaultRowHeight="15" customHeight="1" x14ac:dyDescent="0.25"/>
  <cols>
    <col min="1" max="1" width="5.140625" style="141" customWidth="1"/>
    <col min="2" max="2" width="52" style="78" customWidth="1"/>
    <col min="3" max="3" width="62.5703125" style="78" customWidth="1"/>
    <col min="4" max="4" width="22" style="78" customWidth="1"/>
    <col min="5" max="5" width="15.42578125" style="78" customWidth="1"/>
    <col min="6" max="6" width="19.7109375" style="78" bestFit="1" customWidth="1"/>
    <col min="7" max="7" width="14.42578125" style="78" customWidth="1"/>
    <col min="8" max="8" width="36.28515625" style="78" customWidth="1"/>
    <col min="9" max="9" width="14.42578125" style="42"/>
    <col min="10" max="16384" width="14.42578125" style="1"/>
  </cols>
  <sheetData>
    <row r="1" spans="1:8" ht="15" customHeight="1" x14ac:dyDescent="0.25">
      <c r="A1" s="40"/>
      <c r="B1" s="41"/>
      <c r="C1" s="41"/>
      <c r="D1" s="41"/>
      <c r="E1" s="41"/>
      <c r="F1" s="41"/>
      <c r="G1" s="41"/>
      <c r="H1" s="41"/>
    </row>
    <row r="2" spans="1:8" ht="20.25" x14ac:dyDescent="0.25">
      <c r="A2" s="43" t="s">
        <v>58</v>
      </c>
      <c r="B2" s="43"/>
      <c r="C2" s="43"/>
      <c r="D2" s="43"/>
      <c r="E2" s="43"/>
      <c r="F2" s="43"/>
      <c r="G2" s="43"/>
      <c r="H2" s="43"/>
    </row>
    <row r="3" spans="1:8" ht="21" customHeight="1" x14ac:dyDescent="0.25">
      <c r="A3" s="25" t="str">
        <f>'Информация о Чемпионате'!B4</f>
        <v>Итоговый (Межрегиональный) этап Чемпионата по профессиональному мастерству "Профессионалы" в 2025 г</v>
      </c>
      <c r="B3" s="25"/>
      <c r="C3" s="25"/>
      <c r="D3" s="25"/>
      <c r="E3" s="25"/>
      <c r="F3" s="25"/>
      <c r="G3" s="25"/>
      <c r="H3" s="25"/>
    </row>
    <row r="4" spans="1:8" ht="20.25" x14ac:dyDescent="0.25">
      <c r="A4" s="43" t="s">
        <v>59</v>
      </c>
      <c r="B4" s="43"/>
      <c r="C4" s="43"/>
      <c r="D4" s="43"/>
      <c r="E4" s="43"/>
      <c r="F4" s="43"/>
      <c r="G4" s="43"/>
      <c r="H4" s="43"/>
    </row>
    <row r="5" spans="1:8" ht="22.5" customHeight="1" x14ac:dyDescent="0.25">
      <c r="A5" s="24" t="str">
        <f>'Информация о Чемпионате'!B3</f>
        <v>Мехатроника (юниоры)</v>
      </c>
      <c r="B5" s="24"/>
      <c r="C5" s="24"/>
      <c r="D5" s="24"/>
      <c r="E5" s="24"/>
      <c r="F5" s="24"/>
      <c r="G5" s="24"/>
      <c r="H5" s="24"/>
    </row>
    <row r="6" spans="1:8" x14ac:dyDescent="0.25">
      <c r="A6" s="44" t="s">
        <v>22</v>
      </c>
      <c r="B6" s="41"/>
      <c r="C6" s="41"/>
      <c r="D6" s="41"/>
      <c r="E6" s="41"/>
      <c r="F6" s="41"/>
      <c r="G6" s="41"/>
      <c r="H6" s="41"/>
    </row>
    <row r="7" spans="1:8" ht="15.75" customHeight="1" x14ac:dyDescent="0.25">
      <c r="A7" s="44" t="s">
        <v>56</v>
      </c>
      <c r="B7" s="44"/>
      <c r="C7" s="45" t="str">
        <f>'Информация о Чемпионате'!B5</f>
        <v>г. Москва</v>
      </c>
      <c r="D7" s="45"/>
      <c r="E7" s="45"/>
      <c r="F7" s="45"/>
      <c r="G7" s="45"/>
      <c r="H7" s="45"/>
    </row>
    <row r="8" spans="1:8" ht="15.75" customHeight="1" x14ac:dyDescent="0.25">
      <c r="A8" s="44" t="s">
        <v>57</v>
      </c>
      <c r="B8" s="44"/>
      <c r="C8" s="44"/>
      <c r="D8" s="45" t="str">
        <f>'Информация о Чемпионате'!B6</f>
        <v>ГАПОУ ПК № 8 им. И.Ф. Павлова ППП «Руднево»</v>
      </c>
      <c r="E8" s="45"/>
      <c r="F8" s="45"/>
      <c r="G8" s="45"/>
      <c r="H8" s="45"/>
    </row>
    <row r="9" spans="1:8" ht="15.75" customHeight="1" x14ac:dyDescent="0.25">
      <c r="A9" s="44" t="s">
        <v>51</v>
      </c>
      <c r="B9" s="44"/>
      <c r="C9" s="44" t="str">
        <f>'Информация о Чемпионате'!B7</f>
        <v xml:space="preserve">г. Москва, ул. Сочинская, 14Ас1 </v>
      </c>
      <c r="D9" s="44"/>
      <c r="E9" s="44"/>
      <c r="F9" s="44"/>
      <c r="G9" s="44"/>
      <c r="H9" s="44"/>
    </row>
    <row r="10" spans="1:8" ht="15.75" customHeight="1" x14ac:dyDescent="0.25">
      <c r="A10" s="44" t="s">
        <v>55</v>
      </c>
      <c r="B10" s="44"/>
      <c r="C10" s="44" t="str">
        <f>'Информация о Чемпионате'!B9</f>
        <v>Штанг Герман Викторович</v>
      </c>
      <c r="D10" s="44"/>
      <c r="E10" s="44" t="str">
        <f>'Информация о Чемпионате'!B10</f>
        <v>german.shtang@mail.ru</v>
      </c>
      <c r="F10" s="44"/>
      <c r="G10" s="44">
        <f>'Информация о Чемпионате'!B11</f>
        <v>89778997220</v>
      </c>
      <c r="H10" s="44"/>
    </row>
    <row r="11" spans="1:8" ht="15.75" customHeight="1" x14ac:dyDescent="0.25">
      <c r="A11" s="44" t="s">
        <v>54</v>
      </c>
      <c r="B11" s="44"/>
      <c r="C11" s="44" t="str">
        <f>'Информация о Чемпионате'!B12</f>
        <v>Сарбаев Андрей Константинович</v>
      </c>
      <c r="D11" s="44"/>
      <c r="E11" s="44" t="str">
        <f>'Информация о Чемпионате'!B13</f>
        <v>mazon14@yandex.ru</v>
      </c>
      <c r="F11" s="44"/>
      <c r="G11" s="44">
        <f>'Информация о Чемпионате'!B14</f>
        <v>89957905930</v>
      </c>
      <c r="H11" s="44"/>
    </row>
    <row r="12" spans="1:8" ht="15.75" customHeight="1" x14ac:dyDescent="0.25">
      <c r="A12" s="44" t="s">
        <v>53</v>
      </c>
      <c r="B12" s="44"/>
      <c r="C12" s="44">
        <f>'Информация о Чемпионате'!B17</f>
        <v>11</v>
      </c>
      <c r="D12" s="44"/>
      <c r="E12" s="44"/>
      <c r="F12" s="44"/>
      <c r="G12" s="44"/>
      <c r="H12" s="44"/>
    </row>
    <row r="13" spans="1:8" ht="15.75" customHeight="1" x14ac:dyDescent="0.25">
      <c r="A13" s="44" t="s">
        <v>38</v>
      </c>
      <c r="B13" s="44"/>
      <c r="C13" s="44">
        <f>'Информация о Чемпионате'!B15</f>
        <v>7</v>
      </c>
      <c r="D13" s="44"/>
      <c r="E13" s="44"/>
      <c r="F13" s="44"/>
      <c r="G13" s="44"/>
      <c r="H13" s="44"/>
    </row>
    <row r="14" spans="1:8" ht="15.75" customHeight="1" x14ac:dyDescent="0.25">
      <c r="A14" s="44" t="s">
        <v>39</v>
      </c>
      <c r="B14" s="44"/>
      <c r="C14" s="44">
        <f>'Информация о Чемпионате'!B16</f>
        <v>7</v>
      </c>
      <c r="D14" s="44"/>
      <c r="E14" s="44"/>
      <c r="F14" s="44"/>
      <c r="G14" s="44"/>
      <c r="H14" s="44"/>
    </row>
    <row r="15" spans="1:8" ht="15.75" customHeight="1" x14ac:dyDescent="0.25">
      <c r="A15" s="44" t="s">
        <v>52</v>
      </c>
      <c r="B15" s="44"/>
      <c r="C15" s="44" t="str">
        <f>'Информация о Чемпионате'!B8</f>
        <v>02.07.2025 - 05.07.2025</v>
      </c>
      <c r="D15" s="44"/>
      <c r="E15" s="44"/>
      <c r="F15" s="44"/>
      <c r="G15" s="44"/>
      <c r="H15" s="44"/>
    </row>
    <row r="16" spans="1:8" ht="20.25" x14ac:dyDescent="0.25">
      <c r="A16" s="28" t="s">
        <v>64</v>
      </c>
      <c r="B16" s="46"/>
      <c r="C16" s="46"/>
      <c r="D16" s="46"/>
      <c r="E16" s="46"/>
      <c r="F16" s="46"/>
      <c r="G16" s="46"/>
      <c r="H16" s="47"/>
    </row>
    <row r="17" spans="1:8" ht="78" customHeight="1" x14ac:dyDescent="0.25">
      <c r="A17" s="48" t="s">
        <v>65</v>
      </c>
      <c r="B17" s="49"/>
      <c r="C17" s="49"/>
      <c r="D17" s="49"/>
      <c r="E17" s="49"/>
      <c r="F17" s="49"/>
      <c r="G17" s="49"/>
      <c r="H17" s="50"/>
    </row>
    <row r="18" spans="1:8" ht="15.95" customHeight="1" x14ac:dyDescent="0.25">
      <c r="A18" s="51" t="s">
        <v>66</v>
      </c>
      <c r="B18" s="52"/>
      <c r="C18" s="52"/>
      <c r="D18" s="52"/>
      <c r="E18" s="52"/>
      <c r="F18" s="52"/>
      <c r="G18" s="52"/>
      <c r="H18" s="52"/>
    </row>
    <row r="19" spans="1:8" ht="15.95" customHeight="1" x14ac:dyDescent="0.25">
      <c r="A19" s="51" t="s">
        <v>124</v>
      </c>
      <c r="B19" s="52"/>
      <c r="C19" s="52"/>
      <c r="D19" s="52"/>
      <c r="E19" s="52"/>
      <c r="F19" s="52"/>
      <c r="G19" s="52"/>
      <c r="H19" s="52"/>
    </row>
    <row r="20" spans="1:8" ht="15.95" customHeight="1" x14ac:dyDescent="0.25">
      <c r="A20" s="51" t="s">
        <v>126</v>
      </c>
      <c r="B20" s="52"/>
      <c r="C20" s="52"/>
      <c r="D20" s="52"/>
      <c r="E20" s="52"/>
      <c r="F20" s="52"/>
      <c r="G20" s="52"/>
      <c r="H20" s="52"/>
    </row>
    <row r="21" spans="1:8" ht="15.95" customHeight="1" x14ac:dyDescent="0.25">
      <c r="A21" s="51" t="s">
        <v>125</v>
      </c>
      <c r="B21" s="52"/>
      <c r="C21" s="52"/>
      <c r="D21" s="52"/>
      <c r="E21" s="52"/>
      <c r="F21" s="52"/>
      <c r="G21" s="52"/>
      <c r="H21" s="52"/>
    </row>
    <row r="22" spans="1:8" ht="60" x14ac:dyDescent="0.25">
      <c r="A22" s="7" t="s">
        <v>11</v>
      </c>
      <c r="B22" s="6" t="s">
        <v>10</v>
      </c>
      <c r="C22" s="6" t="s">
        <v>9</v>
      </c>
      <c r="D22" s="7" t="s">
        <v>8</v>
      </c>
      <c r="E22" s="7" t="s">
        <v>7</v>
      </c>
      <c r="F22" s="7" t="s">
        <v>6</v>
      </c>
      <c r="G22" s="7" t="s">
        <v>5</v>
      </c>
      <c r="H22" s="7" t="s">
        <v>21</v>
      </c>
    </row>
    <row r="23" spans="1:8" ht="75" customHeight="1" x14ac:dyDescent="0.25">
      <c r="A23" s="19">
        <v>1</v>
      </c>
      <c r="B23" s="3" t="s">
        <v>72</v>
      </c>
      <c r="C23" s="3" t="s">
        <v>73</v>
      </c>
      <c r="D23" s="4" t="s">
        <v>16</v>
      </c>
      <c r="E23" s="4"/>
      <c r="F23" s="4" t="s">
        <v>0</v>
      </c>
      <c r="G23" s="4">
        <v>1</v>
      </c>
      <c r="H23" s="14"/>
    </row>
    <row r="24" spans="1:8" ht="124.5" customHeight="1" x14ac:dyDescent="0.25">
      <c r="A24" s="19">
        <v>2</v>
      </c>
      <c r="B24" s="3" t="s">
        <v>152</v>
      </c>
      <c r="C24" s="3" t="s">
        <v>153</v>
      </c>
      <c r="D24" s="4" t="s">
        <v>16</v>
      </c>
      <c r="E24" s="4"/>
      <c r="F24" s="4" t="s">
        <v>0</v>
      </c>
      <c r="G24" s="4">
        <v>1</v>
      </c>
      <c r="H24" s="14"/>
    </row>
    <row r="25" spans="1:8" ht="54.75" customHeight="1" x14ac:dyDescent="0.25">
      <c r="A25" s="19">
        <v>3</v>
      </c>
      <c r="B25" s="3" t="s">
        <v>202</v>
      </c>
      <c r="C25" s="3" t="s">
        <v>247</v>
      </c>
      <c r="D25" s="4" t="s">
        <v>16</v>
      </c>
      <c r="E25" s="4"/>
      <c r="F25" s="4" t="s">
        <v>0</v>
      </c>
      <c r="G25" s="4">
        <v>2</v>
      </c>
      <c r="H25" s="14"/>
    </row>
    <row r="26" spans="1:8" ht="54.75" customHeight="1" x14ac:dyDescent="0.25">
      <c r="A26" s="19">
        <v>4</v>
      </c>
      <c r="B26" s="3" t="s">
        <v>203</v>
      </c>
      <c r="C26" s="3" t="s">
        <v>154</v>
      </c>
      <c r="D26" s="4" t="s">
        <v>16</v>
      </c>
      <c r="E26" s="4"/>
      <c r="F26" s="4" t="s">
        <v>0</v>
      </c>
      <c r="G26" s="4">
        <v>1</v>
      </c>
      <c r="H26" s="14"/>
    </row>
    <row r="27" spans="1:8" ht="135.75" customHeight="1" x14ac:dyDescent="0.25">
      <c r="A27" s="19">
        <v>5</v>
      </c>
      <c r="B27" s="3" t="s">
        <v>127</v>
      </c>
      <c r="C27" s="3" t="s">
        <v>128</v>
      </c>
      <c r="D27" s="4" t="s">
        <v>16</v>
      </c>
      <c r="E27" s="4"/>
      <c r="F27" s="4" t="s">
        <v>0</v>
      </c>
      <c r="G27" s="4">
        <v>1</v>
      </c>
      <c r="H27" s="14"/>
    </row>
    <row r="28" spans="1:8" ht="77.25" customHeight="1" x14ac:dyDescent="0.25">
      <c r="A28" s="19">
        <v>6</v>
      </c>
      <c r="B28" s="53" t="s">
        <v>67</v>
      </c>
      <c r="C28" s="53" t="s">
        <v>129</v>
      </c>
      <c r="D28" s="20" t="s">
        <v>16</v>
      </c>
      <c r="E28" s="20"/>
      <c r="F28" s="20" t="s">
        <v>0</v>
      </c>
      <c r="G28" s="20">
        <v>1</v>
      </c>
      <c r="H28" s="14"/>
    </row>
    <row r="29" spans="1:8" ht="119.25" customHeight="1" x14ac:dyDescent="0.25">
      <c r="A29" s="19">
        <v>7</v>
      </c>
      <c r="B29" s="53" t="s">
        <v>68</v>
      </c>
      <c r="C29" s="53" t="s">
        <v>69</v>
      </c>
      <c r="D29" s="20" t="s">
        <v>16</v>
      </c>
      <c r="E29" s="19"/>
      <c r="F29" s="20" t="s">
        <v>0</v>
      </c>
      <c r="G29" s="19">
        <v>1</v>
      </c>
      <c r="H29" s="23"/>
    </row>
    <row r="30" spans="1:8" ht="210" x14ac:dyDescent="0.25">
      <c r="A30" s="19">
        <v>8</v>
      </c>
      <c r="B30" s="53" t="s">
        <v>204</v>
      </c>
      <c r="C30" s="53" t="s">
        <v>205</v>
      </c>
      <c r="D30" s="20" t="s">
        <v>16</v>
      </c>
      <c r="E30" s="19"/>
      <c r="F30" s="20" t="s">
        <v>0</v>
      </c>
      <c r="G30" s="19">
        <v>1</v>
      </c>
      <c r="H30" s="14"/>
    </row>
    <row r="31" spans="1:8" ht="90" customHeight="1" x14ac:dyDescent="0.25">
      <c r="A31" s="19">
        <v>9</v>
      </c>
      <c r="B31" s="3" t="s">
        <v>71</v>
      </c>
      <c r="C31" s="3" t="s">
        <v>130</v>
      </c>
      <c r="D31" s="2" t="s">
        <v>13</v>
      </c>
      <c r="E31" s="4"/>
      <c r="F31" s="4" t="s">
        <v>0</v>
      </c>
      <c r="G31" s="4">
        <v>2</v>
      </c>
      <c r="H31" s="14"/>
    </row>
    <row r="32" spans="1:8" ht="89.25" customHeight="1" x14ac:dyDescent="0.25">
      <c r="A32" s="19">
        <v>10</v>
      </c>
      <c r="B32" s="3" t="s">
        <v>79</v>
      </c>
      <c r="C32" s="3" t="s">
        <v>131</v>
      </c>
      <c r="D32" s="2" t="s">
        <v>13</v>
      </c>
      <c r="E32" s="2"/>
      <c r="F32" s="4" t="s">
        <v>0</v>
      </c>
      <c r="G32" s="2">
        <v>8</v>
      </c>
      <c r="H32" s="14"/>
    </row>
    <row r="33" spans="1:9" ht="26.25" customHeight="1" x14ac:dyDescent="0.25">
      <c r="A33" s="19">
        <v>11</v>
      </c>
      <c r="B33" s="3" t="s">
        <v>24</v>
      </c>
      <c r="C33" s="3" t="s">
        <v>157</v>
      </c>
      <c r="D33" s="2" t="s">
        <v>13</v>
      </c>
      <c r="E33" s="2"/>
      <c r="F33" s="4" t="s">
        <v>0</v>
      </c>
      <c r="G33" s="2">
        <v>1</v>
      </c>
      <c r="H33" s="14"/>
    </row>
    <row r="34" spans="1:9" ht="26.25" customHeight="1" thickBot="1" x14ac:dyDescent="0.3">
      <c r="A34" s="26" t="s">
        <v>243</v>
      </c>
      <c r="B34" s="27"/>
      <c r="C34" s="27"/>
      <c r="D34" s="27"/>
      <c r="E34" s="27"/>
      <c r="F34" s="27"/>
      <c r="G34" s="27"/>
      <c r="H34" s="27"/>
    </row>
    <row r="35" spans="1:9" s="83" customFormat="1" ht="15" customHeight="1" x14ac:dyDescent="0.25">
      <c r="A35" s="79" t="s">
        <v>18</v>
      </c>
      <c r="B35" s="90"/>
      <c r="C35" s="90"/>
      <c r="D35" s="90"/>
      <c r="E35" s="90"/>
      <c r="F35" s="90"/>
      <c r="G35" s="90"/>
      <c r="H35" s="91"/>
      <c r="I35" s="82"/>
    </row>
    <row r="36" spans="1:9" s="83" customFormat="1" ht="15" customHeight="1" x14ac:dyDescent="0.25">
      <c r="A36" s="84" t="s">
        <v>132</v>
      </c>
      <c r="B36" s="92"/>
      <c r="C36" s="92"/>
      <c r="D36" s="92"/>
      <c r="E36" s="92"/>
      <c r="F36" s="92"/>
      <c r="G36" s="92"/>
      <c r="H36" s="93"/>
      <c r="I36" s="82"/>
    </row>
    <row r="37" spans="1:9" s="83" customFormat="1" ht="15" customHeight="1" x14ac:dyDescent="0.25">
      <c r="A37" s="84" t="s">
        <v>155</v>
      </c>
      <c r="B37" s="92"/>
      <c r="C37" s="92"/>
      <c r="D37" s="92"/>
      <c r="E37" s="92"/>
      <c r="F37" s="92"/>
      <c r="G37" s="92"/>
      <c r="H37" s="93"/>
      <c r="I37" s="82"/>
    </row>
    <row r="38" spans="1:9" s="83" customFormat="1" ht="15.75" customHeight="1" x14ac:dyDescent="0.25">
      <c r="A38" s="84" t="s">
        <v>136</v>
      </c>
      <c r="B38" s="92"/>
      <c r="C38" s="92"/>
      <c r="D38" s="92"/>
      <c r="E38" s="92"/>
      <c r="F38" s="92"/>
      <c r="G38" s="92"/>
      <c r="H38" s="93"/>
      <c r="I38" s="82"/>
    </row>
    <row r="39" spans="1:9" s="83" customFormat="1" x14ac:dyDescent="0.25">
      <c r="A39" s="84" t="s">
        <v>133</v>
      </c>
      <c r="B39" s="92"/>
      <c r="C39" s="92"/>
      <c r="D39" s="92"/>
      <c r="E39" s="92"/>
      <c r="F39" s="92"/>
      <c r="G39" s="92"/>
      <c r="H39" s="93"/>
      <c r="I39" s="82"/>
    </row>
    <row r="40" spans="1:9" s="83" customFormat="1" x14ac:dyDescent="0.25">
      <c r="A40" s="94" t="s">
        <v>32</v>
      </c>
      <c r="B40" s="95"/>
      <c r="C40" s="95"/>
      <c r="D40" s="95"/>
      <c r="E40" s="95"/>
      <c r="F40" s="95"/>
      <c r="G40" s="95"/>
      <c r="H40" s="96"/>
      <c r="I40" s="82"/>
    </row>
    <row r="41" spans="1:9" s="83" customFormat="1" ht="15.75" thickBot="1" x14ac:dyDescent="0.3">
      <c r="A41" s="97" t="s">
        <v>33</v>
      </c>
      <c r="B41" s="98"/>
      <c r="C41" s="98"/>
      <c r="D41" s="98"/>
      <c r="E41" s="98"/>
      <c r="F41" s="98"/>
      <c r="G41" s="98"/>
      <c r="H41" s="99"/>
      <c r="I41" s="82"/>
    </row>
    <row r="42" spans="1:9" ht="60" x14ac:dyDescent="0.25">
      <c r="A42" s="7" t="s">
        <v>11</v>
      </c>
      <c r="B42" s="7" t="s">
        <v>10</v>
      </c>
      <c r="C42" s="6" t="s">
        <v>9</v>
      </c>
      <c r="D42" s="7" t="s">
        <v>8</v>
      </c>
      <c r="E42" s="7" t="s">
        <v>7</v>
      </c>
      <c r="F42" s="7" t="s">
        <v>6</v>
      </c>
      <c r="G42" s="7" t="s">
        <v>5</v>
      </c>
      <c r="H42" s="7" t="s">
        <v>21</v>
      </c>
    </row>
    <row r="43" spans="1:9" ht="54" customHeight="1" x14ac:dyDescent="0.25">
      <c r="A43" s="17">
        <v>1</v>
      </c>
      <c r="B43" s="18" t="s">
        <v>206</v>
      </c>
      <c r="C43" s="53" t="s">
        <v>134</v>
      </c>
      <c r="D43" s="19" t="s">
        <v>13</v>
      </c>
      <c r="E43" s="17">
        <v>1</v>
      </c>
      <c r="F43" s="17" t="s">
        <v>35</v>
      </c>
      <c r="G43" s="20">
        <v>4</v>
      </c>
      <c r="H43" s="23"/>
    </row>
    <row r="44" spans="1:9" ht="23.25" customHeight="1" x14ac:dyDescent="0.25">
      <c r="A44" s="17">
        <v>2</v>
      </c>
      <c r="B44" s="14" t="s">
        <v>24</v>
      </c>
      <c r="C44" s="3" t="s">
        <v>70</v>
      </c>
      <c r="D44" s="2" t="s">
        <v>13</v>
      </c>
      <c r="E44" s="4">
        <v>1</v>
      </c>
      <c r="F44" s="4" t="s">
        <v>0</v>
      </c>
      <c r="G44" s="4">
        <v>1</v>
      </c>
      <c r="H44" s="14"/>
    </row>
    <row r="45" spans="1:9" ht="23.25" customHeight="1" x14ac:dyDescent="0.25">
      <c r="A45" s="17">
        <v>3</v>
      </c>
      <c r="B45" s="5" t="s">
        <v>23</v>
      </c>
      <c r="C45" s="63" t="s">
        <v>34</v>
      </c>
      <c r="D45" s="2" t="s">
        <v>13</v>
      </c>
      <c r="E45" s="10">
        <v>1</v>
      </c>
      <c r="F45" s="10" t="s">
        <v>35</v>
      </c>
      <c r="G45" s="10">
        <v>1</v>
      </c>
      <c r="H45" s="64"/>
    </row>
    <row r="46" spans="1:9" ht="30" customHeight="1" thickBot="1" x14ac:dyDescent="0.3">
      <c r="A46" s="29" t="s">
        <v>244</v>
      </c>
      <c r="B46" s="65"/>
      <c r="C46" s="65"/>
      <c r="D46" s="65"/>
      <c r="E46" s="65"/>
      <c r="F46" s="65"/>
      <c r="G46" s="65"/>
      <c r="H46" s="65"/>
    </row>
    <row r="47" spans="1:9" ht="15" customHeight="1" x14ac:dyDescent="0.25">
      <c r="A47" s="54" t="s">
        <v>18</v>
      </c>
      <c r="B47" s="66"/>
      <c r="C47" s="66"/>
      <c r="D47" s="66"/>
      <c r="E47" s="66"/>
      <c r="F47" s="66"/>
      <c r="G47" s="66"/>
      <c r="H47" s="67"/>
    </row>
    <row r="48" spans="1:9" ht="15" customHeight="1" x14ac:dyDescent="0.25">
      <c r="A48" s="55" t="s">
        <v>135</v>
      </c>
      <c r="B48" s="41"/>
      <c r="C48" s="41"/>
      <c r="D48" s="41"/>
      <c r="E48" s="41"/>
      <c r="F48" s="41"/>
      <c r="G48" s="41"/>
      <c r="H48" s="68"/>
    </row>
    <row r="49" spans="1:8" ht="15" customHeight="1" x14ac:dyDescent="0.25">
      <c r="A49" s="56" t="s">
        <v>156</v>
      </c>
      <c r="B49" s="69"/>
      <c r="C49" s="69"/>
      <c r="D49" s="69"/>
      <c r="E49" s="69"/>
      <c r="F49" s="69"/>
      <c r="G49" s="69"/>
      <c r="H49" s="70"/>
    </row>
    <row r="50" spans="1:8" ht="15" customHeight="1" x14ac:dyDescent="0.25">
      <c r="A50" s="55" t="s">
        <v>17</v>
      </c>
      <c r="B50" s="41"/>
      <c r="C50" s="41"/>
      <c r="D50" s="41"/>
      <c r="E50" s="41"/>
      <c r="F50" s="41"/>
      <c r="G50" s="41"/>
      <c r="H50" s="68"/>
    </row>
    <row r="51" spans="1:8" ht="15" customHeight="1" x14ac:dyDescent="0.25">
      <c r="A51" s="55" t="s">
        <v>136</v>
      </c>
      <c r="B51" s="41"/>
      <c r="C51" s="41"/>
      <c r="D51" s="41"/>
      <c r="E51" s="41"/>
      <c r="F51" s="41"/>
      <c r="G51" s="41"/>
      <c r="H51" s="68"/>
    </row>
    <row r="52" spans="1:8" ht="15.75" customHeight="1" x14ac:dyDescent="0.25">
      <c r="A52" s="55" t="s">
        <v>133</v>
      </c>
      <c r="B52" s="41"/>
      <c r="C52" s="41"/>
      <c r="D52" s="41"/>
      <c r="E52" s="41"/>
      <c r="F52" s="41"/>
      <c r="G52" s="41"/>
      <c r="H52" s="68"/>
    </row>
    <row r="53" spans="1:8" x14ac:dyDescent="0.25">
      <c r="A53" s="55" t="s">
        <v>137</v>
      </c>
      <c r="B53" s="41"/>
      <c r="C53" s="41"/>
      <c r="D53" s="41"/>
      <c r="E53" s="41"/>
      <c r="F53" s="41"/>
      <c r="G53" s="41"/>
      <c r="H53" s="68"/>
    </row>
    <row r="54" spans="1:8" ht="30" customHeight="1" x14ac:dyDescent="0.25">
      <c r="A54" s="57" t="s">
        <v>32</v>
      </c>
      <c r="B54" s="58"/>
      <c r="C54" s="58"/>
      <c r="D54" s="58"/>
      <c r="E54" s="58"/>
      <c r="F54" s="58"/>
      <c r="G54" s="58"/>
      <c r="H54" s="59"/>
    </row>
    <row r="55" spans="1:8" ht="15.75" thickBot="1" x14ac:dyDescent="0.3">
      <c r="A55" s="60" t="s">
        <v>33</v>
      </c>
      <c r="B55" s="61"/>
      <c r="C55" s="61"/>
      <c r="D55" s="61"/>
      <c r="E55" s="61"/>
      <c r="F55" s="61"/>
      <c r="G55" s="61"/>
      <c r="H55" s="62"/>
    </row>
    <row r="56" spans="1:8" ht="60" x14ac:dyDescent="0.25">
      <c r="A56" s="7" t="s">
        <v>11</v>
      </c>
      <c r="B56" s="7" t="s">
        <v>10</v>
      </c>
      <c r="C56" s="6" t="s">
        <v>9</v>
      </c>
      <c r="D56" s="7" t="s">
        <v>8</v>
      </c>
      <c r="E56" s="7" t="s">
        <v>7</v>
      </c>
      <c r="F56" s="7" t="s">
        <v>6</v>
      </c>
      <c r="G56" s="7" t="s">
        <v>5</v>
      </c>
      <c r="H56" s="7" t="s">
        <v>21</v>
      </c>
    </row>
    <row r="57" spans="1:8" ht="90" x14ac:dyDescent="0.25">
      <c r="A57" s="22">
        <v>1</v>
      </c>
      <c r="B57" s="3" t="s">
        <v>14</v>
      </c>
      <c r="C57" s="3" t="s">
        <v>130</v>
      </c>
      <c r="D57" s="4" t="s">
        <v>13</v>
      </c>
      <c r="E57" s="4"/>
      <c r="F57" s="4" t="s">
        <v>0</v>
      </c>
      <c r="G57" s="4">
        <v>3</v>
      </c>
      <c r="H57" s="3"/>
    </row>
    <row r="58" spans="1:8" ht="120" x14ac:dyDescent="0.25">
      <c r="A58" s="22">
        <v>2</v>
      </c>
      <c r="B58" s="3" t="s">
        <v>207</v>
      </c>
      <c r="C58" s="3" t="s">
        <v>138</v>
      </c>
      <c r="D58" s="4" t="s">
        <v>13</v>
      </c>
      <c r="E58" s="4"/>
      <c r="F58" s="4" t="s">
        <v>0</v>
      </c>
      <c r="G58" s="4">
        <v>6</v>
      </c>
      <c r="H58" s="3"/>
    </row>
    <row r="59" spans="1:8" ht="144.94999999999999" customHeight="1" x14ac:dyDescent="0.25">
      <c r="A59" s="22">
        <v>3</v>
      </c>
      <c r="B59" s="3" t="s">
        <v>24</v>
      </c>
      <c r="C59" s="3" t="s">
        <v>70</v>
      </c>
      <c r="D59" s="4" t="s">
        <v>13</v>
      </c>
      <c r="E59" s="3"/>
      <c r="F59" s="4" t="s">
        <v>0</v>
      </c>
      <c r="G59" s="4">
        <v>1</v>
      </c>
      <c r="H59" s="3"/>
    </row>
    <row r="60" spans="1:8" ht="33" customHeight="1" x14ac:dyDescent="0.25">
      <c r="A60" s="31" t="s">
        <v>12</v>
      </c>
      <c r="B60" s="32"/>
      <c r="C60" s="32"/>
      <c r="D60" s="32"/>
      <c r="E60" s="32"/>
      <c r="F60" s="32"/>
      <c r="G60" s="32"/>
      <c r="H60" s="32"/>
    </row>
    <row r="61" spans="1:8" ht="60" x14ac:dyDescent="0.25">
      <c r="A61" s="4" t="s">
        <v>11</v>
      </c>
      <c r="B61" s="4" t="s">
        <v>10</v>
      </c>
      <c r="C61" s="4" t="s">
        <v>9</v>
      </c>
      <c r="D61" s="4" t="s">
        <v>8</v>
      </c>
      <c r="E61" s="4" t="s">
        <v>7</v>
      </c>
      <c r="F61" s="4" t="s">
        <v>6</v>
      </c>
      <c r="G61" s="4" t="s">
        <v>5</v>
      </c>
      <c r="H61" s="4" t="s">
        <v>21</v>
      </c>
    </row>
    <row r="62" spans="1:8" ht="409.5" x14ac:dyDescent="0.25">
      <c r="A62" s="22">
        <v>1</v>
      </c>
      <c r="B62" s="71" t="s">
        <v>4</v>
      </c>
      <c r="C62" s="72" t="s">
        <v>140</v>
      </c>
      <c r="D62" s="2" t="s">
        <v>2</v>
      </c>
      <c r="E62" s="11">
        <v>1</v>
      </c>
      <c r="F62" s="11" t="s">
        <v>0</v>
      </c>
      <c r="G62" s="8">
        <f>E62</f>
        <v>1</v>
      </c>
      <c r="H62" s="14"/>
    </row>
    <row r="63" spans="1:8" ht="119.25" customHeight="1" x14ac:dyDescent="0.25">
      <c r="A63" s="19">
        <v>2</v>
      </c>
      <c r="B63" s="14" t="s">
        <v>3</v>
      </c>
      <c r="C63" s="72" t="s">
        <v>141</v>
      </c>
      <c r="D63" s="2" t="s">
        <v>2</v>
      </c>
      <c r="E63" s="8">
        <v>4</v>
      </c>
      <c r="F63" s="8" t="s">
        <v>0</v>
      </c>
      <c r="G63" s="8">
        <f>E63</f>
        <v>4</v>
      </c>
      <c r="H63" s="14"/>
    </row>
    <row r="64" spans="1:8" ht="140.25" x14ac:dyDescent="0.25">
      <c r="A64" s="19">
        <v>3</v>
      </c>
      <c r="B64" s="23" t="s">
        <v>208</v>
      </c>
      <c r="C64" s="73" t="s">
        <v>158</v>
      </c>
      <c r="D64" s="19" t="s">
        <v>2</v>
      </c>
      <c r="E64" s="21">
        <v>1</v>
      </c>
      <c r="F64" s="21" t="s">
        <v>0</v>
      </c>
      <c r="G64" s="21">
        <f>E64</f>
        <v>1</v>
      </c>
      <c r="H64" s="23"/>
    </row>
    <row r="65" spans="1:9" ht="25.5" customHeight="1" thickBot="1" x14ac:dyDescent="0.3">
      <c r="A65" s="30" t="s">
        <v>74</v>
      </c>
      <c r="B65" s="74"/>
      <c r="C65" s="74"/>
      <c r="D65" s="74"/>
      <c r="E65" s="74"/>
      <c r="F65" s="74"/>
      <c r="G65" s="74"/>
      <c r="H65" s="74"/>
    </row>
    <row r="66" spans="1:9" s="83" customFormat="1" ht="15.95" customHeight="1" x14ac:dyDescent="0.25">
      <c r="A66" s="79" t="s">
        <v>18</v>
      </c>
      <c r="B66" s="80"/>
      <c r="C66" s="80"/>
      <c r="D66" s="80"/>
      <c r="E66" s="80"/>
      <c r="F66" s="80"/>
      <c r="G66" s="80"/>
      <c r="H66" s="81"/>
      <c r="I66" s="82"/>
    </row>
    <row r="67" spans="1:9" s="83" customFormat="1" ht="15.95" customHeight="1" x14ac:dyDescent="0.25">
      <c r="A67" s="84" t="s">
        <v>160</v>
      </c>
      <c r="B67" s="85"/>
      <c r="C67" s="85"/>
      <c r="D67" s="85"/>
      <c r="E67" s="85"/>
      <c r="F67" s="85"/>
      <c r="G67" s="85"/>
      <c r="H67" s="86"/>
      <c r="I67" s="82"/>
    </row>
    <row r="68" spans="1:9" s="83" customFormat="1" ht="15.95" customHeight="1" x14ac:dyDescent="0.25">
      <c r="A68" s="84" t="s">
        <v>156</v>
      </c>
      <c r="B68" s="85"/>
      <c r="C68" s="85"/>
      <c r="D68" s="85"/>
      <c r="E68" s="85"/>
      <c r="F68" s="85"/>
      <c r="G68" s="85"/>
      <c r="H68" s="86"/>
      <c r="I68" s="82"/>
    </row>
    <row r="69" spans="1:9" s="83" customFormat="1" ht="15.95" customHeight="1" x14ac:dyDescent="0.25">
      <c r="A69" s="84" t="s">
        <v>17</v>
      </c>
      <c r="B69" s="85"/>
      <c r="C69" s="85"/>
      <c r="D69" s="85"/>
      <c r="E69" s="85"/>
      <c r="F69" s="85"/>
      <c r="G69" s="85"/>
      <c r="H69" s="86"/>
      <c r="I69" s="82"/>
    </row>
    <row r="70" spans="1:9" s="83" customFormat="1" ht="15.95" customHeight="1" x14ac:dyDescent="0.25">
      <c r="A70" s="84" t="s">
        <v>136</v>
      </c>
      <c r="B70" s="85"/>
      <c r="C70" s="85"/>
      <c r="D70" s="85"/>
      <c r="E70" s="85"/>
      <c r="F70" s="85"/>
      <c r="G70" s="85"/>
      <c r="H70" s="86"/>
      <c r="I70" s="82"/>
    </row>
    <row r="71" spans="1:9" s="83" customFormat="1" ht="15.95" customHeight="1" x14ac:dyDescent="0.25">
      <c r="A71" s="84" t="s">
        <v>133</v>
      </c>
      <c r="B71" s="85"/>
      <c r="C71" s="85"/>
      <c r="D71" s="85"/>
      <c r="E71" s="85"/>
      <c r="F71" s="85"/>
      <c r="G71" s="85"/>
      <c r="H71" s="86"/>
      <c r="I71" s="82"/>
    </row>
    <row r="72" spans="1:9" s="83" customFormat="1" ht="15.95" customHeight="1" x14ac:dyDescent="0.25">
      <c r="A72" s="84" t="s">
        <v>142</v>
      </c>
      <c r="B72" s="85"/>
      <c r="C72" s="85"/>
      <c r="D72" s="85"/>
      <c r="E72" s="85"/>
      <c r="F72" s="85"/>
      <c r="G72" s="85"/>
      <c r="H72" s="86"/>
      <c r="I72" s="82"/>
    </row>
    <row r="73" spans="1:9" s="83" customFormat="1" ht="15.95" customHeight="1" x14ac:dyDescent="0.25">
      <c r="A73" s="84" t="s">
        <v>143</v>
      </c>
      <c r="B73" s="85"/>
      <c r="C73" s="85"/>
      <c r="D73" s="85"/>
      <c r="E73" s="85"/>
      <c r="F73" s="85"/>
      <c r="G73" s="85"/>
      <c r="H73" s="86"/>
      <c r="I73" s="82"/>
    </row>
    <row r="74" spans="1:9" s="83" customFormat="1" ht="15.95" customHeight="1" thickBot="1" x14ac:dyDescent="0.3">
      <c r="A74" s="87" t="s">
        <v>144</v>
      </c>
      <c r="B74" s="88"/>
      <c r="C74" s="88"/>
      <c r="D74" s="88"/>
      <c r="E74" s="88"/>
      <c r="F74" s="88"/>
      <c r="G74" s="88"/>
      <c r="H74" s="89"/>
      <c r="I74" s="82"/>
    </row>
    <row r="75" spans="1:9" ht="64.5" customHeight="1" x14ac:dyDescent="0.25">
      <c r="A75" s="7" t="s">
        <v>11</v>
      </c>
      <c r="B75" s="6" t="s">
        <v>10</v>
      </c>
      <c r="C75" s="6" t="s">
        <v>9</v>
      </c>
      <c r="D75" s="7" t="s">
        <v>8</v>
      </c>
      <c r="E75" s="7" t="s">
        <v>7</v>
      </c>
      <c r="F75" s="7" t="s">
        <v>6</v>
      </c>
      <c r="G75" s="7" t="s">
        <v>5</v>
      </c>
      <c r="H75" s="7" t="s">
        <v>21</v>
      </c>
    </row>
    <row r="76" spans="1:9" ht="60.75" customHeight="1" x14ac:dyDescent="0.25">
      <c r="A76" s="19">
        <v>1</v>
      </c>
      <c r="B76" s="53" t="s">
        <v>36</v>
      </c>
      <c r="C76" s="53" t="s">
        <v>161</v>
      </c>
      <c r="D76" s="20" t="s">
        <v>13</v>
      </c>
      <c r="E76" s="20">
        <v>6</v>
      </c>
      <c r="F76" s="19" t="s">
        <v>0</v>
      </c>
      <c r="G76" s="20">
        <v>6</v>
      </c>
      <c r="H76" s="23"/>
    </row>
    <row r="77" spans="1:9" ht="60.75" customHeight="1" x14ac:dyDescent="0.25">
      <c r="A77" s="19">
        <v>2</v>
      </c>
      <c r="B77" s="53" t="s">
        <v>14</v>
      </c>
      <c r="C77" s="53" t="s">
        <v>162</v>
      </c>
      <c r="D77" s="20" t="s">
        <v>13</v>
      </c>
      <c r="E77" s="20">
        <v>1</v>
      </c>
      <c r="F77" s="19" t="s">
        <v>0</v>
      </c>
      <c r="G77" s="20">
        <v>1</v>
      </c>
      <c r="H77" s="23"/>
    </row>
    <row r="78" spans="1:9" ht="129" customHeight="1" x14ac:dyDescent="0.25">
      <c r="A78" s="19">
        <v>3</v>
      </c>
      <c r="B78" s="53" t="s">
        <v>207</v>
      </c>
      <c r="C78" s="53" t="s">
        <v>138</v>
      </c>
      <c r="D78" s="20" t="s">
        <v>13</v>
      </c>
      <c r="E78" s="20">
        <v>1</v>
      </c>
      <c r="F78" s="19" t="s">
        <v>0</v>
      </c>
      <c r="G78" s="20">
        <v>1</v>
      </c>
      <c r="H78" s="23"/>
    </row>
    <row r="79" spans="1:9" ht="24" customHeight="1" thickBot="1" x14ac:dyDescent="0.3">
      <c r="A79" s="75" t="s">
        <v>144</v>
      </c>
      <c r="B79" s="76"/>
      <c r="C79" s="76"/>
      <c r="D79" s="76"/>
      <c r="E79" s="76"/>
      <c r="F79" s="76"/>
      <c r="G79" s="76"/>
      <c r="H79" s="77"/>
    </row>
  </sheetData>
  <mergeCells count="64">
    <mergeCell ref="A79:H79"/>
    <mergeCell ref="A72:H72"/>
    <mergeCell ref="A73:H73"/>
    <mergeCell ref="A74:H74"/>
    <mergeCell ref="A51:H51"/>
    <mergeCell ref="A52:H52"/>
    <mergeCell ref="A65:H65"/>
    <mergeCell ref="A70:H70"/>
    <mergeCell ref="A71:H71"/>
    <mergeCell ref="A53:H53"/>
    <mergeCell ref="A54:H54"/>
    <mergeCell ref="A55:H55"/>
    <mergeCell ref="A60:H60"/>
    <mergeCell ref="A66:H66"/>
    <mergeCell ref="A67:H67"/>
    <mergeCell ref="A68:H68"/>
    <mergeCell ref="A69:H69"/>
    <mergeCell ref="A50:H50"/>
    <mergeCell ref="A36:H36"/>
    <mergeCell ref="A37:H37"/>
    <mergeCell ref="A38:H38"/>
    <mergeCell ref="A46:H46"/>
    <mergeCell ref="A47:H47"/>
    <mergeCell ref="A48:H48"/>
    <mergeCell ref="A49:H49"/>
    <mergeCell ref="A39:H39"/>
    <mergeCell ref="A40:H40"/>
    <mergeCell ref="A41:H41"/>
    <mergeCell ref="C13:H13"/>
    <mergeCell ref="A13:B13"/>
    <mergeCell ref="A35:H35"/>
    <mergeCell ref="A21:H21"/>
    <mergeCell ref="A34:H3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4"/>
  <sheetViews>
    <sheetView zoomScale="75" zoomScaleNormal="75" workbookViewId="0">
      <selection activeCell="Q15" sqref="Q15"/>
    </sheetView>
  </sheetViews>
  <sheetFormatPr defaultColWidth="14.42578125" defaultRowHeight="15" x14ac:dyDescent="0.25"/>
  <cols>
    <col min="1" max="1" width="5.140625" style="123" customWidth="1"/>
    <col min="2" max="2" width="52" style="123" customWidth="1"/>
    <col min="3" max="3" width="53.140625" style="123" customWidth="1"/>
    <col min="4" max="4" width="22" style="123" customWidth="1"/>
    <col min="5" max="5" width="15.42578125" style="123" customWidth="1"/>
    <col min="6" max="6" width="19.7109375" style="123" bestFit="1" customWidth="1"/>
    <col min="7" max="7" width="14.42578125" style="123" customWidth="1"/>
    <col min="8" max="8" width="25" style="123" bestFit="1" customWidth="1"/>
    <col min="9" max="9" width="8.7109375" style="105" customWidth="1"/>
    <col min="10" max="10" width="8.7109375" style="100" customWidth="1"/>
    <col min="11" max="11" width="8.7109375" style="1" customWidth="1"/>
    <col min="12" max="16384" width="14.42578125" style="1"/>
  </cols>
  <sheetData>
    <row r="1" spans="1:8" ht="20.25" x14ac:dyDescent="0.25">
      <c r="A1" s="104" t="s">
        <v>58</v>
      </c>
      <c r="B1" s="104"/>
      <c r="C1" s="104"/>
      <c r="D1" s="104"/>
      <c r="E1" s="104"/>
      <c r="F1" s="104"/>
      <c r="G1" s="104"/>
      <c r="H1" s="104"/>
    </row>
    <row r="2" spans="1:8" ht="20.25" x14ac:dyDescent="0.25">
      <c r="A2" s="25" t="str">
        <f>'Информация о Чемпионате'!B4</f>
        <v>Итоговый (Межрегиональный) этап Чемпионата по профессиональному мастерству "Профессионалы" в 2025 г</v>
      </c>
      <c r="B2" s="25"/>
      <c r="C2" s="25"/>
      <c r="D2" s="25"/>
      <c r="E2" s="25"/>
      <c r="F2" s="25"/>
      <c r="G2" s="25"/>
      <c r="H2" s="25"/>
    </row>
    <row r="3" spans="1:8" ht="20.25" x14ac:dyDescent="0.25">
      <c r="A3" s="104" t="s">
        <v>59</v>
      </c>
      <c r="B3" s="104"/>
      <c r="C3" s="104"/>
      <c r="D3" s="104"/>
      <c r="E3" s="104"/>
      <c r="F3" s="104"/>
      <c r="G3" s="104"/>
      <c r="H3" s="104"/>
    </row>
    <row r="4" spans="1:8" ht="20.25" x14ac:dyDescent="0.25">
      <c r="A4" s="24" t="str">
        <f>'Информация о Чемпионате'!B3</f>
        <v>Мехатроника (юниоры)</v>
      </c>
      <c r="B4" s="24"/>
      <c r="C4" s="24"/>
      <c r="D4" s="24"/>
      <c r="E4" s="24"/>
      <c r="F4" s="24"/>
      <c r="G4" s="24"/>
      <c r="H4" s="24"/>
    </row>
    <row r="5" spans="1:8" x14ac:dyDescent="0.25">
      <c r="A5" s="44" t="s">
        <v>22</v>
      </c>
      <c r="B5" s="106"/>
      <c r="C5" s="106"/>
      <c r="D5" s="106"/>
      <c r="E5" s="106"/>
      <c r="F5" s="106"/>
      <c r="G5" s="106"/>
      <c r="H5" s="106"/>
    </row>
    <row r="6" spans="1:8" ht="15.75" x14ac:dyDescent="0.25">
      <c r="A6" s="44" t="s">
        <v>56</v>
      </c>
      <c r="B6" s="44"/>
      <c r="C6" s="44" t="str">
        <f>'Информация о Чемпионате'!B5</f>
        <v>г. Москва</v>
      </c>
      <c r="D6" s="44"/>
      <c r="E6" s="44"/>
      <c r="F6" s="44"/>
      <c r="G6" s="44"/>
      <c r="H6" s="44"/>
    </row>
    <row r="7" spans="1:8" ht="15.75" x14ac:dyDescent="0.25">
      <c r="A7" s="44" t="s">
        <v>57</v>
      </c>
      <c r="B7" s="44"/>
      <c r="C7" s="44"/>
      <c r="D7" s="44" t="str">
        <f>'Информация о Чемпионате'!B6</f>
        <v>ГАПОУ ПК № 8 им. И.Ф. Павлова ППП «Руднево»</v>
      </c>
      <c r="E7" s="44"/>
      <c r="F7" s="44"/>
      <c r="G7" s="44"/>
      <c r="H7" s="44"/>
    </row>
    <row r="8" spans="1:8" ht="15.75" x14ac:dyDescent="0.25">
      <c r="A8" s="44" t="s">
        <v>51</v>
      </c>
      <c r="B8" s="44"/>
      <c r="C8" s="44" t="str">
        <f>'Информация о Чемпионате'!B7</f>
        <v xml:space="preserve">г. Москва, ул. Сочинская, 14Ас1 </v>
      </c>
      <c r="D8" s="44"/>
      <c r="E8" s="44"/>
      <c r="F8" s="44"/>
      <c r="G8" s="44"/>
      <c r="H8" s="44"/>
    </row>
    <row r="9" spans="1:8" ht="15.75" x14ac:dyDescent="0.25">
      <c r="A9" s="44" t="s">
        <v>55</v>
      </c>
      <c r="B9" s="44"/>
      <c r="C9" s="44" t="str">
        <f>'Информация о Чемпионате'!B9</f>
        <v>Штанг Герман Викторович</v>
      </c>
      <c r="D9" s="44"/>
      <c r="E9" s="44" t="str">
        <f>'Информация о Чемпионате'!B10</f>
        <v>german.shtang@mail.ru</v>
      </c>
      <c r="F9" s="44"/>
      <c r="G9" s="44">
        <f>'Информация о Чемпионате'!B11</f>
        <v>89778997220</v>
      </c>
      <c r="H9" s="44"/>
    </row>
    <row r="10" spans="1:8" ht="15.75" x14ac:dyDescent="0.25">
      <c r="A10" s="44" t="s">
        <v>54</v>
      </c>
      <c r="B10" s="44"/>
      <c r="C10" s="44" t="str">
        <f>'Информация о Чемпионате'!B12</f>
        <v>Сарбаев Андрей Константинович</v>
      </c>
      <c r="D10" s="44"/>
      <c r="E10" s="44" t="str">
        <f>'Информация о Чемпионате'!B13</f>
        <v>mazon14@yandex.ru</v>
      </c>
      <c r="F10" s="44"/>
      <c r="G10" s="44">
        <f>'Информация о Чемпионате'!B14</f>
        <v>89957905930</v>
      </c>
      <c r="H10" s="44"/>
    </row>
    <row r="11" spans="1:8" ht="15.75" x14ac:dyDescent="0.25">
      <c r="A11" s="44" t="s">
        <v>53</v>
      </c>
      <c r="B11" s="44"/>
      <c r="C11" s="44">
        <f>'Информация о Чемпионате'!B17</f>
        <v>11</v>
      </c>
      <c r="D11" s="44"/>
      <c r="E11" s="44"/>
      <c r="F11" s="44"/>
      <c r="G11" s="44"/>
      <c r="H11" s="44"/>
    </row>
    <row r="12" spans="1:8" ht="15.75" x14ac:dyDescent="0.25">
      <c r="A12" s="44" t="s">
        <v>38</v>
      </c>
      <c r="B12" s="44"/>
      <c r="C12" s="44">
        <f>'Информация о Чемпионате'!B15</f>
        <v>7</v>
      </c>
      <c r="D12" s="44"/>
      <c r="E12" s="44"/>
      <c r="F12" s="44"/>
      <c r="G12" s="44"/>
      <c r="H12" s="44"/>
    </row>
    <row r="13" spans="1:8" ht="15.75" x14ac:dyDescent="0.25">
      <c r="A13" s="44" t="s">
        <v>39</v>
      </c>
      <c r="B13" s="44"/>
      <c r="C13" s="44">
        <f>'Информация о Чемпионате'!B16</f>
        <v>7</v>
      </c>
      <c r="D13" s="44"/>
      <c r="E13" s="44"/>
      <c r="F13" s="44"/>
      <c r="G13" s="44"/>
      <c r="H13" s="44"/>
    </row>
    <row r="14" spans="1:8" ht="15.75" x14ac:dyDescent="0.25">
      <c r="A14" s="44" t="s">
        <v>52</v>
      </c>
      <c r="B14" s="44"/>
      <c r="C14" s="44" t="str">
        <f>'Информация о Чемпионате'!B8</f>
        <v>02.07.2025 - 05.07.2025</v>
      </c>
      <c r="D14" s="44"/>
      <c r="E14" s="44"/>
      <c r="F14" s="44"/>
      <c r="G14" s="44"/>
      <c r="H14" s="44"/>
    </row>
    <row r="15" spans="1:8" ht="31.5" customHeight="1" thickBot="1" x14ac:dyDescent="0.3">
      <c r="A15" s="101" t="s">
        <v>25</v>
      </c>
      <c r="B15" s="107"/>
      <c r="C15" s="107"/>
      <c r="D15" s="107"/>
      <c r="E15" s="107"/>
      <c r="F15" s="107"/>
      <c r="G15" s="107"/>
      <c r="H15" s="107"/>
    </row>
    <row r="16" spans="1:8" x14ac:dyDescent="0.25">
      <c r="A16" s="54" t="s">
        <v>18</v>
      </c>
      <c r="B16" s="108"/>
      <c r="C16" s="108"/>
      <c r="D16" s="108"/>
      <c r="E16" s="108"/>
      <c r="F16" s="108"/>
      <c r="G16" s="108"/>
      <c r="H16" s="109"/>
    </row>
    <row r="17" spans="1:8" x14ac:dyDescent="0.25">
      <c r="A17" s="55" t="s">
        <v>146</v>
      </c>
      <c r="B17" s="106"/>
      <c r="C17" s="106"/>
      <c r="D17" s="106"/>
      <c r="E17" s="106"/>
      <c r="F17" s="106"/>
      <c r="G17" s="106"/>
      <c r="H17" s="110"/>
    </row>
    <row r="18" spans="1:8" x14ac:dyDescent="0.25">
      <c r="A18" s="56" t="s">
        <v>156</v>
      </c>
      <c r="B18" s="111"/>
      <c r="C18" s="111"/>
      <c r="D18" s="111"/>
      <c r="E18" s="111"/>
      <c r="F18" s="111"/>
      <c r="G18" s="111"/>
      <c r="H18" s="112"/>
    </row>
    <row r="19" spans="1:8" x14ac:dyDescent="0.25">
      <c r="A19" s="55" t="s">
        <v>17</v>
      </c>
      <c r="B19" s="106"/>
      <c r="C19" s="106"/>
      <c r="D19" s="106"/>
      <c r="E19" s="106"/>
      <c r="F19" s="106"/>
      <c r="G19" s="106"/>
      <c r="H19" s="110"/>
    </row>
    <row r="20" spans="1:8" x14ac:dyDescent="0.25">
      <c r="A20" s="55" t="s">
        <v>136</v>
      </c>
      <c r="B20" s="106"/>
      <c r="C20" s="106"/>
      <c r="D20" s="106"/>
      <c r="E20" s="106"/>
      <c r="F20" s="106"/>
      <c r="G20" s="106"/>
      <c r="H20" s="110"/>
    </row>
    <row r="21" spans="1:8" x14ac:dyDescent="0.25">
      <c r="A21" s="55" t="s">
        <v>133</v>
      </c>
      <c r="B21" s="106"/>
      <c r="C21" s="106"/>
      <c r="D21" s="106"/>
      <c r="E21" s="106"/>
      <c r="F21" s="106"/>
      <c r="G21" s="106"/>
      <c r="H21" s="110"/>
    </row>
    <row r="22" spans="1:8" x14ac:dyDescent="0.25">
      <c r="A22" s="55" t="s">
        <v>142</v>
      </c>
      <c r="B22" s="106"/>
      <c r="C22" s="106"/>
      <c r="D22" s="106"/>
      <c r="E22" s="106"/>
      <c r="F22" s="106"/>
      <c r="G22" s="106"/>
      <c r="H22" s="110"/>
    </row>
    <row r="23" spans="1:8" x14ac:dyDescent="0.25">
      <c r="A23" s="57" t="s">
        <v>32</v>
      </c>
      <c r="B23" s="113"/>
      <c r="C23" s="113"/>
      <c r="D23" s="113"/>
      <c r="E23" s="113"/>
      <c r="F23" s="113"/>
      <c r="G23" s="113"/>
      <c r="H23" s="114"/>
    </row>
    <row r="24" spans="1:8" ht="15.75" thickBot="1" x14ac:dyDescent="0.3">
      <c r="A24" s="60" t="s">
        <v>33</v>
      </c>
      <c r="B24" s="115"/>
      <c r="C24" s="115"/>
      <c r="D24" s="115"/>
      <c r="E24" s="115"/>
      <c r="F24" s="115"/>
      <c r="G24" s="115"/>
      <c r="H24" s="116"/>
    </row>
    <row r="25" spans="1:8" ht="60" customHeight="1" x14ac:dyDescent="0.25">
      <c r="A25" s="7" t="s">
        <v>11</v>
      </c>
      <c r="B25" s="7" t="s">
        <v>10</v>
      </c>
      <c r="C25" s="6" t="s">
        <v>9</v>
      </c>
      <c r="D25" s="7"/>
      <c r="E25" s="7"/>
      <c r="F25" s="7"/>
      <c r="G25" s="7" t="s">
        <v>5</v>
      </c>
      <c r="H25" s="7" t="s">
        <v>21</v>
      </c>
    </row>
    <row r="26" spans="1:8" ht="39.950000000000003" customHeight="1" x14ac:dyDescent="0.25">
      <c r="A26" s="7">
        <v>1</v>
      </c>
      <c r="B26" s="5" t="s">
        <v>190</v>
      </c>
      <c r="C26" s="5"/>
      <c r="D26" s="7" t="s">
        <v>20</v>
      </c>
      <c r="E26" s="7">
        <v>1</v>
      </c>
      <c r="F26" s="7" t="s">
        <v>19</v>
      </c>
      <c r="G26" s="4">
        <v>7</v>
      </c>
      <c r="H26" s="3"/>
    </row>
    <row r="27" spans="1:8" ht="39.950000000000003" customHeight="1" x14ac:dyDescent="0.25">
      <c r="A27" s="7">
        <v>2</v>
      </c>
      <c r="B27" s="3" t="s">
        <v>191</v>
      </c>
      <c r="C27" s="5"/>
      <c r="D27" s="7" t="s">
        <v>20</v>
      </c>
      <c r="E27" s="7">
        <v>1</v>
      </c>
      <c r="F27" s="7" t="s">
        <v>19</v>
      </c>
      <c r="G27" s="4">
        <v>7</v>
      </c>
      <c r="H27" s="3"/>
    </row>
    <row r="28" spans="1:8" ht="39.950000000000003" customHeight="1" x14ac:dyDescent="0.25">
      <c r="A28" s="7">
        <v>3</v>
      </c>
      <c r="B28" s="3" t="s">
        <v>192</v>
      </c>
      <c r="C28" s="5"/>
      <c r="D28" s="7" t="s">
        <v>20</v>
      </c>
      <c r="E28" s="4">
        <v>1</v>
      </c>
      <c r="F28" s="7" t="s">
        <v>19</v>
      </c>
      <c r="G28" s="4">
        <v>7</v>
      </c>
      <c r="H28" s="3"/>
    </row>
    <row r="29" spans="1:8" ht="39.950000000000003" customHeight="1" x14ac:dyDescent="0.25">
      <c r="A29" s="7">
        <v>4</v>
      </c>
      <c r="B29" s="3" t="s">
        <v>193</v>
      </c>
      <c r="C29" s="5"/>
      <c r="D29" s="7" t="s">
        <v>20</v>
      </c>
      <c r="E29" s="4">
        <v>1</v>
      </c>
      <c r="F29" s="7" t="s">
        <v>19</v>
      </c>
      <c r="G29" s="4">
        <v>7</v>
      </c>
      <c r="H29" s="3"/>
    </row>
    <row r="30" spans="1:8" ht="39.950000000000003" customHeight="1" x14ac:dyDescent="0.25">
      <c r="A30" s="7">
        <v>5</v>
      </c>
      <c r="B30" s="3" t="s">
        <v>194</v>
      </c>
      <c r="C30" s="5"/>
      <c r="D30" s="7" t="s">
        <v>20</v>
      </c>
      <c r="E30" s="4">
        <v>1</v>
      </c>
      <c r="F30" s="7" t="s">
        <v>19</v>
      </c>
      <c r="G30" s="4">
        <v>7</v>
      </c>
      <c r="H30" s="3"/>
    </row>
    <row r="31" spans="1:8" ht="39.950000000000003" customHeight="1" x14ac:dyDescent="0.25">
      <c r="A31" s="7">
        <v>6</v>
      </c>
      <c r="B31" s="3" t="s">
        <v>195</v>
      </c>
      <c r="C31" s="5"/>
      <c r="D31" s="7" t="s">
        <v>20</v>
      </c>
      <c r="E31" s="4">
        <v>2</v>
      </c>
      <c r="F31" s="7" t="s">
        <v>19</v>
      </c>
      <c r="G31" s="4">
        <v>7</v>
      </c>
      <c r="H31" s="3"/>
    </row>
    <row r="32" spans="1:8" ht="39.950000000000003" customHeight="1" x14ac:dyDescent="0.25">
      <c r="A32" s="7">
        <v>7</v>
      </c>
      <c r="B32" s="3" t="s">
        <v>196</v>
      </c>
      <c r="C32" s="117"/>
      <c r="D32" s="7" t="s">
        <v>20</v>
      </c>
      <c r="E32" s="4">
        <v>1</v>
      </c>
      <c r="F32" s="7" t="s">
        <v>19</v>
      </c>
      <c r="G32" s="4">
        <v>7</v>
      </c>
      <c r="H32" s="3"/>
    </row>
    <row r="33" spans="1:8" ht="39.950000000000003" customHeight="1" x14ac:dyDescent="0.25">
      <c r="A33" s="7">
        <v>8</v>
      </c>
      <c r="B33" s="3" t="s">
        <v>197</v>
      </c>
      <c r="C33" s="118"/>
      <c r="D33" s="7" t="s">
        <v>20</v>
      </c>
      <c r="E33" s="4">
        <v>1</v>
      </c>
      <c r="F33" s="7" t="s">
        <v>19</v>
      </c>
      <c r="G33" s="4">
        <v>7</v>
      </c>
      <c r="H33" s="3"/>
    </row>
    <row r="34" spans="1:8" ht="39.950000000000003" customHeight="1" x14ac:dyDescent="0.25">
      <c r="A34" s="7">
        <v>9</v>
      </c>
      <c r="B34" s="3" t="s">
        <v>198</v>
      </c>
      <c r="C34" s="118"/>
      <c r="D34" s="7" t="s">
        <v>20</v>
      </c>
      <c r="E34" s="4">
        <v>1</v>
      </c>
      <c r="F34" s="7" t="s">
        <v>19</v>
      </c>
      <c r="G34" s="4">
        <v>7</v>
      </c>
      <c r="H34" s="3"/>
    </row>
    <row r="35" spans="1:8" ht="39.950000000000003" customHeight="1" x14ac:dyDescent="0.25">
      <c r="A35" s="7">
        <v>10</v>
      </c>
      <c r="B35" s="3" t="s">
        <v>199</v>
      </c>
      <c r="C35" s="118"/>
      <c r="D35" s="7" t="s">
        <v>20</v>
      </c>
      <c r="E35" s="4">
        <v>1</v>
      </c>
      <c r="F35" s="7" t="s">
        <v>19</v>
      </c>
      <c r="G35" s="4">
        <v>7</v>
      </c>
      <c r="H35" s="3"/>
    </row>
    <row r="36" spans="1:8" ht="58.5" customHeight="1" x14ac:dyDescent="0.25">
      <c r="A36" s="7">
        <v>11</v>
      </c>
      <c r="B36" s="3" t="s">
        <v>239</v>
      </c>
      <c r="C36" s="5" t="s">
        <v>245</v>
      </c>
      <c r="D36" s="7" t="s">
        <v>20</v>
      </c>
      <c r="E36" s="4">
        <v>1</v>
      </c>
      <c r="F36" s="7" t="s">
        <v>19</v>
      </c>
      <c r="G36" s="4">
        <v>7</v>
      </c>
      <c r="H36" s="3"/>
    </row>
    <row r="37" spans="1:8" ht="123.75" customHeight="1" x14ac:dyDescent="0.25">
      <c r="A37" s="7">
        <v>12</v>
      </c>
      <c r="B37" s="119" t="s">
        <v>163</v>
      </c>
      <c r="C37" s="5" t="s">
        <v>246</v>
      </c>
      <c r="D37" s="7" t="s">
        <v>20</v>
      </c>
      <c r="E37" s="4">
        <v>1</v>
      </c>
      <c r="F37" s="7" t="s">
        <v>19</v>
      </c>
      <c r="G37" s="4">
        <v>7</v>
      </c>
      <c r="H37" s="3"/>
    </row>
    <row r="38" spans="1:8" ht="30" customHeight="1" x14ac:dyDescent="0.25">
      <c r="A38" s="101" t="s">
        <v>12</v>
      </c>
      <c r="B38" s="120"/>
      <c r="C38" s="120"/>
      <c r="D38" s="120"/>
      <c r="E38" s="120"/>
      <c r="F38" s="120"/>
      <c r="G38" s="120"/>
      <c r="H38" s="120"/>
    </row>
    <row r="39" spans="1:8" ht="90" customHeight="1" x14ac:dyDescent="0.25">
      <c r="A39" s="4" t="s">
        <v>11</v>
      </c>
      <c r="B39" s="4" t="s">
        <v>10</v>
      </c>
      <c r="C39" s="4" t="s">
        <v>9</v>
      </c>
      <c r="D39" s="4" t="s">
        <v>8</v>
      </c>
      <c r="E39" s="4" t="s">
        <v>7</v>
      </c>
      <c r="F39" s="4" t="s">
        <v>6</v>
      </c>
      <c r="G39" s="4" t="s">
        <v>5</v>
      </c>
      <c r="H39" s="4" t="s">
        <v>21</v>
      </c>
    </row>
    <row r="40" spans="1:8" ht="73.5" customHeight="1" x14ac:dyDescent="0.25">
      <c r="A40" s="17">
        <v>1</v>
      </c>
      <c r="B40" s="102" t="s">
        <v>4</v>
      </c>
      <c r="C40" s="3" t="s">
        <v>145</v>
      </c>
      <c r="D40" s="4" t="s">
        <v>2</v>
      </c>
      <c r="E40" s="4">
        <v>1</v>
      </c>
      <c r="F40" s="7" t="s">
        <v>0</v>
      </c>
      <c r="G40" s="4">
        <v>1</v>
      </c>
      <c r="H40" s="3"/>
    </row>
    <row r="41" spans="1:8" ht="73.5" customHeight="1" x14ac:dyDescent="0.25">
      <c r="A41" s="20">
        <v>2</v>
      </c>
      <c r="B41" s="53" t="s">
        <v>3</v>
      </c>
      <c r="C41" s="3" t="s">
        <v>141</v>
      </c>
      <c r="D41" s="4" t="s">
        <v>2</v>
      </c>
      <c r="E41" s="4">
        <v>1</v>
      </c>
      <c r="F41" s="4" t="s">
        <v>0</v>
      </c>
      <c r="G41" s="4">
        <v>1</v>
      </c>
      <c r="H41" s="3"/>
    </row>
    <row r="42" spans="1:8" ht="73.5" customHeight="1" x14ac:dyDescent="0.25">
      <c r="A42" s="20">
        <v>3</v>
      </c>
      <c r="B42" s="53" t="s">
        <v>159</v>
      </c>
      <c r="C42" s="73" t="s">
        <v>158</v>
      </c>
      <c r="D42" s="20" t="s">
        <v>2</v>
      </c>
      <c r="E42" s="103">
        <v>1</v>
      </c>
      <c r="F42" s="103" t="s">
        <v>0</v>
      </c>
      <c r="G42" s="103">
        <f>E42</f>
        <v>1</v>
      </c>
      <c r="H42" s="53"/>
    </row>
    <row r="43" spans="1:8" ht="39.950000000000003" customHeight="1" x14ac:dyDescent="0.25">
      <c r="A43" s="20">
        <v>4</v>
      </c>
      <c r="B43" s="53" t="s">
        <v>75</v>
      </c>
      <c r="C43" s="3"/>
      <c r="D43" s="4" t="s">
        <v>2</v>
      </c>
      <c r="E43" s="4">
        <v>1</v>
      </c>
      <c r="F43" s="4" t="s">
        <v>0</v>
      </c>
      <c r="G43" s="4" t="s">
        <v>76</v>
      </c>
      <c r="H43" s="3"/>
    </row>
    <row r="44" spans="1:8" ht="25.5" customHeight="1" x14ac:dyDescent="0.25">
      <c r="A44" s="101" t="s">
        <v>77</v>
      </c>
      <c r="B44" s="120"/>
      <c r="C44" s="120"/>
      <c r="D44" s="120"/>
      <c r="E44" s="120"/>
      <c r="F44" s="120"/>
      <c r="G44" s="120"/>
      <c r="H44" s="120"/>
    </row>
    <row r="45" spans="1:8" ht="15.95" customHeight="1" x14ac:dyDescent="0.25">
      <c r="A45" s="121" t="s">
        <v>18</v>
      </c>
      <c r="B45" s="122"/>
      <c r="C45" s="122"/>
      <c r="D45" s="122"/>
      <c r="E45" s="122"/>
      <c r="F45" s="122"/>
      <c r="G45" s="122"/>
      <c r="H45" s="122"/>
    </row>
    <row r="46" spans="1:8" ht="15.95" customHeight="1" x14ac:dyDescent="0.25">
      <c r="A46" s="51" t="s">
        <v>147</v>
      </c>
      <c r="B46" s="122"/>
      <c r="C46" s="122"/>
      <c r="D46" s="122"/>
      <c r="E46" s="122"/>
      <c r="F46" s="122"/>
      <c r="G46" s="122"/>
      <c r="H46" s="122"/>
    </row>
    <row r="47" spans="1:8" ht="15.95" customHeight="1" x14ac:dyDescent="0.25">
      <c r="A47" s="51" t="s">
        <v>148</v>
      </c>
      <c r="B47" s="122"/>
      <c r="C47" s="122"/>
      <c r="D47" s="122"/>
      <c r="E47" s="122"/>
      <c r="F47" s="122"/>
      <c r="G47" s="122"/>
      <c r="H47" s="122"/>
    </row>
    <row r="48" spans="1:8" ht="15.95" customHeight="1" x14ac:dyDescent="0.25">
      <c r="A48" s="51" t="s">
        <v>149</v>
      </c>
      <c r="B48" s="122"/>
      <c r="C48" s="122"/>
      <c r="D48" s="122"/>
      <c r="E48" s="122"/>
      <c r="F48" s="122"/>
      <c r="G48" s="122"/>
      <c r="H48" s="122"/>
    </row>
    <row r="49" spans="1:10" ht="15.95" customHeight="1" x14ac:dyDescent="0.25">
      <c r="A49" s="51" t="s">
        <v>150</v>
      </c>
      <c r="B49" s="122"/>
      <c r="C49" s="122"/>
      <c r="D49" s="122"/>
      <c r="E49" s="122"/>
      <c r="F49" s="122"/>
      <c r="G49" s="122"/>
      <c r="H49" s="122"/>
    </row>
    <row r="50" spans="1:10" s="126" customFormat="1" ht="60" x14ac:dyDescent="0.25">
      <c r="A50" s="7" t="s">
        <v>11</v>
      </c>
      <c r="B50" s="6" t="s">
        <v>10</v>
      </c>
      <c r="C50" s="6" t="s">
        <v>9</v>
      </c>
      <c r="D50" s="7" t="s">
        <v>8</v>
      </c>
      <c r="E50" s="7" t="s">
        <v>7</v>
      </c>
      <c r="F50" s="7" t="s">
        <v>6</v>
      </c>
      <c r="G50" s="7" t="s">
        <v>5</v>
      </c>
      <c r="H50" s="7" t="s">
        <v>21</v>
      </c>
      <c r="I50" s="124"/>
      <c r="J50" s="125"/>
    </row>
    <row r="51" spans="1:10" ht="90" x14ac:dyDescent="0.25">
      <c r="A51" s="20">
        <v>1</v>
      </c>
      <c r="B51" s="3" t="s">
        <v>78</v>
      </c>
      <c r="C51" s="3" t="s">
        <v>130</v>
      </c>
      <c r="D51" s="4" t="s">
        <v>0</v>
      </c>
      <c r="E51" s="4">
        <v>1</v>
      </c>
      <c r="F51" s="4" t="s">
        <v>0</v>
      </c>
      <c r="G51" s="4">
        <v>7</v>
      </c>
      <c r="H51" s="3"/>
    </row>
    <row r="52" spans="1:10" ht="135" x14ac:dyDescent="0.25">
      <c r="A52" s="20">
        <v>2</v>
      </c>
      <c r="B52" s="3" t="s">
        <v>139</v>
      </c>
      <c r="C52" s="3" t="s">
        <v>151</v>
      </c>
      <c r="D52" s="4" t="s">
        <v>0</v>
      </c>
      <c r="E52" s="4">
        <v>1</v>
      </c>
      <c r="F52" s="4" t="s">
        <v>0</v>
      </c>
      <c r="G52" s="4">
        <v>7</v>
      </c>
      <c r="H52" s="3"/>
    </row>
    <row r="53" spans="1:10" ht="150" x14ac:dyDescent="0.25">
      <c r="A53" s="20">
        <v>3</v>
      </c>
      <c r="B53" s="3" t="s">
        <v>79</v>
      </c>
      <c r="C53" s="3" t="s">
        <v>131</v>
      </c>
      <c r="D53" s="4" t="s">
        <v>0</v>
      </c>
      <c r="E53" s="4">
        <v>1</v>
      </c>
      <c r="F53" s="4" t="s">
        <v>0</v>
      </c>
      <c r="G53" s="4">
        <v>7</v>
      </c>
      <c r="H53" s="3"/>
    </row>
    <row r="54" spans="1:10" ht="35.25" customHeight="1" x14ac:dyDescent="0.25">
      <c r="A54" s="20">
        <v>4</v>
      </c>
      <c r="B54" s="3" t="s">
        <v>24</v>
      </c>
      <c r="C54" s="3" t="s">
        <v>70</v>
      </c>
      <c r="D54" s="4" t="s">
        <v>0</v>
      </c>
      <c r="E54" s="4">
        <v>1</v>
      </c>
      <c r="F54" s="4" t="s">
        <v>0</v>
      </c>
      <c r="G54" s="4">
        <v>7</v>
      </c>
      <c r="H54" s="3"/>
    </row>
  </sheetData>
  <mergeCells count="44">
    <mergeCell ref="A49:H49"/>
    <mergeCell ref="A44:H44"/>
    <mergeCell ref="A45:H45"/>
    <mergeCell ref="A46:H46"/>
    <mergeCell ref="A47:H47"/>
    <mergeCell ref="A48:H48"/>
    <mergeCell ref="A18:H18"/>
    <mergeCell ref="A23:H23"/>
    <mergeCell ref="A24:H24"/>
    <mergeCell ref="A15:H15"/>
    <mergeCell ref="A22:H22"/>
    <mergeCell ref="A17:H17"/>
    <mergeCell ref="A21:H21"/>
    <mergeCell ref="A38:H38"/>
    <mergeCell ref="A4:H4"/>
    <mergeCell ref="A5:H5"/>
    <mergeCell ref="A1:H1"/>
    <mergeCell ref="A2:H2"/>
    <mergeCell ref="A3:H3"/>
    <mergeCell ref="A6:B6"/>
    <mergeCell ref="C6:H6"/>
    <mergeCell ref="A7:C7"/>
    <mergeCell ref="A19:H19"/>
    <mergeCell ref="A20:H20"/>
    <mergeCell ref="A16:H16"/>
    <mergeCell ref="D7:H7"/>
    <mergeCell ref="A8:B8"/>
    <mergeCell ref="C8:H8"/>
    <mergeCell ref="A9:B9"/>
    <mergeCell ref="C9:D9"/>
    <mergeCell ref="E9:F9"/>
    <mergeCell ref="G9:H9"/>
    <mergeCell ref="A12:B12"/>
    <mergeCell ref="C12:H12"/>
    <mergeCell ref="A14:B14"/>
    <mergeCell ref="C14:H14"/>
    <mergeCell ref="A10:B10"/>
    <mergeCell ref="C10:D10"/>
    <mergeCell ref="E10:F10"/>
    <mergeCell ref="G10:H10"/>
    <mergeCell ref="A11:B11"/>
    <mergeCell ref="C11:H11"/>
    <mergeCell ref="A13:B13"/>
    <mergeCell ref="C13:H13"/>
  </mergeCells>
  <pageMargins left="0.7" right="0.7" top="0.75" bottom="0.75" header="0" footer="0"/>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zoomScale="85" zoomScaleNormal="85" workbookViewId="0">
      <selection activeCell="A3" sqref="A3:H3"/>
    </sheetView>
  </sheetViews>
  <sheetFormatPr defaultColWidth="14.42578125" defaultRowHeight="15" x14ac:dyDescent="0.25"/>
  <cols>
    <col min="1" max="1" width="5.140625" style="139" customWidth="1"/>
    <col min="2" max="2" width="52" style="123" customWidth="1"/>
    <col min="3" max="3" width="86.28515625" style="123" customWidth="1"/>
    <col min="4" max="4" width="22" style="123" customWidth="1"/>
    <col min="5" max="5" width="15.42578125" style="123" customWidth="1"/>
    <col min="6" max="6" width="23.42578125" style="123" bestFit="1" customWidth="1"/>
    <col min="7" max="7" width="14.42578125" style="123" customWidth="1"/>
    <col min="8" max="8" width="25" style="123" bestFit="1" customWidth="1"/>
    <col min="9" max="9" width="8.7109375" style="123" customWidth="1"/>
    <col min="10" max="11" width="8.7109375" style="1" customWidth="1"/>
    <col min="12" max="16384" width="14.42578125" style="1"/>
  </cols>
  <sheetData>
    <row r="1" spans="1:8" ht="20.25" x14ac:dyDescent="0.25">
      <c r="A1" s="104" t="s">
        <v>58</v>
      </c>
      <c r="B1" s="104"/>
      <c r="C1" s="104"/>
      <c r="D1" s="104"/>
      <c r="E1" s="104"/>
      <c r="F1" s="104"/>
      <c r="G1" s="104"/>
      <c r="H1" s="104"/>
    </row>
    <row r="2" spans="1:8" ht="20.25" x14ac:dyDescent="0.25">
      <c r="A2" s="25" t="str">
        <f>'Информация о Чемпионате'!B4</f>
        <v>Итоговый (Межрегиональный) этап Чемпионата по профессиональному мастерству "Профессионалы" в 2025 г</v>
      </c>
      <c r="B2" s="25"/>
      <c r="C2" s="25"/>
      <c r="D2" s="25"/>
      <c r="E2" s="25"/>
      <c r="F2" s="25"/>
      <c r="G2" s="25"/>
      <c r="H2" s="25"/>
    </row>
    <row r="3" spans="1:8" ht="20.25" x14ac:dyDescent="0.25">
      <c r="A3" s="104" t="s">
        <v>59</v>
      </c>
      <c r="B3" s="104"/>
      <c r="C3" s="104"/>
      <c r="D3" s="104"/>
      <c r="E3" s="104"/>
      <c r="F3" s="104"/>
      <c r="G3" s="104"/>
      <c r="H3" s="104"/>
    </row>
    <row r="4" spans="1:8" ht="20.25" x14ac:dyDescent="0.25">
      <c r="A4" s="24" t="str">
        <f>'Информация о Чемпионате'!B3</f>
        <v>Мехатроника (юниоры)</v>
      </c>
      <c r="B4" s="24"/>
      <c r="C4" s="24"/>
      <c r="D4" s="24"/>
      <c r="E4" s="24"/>
      <c r="F4" s="24"/>
      <c r="G4" s="24"/>
      <c r="H4" s="24"/>
    </row>
    <row r="5" spans="1:8" ht="14.85" customHeight="1" x14ac:dyDescent="0.25">
      <c r="A5" s="44" t="s">
        <v>22</v>
      </c>
      <c r="B5" s="106"/>
      <c r="C5" s="106"/>
      <c r="D5" s="106"/>
      <c r="E5" s="106"/>
      <c r="F5" s="106"/>
      <c r="G5" s="106"/>
      <c r="H5" s="106"/>
    </row>
    <row r="6" spans="1:8" ht="15.75" customHeight="1" x14ac:dyDescent="0.25">
      <c r="A6" s="44" t="s">
        <v>56</v>
      </c>
      <c r="B6" s="44"/>
      <c r="C6" s="44" t="str">
        <f>'Информация о Чемпионате'!B5</f>
        <v>г. Москва</v>
      </c>
      <c r="D6" s="44"/>
      <c r="E6" s="44"/>
      <c r="F6" s="44"/>
      <c r="G6" s="44"/>
      <c r="H6" s="44"/>
    </row>
    <row r="7" spans="1:8" ht="15.75" customHeight="1" x14ac:dyDescent="0.25">
      <c r="A7" s="44" t="s">
        <v>57</v>
      </c>
      <c r="B7" s="44"/>
      <c r="C7" s="44"/>
      <c r="D7" s="44" t="str">
        <f>'Информация о Чемпионате'!B6</f>
        <v>ГАПОУ ПК № 8 им. И.Ф. Павлова ППП «Руднево»</v>
      </c>
      <c r="E7" s="44"/>
      <c r="F7" s="44"/>
      <c r="G7" s="44"/>
      <c r="H7" s="44"/>
    </row>
    <row r="8" spans="1:8" ht="15.6" customHeight="1" x14ac:dyDescent="0.25">
      <c r="A8" s="44" t="s">
        <v>51</v>
      </c>
      <c r="B8" s="44"/>
      <c r="C8" s="44" t="str">
        <f>'Информация о Чемпионате'!B7</f>
        <v xml:space="preserve">г. Москва, ул. Сочинская, 14Ас1 </v>
      </c>
      <c r="D8" s="44"/>
      <c r="E8" s="44"/>
      <c r="F8" s="44"/>
      <c r="G8" s="44"/>
      <c r="H8" s="44"/>
    </row>
    <row r="9" spans="1:8" ht="15.6" customHeight="1" x14ac:dyDescent="0.25">
      <c r="A9" s="44" t="s">
        <v>55</v>
      </c>
      <c r="B9" s="44"/>
      <c r="C9" s="44" t="str">
        <f>'Информация о Чемпионате'!B9</f>
        <v>Штанг Герман Викторович</v>
      </c>
      <c r="D9" s="44"/>
      <c r="E9" s="44" t="str">
        <f>'Информация о Чемпионате'!B10</f>
        <v>german.shtang@mail.ru</v>
      </c>
      <c r="F9" s="44"/>
      <c r="G9" s="44">
        <f>'Информация о Чемпионате'!B11</f>
        <v>89778997220</v>
      </c>
      <c r="H9" s="44"/>
    </row>
    <row r="10" spans="1:8" ht="15.6" customHeight="1" x14ac:dyDescent="0.25">
      <c r="A10" s="44" t="s">
        <v>54</v>
      </c>
      <c r="B10" s="44"/>
      <c r="C10" s="44" t="str">
        <f>'Информация о Чемпионате'!B12</f>
        <v>Сарбаев Андрей Константинович</v>
      </c>
      <c r="D10" s="44"/>
      <c r="E10" s="44" t="str">
        <f>'Информация о Чемпионате'!B13</f>
        <v>mazon14@yandex.ru</v>
      </c>
      <c r="F10" s="44"/>
      <c r="G10" s="44">
        <f>'Информация о Чемпионате'!B14</f>
        <v>89957905930</v>
      </c>
      <c r="H10" s="44"/>
    </row>
    <row r="11" spans="1:8" ht="15.6" customHeight="1" x14ac:dyDescent="0.25">
      <c r="A11" s="44" t="s">
        <v>53</v>
      </c>
      <c r="B11" s="44"/>
      <c r="C11" s="44">
        <f>'Информация о Чемпионате'!B17</f>
        <v>11</v>
      </c>
      <c r="D11" s="44"/>
      <c r="E11" s="44"/>
      <c r="F11" s="44"/>
      <c r="G11" s="44"/>
      <c r="H11" s="44"/>
    </row>
    <row r="12" spans="1:8" ht="15.6" customHeight="1" x14ac:dyDescent="0.25">
      <c r="A12" s="44" t="s">
        <v>38</v>
      </c>
      <c r="B12" s="44"/>
      <c r="C12" s="44">
        <f>'Информация о Чемпионате'!B15</f>
        <v>7</v>
      </c>
      <c r="D12" s="44"/>
      <c r="E12" s="44"/>
      <c r="F12" s="44"/>
      <c r="G12" s="44"/>
      <c r="H12" s="44"/>
    </row>
    <row r="13" spans="1:8" ht="15.6" customHeight="1" x14ac:dyDescent="0.25">
      <c r="A13" s="44" t="s">
        <v>39</v>
      </c>
      <c r="B13" s="44"/>
      <c r="C13" s="44">
        <f>'Информация о Чемпионате'!B16</f>
        <v>7</v>
      </c>
      <c r="D13" s="44"/>
      <c r="E13" s="44"/>
      <c r="F13" s="44"/>
      <c r="G13" s="44"/>
      <c r="H13" s="44"/>
    </row>
    <row r="14" spans="1:8" ht="15.6" customHeight="1" x14ac:dyDescent="0.25">
      <c r="A14" s="44" t="s">
        <v>52</v>
      </c>
      <c r="B14" s="44"/>
      <c r="C14" s="44" t="str">
        <f>'Информация о Чемпионате'!B8</f>
        <v>02.07.2025 - 05.07.2025</v>
      </c>
      <c r="D14" s="44"/>
      <c r="E14" s="44"/>
      <c r="F14" s="44"/>
      <c r="G14" s="44"/>
      <c r="H14" s="44"/>
    </row>
    <row r="15" spans="1:8" ht="27" customHeight="1" x14ac:dyDescent="0.25">
      <c r="A15" s="101" t="s">
        <v>26</v>
      </c>
      <c r="B15" s="107"/>
      <c r="C15" s="107"/>
      <c r="D15" s="107"/>
      <c r="E15" s="107"/>
      <c r="F15" s="107"/>
      <c r="G15" s="107"/>
      <c r="H15" s="107"/>
    </row>
    <row r="16" spans="1:8" ht="60" x14ac:dyDescent="0.25">
      <c r="A16" s="4" t="s">
        <v>11</v>
      </c>
      <c r="B16" s="135" t="s">
        <v>10</v>
      </c>
      <c r="C16" s="15" t="s">
        <v>9</v>
      </c>
      <c r="D16" s="136" t="s">
        <v>8</v>
      </c>
      <c r="E16" s="9" t="s">
        <v>7</v>
      </c>
      <c r="F16" s="9" t="s">
        <v>6</v>
      </c>
      <c r="G16" s="9" t="s">
        <v>5</v>
      </c>
      <c r="H16" s="4" t="s">
        <v>21</v>
      </c>
    </row>
    <row r="17" spans="1:8" ht="105" x14ac:dyDescent="0.25">
      <c r="A17" s="138">
        <v>1</v>
      </c>
      <c r="B17" s="130" t="s">
        <v>81</v>
      </c>
      <c r="C17" s="137" t="s">
        <v>102</v>
      </c>
      <c r="D17" s="130" t="s">
        <v>15</v>
      </c>
      <c r="E17" s="127">
        <v>2</v>
      </c>
      <c r="F17" s="127" t="s">
        <v>27</v>
      </c>
      <c r="G17" s="127">
        <f>E17*$C$12</f>
        <v>14</v>
      </c>
      <c r="H17" s="16"/>
    </row>
    <row r="18" spans="1:8" ht="135" x14ac:dyDescent="0.25">
      <c r="A18" s="138">
        <v>2</v>
      </c>
      <c r="B18" s="130" t="s">
        <v>82</v>
      </c>
      <c r="C18" s="130" t="s">
        <v>103</v>
      </c>
      <c r="D18" s="130" t="s">
        <v>15</v>
      </c>
      <c r="E18" s="127">
        <v>2</v>
      </c>
      <c r="F18" s="127" t="s">
        <v>27</v>
      </c>
      <c r="G18" s="127">
        <f t="shared" ref="G18:G37" si="0">E18*$C$12</f>
        <v>14</v>
      </c>
      <c r="H18" s="16"/>
    </row>
    <row r="19" spans="1:8" ht="135" x14ac:dyDescent="0.25">
      <c r="A19" s="138">
        <v>3</v>
      </c>
      <c r="B19" s="130" t="s">
        <v>83</v>
      </c>
      <c r="C19" s="130" t="s">
        <v>104</v>
      </c>
      <c r="D19" s="130" t="s">
        <v>15</v>
      </c>
      <c r="E19" s="127">
        <v>1</v>
      </c>
      <c r="F19" s="127" t="s">
        <v>27</v>
      </c>
      <c r="G19" s="127">
        <f t="shared" si="0"/>
        <v>7</v>
      </c>
      <c r="H19" s="16"/>
    </row>
    <row r="20" spans="1:8" ht="255" x14ac:dyDescent="0.25">
      <c r="A20" s="138">
        <v>4</v>
      </c>
      <c r="B20" s="130" t="s">
        <v>84</v>
      </c>
      <c r="C20" s="130" t="s">
        <v>105</v>
      </c>
      <c r="D20" s="130" t="s">
        <v>15</v>
      </c>
      <c r="E20" s="127">
        <v>2</v>
      </c>
      <c r="F20" s="127" t="s">
        <v>27</v>
      </c>
      <c r="G20" s="127">
        <f t="shared" si="0"/>
        <v>14</v>
      </c>
      <c r="H20" s="16"/>
    </row>
    <row r="21" spans="1:8" ht="255" x14ac:dyDescent="0.25">
      <c r="A21" s="138">
        <v>5</v>
      </c>
      <c r="B21" s="130" t="s">
        <v>84</v>
      </c>
      <c r="C21" s="130" t="s">
        <v>106</v>
      </c>
      <c r="D21" s="130" t="s">
        <v>15</v>
      </c>
      <c r="E21" s="127">
        <v>2</v>
      </c>
      <c r="F21" s="127" t="s">
        <v>27</v>
      </c>
      <c r="G21" s="127">
        <f t="shared" si="0"/>
        <v>14</v>
      </c>
      <c r="H21" s="16"/>
    </row>
    <row r="22" spans="1:8" ht="270" x14ac:dyDescent="0.25">
      <c r="A22" s="138">
        <v>6</v>
      </c>
      <c r="B22" s="130" t="s">
        <v>85</v>
      </c>
      <c r="C22" s="130" t="s">
        <v>107</v>
      </c>
      <c r="D22" s="130" t="s">
        <v>15</v>
      </c>
      <c r="E22" s="127">
        <v>2</v>
      </c>
      <c r="F22" s="127" t="s">
        <v>27</v>
      </c>
      <c r="G22" s="127">
        <f t="shared" si="0"/>
        <v>14</v>
      </c>
      <c r="H22" s="16"/>
    </row>
    <row r="23" spans="1:8" ht="60" x14ac:dyDescent="0.25">
      <c r="A23" s="138">
        <v>7</v>
      </c>
      <c r="B23" s="130" t="s">
        <v>86</v>
      </c>
      <c r="C23" s="130" t="s">
        <v>108</v>
      </c>
      <c r="D23" s="130" t="s">
        <v>15</v>
      </c>
      <c r="E23" s="127">
        <v>2</v>
      </c>
      <c r="F23" s="127" t="s">
        <v>27</v>
      </c>
      <c r="G23" s="127">
        <f t="shared" si="0"/>
        <v>14</v>
      </c>
      <c r="H23" s="16"/>
    </row>
    <row r="24" spans="1:8" ht="150" x14ac:dyDescent="0.25">
      <c r="A24" s="138">
        <v>8</v>
      </c>
      <c r="B24" s="130" t="s">
        <v>87</v>
      </c>
      <c r="C24" s="130" t="s">
        <v>109</v>
      </c>
      <c r="D24" s="130" t="s">
        <v>15</v>
      </c>
      <c r="E24" s="127">
        <v>10</v>
      </c>
      <c r="F24" s="127" t="s">
        <v>27</v>
      </c>
      <c r="G24" s="127">
        <f t="shared" si="0"/>
        <v>70</v>
      </c>
      <c r="H24" s="16"/>
    </row>
    <row r="25" spans="1:8" ht="150" x14ac:dyDescent="0.25">
      <c r="A25" s="138">
        <v>9</v>
      </c>
      <c r="B25" s="130" t="s">
        <v>88</v>
      </c>
      <c r="C25" s="130" t="s">
        <v>110</v>
      </c>
      <c r="D25" s="130" t="s">
        <v>15</v>
      </c>
      <c r="E25" s="127">
        <v>10</v>
      </c>
      <c r="F25" s="127" t="s">
        <v>27</v>
      </c>
      <c r="G25" s="127">
        <f t="shared" si="0"/>
        <v>70</v>
      </c>
      <c r="H25" s="16"/>
    </row>
    <row r="26" spans="1:8" ht="150" x14ac:dyDescent="0.25">
      <c r="A26" s="138">
        <v>10</v>
      </c>
      <c r="B26" s="130" t="s">
        <v>89</v>
      </c>
      <c r="C26" s="130" t="s">
        <v>111</v>
      </c>
      <c r="D26" s="130" t="s">
        <v>15</v>
      </c>
      <c r="E26" s="127">
        <v>10</v>
      </c>
      <c r="F26" s="127" t="s">
        <v>27</v>
      </c>
      <c r="G26" s="127">
        <f t="shared" si="0"/>
        <v>70</v>
      </c>
      <c r="H26" s="16"/>
    </row>
    <row r="27" spans="1:8" ht="135" x14ac:dyDescent="0.25">
      <c r="A27" s="138">
        <v>11</v>
      </c>
      <c r="B27" s="130" t="s">
        <v>112</v>
      </c>
      <c r="C27" s="130" t="s">
        <v>113</v>
      </c>
      <c r="D27" s="130" t="s">
        <v>15</v>
      </c>
      <c r="E27" s="127">
        <v>2</v>
      </c>
      <c r="F27" s="127" t="s">
        <v>27</v>
      </c>
      <c r="G27" s="127">
        <f t="shared" si="0"/>
        <v>14</v>
      </c>
      <c r="H27" s="16"/>
    </row>
    <row r="28" spans="1:8" ht="30" x14ac:dyDescent="0.25">
      <c r="A28" s="138">
        <v>12</v>
      </c>
      <c r="B28" s="130" t="s">
        <v>90</v>
      </c>
      <c r="C28" s="130" t="s">
        <v>114</v>
      </c>
      <c r="D28" s="130" t="s">
        <v>15</v>
      </c>
      <c r="E28" s="127">
        <v>100</v>
      </c>
      <c r="F28" s="127" t="s">
        <v>27</v>
      </c>
      <c r="G28" s="127">
        <f t="shared" si="0"/>
        <v>700</v>
      </c>
      <c r="H28" s="16"/>
    </row>
    <row r="29" spans="1:8" ht="90" x14ac:dyDescent="0.25">
      <c r="A29" s="138">
        <v>13</v>
      </c>
      <c r="B29" s="130" t="s">
        <v>91</v>
      </c>
      <c r="C29" s="130" t="s">
        <v>115</v>
      </c>
      <c r="D29" s="130" t="s">
        <v>15</v>
      </c>
      <c r="E29" s="127">
        <v>100</v>
      </c>
      <c r="F29" s="127" t="s">
        <v>27</v>
      </c>
      <c r="G29" s="127">
        <f t="shared" si="0"/>
        <v>700</v>
      </c>
      <c r="H29" s="131"/>
    </row>
    <row r="30" spans="1:8" ht="90" x14ac:dyDescent="0.25">
      <c r="A30" s="138">
        <v>14</v>
      </c>
      <c r="B30" s="130" t="s">
        <v>92</v>
      </c>
      <c r="C30" s="130" t="s">
        <v>116</v>
      </c>
      <c r="D30" s="130" t="s">
        <v>15</v>
      </c>
      <c r="E30" s="127">
        <v>100</v>
      </c>
      <c r="F30" s="127" t="s">
        <v>27</v>
      </c>
      <c r="G30" s="127">
        <f t="shared" si="0"/>
        <v>700</v>
      </c>
      <c r="H30" s="131"/>
    </row>
    <row r="31" spans="1:8" ht="90" x14ac:dyDescent="0.25">
      <c r="A31" s="138">
        <v>15</v>
      </c>
      <c r="B31" s="130" t="s">
        <v>93</v>
      </c>
      <c r="C31" s="130" t="s">
        <v>117</v>
      </c>
      <c r="D31" s="130" t="s">
        <v>15</v>
      </c>
      <c r="E31" s="127">
        <v>100</v>
      </c>
      <c r="F31" s="127" t="s">
        <v>27</v>
      </c>
      <c r="G31" s="127">
        <f t="shared" si="0"/>
        <v>700</v>
      </c>
      <c r="H31" s="131"/>
    </row>
    <row r="32" spans="1:8" ht="60" x14ac:dyDescent="0.25">
      <c r="A32" s="138">
        <v>16</v>
      </c>
      <c r="B32" s="130" t="s">
        <v>94</v>
      </c>
      <c r="C32" s="130" t="s">
        <v>118</v>
      </c>
      <c r="D32" s="130" t="s">
        <v>15</v>
      </c>
      <c r="E32" s="127">
        <v>5</v>
      </c>
      <c r="F32" s="127" t="s">
        <v>27</v>
      </c>
      <c r="G32" s="127">
        <f t="shared" si="0"/>
        <v>35</v>
      </c>
      <c r="H32" s="131"/>
    </row>
    <row r="33" spans="1:8" ht="60" x14ac:dyDescent="0.25">
      <c r="A33" s="138">
        <v>17</v>
      </c>
      <c r="B33" s="130" t="s">
        <v>95</v>
      </c>
      <c r="C33" s="130" t="s">
        <v>118</v>
      </c>
      <c r="D33" s="130" t="s">
        <v>15</v>
      </c>
      <c r="E33" s="127">
        <v>5</v>
      </c>
      <c r="F33" s="127" t="s">
        <v>27</v>
      </c>
      <c r="G33" s="127">
        <f t="shared" si="0"/>
        <v>35</v>
      </c>
      <c r="H33" s="131"/>
    </row>
    <row r="34" spans="1:8" ht="90" x14ac:dyDescent="0.25">
      <c r="A34" s="138">
        <v>18</v>
      </c>
      <c r="B34" s="130" t="s">
        <v>91</v>
      </c>
      <c r="C34" s="130" t="s">
        <v>115</v>
      </c>
      <c r="D34" s="130" t="s">
        <v>15</v>
      </c>
      <c r="E34" s="7">
        <v>100</v>
      </c>
      <c r="F34" s="7" t="s">
        <v>27</v>
      </c>
      <c r="G34" s="127">
        <f t="shared" si="0"/>
        <v>700</v>
      </c>
      <c r="H34" s="131"/>
    </row>
    <row r="35" spans="1:8" ht="90" x14ac:dyDescent="0.25">
      <c r="A35" s="138">
        <v>19</v>
      </c>
      <c r="B35" s="130" t="s">
        <v>92</v>
      </c>
      <c r="C35" s="130" t="s">
        <v>116</v>
      </c>
      <c r="D35" s="130" t="s">
        <v>15</v>
      </c>
      <c r="E35" s="6">
        <v>100</v>
      </c>
      <c r="F35" s="7" t="s">
        <v>27</v>
      </c>
      <c r="G35" s="127">
        <f t="shared" si="0"/>
        <v>700</v>
      </c>
      <c r="H35" s="131"/>
    </row>
    <row r="36" spans="1:8" ht="90" x14ac:dyDescent="0.25">
      <c r="A36" s="138">
        <v>20</v>
      </c>
      <c r="B36" s="130" t="s">
        <v>93</v>
      </c>
      <c r="C36" s="130" t="s">
        <v>117</v>
      </c>
      <c r="D36" s="130" t="s">
        <v>15</v>
      </c>
      <c r="E36" s="4">
        <v>100</v>
      </c>
      <c r="F36" s="7" t="s">
        <v>27</v>
      </c>
      <c r="G36" s="127">
        <f t="shared" si="0"/>
        <v>700</v>
      </c>
      <c r="H36" s="131"/>
    </row>
    <row r="37" spans="1:8" ht="60" x14ac:dyDescent="0.25">
      <c r="A37" s="138">
        <v>21</v>
      </c>
      <c r="B37" s="130" t="s">
        <v>94</v>
      </c>
      <c r="C37" s="130" t="s">
        <v>118</v>
      </c>
      <c r="D37" s="130" t="s">
        <v>15</v>
      </c>
      <c r="E37" s="4">
        <v>5</v>
      </c>
      <c r="F37" s="7" t="s">
        <v>27</v>
      </c>
      <c r="G37" s="127">
        <f t="shared" si="0"/>
        <v>35</v>
      </c>
      <c r="H37" s="131"/>
    </row>
    <row r="38" spans="1:8" ht="30" customHeight="1" x14ac:dyDescent="0.25">
      <c r="A38" s="132" t="s">
        <v>28</v>
      </c>
      <c r="B38" s="133"/>
      <c r="C38" s="133"/>
      <c r="D38" s="133"/>
      <c r="E38" s="133"/>
      <c r="F38" s="133"/>
      <c r="G38" s="133"/>
      <c r="H38" s="134"/>
    </row>
    <row r="39" spans="1:8" ht="60" x14ac:dyDescent="0.25">
      <c r="A39" s="4" t="s">
        <v>11</v>
      </c>
      <c r="B39" s="4" t="s">
        <v>10</v>
      </c>
      <c r="C39" s="4" t="s">
        <v>9</v>
      </c>
      <c r="D39" s="4" t="s">
        <v>8</v>
      </c>
      <c r="E39" s="4" t="s">
        <v>7</v>
      </c>
      <c r="F39" s="4" t="s">
        <v>6</v>
      </c>
      <c r="G39" s="4" t="s">
        <v>5</v>
      </c>
      <c r="H39" s="4" t="s">
        <v>21</v>
      </c>
    </row>
    <row r="40" spans="1:8" ht="21.75" customHeight="1" x14ac:dyDescent="0.25">
      <c r="A40" s="138">
        <v>1</v>
      </c>
      <c r="B40" s="130" t="s">
        <v>183</v>
      </c>
      <c r="C40" s="130" t="s">
        <v>181</v>
      </c>
      <c r="D40" s="130" t="s">
        <v>15</v>
      </c>
      <c r="E40" s="127">
        <v>5</v>
      </c>
      <c r="F40" s="127" t="s">
        <v>96</v>
      </c>
      <c r="G40" s="127">
        <f>E40</f>
        <v>5</v>
      </c>
      <c r="H40" s="16"/>
    </row>
    <row r="41" spans="1:8" ht="21.75" customHeight="1" x14ac:dyDescent="0.25">
      <c r="A41" s="138">
        <v>2</v>
      </c>
      <c r="B41" s="130" t="s">
        <v>177</v>
      </c>
      <c r="C41" s="130" t="s">
        <v>97</v>
      </c>
      <c r="D41" s="130" t="s">
        <v>15</v>
      </c>
      <c r="E41" s="127">
        <v>10</v>
      </c>
      <c r="F41" s="127" t="s">
        <v>0</v>
      </c>
      <c r="G41" s="127">
        <f>E41</f>
        <v>10</v>
      </c>
      <c r="H41" s="16"/>
    </row>
    <row r="42" spans="1:8" ht="21.75" customHeight="1" x14ac:dyDescent="0.25">
      <c r="A42" s="138">
        <v>3</v>
      </c>
      <c r="B42" s="130" t="s">
        <v>98</v>
      </c>
      <c r="C42" s="130" t="s">
        <v>182</v>
      </c>
      <c r="D42" s="130" t="s">
        <v>15</v>
      </c>
      <c r="E42" s="127">
        <v>50</v>
      </c>
      <c r="F42" s="127" t="s">
        <v>0</v>
      </c>
      <c r="G42" s="127">
        <v>50</v>
      </c>
      <c r="H42" s="16"/>
    </row>
    <row r="43" spans="1:8" ht="21.75" customHeight="1" x14ac:dyDescent="0.25">
      <c r="A43" s="138">
        <v>4</v>
      </c>
      <c r="B43" s="130" t="s">
        <v>178</v>
      </c>
      <c r="C43" s="130" t="s">
        <v>184</v>
      </c>
      <c r="D43" s="130" t="s">
        <v>15</v>
      </c>
      <c r="E43" s="127">
        <v>1</v>
      </c>
      <c r="F43" s="127" t="s">
        <v>0</v>
      </c>
      <c r="G43" s="127">
        <f>E43</f>
        <v>1</v>
      </c>
      <c r="H43" s="16"/>
    </row>
    <row r="44" spans="1:8" ht="21.75" customHeight="1" x14ac:dyDescent="0.25">
      <c r="A44" s="138">
        <v>5</v>
      </c>
      <c r="B44" s="130" t="s">
        <v>186</v>
      </c>
      <c r="C44" s="130" t="s">
        <v>185</v>
      </c>
      <c r="D44" s="130" t="s">
        <v>15</v>
      </c>
      <c r="E44" s="127">
        <v>3</v>
      </c>
      <c r="F44" s="127" t="s">
        <v>96</v>
      </c>
      <c r="G44" s="127">
        <f>E44</f>
        <v>3</v>
      </c>
      <c r="H44" s="16"/>
    </row>
    <row r="45" spans="1:8" ht="21.75" customHeight="1" x14ac:dyDescent="0.25">
      <c r="A45" s="138">
        <v>6</v>
      </c>
      <c r="B45" s="130" t="s">
        <v>37</v>
      </c>
      <c r="C45" s="130"/>
      <c r="D45" s="130" t="s">
        <v>15</v>
      </c>
      <c r="E45" s="127">
        <v>2</v>
      </c>
      <c r="F45" s="127" t="s">
        <v>0</v>
      </c>
      <c r="G45" s="127">
        <v>2</v>
      </c>
      <c r="H45" s="16"/>
    </row>
    <row r="46" spans="1:8" ht="21.75" customHeight="1" x14ac:dyDescent="0.25">
      <c r="A46" s="138">
        <v>7</v>
      </c>
      <c r="B46" s="130" t="s">
        <v>99</v>
      </c>
      <c r="C46" s="130"/>
      <c r="D46" s="130" t="s">
        <v>15</v>
      </c>
      <c r="E46" s="127">
        <v>4</v>
      </c>
      <c r="F46" s="127" t="s">
        <v>0</v>
      </c>
      <c r="G46" s="127">
        <v>10</v>
      </c>
      <c r="H46" s="16"/>
    </row>
    <row r="47" spans="1:8" ht="21.75" customHeight="1" x14ac:dyDescent="0.25">
      <c r="A47" s="138">
        <v>8</v>
      </c>
      <c r="B47" s="130" t="s">
        <v>187</v>
      </c>
      <c r="C47" s="130" t="s">
        <v>188</v>
      </c>
      <c r="D47" s="130" t="s">
        <v>15</v>
      </c>
      <c r="E47" s="127">
        <v>4</v>
      </c>
      <c r="F47" s="127" t="s">
        <v>96</v>
      </c>
      <c r="G47" s="127">
        <f>E47</f>
        <v>4</v>
      </c>
      <c r="H47" s="16"/>
    </row>
    <row r="48" spans="1:8" ht="21.75" customHeight="1" x14ac:dyDescent="0.25">
      <c r="A48" s="138">
        <v>9</v>
      </c>
      <c r="B48" s="130" t="s">
        <v>100</v>
      </c>
      <c r="C48" s="130"/>
      <c r="D48" s="130" t="s">
        <v>15</v>
      </c>
      <c r="E48" s="127">
        <v>7</v>
      </c>
      <c r="F48" s="127" t="s">
        <v>0</v>
      </c>
      <c r="G48" s="127">
        <v>7</v>
      </c>
      <c r="H48" s="16"/>
    </row>
    <row r="49" spans="1:8" ht="21.75" customHeight="1" x14ac:dyDescent="0.25">
      <c r="A49" s="138">
        <v>10</v>
      </c>
      <c r="B49" s="130" t="s">
        <v>179</v>
      </c>
      <c r="C49" s="130"/>
      <c r="D49" s="130" t="s">
        <v>15</v>
      </c>
      <c r="E49" s="127">
        <v>3</v>
      </c>
      <c r="F49" s="127" t="s">
        <v>96</v>
      </c>
      <c r="G49" s="127">
        <v>3</v>
      </c>
      <c r="H49" s="16"/>
    </row>
    <row r="50" spans="1:8" ht="21.75" customHeight="1" x14ac:dyDescent="0.25">
      <c r="A50" s="138">
        <v>11</v>
      </c>
      <c r="B50" s="130" t="s">
        <v>180</v>
      </c>
      <c r="C50" s="130" t="s">
        <v>101</v>
      </c>
      <c r="D50" s="130" t="s">
        <v>15</v>
      </c>
      <c r="E50" s="127">
        <v>6</v>
      </c>
      <c r="F50" s="127" t="s">
        <v>0</v>
      </c>
      <c r="G50" s="127">
        <v>7</v>
      </c>
      <c r="H50" s="16"/>
    </row>
    <row r="51" spans="1:8" ht="24.75" customHeight="1" x14ac:dyDescent="0.25">
      <c r="A51" s="101" t="s">
        <v>12</v>
      </c>
      <c r="B51" s="107"/>
      <c r="C51" s="107"/>
      <c r="D51" s="106"/>
      <c r="E51" s="106"/>
      <c r="F51" s="106"/>
      <c r="G51" s="106"/>
      <c r="H51" s="107"/>
    </row>
    <row r="52" spans="1:8" ht="60" x14ac:dyDescent="0.25">
      <c r="A52" s="4" t="s">
        <v>11</v>
      </c>
      <c r="B52" s="4" t="s">
        <v>10</v>
      </c>
      <c r="C52" s="4" t="s">
        <v>9</v>
      </c>
      <c r="D52" s="4" t="s">
        <v>8</v>
      </c>
      <c r="E52" s="4" t="s">
        <v>7</v>
      </c>
      <c r="F52" s="4" t="s">
        <v>6</v>
      </c>
      <c r="G52" s="4" t="s">
        <v>5</v>
      </c>
      <c r="H52" s="4" t="s">
        <v>21</v>
      </c>
    </row>
    <row r="53" spans="1:8" ht="21.75" customHeight="1" x14ac:dyDescent="0.25">
      <c r="A53" s="7">
        <v>1</v>
      </c>
      <c r="B53" s="3" t="s">
        <v>1</v>
      </c>
      <c r="C53" s="72" t="s">
        <v>31</v>
      </c>
      <c r="D53" s="4" t="s">
        <v>2</v>
      </c>
      <c r="E53" s="128">
        <v>1</v>
      </c>
      <c r="F53" s="128" t="s">
        <v>0</v>
      </c>
      <c r="G53" s="129">
        <f>E53</f>
        <v>1</v>
      </c>
      <c r="H53" s="3"/>
    </row>
  </sheetData>
  <mergeCells count="30">
    <mergeCell ref="A51:H51"/>
    <mergeCell ref="A38:H38"/>
    <mergeCell ref="A4:H4"/>
    <mergeCell ref="A5:H5"/>
    <mergeCell ref="A15:H15"/>
    <mergeCell ref="A13:B13"/>
    <mergeCell ref="C13:H13"/>
    <mergeCell ref="A1:H1"/>
    <mergeCell ref="A2:H2"/>
    <mergeCell ref="A3:H3"/>
    <mergeCell ref="A6:B6"/>
    <mergeCell ref="C6:H6"/>
    <mergeCell ref="A7:C7"/>
    <mergeCell ref="D7:H7"/>
    <mergeCell ref="A8:B8"/>
    <mergeCell ref="C8:H8"/>
    <mergeCell ref="A9:B9"/>
    <mergeCell ref="C9:D9"/>
    <mergeCell ref="E9:F9"/>
    <mergeCell ref="G9:H9"/>
    <mergeCell ref="A12:B12"/>
    <mergeCell ref="C12:H12"/>
    <mergeCell ref="A14:B14"/>
    <mergeCell ref="C14:H14"/>
    <mergeCell ref="A10:B10"/>
    <mergeCell ref="C10:D10"/>
    <mergeCell ref="E10:F10"/>
    <mergeCell ref="G10:H10"/>
    <mergeCell ref="A11:B11"/>
    <mergeCell ref="C11:H11"/>
  </mergeCells>
  <pageMargins left="0.7" right="0.7" top="0.75" bottom="0.75" header="0" footer="0"/>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
  <sheetViews>
    <sheetView zoomScale="82" zoomScaleNormal="85" workbookViewId="0">
      <selection activeCell="J15" sqref="J15"/>
    </sheetView>
  </sheetViews>
  <sheetFormatPr defaultColWidth="14.42578125" defaultRowHeight="15" x14ac:dyDescent="0.25"/>
  <cols>
    <col min="1" max="1" width="5.140625" style="123" customWidth="1"/>
    <col min="2" max="2" width="52" style="123" customWidth="1"/>
    <col min="3" max="3" width="47.5703125" style="123" customWidth="1"/>
    <col min="4" max="4" width="22" style="123" customWidth="1"/>
    <col min="5" max="5" width="15.42578125" style="123" customWidth="1"/>
    <col min="6" max="6" width="19.7109375" style="123" bestFit="1" customWidth="1"/>
    <col min="7" max="7" width="14.42578125" style="123" customWidth="1"/>
    <col min="8" max="9" width="8.7109375" style="123" customWidth="1"/>
    <col min="10" max="16384" width="14.42578125" style="1"/>
  </cols>
  <sheetData>
    <row r="1" spans="1:8" ht="23.25" customHeight="1" x14ac:dyDescent="0.25">
      <c r="A1" s="104" t="s">
        <v>58</v>
      </c>
      <c r="B1" s="104"/>
      <c r="C1" s="104"/>
      <c r="D1" s="104"/>
      <c r="E1" s="104"/>
      <c r="F1" s="104"/>
      <c r="G1" s="104"/>
      <c r="H1" s="12"/>
    </row>
    <row r="2" spans="1:8" ht="23.25" customHeight="1" x14ac:dyDescent="0.25">
      <c r="A2" s="25" t="str">
        <f>'Информация о Чемпионате'!B4</f>
        <v>Итоговый (Межрегиональный) этап Чемпионата по профессиональному мастерству "Профессионалы" в 2025 г</v>
      </c>
      <c r="B2" s="25"/>
      <c r="C2" s="25"/>
      <c r="D2" s="25"/>
      <c r="E2" s="25"/>
      <c r="F2" s="25"/>
      <c r="G2" s="25"/>
      <c r="H2" s="12"/>
    </row>
    <row r="3" spans="1:8" ht="23.25" customHeight="1" x14ac:dyDescent="0.25">
      <c r="A3" s="104" t="s">
        <v>59</v>
      </c>
      <c r="B3" s="104"/>
      <c r="C3" s="104"/>
      <c r="D3" s="104"/>
      <c r="E3" s="104"/>
      <c r="F3" s="104"/>
      <c r="G3" s="104"/>
      <c r="H3" s="12"/>
    </row>
    <row r="4" spans="1:8" ht="23.25" customHeight="1" x14ac:dyDescent="0.25">
      <c r="A4" s="33" t="str">
        <f>'Информация о Чемпионате'!B3</f>
        <v>Мехатроника (юниоры)</v>
      </c>
      <c r="B4" s="33"/>
      <c r="C4" s="33"/>
      <c r="D4" s="33"/>
      <c r="E4" s="33"/>
      <c r="F4" s="33"/>
      <c r="G4" s="33"/>
      <c r="H4" s="13"/>
    </row>
    <row r="5" spans="1:8" ht="32.25" customHeight="1" x14ac:dyDescent="0.25">
      <c r="A5" s="101" t="s">
        <v>29</v>
      </c>
      <c r="B5" s="107"/>
      <c r="C5" s="107"/>
      <c r="D5" s="107"/>
      <c r="E5" s="107"/>
      <c r="F5" s="107"/>
      <c r="G5" s="107"/>
    </row>
    <row r="6" spans="1:8" ht="30.75" customHeight="1" x14ac:dyDescent="0.25">
      <c r="A6" s="15" t="s">
        <v>11</v>
      </c>
      <c r="B6" s="15" t="s">
        <v>10</v>
      </c>
      <c r="C6" s="15" t="s">
        <v>9</v>
      </c>
      <c r="D6" s="15" t="s">
        <v>8</v>
      </c>
      <c r="E6" s="4" t="s">
        <v>7</v>
      </c>
      <c r="F6" s="4" t="s">
        <v>6</v>
      </c>
      <c r="G6" s="4" t="s">
        <v>30</v>
      </c>
    </row>
    <row r="7" spans="1:8" x14ac:dyDescent="0.25">
      <c r="A7" s="15">
        <v>1</v>
      </c>
      <c r="B7" s="140" t="s">
        <v>168</v>
      </c>
      <c r="C7" s="140"/>
      <c r="D7" s="140" t="s">
        <v>80</v>
      </c>
      <c r="E7" s="7">
        <v>1</v>
      </c>
      <c r="F7" s="7" t="s">
        <v>0</v>
      </c>
      <c r="G7" s="4"/>
    </row>
    <row r="8" spans="1:8" x14ac:dyDescent="0.25">
      <c r="A8" s="15">
        <v>2</v>
      </c>
      <c r="B8" s="140" t="s">
        <v>169</v>
      </c>
      <c r="C8" s="140"/>
      <c r="D8" s="140" t="s">
        <v>80</v>
      </c>
      <c r="E8" s="7">
        <v>1</v>
      </c>
      <c r="F8" s="7" t="s">
        <v>0</v>
      </c>
      <c r="G8" s="4"/>
    </row>
    <row r="9" spans="1:8" ht="30" x14ac:dyDescent="0.25">
      <c r="A9" s="15">
        <v>3</v>
      </c>
      <c r="B9" s="140" t="s">
        <v>209</v>
      </c>
      <c r="C9" s="140" t="s">
        <v>210</v>
      </c>
      <c r="D9" s="140" t="s">
        <v>80</v>
      </c>
      <c r="E9" s="7">
        <v>1</v>
      </c>
      <c r="F9" s="7" t="s">
        <v>0</v>
      </c>
      <c r="G9" s="4"/>
    </row>
    <row r="10" spans="1:8" ht="45" x14ac:dyDescent="0.25">
      <c r="A10" s="15">
        <v>4</v>
      </c>
      <c r="B10" s="140" t="s">
        <v>170</v>
      </c>
      <c r="C10" s="140" t="s">
        <v>211</v>
      </c>
      <c r="D10" s="140" t="s">
        <v>80</v>
      </c>
      <c r="E10" s="7">
        <v>1</v>
      </c>
      <c r="F10" s="7" t="s">
        <v>0</v>
      </c>
      <c r="G10" s="4"/>
    </row>
    <row r="11" spans="1:8" ht="30" x14ac:dyDescent="0.25">
      <c r="A11" s="15">
        <v>5</v>
      </c>
      <c r="B11" s="140" t="s">
        <v>212</v>
      </c>
      <c r="C11" s="140" t="s">
        <v>213</v>
      </c>
      <c r="D11" s="140" t="s">
        <v>80</v>
      </c>
      <c r="E11" s="7">
        <v>1</v>
      </c>
      <c r="F11" s="7" t="s">
        <v>0</v>
      </c>
      <c r="G11" s="4"/>
    </row>
    <row r="12" spans="1:8" ht="45" x14ac:dyDescent="0.25">
      <c r="A12" s="15">
        <v>6</v>
      </c>
      <c r="B12" s="140" t="s">
        <v>214</v>
      </c>
      <c r="C12" s="140" t="s">
        <v>215</v>
      </c>
      <c r="D12" s="140" t="s">
        <v>80</v>
      </c>
      <c r="E12" s="7">
        <v>1</v>
      </c>
      <c r="F12" s="4" t="s">
        <v>0</v>
      </c>
      <c r="G12" s="4"/>
    </row>
    <row r="13" spans="1:8" ht="90" x14ac:dyDescent="0.25">
      <c r="A13" s="15">
        <v>7</v>
      </c>
      <c r="B13" s="140" t="s">
        <v>216</v>
      </c>
      <c r="C13" s="140" t="s">
        <v>217</v>
      </c>
      <c r="D13" s="140" t="s">
        <v>80</v>
      </c>
      <c r="E13" s="7">
        <v>1</v>
      </c>
      <c r="F13" s="4" t="s">
        <v>0</v>
      </c>
      <c r="G13" s="4"/>
    </row>
    <row r="14" spans="1:8" ht="105" x14ac:dyDescent="0.25">
      <c r="A14" s="15">
        <v>8</v>
      </c>
      <c r="B14" s="140" t="s">
        <v>171</v>
      </c>
      <c r="C14" s="140" t="s">
        <v>218</v>
      </c>
      <c r="D14" s="140" t="s">
        <v>80</v>
      </c>
      <c r="E14" s="7">
        <v>1</v>
      </c>
      <c r="F14" s="4" t="s">
        <v>0</v>
      </c>
      <c r="G14" s="4"/>
    </row>
    <row r="15" spans="1:8" ht="90" x14ac:dyDescent="0.25">
      <c r="A15" s="15">
        <v>9</v>
      </c>
      <c r="B15" s="140" t="s">
        <v>219</v>
      </c>
      <c r="C15" s="140" t="s">
        <v>220</v>
      </c>
      <c r="D15" s="140" t="s">
        <v>80</v>
      </c>
      <c r="E15" s="7">
        <v>1</v>
      </c>
      <c r="F15" s="4" t="s">
        <v>0</v>
      </c>
      <c r="G15" s="4"/>
    </row>
    <row r="16" spans="1:8" ht="45" x14ac:dyDescent="0.25">
      <c r="A16" s="15">
        <v>10</v>
      </c>
      <c r="B16" s="140" t="s">
        <v>221</v>
      </c>
      <c r="C16" s="140" t="s">
        <v>222</v>
      </c>
      <c r="D16" s="140" t="s">
        <v>80</v>
      </c>
      <c r="E16" s="7">
        <v>1</v>
      </c>
      <c r="F16" s="7" t="s">
        <v>0</v>
      </c>
      <c r="G16" s="4"/>
    </row>
    <row r="17" spans="1:7" ht="120" x14ac:dyDescent="0.25">
      <c r="A17" s="15">
        <v>11</v>
      </c>
      <c r="B17" s="140" t="s">
        <v>172</v>
      </c>
      <c r="C17" s="140" t="s">
        <v>223</v>
      </c>
      <c r="D17" s="140" t="s">
        <v>80</v>
      </c>
      <c r="E17" s="7">
        <v>1</v>
      </c>
      <c r="F17" s="7" t="s">
        <v>0</v>
      </c>
      <c r="G17" s="4"/>
    </row>
    <row r="18" spans="1:7" ht="30" x14ac:dyDescent="0.25">
      <c r="A18" s="15">
        <v>12</v>
      </c>
      <c r="B18" s="140" t="s">
        <v>224</v>
      </c>
      <c r="C18" s="140" t="s">
        <v>225</v>
      </c>
      <c r="D18" s="140" t="s">
        <v>80</v>
      </c>
      <c r="E18" s="7">
        <v>1</v>
      </c>
      <c r="F18" s="7" t="s">
        <v>0</v>
      </c>
      <c r="G18" s="4"/>
    </row>
    <row r="19" spans="1:7" ht="180" x14ac:dyDescent="0.25">
      <c r="A19" s="15">
        <v>13</v>
      </c>
      <c r="B19" s="140" t="s">
        <v>226</v>
      </c>
      <c r="C19" s="140" t="s">
        <v>227</v>
      </c>
      <c r="D19" s="140" t="s">
        <v>80</v>
      </c>
      <c r="E19" s="7">
        <v>1</v>
      </c>
      <c r="F19" s="7" t="s">
        <v>0</v>
      </c>
      <c r="G19" s="4"/>
    </row>
    <row r="20" spans="1:7" ht="45" x14ac:dyDescent="0.25">
      <c r="A20" s="15">
        <v>14</v>
      </c>
      <c r="B20" s="140" t="s">
        <v>173</v>
      </c>
      <c r="C20" s="140" t="s">
        <v>228</v>
      </c>
      <c r="D20" s="140" t="s">
        <v>80</v>
      </c>
      <c r="E20" s="7">
        <v>1</v>
      </c>
      <c r="F20" s="7" t="s">
        <v>0</v>
      </c>
      <c r="G20" s="4"/>
    </row>
    <row r="21" spans="1:7" ht="90" x14ac:dyDescent="0.25">
      <c r="A21" s="15">
        <v>15</v>
      </c>
      <c r="B21" s="140" t="s">
        <v>174</v>
      </c>
      <c r="C21" s="140" t="s">
        <v>229</v>
      </c>
      <c r="D21" s="140" t="s">
        <v>80</v>
      </c>
      <c r="E21" s="7">
        <v>1</v>
      </c>
      <c r="F21" s="7" t="s">
        <v>0</v>
      </c>
      <c r="G21" s="4"/>
    </row>
    <row r="22" spans="1:7" ht="75" x14ac:dyDescent="0.25">
      <c r="A22" s="15">
        <v>16</v>
      </c>
      <c r="B22" s="140" t="s">
        <v>230</v>
      </c>
      <c r="C22" s="140" t="s">
        <v>231</v>
      </c>
      <c r="D22" s="140" t="s">
        <v>232</v>
      </c>
      <c r="E22" s="7">
        <v>1</v>
      </c>
      <c r="F22" s="7" t="s">
        <v>0</v>
      </c>
      <c r="G22" s="4"/>
    </row>
    <row r="23" spans="1:7" ht="120" x14ac:dyDescent="0.25">
      <c r="A23" s="15">
        <v>17</v>
      </c>
      <c r="B23" s="140" t="s">
        <v>175</v>
      </c>
      <c r="C23" s="140" t="s">
        <v>233</v>
      </c>
      <c r="D23" s="140" t="s">
        <v>80</v>
      </c>
      <c r="E23" s="7">
        <v>1</v>
      </c>
      <c r="F23" s="7" t="s">
        <v>0</v>
      </c>
      <c r="G23" s="4"/>
    </row>
    <row r="24" spans="1:7" ht="60" x14ac:dyDescent="0.25">
      <c r="A24" s="15">
        <v>18</v>
      </c>
      <c r="B24" s="140" t="s">
        <v>176</v>
      </c>
      <c r="C24" s="140" t="s">
        <v>234</v>
      </c>
      <c r="D24" s="140" t="s">
        <v>80</v>
      </c>
      <c r="E24" s="7">
        <v>1</v>
      </c>
      <c r="F24" s="7" t="s">
        <v>0</v>
      </c>
      <c r="G24" s="4"/>
    </row>
    <row r="25" spans="1:7" x14ac:dyDescent="0.25">
      <c r="A25" s="15">
        <v>19</v>
      </c>
      <c r="B25" s="140" t="s">
        <v>235</v>
      </c>
      <c r="C25" s="140" t="s">
        <v>236</v>
      </c>
      <c r="D25" s="140" t="s">
        <v>80</v>
      </c>
      <c r="E25" s="7">
        <v>2</v>
      </c>
      <c r="F25" s="7" t="s">
        <v>0</v>
      </c>
      <c r="G25" s="4"/>
    </row>
    <row r="26" spans="1:7" x14ac:dyDescent="0.25">
      <c r="A26" s="15">
        <v>20</v>
      </c>
      <c r="B26" s="140" t="s">
        <v>237</v>
      </c>
      <c r="C26" s="140" t="s">
        <v>238</v>
      </c>
      <c r="D26" s="140" t="s">
        <v>80</v>
      </c>
      <c r="E26" s="7">
        <v>1</v>
      </c>
      <c r="F26" s="7" t="s">
        <v>0</v>
      </c>
      <c r="G26" s="4"/>
    </row>
  </sheetData>
  <mergeCells count="5">
    <mergeCell ref="A5:G5"/>
    <mergeCell ref="A4:G4"/>
    <mergeCell ref="A1:G1"/>
    <mergeCell ref="A2:G2"/>
    <mergeCell ref="A3:G3"/>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cp:lastPrinted>2025-02-26T11:54:35Z</cp:lastPrinted>
  <dcterms:created xsi:type="dcterms:W3CDTF">2023-01-11T12:24:27Z</dcterms:created>
  <dcterms:modified xsi:type="dcterms:W3CDTF">2025-06-24T14:06:45Z</dcterms:modified>
</cp:coreProperties>
</file>