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ra107\AppData\Local\Temp\MicrosoftEdgeDownloads\d7638d50-1f22-444c-a548-e809d817930c\"/>
    </mc:Choice>
  </mc:AlternateContent>
  <xr:revisionPtr revIDLastSave="0" documentId="13_ncr:1_{3F333A3D-64DC-4865-B018-AB2C80E52B8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" l="1"/>
  <c r="C15" i="5"/>
  <c r="C9" i="5"/>
  <c r="G119" i="4"/>
  <c r="G118" i="4"/>
  <c r="G84" i="4"/>
  <c r="G27" i="5"/>
  <c r="A5" i="7" l="1"/>
  <c r="A3" i="7"/>
  <c r="C14" i="5"/>
  <c r="C13" i="5"/>
  <c r="C12" i="5"/>
  <c r="G11" i="5"/>
  <c r="E11" i="5"/>
  <c r="G10" i="5"/>
  <c r="E10" i="5"/>
  <c r="C10" i="5"/>
  <c r="C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C8" i="1"/>
  <c r="C7" i="1"/>
  <c r="A5" i="1"/>
  <c r="A3" i="1"/>
  <c r="A3" i="4"/>
  <c r="A5" i="4"/>
  <c r="C11" i="4"/>
  <c r="C8" i="4"/>
  <c r="C7" i="4"/>
  <c r="C12" i="4"/>
  <c r="G10" i="4"/>
  <c r="E10" i="4"/>
  <c r="C10" i="4"/>
  <c r="G11" i="4"/>
  <c r="E11" i="4"/>
  <c r="C13" i="4"/>
  <c r="C14" i="4"/>
  <c r="C15" i="4"/>
  <c r="C9" i="4"/>
  <c r="G20" i="5" l="1"/>
  <c r="G21" i="5"/>
  <c r="G22" i="5"/>
  <c r="G23" i="5"/>
  <c r="G24" i="5"/>
  <c r="G19" i="5"/>
  <c r="G18" i="5"/>
</calcChain>
</file>

<file path=xl/sharedStrings.xml><?xml version="1.0" encoding="utf-8"?>
<sst xmlns="http://schemas.openxmlformats.org/spreadsheetml/2006/main" count="667" uniqueCount="196">
  <si>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</si>
  <si>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</si>
  <si>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</si>
  <si>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</si>
  <si>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</si>
  <si>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</si>
  <si>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</si>
  <si>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</si>
  <si>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</si>
  <si>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</si>
  <si>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</si>
  <si>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</si>
  <si>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</si>
  <si>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</si>
  <si>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</si>
  <si>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</si>
  <si>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</si>
  <si>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</si>
  <si>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</si>
  <si>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</si>
  <si>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</si>
  <si>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</si>
  <si>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</si>
  <si>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</si>
  <si>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</si>
  <si>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</si>
  <si>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</si>
  <si>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</si>
  <si>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</si>
  <si>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</si>
  <si>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</si>
  <si>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</si>
  <si>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</si>
  <si>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</si>
  <si>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</si>
  <si>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</si>
  <si>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</si>
  <si>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</si>
  <si>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</si>
  <si>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</si>
  <si>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</si>
  <si>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</si>
  <si>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</si>
  <si>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</si>
  <si>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</si>
  <si>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</si>
  <si>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</si>
  <si>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</si>
  <si>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</si>
  <si>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</si>
  <si>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</si>
  <si>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Региональный этап</t>
  </si>
  <si>
    <t xml:space="preserve">Освещение: Допустимо верхнее искусственное освещение (не менее 400 люкс) </t>
  </si>
  <si>
    <t>Контур заземления для электропитания и сети слаботочных подключений: не требуется</t>
  </si>
  <si>
    <t>Покрытие пола: не скользящее на всю зону</t>
  </si>
  <si>
    <t>Подведение/ отведение ГХВС: не требуется</t>
  </si>
  <si>
    <t>Подведение сжатого воздуха: не требуется</t>
  </si>
  <si>
    <t>Офисный стол</t>
  </si>
  <si>
    <t>Мебель</t>
  </si>
  <si>
    <t>шт</t>
  </si>
  <si>
    <t>критически важные характеристики позиции отсутствуют</t>
  </si>
  <si>
    <t>Мусорная корзина</t>
  </si>
  <si>
    <t>Оборудование</t>
  </si>
  <si>
    <t>Оборудование IT</t>
  </si>
  <si>
    <t>Презентер</t>
  </si>
  <si>
    <t>Мышь для компьютера оптическая</t>
  </si>
  <si>
    <t>Сетевой удлинитель</t>
  </si>
  <si>
    <t>Сетевой фильтр розетки - 4, 15 А, 3300 Вт, кабель - 10 м</t>
  </si>
  <si>
    <t xml:space="preserve">шт </t>
  </si>
  <si>
    <t>Вешалка</t>
  </si>
  <si>
    <t>Листы бумаги формата А4</t>
  </si>
  <si>
    <t>Расходные материалы</t>
  </si>
  <si>
    <t xml:space="preserve">шт ( на 1 конкурсанта) </t>
  </si>
  <si>
    <t>Ручка шариковая</t>
  </si>
  <si>
    <t xml:space="preserve">Простой карандаш </t>
  </si>
  <si>
    <t>Папка для хранения бумаг формата А4</t>
  </si>
  <si>
    <t>Флеш-накопитель</t>
  </si>
  <si>
    <t>Бумага А4</t>
  </si>
  <si>
    <t>Скотч</t>
  </si>
  <si>
    <t>Степлер со скобами</t>
  </si>
  <si>
    <t>Скрепки канцелярские</t>
  </si>
  <si>
    <t>упак</t>
  </si>
  <si>
    <t>Файлы А4</t>
  </si>
  <si>
    <t>Ножницы</t>
  </si>
  <si>
    <t>Точилка для карандашей</t>
  </si>
  <si>
    <t>Ширина ленты 48 мм, длина 120 м</t>
  </si>
  <si>
    <t>совместима с карандашами</t>
  </si>
  <si>
    <t>для бумаги до 100 листов , скобы №24/6-23/13</t>
  </si>
  <si>
    <t>28 мм, 100 шт в картонной упаковке</t>
  </si>
  <si>
    <t>100 шт в упаковке</t>
  </si>
  <si>
    <t>пачка 500 листов, плотность
80 г/м²</t>
  </si>
  <si>
    <t>Внешний жесткий диск</t>
  </si>
  <si>
    <t>Компьютер</t>
  </si>
  <si>
    <t xml:space="preserve">Монитор </t>
  </si>
  <si>
    <t>Клавиатура</t>
  </si>
  <si>
    <t>Оборудование главного эксперта</t>
  </si>
  <si>
    <t>Программное обеспечение</t>
  </si>
  <si>
    <t>Операционная система</t>
  </si>
  <si>
    <t>ПО</t>
  </si>
  <si>
    <t>Система контроля версий</t>
  </si>
  <si>
    <t>Программное обеспечение для разработки программного кода</t>
  </si>
  <si>
    <t>Интернет-браузер</t>
  </si>
  <si>
    <t>Пакет офисных программ</t>
  </si>
  <si>
    <t>Аптечка</t>
  </si>
  <si>
    <t>Охрана труда</t>
  </si>
  <si>
    <t>Огнетушитель</t>
  </si>
  <si>
    <t>Стол компьютерный</t>
  </si>
  <si>
    <t xml:space="preserve">шт ( на 1 раб.место) </t>
  </si>
  <si>
    <t xml:space="preserve">Электричество: Подключения к сети 220 Вольт	</t>
  </si>
  <si>
    <t xml:space="preserve">Интернет : Подключение  ноутбуков к беспроводному интернету, подключение стационарных компьютеров к проводному интернету	</t>
  </si>
  <si>
    <t>Площадь зоны: не менее 50 кв.м.</t>
  </si>
  <si>
    <t>не менее 128 Гб, интерфейс USB 3.0</t>
  </si>
  <si>
    <t>Лист А4, плотность 80 г/м²</t>
  </si>
  <si>
    <t>Коврик для мыши</t>
  </si>
  <si>
    <t>закрывающаяся на кнопку, формат для листов А4</t>
  </si>
  <si>
    <t>черный, верхняя часть ткань, нижняя резина, размер 250х200х3мм</t>
  </si>
  <si>
    <t>2.5", USB 3.2 Gen1 Type-A, Пропускная способность интерфейса 5 Гбит/с, объем не менее 1 ТБ</t>
  </si>
  <si>
    <t>Республика Дагестан</t>
  </si>
  <si>
    <t xml:space="preserve"> ГБПОУ РД  «Технический колледж им. Р.Н. Ашуралиева»</t>
  </si>
  <si>
    <t xml:space="preserve">РД, г. Махачкала, переулок Студенческий, 3, </t>
  </si>
  <si>
    <t>Алиев Эльдар Русланович</t>
  </si>
  <si>
    <t>ra107696@gmail.com</t>
  </si>
  <si>
    <t>+7 988 792-48-29</t>
  </si>
  <si>
    <t>Площадь зоны: не менее 30 кв.м.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</si>
  <si>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300 люкс) </t>
    </r>
  </si>
  <si>
    <t xml:space="preserve">Электричество: подключения к сети  по 220 Вольт	</t>
  </si>
  <si>
    <t>Контур заземления для электропитания и сети слаботочных подключений (при необходимости) : не требуется</t>
  </si>
  <si>
    <t>Покрытие пола: критически важные характеристики отсутствуют</t>
  </si>
  <si>
    <r>
      <rPr>
        <sz val="11"/>
        <rFont val="Times New Roman"/>
        <family val="1"/>
        <charset val="204"/>
      </rP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</si>
  <si>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</si>
  <si>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Офисный</t>
  </si>
  <si>
    <t>Стул со спинкой</t>
  </si>
  <si>
    <t>Офисная, без крышки</t>
  </si>
  <si>
    <t>Проектор</t>
  </si>
  <si>
    <t>Проектор EPSON EB-530</t>
  </si>
  <si>
    <t>Оргтехника</t>
  </si>
  <si>
    <t>Экран для проектора</t>
  </si>
  <si>
    <t>Интерактивная доска triumph board</t>
  </si>
  <si>
    <t>Оргтехнике</t>
  </si>
  <si>
    <t xml:space="preserve">Устройство для вещания трансляции в интернет (при необходимости трансляции) с предустановленным ПО </t>
  </si>
  <si>
    <t>Ноутбук Samsung- Intel Core i5, ОЗУ - 6 Гб; 128 GB SSD, GETFORCE GTX</t>
  </si>
  <si>
    <t>Мышь Oklick 620M , белый</t>
  </si>
  <si>
    <t>Oklick 695P</t>
  </si>
  <si>
    <t>Вебкамера Logitech ConferenceCam CONNECT</t>
  </si>
  <si>
    <t xml:space="preserve"> USB-кабель 1.8 м,разрешение видео
1920x1080, видеопротоколы H.264, поддержка HD
есть, охват всей площадки</t>
  </si>
  <si>
    <t>Кондиционер Ferrum Force iFIS24F2С</t>
  </si>
  <si>
    <t>Страна бренда: Россия Производитель: Китай      Компрессор: Инвертор        Площадь: м² 70                                               Режим работы: Холод/тепло</t>
  </si>
  <si>
    <t>Площадь зоны: не менее 15 кв.м.</t>
  </si>
  <si>
    <t xml:space="preserve">Освещение: Допустимо верхнее искусственное освещение ( не менее 300 люкс) </t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</si>
  <si>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</si>
  <si>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штанга на колесах, с крючками (не менее 5 крючков)</t>
  </si>
  <si>
    <t>Процессор AMD Ryzen 5 2600X Six-Core Processor, 16 ГБ, SSD - 500 GB, AMD Radeon RX 5700 XT</t>
  </si>
  <si>
    <t>23.8" Монитор Philips черный</t>
  </si>
  <si>
    <t>Мышь Oklick 620M , черный</t>
  </si>
  <si>
    <t>Клавиатура Oklick 620M</t>
  </si>
  <si>
    <t xml:space="preserve">Windows 10 Pro
</t>
  </si>
  <si>
    <t>ПО Git версия 2.35.1</t>
  </si>
  <si>
    <t xml:space="preserve">Visual Studio Code
</t>
  </si>
  <si>
    <t>PyCharm CE</t>
  </si>
  <si>
    <t>Программное обеспечение Anaconda Python 3.9 version, версия не ниже 2022.10,  включая следующие компоненты:
 - Kivy; 
 - PyJNIus;
 - PyQt;
 - Pillow;
 - mariadb-connector;
 - postgresql.</t>
  </si>
  <si>
    <t>Программное обеспечение для просмотра файлов в формате .pdf</t>
  </si>
  <si>
    <t>Adobe Reader DC версия 2021.011.20039</t>
  </si>
  <si>
    <t xml:space="preserve"> Google Chrome версия 97.0.4692.99</t>
  </si>
  <si>
    <t xml:space="preserve">Microsoft Office 2019 version 2302 </t>
  </si>
  <si>
    <t>Кресло</t>
  </si>
  <si>
    <t>МФУ</t>
  </si>
  <si>
    <t>HP LaserJet 400 MFP M425dn, ч/б, A4</t>
  </si>
  <si>
    <t>23.8" Монитор AOC 24P1</t>
  </si>
  <si>
    <t>Процессор Intel Core i7-8700К OEM  Оперативная память 32 Гб DDR4 Кулер для процессора PCCooler GI-X5B V2, NVIDIA FeForce RTX 4060 TI</t>
  </si>
  <si>
    <t>Мышь defender GM-020L, белый</t>
  </si>
  <si>
    <t>Клавиатура DEXP First Blood</t>
  </si>
  <si>
    <t> IP-телефон</t>
  </si>
  <si>
    <t>Grandstream GXP2170</t>
  </si>
  <si>
    <t>Оборудование связи</t>
  </si>
  <si>
    <t>СЕРВЕР</t>
  </si>
  <si>
    <t>Мышь Defender prototype</t>
  </si>
  <si>
    <t>Клавиатура  gembird</t>
  </si>
  <si>
    <t>intel core i3-8100 CPU @ 3.60Ghz
16гб ddr4 2400Мгц
nvidia GeForce 1060 6GB
Toshiba HDWD110 1ТБ</t>
  </si>
  <si>
    <t>Площадь зоны: не менее 61.845 кв.м.</t>
  </si>
  <si>
    <t>Индивидуальное периферийное оборудование по списку: мышь, клавиатура, проводная гарнитура</t>
  </si>
  <si>
    <t>В соотвествии с требованиями КЗ</t>
  </si>
  <si>
    <t>набор</t>
  </si>
  <si>
    <t>Специалист по коллаборативной промышленной робототехнике с применением инструментов искусственного интеллекта</t>
  </si>
  <si>
    <t>21.04.2025 - 26.04.2025</t>
  </si>
  <si>
    <t>Рашидов Эльдербег Рагимович</t>
  </si>
  <si>
    <t>avareclakevkumik@gmail.com</t>
  </si>
  <si>
    <t>RuDesktop</t>
  </si>
  <si>
    <t>ПО для удалённого подключения к рабочему столу</t>
  </si>
  <si>
    <t>Яндекс Телемост</t>
  </si>
  <si>
    <t>OBS</t>
  </si>
  <si>
    <t>QT Designer</t>
  </si>
  <si>
    <t>Визуальное создание интерфейсов для приложений на Qt</t>
  </si>
  <si>
    <t>ПО для записи экрана и стриминга</t>
  </si>
  <si>
    <t>Видеоконференции и совместная работа</t>
  </si>
  <si>
    <t>Программное обеспечение Anaconda Python 3.9 version, версия не ниже 2022.10,</t>
  </si>
  <si>
    <t>+7 989 483-82-55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</si>
</sst>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6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rgb="FFFFFFFF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8" fillId="0" borderId="0"/>
    <xf numFmtId="0" fontId="23" fillId="0" borderId="0"/>
    <xf numFmtId="0" fontId="28" fillId="0" borderId="0"/>
  </cellStyleXfs>
  <cellXfs count="17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0" xfId="0" applyFont="1" applyBorder="1" applyAlignment="1">
      <alignment wrapText="1"/>
    </xf>
    <xf numFmtId="0" fontId="14" fillId="0" borderId="10" xfId="0" applyFont="1" applyBorder="1" applyAlignment="1">
      <alignment horizontal="right" wrapText="1"/>
    </xf>
    <xf numFmtId="0" fontId="15" fillId="0" borderId="10" xfId="2" applyFont="1" applyBorder="1" applyAlignment="1">
      <alignment horizontal="right" wrapText="1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7" fillId="0" borderId="11" xfId="1" applyFont="1" applyBorder="1" applyAlignment="1">
      <alignment horizontal="center" vertical="center" wrapText="1"/>
    </xf>
    <xf numFmtId="0" fontId="18" fillId="0" borderId="10" xfId="3" applyFont="1" applyBorder="1" applyAlignment="1">
      <alignment horizontal="left" vertical="top" wrapText="1"/>
    </xf>
    <xf numFmtId="0" fontId="19" fillId="0" borderId="10" xfId="3" applyFont="1" applyBorder="1" applyAlignment="1">
      <alignment horizontal="left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10" xfId="3" applyFont="1" applyBorder="1" applyAlignment="1">
      <alignment vertical="top" wrapText="1"/>
    </xf>
    <xf numFmtId="0" fontId="19" fillId="0" borderId="10" xfId="3" applyFont="1" applyBorder="1" applyAlignment="1">
      <alignment horizontal="center" vertical="top" wrapText="1"/>
    </xf>
    <xf numFmtId="0" fontId="19" fillId="0" borderId="10" xfId="3" applyFont="1" applyBorder="1" applyAlignment="1">
      <alignment horizontal="left" vertical="top" wrapText="1"/>
    </xf>
    <xf numFmtId="0" fontId="17" fillId="0" borderId="10" xfId="3" applyFont="1" applyBorder="1" applyAlignment="1">
      <alignment horizontal="left" vertical="top" wrapText="1"/>
    </xf>
    <xf numFmtId="0" fontId="17" fillId="0" borderId="10" xfId="3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3" xfId="1" applyFont="1" applyBorder="1"/>
    <xf numFmtId="0" fontId="17" fillId="0" borderId="24" xfId="1" applyFont="1" applyBorder="1" applyAlignment="1">
      <alignment horizontal="center" vertical="center" wrapText="1"/>
    </xf>
    <xf numFmtId="0" fontId="17" fillId="0" borderId="25" xfId="3" applyFont="1" applyBorder="1" applyAlignment="1">
      <alignment horizontal="left" vertical="top" wrapText="1"/>
    </xf>
    <xf numFmtId="0" fontId="17" fillId="0" borderId="25" xfId="3" applyFont="1" applyBorder="1" applyAlignment="1">
      <alignment horizontal="left" vertical="center" wrapText="1"/>
    </xf>
    <xf numFmtId="0" fontId="19" fillId="0" borderId="2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wrapText="1"/>
    </xf>
    <xf numFmtId="0" fontId="2" fillId="0" borderId="26" xfId="1" applyFont="1" applyBorder="1"/>
    <xf numFmtId="0" fontId="19" fillId="0" borderId="10" xfId="1" applyFont="1" applyBorder="1" applyAlignment="1">
      <alignment horizontal="center" vertical="top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0" fillId="0" borderId="23" xfId="1" applyFont="1" applyBorder="1"/>
    <xf numFmtId="0" fontId="19" fillId="0" borderId="25" xfId="3" applyFont="1" applyBorder="1" applyAlignment="1">
      <alignment vertical="top" wrapText="1"/>
    </xf>
    <xf numFmtId="0" fontId="19" fillId="0" borderId="25" xfId="3" applyFont="1" applyBorder="1" applyAlignment="1">
      <alignment horizontal="left" vertical="top" wrapText="1"/>
    </xf>
    <xf numFmtId="0" fontId="19" fillId="0" borderId="25" xfId="3" applyFont="1" applyBorder="1" applyAlignment="1">
      <alignment horizontal="center" vertical="top" wrapText="1"/>
    </xf>
    <xf numFmtId="0" fontId="9" fillId="0" borderId="26" xfId="1" applyFont="1" applyBorder="1" applyAlignment="1">
      <alignment horizontal="left" vertical="top"/>
    </xf>
    <xf numFmtId="0" fontId="2" fillId="0" borderId="11" xfId="1" applyFont="1" applyBorder="1" applyAlignment="1">
      <alignment horizontal="center" vertical="center" wrapText="1"/>
    </xf>
    <xf numFmtId="0" fontId="9" fillId="6" borderId="10" xfId="3" applyFont="1" applyFill="1" applyBorder="1" applyAlignment="1">
      <alignment horizontal="left" vertical="top" wrapText="1"/>
    </xf>
    <xf numFmtId="0" fontId="17" fillId="0" borderId="37" xfId="1" applyFont="1" applyBorder="1" applyAlignment="1">
      <alignment horizontal="center" vertical="center" wrapText="1"/>
    </xf>
    <xf numFmtId="0" fontId="17" fillId="0" borderId="36" xfId="3" applyFont="1" applyBorder="1" applyAlignment="1">
      <alignment horizontal="left" vertical="top" wrapText="1"/>
    </xf>
    <xf numFmtId="0" fontId="17" fillId="0" borderId="36" xfId="3" applyFont="1" applyBorder="1" applyAlignment="1">
      <alignment horizontal="left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38" xfId="1" applyFont="1" applyBorder="1"/>
    <xf numFmtId="0" fontId="1" fillId="0" borderId="0" xfId="1"/>
    <xf numFmtId="0" fontId="11" fillId="0" borderId="10" xfId="2" applyBorder="1" applyAlignment="1">
      <alignment horizontal="right" wrapText="1"/>
    </xf>
    <xf numFmtId="49" fontId="14" fillId="0" borderId="10" xfId="0" applyNumberFormat="1" applyFont="1" applyBorder="1" applyAlignment="1">
      <alignment horizontal="right" wrapText="1"/>
    </xf>
    <xf numFmtId="0" fontId="2" fillId="0" borderId="10" xfId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top" wrapText="1"/>
    </xf>
    <xf numFmtId="0" fontId="21" fillId="5" borderId="10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vertical="top" wrapText="1"/>
    </xf>
    <xf numFmtId="0" fontId="10" fillId="0" borderId="3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2" fillId="0" borderId="40" xfId="1" applyFont="1" applyBorder="1"/>
    <xf numFmtId="0" fontId="10" fillId="0" borderId="10" xfId="1" applyFont="1" applyBorder="1" applyAlignment="1">
      <alignment horizontal="center" vertical="center"/>
    </xf>
    <xf numFmtId="0" fontId="2" fillId="0" borderId="41" xfId="1" applyFont="1" applyBorder="1"/>
    <xf numFmtId="0" fontId="9" fillId="0" borderId="36" xfId="0" applyFont="1" applyBorder="1" applyAlignment="1">
      <alignment vertical="top" wrapText="1"/>
    </xf>
    <xf numFmtId="0" fontId="10" fillId="0" borderId="36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top" wrapText="1"/>
    </xf>
    <xf numFmtId="0" fontId="21" fillId="0" borderId="10" xfId="3" applyFont="1" applyBorder="1" applyAlignment="1">
      <alignment horizontal="left" vertical="top" wrapText="1"/>
    </xf>
    <xf numFmtId="0" fontId="9" fillId="5" borderId="10" xfId="0" applyFont="1" applyFill="1" applyBorder="1" applyAlignment="1">
      <alignment vertical="top" wrapText="1"/>
    </xf>
    <xf numFmtId="0" fontId="2" fillId="0" borderId="10" xfId="1" applyFont="1" applyBorder="1"/>
    <xf numFmtId="0" fontId="9" fillId="0" borderId="10" xfId="3" applyFont="1" applyBorder="1" applyAlignment="1">
      <alignment horizontal="left" vertical="top" wrapText="1"/>
    </xf>
    <xf numFmtId="0" fontId="21" fillId="5" borderId="10" xfId="3" applyFont="1" applyFill="1" applyBorder="1" applyAlignment="1">
      <alignment horizontal="left" vertical="top" wrapText="1"/>
    </xf>
    <xf numFmtId="0" fontId="9" fillId="0" borderId="10" xfId="3" applyFont="1" applyBorder="1" applyAlignment="1">
      <alignment horizontal="justify" vertical="top" wrapText="1"/>
    </xf>
    <xf numFmtId="0" fontId="9" fillId="0" borderId="10" xfId="3" applyFont="1" applyBorder="1" applyAlignment="1">
      <alignment vertical="top" wrapText="1"/>
    </xf>
    <xf numFmtId="0" fontId="9" fillId="5" borderId="10" xfId="3" applyFont="1" applyFill="1" applyBorder="1" applyAlignment="1">
      <alignment horizontal="center" vertical="top" wrapText="1"/>
    </xf>
    <xf numFmtId="0" fontId="22" fillId="9" borderId="10" xfId="3" applyFont="1" applyFill="1" applyBorder="1" applyAlignment="1">
      <alignment horizontal="left" vertical="top" wrapText="1"/>
    </xf>
    <xf numFmtId="0" fontId="2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0" fontId="22" fillId="9" borderId="10" xfId="3" applyFont="1" applyFill="1" applyBorder="1" applyAlignment="1">
      <alignment horizontal="left" vertical="center" wrapText="1"/>
    </xf>
    <xf numFmtId="0" fontId="22" fillId="0" borderId="10" xfId="3" applyFont="1" applyBorder="1" applyAlignment="1">
      <alignment horizontal="left" vertical="center" wrapText="1"/>
    </xf>
    <xf numFmtId="0" fontId="10" fillId="0" borderId="10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 wrapText="1"/>
    </xf>
    <xf numFmtId="0" fontId="22" fillId="9" borderId="10" xfId="3" applyFont="1" applyFill="1" applyBorder="1" applyAlignment="1">
      <alignment vertical="center" wrapText="1"/>
    </xf>
    <xf numFmtId="0" fontId="22" fillId="0" borderId="10" xfId="3" applyFont="1" applyBorder="1" applyAlignment="1">
      <alignment vertical="center"/>
    </xf>
    <xf numFmtId="0" fontId="22" fillId="9" borderId="10" xfId="3" applyFont="1" applyFill="1" applyBorder="1" applyAlignment="1">
      <alignment vertical="top" wrapText="1"/>
    </xf>
    <xf numFmtId="0" fontId="22" fillId="0" borderId="10" xfId="3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8" xfId="1" applyFont="1" applyBorder="1" applyAlignment="1">
      <alignment horizontal="center" vertical="center" wrapText="1"/>
    </xf>
    <xf numFmtId="0" fontId="9" fillId="5" borderId="36" xfId="3" applyFont="1" applyFill="1" applyBorder="1" applyAlignment="1">
      <alignment vertical="top" wrapText="1"/>
    </xf>
    <xf numFmtId="0" fontId="26" fillId="0" borderId="10" xfId="0" applyFont="1" applyBorder="1" applyAlignment="1">
      <alignment horizontal="left" wrapText="1"/>
    </xf>
    <xf numFmtId="0" fontId="27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0" xfId="1" applyBorder="1"/>
    <xf numFmtId="0" fontId="2" fillId="0" borderId="39" xfId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1" fillId="0" borderId="0" xfId="1"/>
    <xf numFmtId="0" fontId="9" fillId="5" borderId="10" xfId="3" applyFont="1" applyFill="1" applyBorder="1" applyAlignment="1">
      <alignment vertical="top" wrapText="1"/>
    </xf>
    <xf numFmtId="0" fontId="2" fillId="0" borderId="10" xfId="1" applyFont="1" applyBorder="1" applyAlignment="1">
      <alignment horizontal="left" vertical="top" wrapText="1"/>
    </xf>
    <xf numFmtId="0" fontId="3" fillId="0" borderId="10" xfId="1" applyFont="1" applyBorder="1"/>
    <xf numFmtId="0" fontId="25" fillId="0" borderId="12" xfId="1" applyFont="1" applyBorder="1" applyAlignment="1">
      <alignment horizontal="left" vertical="top" wrapText="1"/>
    </xf>
    <xf numFmtId="0" fontId="25" fillId="0" borderId="13" xfId="1" applyFont="1" applyBorder="1" applyAlignment="1">
      <alignment horizontal="left" vertical="top" wrapText="1"/>
    </xf>
    <xf numFmtId="0" fontId="25" fillId="0" borderId="14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0" xfId="1" applyFont="1"/>
    <xf numFmtId="0" fontId="10" fillId="0" borderId="6" xfId="1" applyFont="1" applyBorder="1"/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24" fillId="2" borderId="42" xfId="1" applyFont="1" applyFill="1" applyBorder="1" applyAlignment="1">
      <alignment horizontal="center" vertical="center"/>
    </xf>
    <xf numFmtId="0" fontId="24" fillId="2" borderId="43" xfId="1" applyFont="1" applyFill="1" applyBorder="1" applyAlignment="1">
      <alignment horizontal="center" vertical="center"/>
    </xf>
    <xf numFmtId="0" fontId="17" fillId="2" borderId="30" xfId="1" applyFont="1" applyFill="1" applyBorder="1" applyAlignment="1">
      <alignment horizontal="center" vertical="center"/>
    </xf>
    <xf numFmtId="0" fontId="17" fillId="2" borderId="31" xfId="1" applyFont="1" applyFill="1" applyBorder="1" applyAlignment="1">
      <alignment horizontal="center" vertical="center"/>
    </xf>
    <xf numFmtId="0" fontId="17" fillId="2" borderId="32" xfId="1" applyFont="1" applyFill="1" applyBorder="1" applyAlignment="1">
      <alignment horizontal="center" vertical="center"/>
    </xf>
    <xf numFmtId="0" fontId="17" fillId="0" borderId="31" xfId="1" applyFont="1" applyBorder="1"/>
    <xf numFmtId="0" fontId="17" fillId="0" borderId="32" xfId="1" applyFont="1" applyBorder="1"/>
    <xf numFmtId="0" fontId="2" fillId="0" borderId="31" xfId="1" applyFont="1" applyBorder="1"/>
    <xf numFmtId="0" fontId="2" fillId="0" borderId="32" xfId="1" applyFont="1" applyBorder="1"/>
    <xf numFmtId="0" fontId="16" fillId="0" borderId="7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20" fillId="0" borderId="10" xfId="1" applyFont="1" applyBorder="1" applyAlignment="1">
      <alignment horizontal="left" vertical="top" wrapText="1"/>
    </xf>
    <xf numFmtId="0" fontId="5" fillId="3" borderId="30" xfId="1" applyFont="1" applyFill="1" applyBorder="1" applyAlignment="1">
      <alignment horizontal="center" vertical="center"/>
    </xf>
    <xf numFmtId="0" fontId="2" fillId="4" borderId="31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6" fillId="0" borderId="17" xfId="1" applyFont="1" applyBorder="1" applyAlignment="1">
      <alignment horizontal="left" vertical="top" wrapText="1"/>
    </xf>
    <xf numFmtId="0" fontId="6" fillId="0" borderId="18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7" borderId="17" xfId="1" applyFont="1" applyFill="1" applyBorder="1" applyAlignment="1">
      <alignment horizontal="center" vertical="center" wrapText="1"/>
    </xf>
    <xf numFmtId="0" fontId="13" fillId="7" borderId="18" xfId="1" applyFont="1" applyFill="1" applyBorder="1" applyAlignment="1">
      <alignment horizontal="center" vertical="center" wrapText="1"/>
    </xf>
    <xf numFmtId="0" fontId="13" fillId="7" borderId="19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4" xfId="1" applyFont="1" applyBorder="1"/>
    <xf numFmtId="0" fontId="7" fillId="8" borderId="15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8" borderId="16" xfId="1" applyFont="1" applyFill="1" applyBorder="1" applyAlignment="1">
      <alignment horizontal="center"/>
    </xf>
    <xf numFmtId="0" fontId="7" fillId="8" borderId="12" xfId="1" applyFont="1" applyFill="1" applyBorder="1" applyAlignment="1">
      <alignment horizontal="center"/>
    </xf>
    <xf numFmtId="0" fontId="7" fillId="8" borderId="13" xfId="1" applyFont="1" applyFill="1" applyBorder="1" applyAlignment="1">
      <alignment horizontal="center"/>
    </xf>
    <xf numFmtId="0" fontId="7" fillId="8" borderId="14" xfId="1" applyFont="1" applyFill="1" applyBorder="1" applyAlignment="1">
      <alignment horizontal="center"/>
    </xf>
    <xf numFmtId="0" fontId="7" fillId="7" borderId="15" xfId="1" applyFont="1" applyFill="1" applyBorder="1" applyAlignment="1">
      <alignment horizontal="center" vertical="center" wrapText="1"/>
    </xf>
    <xf numFmtId="0" fontId="7" fillId="7" borderId="0" xfId="1" applyFont="1" applyFill="1" applyAlignment="1">
      <alignment horizontal="center" vertical="center" wrapText="1"/>
    </xf>
    <xf numFmtId="0" fontId="7" fillId="7" borderId="1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6" fillId="0" borderId="16" xfId="1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23" xfId="1" applyFont="1" applyBorder="1"/>
    <xf numFmtId="0" fontId="20" fillId="0" borderId="44" xfId="1" applyFont="1" applyBorder="1" applyAlignment="1">
      <alignment horizontal="left" vertical="top" wrapText="1"/>
    </xf>
    <xf numFmtId="0" fontId="3" fillId="0" borderId="45" xfId="1" applyFont="1" applyBorder="1"/>
    <xf numFmtId="0" fontId="3" fillId="0" borderId="46" xfId="1" applyFont="1" applyBorder="1"/>
    <xf numFmtId="0" fontId="5" fillId="4" borderId="27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5" fillId="4" borderId="29" xfId="1" applyFont="1" applyFill="1" applyBorder="1" applyAlignment="1">
      <alignment horizontal="center"/>
    </xf>
    <xf numFmtId="0" fontId="13" fillId="7" borderId="15" xfId="1" applyFont="1" applyFill="1" applyBorder="1" applyAlignment="1">
      <alignment horizontal="center" vertical="center" wrapText="1"/>
    </xf>
    <xf numFmtId="0" fontId="13" fillId="7" borderId="0" xfId="1" applyFont="1" applyFill="1" applyAlignment="1">
      <alignment horizontal="center" vertical="center" wrapText="1"/>
    </xf>
    <xf numFmtId="0" fontId="13" fillId="7" borderId="16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/>
    </xf>
    <xf numFmtId="0" fontId="2" fillId="0" borderId="34" xfId="1" applyFont="1" applyBorder="1"/>
    <xf numFmtId="0" fontId="2" fillId="0" borderId="35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9" xfId="1" applyFont="1" applyFill="1" applyBorder="1" applyAlignment="1">
      <alignment horizontal="center" vertical="center" wrapText="1"/>
    </xf>
  </cellXfs>
  <cellStyles count="6">
    <cellStyle name="Гиперссылка" xfId="2" builtinId="8"/>
    <cellStyle name="Обычный" xfId="0" builtinId="0"/>
    <cellStyle name="Обычный 2" xfId="1" xr:uid="{00000000-0005-0000-0000-000002000000}"/>
    <cellStyle name="Обычный 3" xfId="3" xr:uid="{D251748C-F611-4FB9-9058-28D70AC786C9}"/>
    <cellStyle name="Обычный 4" xfId="5" xr:uid="{EE8D8955-6038-437D-8999-289568431414}"/>
    <cellStyle name="Обычный 6" xfId="4" xr:uid="{DD32C855-6BB2-4F8C-8205-27540F6B7B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107696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B14" sqref="B14"/>
    </sheetView>
  </sheetViews>
  <sheetFormatPr defaultColWidth="8.85546875" defaultRowHeight="18.75" x14ac:dyDescent="0.3"/>
  <cols>
    <col min="1" max="1" width="52.140625" style="8" customWidth="1"/>
    <col min="2" max="2" width="90.42578125" style="9" customWidth="1"/>
  </cols>
  <sheetData>
    <row r="2" spans="1:2" x14ac:dyDescent="0.3">
      <c r="B2" s="8"/>
    </row>
    <row r="3" spans="1:2" ht="37.5" x14ac:dyDescent="0.3">
      <c r="A3" s="10" t="s">
        <v>23</v>
      </c>
      <c r="B3" s="11" t="s">
        <v>182</v>
      </c>
    </row>
    <row r="4" spans="1:2" x14ac:dyDescent="0.3">
      <c r="A4" s="10" t="s">
        <v>37</v>
      </c>
      <c r="B4" s="11" t="s">
        <v>51</v>
      </c>
    </row>
    <row r="5" spans="1:2" x14ac:dyDescent="0.3">
      <c r="A5" s="10" t="s">
        <v>22</v>
      </c>
      <c r="B5" s="11" t="s">
        <v>117</v>
      </c>
    </row>
    <row r="6" spans="1:2" ht="37.5" x14ac:dyDescent="0.3">
      <c r="A6" s="10" t="s">
        <v>29</v>
      </c>
      <c r="B6" s="11" t="s">
        <v>118</v>
      </c>
    </row>
    <row r="7" spans="1:2" x14ac:dyDescent="0.3">
      <c r="A7" s="10" t="s">
        <v>38</v>
      </c>
      <c r="B7" s="11" t="s">
        <v>119</v>
      </c>
    </row>
    <row r="8" spans="1:2" x14ac:dyDescent="0.3">
      <c r="A8" s="10" t="s">
        <v>24</v>
      </c>
      <c r="B8" s="11" t="s">
        <v>183</v>
      </c>
    </row>
    <row r="9" spans="1:2" x14ac:dyDescent="0.3">
      <c r="A9" s="10" t="s">
        <v>25</v>
      </c>
      <c r="B9" s="11" t="s">
        <v>120</v>
      </c>
    </row>
    <row r="10" spans="1:2" x14ac:dyDescent="0.3">
      <c r="A10" s="10" t="s">
        <v>28</v>
      </c>
      <c r="B10" s="53" t="s">
        <v>121</v>
      </c>
    </row>
    <row r="11" spans="1:2" x14ac:dyDescent="0.3">
      <c r="A11" s="10" t="s">
        <v>42</v>
      </c>
      <c r="B11" s="54" t="s">
        <v>122</v>
      </c>
    </row>
    <row r="12" spans="1:2" ht="18" customHeight="1" x14ac:dyDescent="0.3">
      <c r="A12" s="10" t="s">
        <v>44</v>
      </c>
      <c r="B12" s="11" t="s">
        <v>184</v>
      </c>
    </row>
    <row r="13" spans="1:2" x14ac:dyDescent="0.3">
      <c r="A13" s="10" t="s">
        <v>39</v>
      </c>
      <c r="B13" s="12" t="s">
        <v>185</v>
      </c>
    </row>
    <row r="14" spans="1:2" x14ac:dyDescent="0.3">
      <c r="A14" s="10" t="s">
        <v>43</v>
      </c>
      <c r="B14" s="11" t="s">
        <v>195</v>
      </c>
    </row>
    <row r="15" spans="1:2" x14ac:dyDescent="0.3">
      <c r="A15" s="10" t="s">
        <v>26</v>
      </c>
      <c r="B15" s="11">
        <v>5</v>
      </c>
    </row>
    <row r="16" spans="1:2" x14ac:dyDescent="0.3">
      <c r="A16" s="10" t="s">
        <v>27</v>
      </c>
      <c r="B16" s="11">
        <v>12</v>
      </c>
    </row>
    <row r="17" spans="1:2" ht="18.75" customHeight="1" x14ac:dyDescent="0.3">
      <c r="A17" s="10" t="s">
        <v>45</v>
      </c>
      <c r="B17" s="11">
        <v>7</v>
      </c>
    </row>
    <row r="20" spans="1:2" x14ac:dyDescent="0.3">
      <c r="A20" s="8" t="s">
        <v>47</v>
      </c>
    </row>
    <row r="21" spans="1:2" x14ac:dyDescent="0.3">
      <c r="A21" s="8" t="s">
        <v>48</v>
      </c>
    </row>
    <row r="22" spans="1:2" x14ac:dyDescent="0.3">
      <c r="A22" s="8" t="s">
        <v>49</v>
      </c>
    </row>
    <row r="23" spans="1:2" ht="37.5" x14ac:dyDescent="0.3">
      <c r="A23" s="8" t="s">
        <v>50</v>
      </c>
    </row>
  </sheetData>
  <hyperlinks>
    <hyperlink ref="B10" r:id="rId1" xr:uid="{C024DC22-92B0-474F-88CC-3F509C397C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topLeftCell="A22" zoomScale="85" zoomScaleNormal="85" workbookViewId="0">
      <selection activeCell="C12" sqref="C12:H12"/>
    </sheetView>
  </sheetViews>
  <sheetFormatPr defaultColWidth="14.42578125" defaultRowHeight="15" customHeight="1" x14ac:dyDescent="0.25"/>
  <cols>
    <col min="1" max="1" width="3.28515625" style="6" bestFit="1" customWidth="1"/>
    <col min="2" max="2" width="56.5703125" style="6" bestFit="1" customWidth="1"/>
    <col min="3" max="3" width="32.28515625" style="6" bestFit="1" customWidth="1"/>
    <col min="4" max="4" width="17.28515625" style="6" bestFit="1" customWidth="1"/>
    <col min="5" max="5" width="11.85546875" style="6" bestFit="1" customWidth="1"/>
    <col min="6" max="6" width="20.7109375" style="6" bestFit="1" customWidth="1"/>
    <col min="7" max="7" width="11.5703125" style="6" bestFit="1" customWidth="1"/>
    <col min="8" max="8" width="25" style="6" bestFit="1" customWidth="1"/>
    <col min="9" max="11" width="8.7109375" style="1" customWidth="1"/>
    <col min="12" max="16384" width="14.42578125" style="1"/>
  </cols>
  <sheetData>
    <row r="1" spans="1:10" ht="15.75" thickBot="1" x14ac:dyDescent="0.3">
      <c r="A1" s="137" t="s">
        <v>10</v>
      </c>
      <c r="B1" s="138"/>
      <c r="C1" s="138"/>
      <c r="D1" s="138"/>
      <c r="E1" s="138"/>
      <c r="F1" s="138"/>
      <c r="G1" s="138"/>
      <c r="H1" s="138"/>
    </row>
    <row r="2" spans="1:10" ht="20.25" x14ac:dyDescent="0.3">
      <c r="A2" s="148" t="s">
        <v>35</v>
      </c>
      <c r="B2" s="149"/>
      <c r="C2" s="149"/>
      <c r="D2" s="149"/>
      <c r="E2" s="149"/>
      <c r="F2" s="149"/>
      <c r="G2" s="149"/>
      <c r="H2" s="150"/>
    </row>
    <row r="3" spans="1:10" ht="21" customHeight="1" x14ac:dyDescent="0.25">
      <c r="A3" s="151" t="str">
        <f>'Информация о Чемпионате'!B4</f>
        <v>Региональный этап</v>
      </c>
      <c r="B3" s="152"/>
      <c r="C3" s="152"/>
      <c r="D3" s="152"/>
      <c r="E3" s="152"/>
      <c r="F3" s="152"/>
      <c r="G3" s="152"/>
      <c r="H3" s="153"/>
      <c r="I3" s="7"/>
      <c r="J3" s="7"/>
    </row>
    <row r="4" spans="1:10" ht="20.25" x14ac:dyDescent="0.3">
      <c r="A4" s="145" t="s">
        <v>36</v>
      </c>
      <c r="B4" s="146"/>
      <c r="C4" s="146"/>
      <c r="D4" s="146"/>
      <c r="E4" s="146"/>
      <c r="F4" s="146"/>
      <c r="G4" s="146"/>
      <c r="H4" s="147"/>
    </row>
    <row r="5" spans="1:10" ht="22.5" customHeight="1" thickBot="1" x14ac:dyDescent="0.3">
      <c r="A5" s="139" t="str">
        <f>'Информация о Чемпионате'!B3</f>
        <v>Специалист по коллаборативной промышленной робототехнике с применением инструментов искусственного интеллекта</v>
      </c>
      <c r="B5" s="140"/>
      <c r="C5" s="140"/>
      <c r="D5" s="140"/>
      <c r="E5" s="140"/>
      <c r="F5" s="140"/>
      <c r="G5" s="140"/>
      <c r="H5" s="141"/>
    </row>
    <row r="6" spans="1:10" x14ac:dyDescent="0.25">
      <c r="A6" s="142" t="s">
        <v>12</v>
      </c>
      <c r="B6" s="143"/>
      <c r="C6" s="143"/>
      <c r="D6" s="143"/>
      <c r="E6" s="143"/>
      <c r="F6" s="143"/>
      <c r="G6" s="143"/>
      <c r="H6" s="144"/>
    </row>
    <row r="7" spans="1:10" ht="15.75" customHeight="1" x14ac:dyDescent="0.25">
      <c r="A7" s="129" t="s">
        <v>33</v>
      </c>
      <c r="B7" s="127"/>
      <c r="C7" s="154" t="str">
        <f>'Информация о Чемпионате'!B5</f>
        <v>Республика Дагестан</v>
      </c>
      <c r="D7" s="154"/>
      <c r="E7" s="154"/>
      <c r="F7" s="154"/>
      <c r="G7" s="154"/>
      <c r="H7" s="155"/>
    </row>
    <row r="8" spans="1:10" ht="15.75" customHeight="1" x14ac:dyDescent="0.25">
      <c r="A8" s="129" t="s">
        <v>34</v>
      </c>
      <c r="B8" s="127"/>
      <c r="C8" s="154" t="str">
        <f>'Информация о Чемпионате'!B6</f>
        <v xml:space="preserve"> ГБПОУ РД  «Технический колледж им. Р.Н. Ашуралиева»</v>
      </c>
      <c r="D8" s="154"/>
      <c r="E8" s="154"/>
      <c r="F8" s="154"/>
      <c r="G8" s="154"/>
      <c r="H8" s="155"/>
    </row>
    <row r="9" spans="1:10" ht="15.75" customHeight="1" x14ac:dyDescent="0.25">
      <c r="A9" s="129" t="s">
        <v>30</v>
      </c>
      <c r="B9" s="127"/>
      <c r="C9" s="127" t="str">
        <f>'Информация о Чемпионате'!B7</f>
        <v xml:space="preserve">РД, г. Махачкала, переулок Студенческий, 3, </v>
      </c>
      <c r="D9" s="127"/>
      <c r="E9" s="127"/>
      <c r="F9" s="127"/>
      <c r="G9" s="127"/>
      <c r="H9" s="128"/>
    </row>
    <row r="10" spans="1:10" ht="15.75" customHeight="1" x14ac:dyDescent="0.25">
      <c r="A10" s="129" t="s">
        <v>32</v>
      </c>
      <c r="B10" s="127"/>
      <c r="C10" s="127" t="str">
        <f>'Информация о Чемпионате'!B9</f>
        <v>Алиев Эльдар Русланович</v>
      </c>
      <c r="D10" s="127"/>
      <c r="E10" s="127" t="str">
        <f>'Информация о Чемпионате'!B10</f>
        <v>ra107696@gmail.com</v>
      </c>
      <c r="F10" s="127"/>
      <c r="G10" s="127" t="str">
        <f>'Информация о Чемпионате'!B11</f>
        <v>+7 988 792-48-29</v>
      </c>
      <c r="H10" s="128"/>
    </row>
    <row r="11" spans="1:10" ht="15.75" customHeight="1" x14ac:dyDescent="0.25">
      <c r="A11" s="129" t="s">
        <v>40</v>
      </c>
      <c r="B11" s="127"/>
      <c r="C11" s="127" t="str">
        <f>'Информация о Чемпионате'!B12</f>
        <v>Рашидов Эльдербег Рагимович</v>
      </c>
      <c r="D11" s="127"/>
      <c r="E11" s="127" t="str">
        <f>'Информация о Чемпионате'!B13</f>
        <v>avareclakevkumik@gmail.com</v>
      </c>
      <c r="F11" s="127"/>
      <c r="G11" s="127" t="str">
        <f>'Информация о Чемпионате'!B14</f>
        <v>+7 989 483-82-55</v>
      </c>
      <c r="H11" s="128"/>
    </row>
    <row r="12" spans="1:10" ht="15.75" customHeight="1" x14ac:dyDescent="0.25">
      <c r="A12" s="129" t="s">
        <v>46</v>
      </c>
      <c r="B12" s="127"/>
      <c r="C12" s="127">
        <f>'Информация о Чемпионате'!B17</f>
        <v>7</v>
      </c>
      <c r="D12" s="127"/>
      <c r="E12" s="127"/>
      <c r="F12" s="127"/>
      <c r="G12" s="127"/>
      <c r="H12" s="128"/>
    </row>
    <row r="13" spans="1:10" ht="15.75" customHeight="1" x14ac:dyDescent="0.25">
      <c r="A13" s="129" t="s">
        <v>20</v>
      </c>
      <c r="B13" s="127"/>
      <c r="C13" s="127">
        <f>'Информация о Чемпионате'!B15</f>
        <v>5</v>
      </c>
      <c r="D13" s="127"/>
      <c r="E13" s="127"/>
      <c r="F13" s="127"/>
      <c r="G13" s="127"/>
      <c r="H13" s="128"/>
    </row>
    <row r="14" spans="1:10" ht="15.75" customHeight="1" x14ac:dyDescent="0.25">
      <c r="A14" s="129" t="s">
        <v>21</v>
      </c>
      <c r="B14" s="127"/>
      <c r="C14" s="127">
        <f>'Информация о Чемпионате'!B16</f>
        <v>12</v>
      </c>
      <c r="D14" s="127"/>
      <c r="E14" s="127"/>
      <c r="F14" s="127"/>
      <c r="G14" s="127"/>
      <c r="H14" s="128"/>
    </row>
    <row r="15" spans="1:10" ht="15.75" customHeight="1" thickBot="1" x14ac:dyDescent="0.3">
      <c r="A15" s="134" t="s">
        <v>31</v>
      </c>
      <c r="B15" s="135"/>
      <c r="C15" s="135" t="str">
        <f>'Информация о Чемпионате'!B8</f>
        <v>21.04.2025 - 26.04.2025</v>
      </c>
      <c r="D15" s="135"/>
      <c r="E15" s="135"/>
      <c r="F15" s="135"/>
      <c r="G15" s="135"/>
      <c r="H15" s="136"/>
    </row>
    <row r="16" spans="1:10" ht="21" thickBot="1" x14ac:dyDescent="0.3">
      <c r="A16" s="131" t="s">
        <v>17</v>
      </c>
      <c r="B16" s="132"/>
      <c r="C16" s="132"/>
      <c r="D16" s="132"/>
      <c r="E16" s="132"/>
      <c r="F16" s="132"/>
      <c r="G16" s="132"/>
      <c r="H16" s="133"/>
    </row>
    <row r="17" spans="1:8" ht="15" customHeight="1" x14ac:dyDescent="0.25">
      <c r="A17" s="130" t="s">
        <v>9</v>
      </c>
      <c r="B17" s="107"/>
      <c r="C17" s="107"/>
      <c r="D17" s="107"/>
      <c r="E17" s="107"/>
      <c r="F17" s="107"/>
      <c r="G17" s="107"/>
      <c r="H17" s="107"/>
    </row>
    <row r="18" spans="1:8" ht="15" customHeight="1" x14ac:dyDescent="0.25">
      <c r="A18" s="106" t="s">
        <v>123</v>
      </c>
      <c r="B18" s="107"/>
      <c r="C18" s="107"/>
      <c r="D18" s="107"/>
      <c r="E18" s="107"/>
      <c r="F18" s="107"/>
      <c r="G18" s="107"/>
      <c r="H18" s="107"/>
    </row>
    <row r="19" spans="1:8" ht="15" customHeight="1" x14ac:dyDescent="0.25">
      <c r="A19" s="106" t="s">
        <v>124</v>
      </c>
      <c r="B19" s="107"/>
      <c r="C19" s="107"/>
      <c r="D19" s="107"/>
      <c r="E19" s="107"/>
      <c r="F19" s="107"/>
      <c r="G19" s="107"/>
      <c r="H19" s="107"/>
    </row>
    <row r="20" spans="1:8" ht="15" customHeight="1" x14ac:dyDescent="0.25">
      <c r="A20" s="106" t="s">
        <v>8</v>
      </c>
      <c r="B20" s="107"/>
      <c r="C20" s="107"/>
      <c r="D20" s="107"/>
      <c r="E20" s="107"/>
      <c r="F20" s="107"/>
      <c r="G20" s="107"/>
      <c r="H20" s="107"/>
    </row>
    <row r="21" spans="1:8" ht="15" customHeight="1" x14ac:dyDescent="0.25">
      <c r="A21" s="106" t="s">
        <v>125</v>
      </c>
      <c r="B21" s="107"/>
      <c r="C21" s="107"/>
      <c r="D21" s="107"/>
      <c r="E21" s="107"/>
      <c r="F21" s="107"/>
      <c r="G21" s="107"/>
      <c r="H21" s="107"/>
    </row>
    <row r="22" spans="1:8" ht="15" customHeight="1" x14ac:dyDescent="0.25">
      <c r="A22" s="106" t="s">
        <v>126</v>
      </c>
      <c r="B22" s="107"/>
      <c r="C22" s="107"/>
      <c r="D22" s="107"/>
      <c r="E22" s="107"/>
      <c r="F22" s="107"/>
      <c r="G22" s="107"/>
      <c r="H22" s="107"/>
    </row>
    <row r="23" spans="1:8" ht="15" customHeight="1" x14ac:dyDescent="0.25">
      <c r="A23" s="106" t="s">
        <v>127</v>
      </c>
      <c r="B23" s="107"/>
      <c r="C23" s="107"/>
      <c r="D23" s="107"/>
      <c r="E23" s="107"/>
      <c r="F23" s="107"/>
      <c r="G23" s="107"/>
      <c r="H23" s="107"/>
    </row>
    <row r="24" spans="1:8" ht="15" customHeight="1" x14ac:dyDescent="0.25">
      <c r="A24" s="106" t="s">
        <v>128</v>
      </c>
      <c r="B24" s="107"/>
      <c r="C24" s="107"/>
      <c r="D24" s="107"/>
      <c r="E24" s="107"/>
      <c r="F24" s="107"/>
      <c r="G24" s="107"/>
      <c r="H24" s="107"/>
    </row>
    <row r="25" spans="1:8" ht="15.75" customHeight="1" x14ac:dyDescent="0.25">
      <c r="A25" s="106" t="s">
        <v>129</v>
      </c>
      <c r="B25" s="107"/>
      <c r="C25" s="107"/>
      <c r="D25" s="107"/>
      <c r="E25" s="107"/>
      <c r="F25" s="107"/>
      <c r="G25" s="107"/>
      <c r="H25" s="107"/>
    </row>
    <row r="26" spans="1:8" ht="60" customHeight="1" x14ac:dyDescent="0.25">
      <c r="A26" s="55" t="s">
        <v>6</v>
      </c>
      <c r="B26" s="55" t="s">
        <v>5</v>
      </c>
      <c r="C26" s="55" t="s">
        <v>4</v>
      </c>
      <c r="D26" s="55" t="s">
        <v>3</v>
      </c>
      <c r="E26" s="55" t="s">
        <v>2</v>
      </c>
      <c r="F26" s="55" t="s">
        <v>1</v>
      </c>
      <c r="G26" s="55" t="s">
        <v>0</v>
      </c>
      <c r="H26" s="55" t="s">
        <v>11</v>
      </c>
    </row>
    <row r="27" spans="1:8" x14ac:dyDescent="0.25">
      <c r="A27" s="56">
        <v>1</v>
      </c>
      <c r="B27" s="56" t="s">
        <v>57</v>
      </c>
      <c r="C27" s="56" t="s">
        <v>130</v>
      </c>
      <c r="D27" s="56" t="s">
        <v>58</v>
      </c>
      <c r="E27" s="56">
        <v>1</v>
      </c>
      <c r="F27" s="56" t="s">
        <v>59</v>
      </c>
      <c r="G27" s="56">
        <v>13</v>
      </c>
      <c r="H27" s="56"/>
    </row>
    <row r="28" spans="1:8" x14ac:dyDescent="0.25">
      <c r="A28" s="56">
        <v>2</v>
      </c>
      <c r="B28" s="56" t="s">
        <v>131</v>
      </c>
      <c r="C28" s="56" t="s">
        <v>130</v>
      </c>
      <c r="D28" s="56" t="s">
        <v>58</v>
      </c>
      <c r="E28" s="56">
        <v>1</v>
      </c>
      <c r="F28" s="56" t="s">
        <v>59</v>
      </c>
      <c r="G28" s="56">
        <v>25</v>
      </c>
      <c r="H28" s="56"/>
    </row>
    <row r="29" spans="1:8" x14ac:dyDescent="0.25">
      <c r="A29" s="56">
        <v>3</v>
      </c>
      <c r="B29" s="56" t="s">
        <v>61</v>
      </c>
      <c r="C29" s="56" t="s">
        <v>132</v>
      </c>
      <c r="D29" s="56" t="s">
        <v>62</v>
      </c>
      <c r="E29" s="56">
        <v>1</v>
      </c>
      <c r="F29" s="56" t="s">
        <v>59</v>
      </c>
      <c r="G29" s="56">
        <v>2</v>
      </c>
      <c r="H29" s="56"/>
    </row>
    <row r="30" spans="1:8" x14ac:dyDescent="0.25">
      <c r="A30" s="56">
        <v>4</v>
      </c>
      <c r="B30" s="56" t="s">
        <v>133</v>
      </c>
      <c r="C30" s="56" t="s">
        <v>134</v>
      </c>
      <c r="D30" s="56" t="s">
        <v>135</v>
      </c>
      <c r="E30" s="56">
        <v>1</v>
      </c>
      <c r="F30" s="56" t="s">
        <v>59</v>
      </c>
      <c r="G30" s="56">
        <v>1</v>
      </c>
      <c r="H30" s="56"/>
    </row>
    <row r="31" spans="1:8" x14ac:dyDescent="0.25">
      <c r="A31" s="56">
        <v>5</v>
      </c>
      <c r="B31" s="56" t="s">
        <v>136</v>
      </c>
      <c r="C31" s="56" t="s">
        <v>137</v>
      </c>
      <c r="D31" s="56" t="s">
        <v>138</v>
      </c>
      <c r="E31" s="56">
        <v>1</v>
      </c>
      <c r="F31" s="56" t="s">
        <v>59</v>
      </c>
      <c r="G31" s="56">
        <v>1</v>
      </c>
      <c r="H31" s="56"/>
    </row>
    <row r="32" spans="1:8" ht="25.5" x14ac:dyDescent="0.25">
      <c r="A32" s="56">
        <v>6</v>
      </c>
      <c r="B32" s="56" t="s">
        <v>139</v>
      </c>
      <c r="C32" s="57" t="s">
        <v>140</v>
      </c>
      <c r="D32" s="56" t="s">
        <v>63</v>
      </c>
      <c r="E32" s="56">
        <v>1</v>
      </c>
      <c r="F32" s="56" t="s">
        <v>59</v>
      </c>
      <c r="G32" s="56">
        <v>1</v>
      </c>
      <c r="H32" s="56"/>
    </row>
    <row r="33" spans="1:8" x14ac:dyDescent="0.25">
      <c r="A33" s="56">
        <v>7</v>
      </c>
      <c r="B33" s="56" t="s">
        <v>65</v>
      </c>
      <c r="C33" s="56" t="s">
        <v>141</v>
      </c>
      <c r="D33" s="56" t="s">
        <v>63</v>
      </c>
      <c r="E33" s="56">
        <v>1</v>
      </c>
      <c r="F33" s="56" t="s">
        <v>59</v>
      </c>
      <c r="G33" s="56">
        <v>1</v>
      </c>
      <c r="H33" s="56"/>
    </row>
    <row r="34" spans="1:8" x14ac:dyDescent="0.25">
      <c r="A34" s="56">
        <v>8</v>
      </c>
      <c r="B34" s="56" t="s">
        <v>64</v>
      </c>
      <c r="C34" s="56" t="s">
        <v>142</v>
      </c>
      <c r="D34" s="56" t="s">
        <v>62</v>
      </c>
      <c r="E34" s="56">
        <v>1</v>
      </c>
      <c r="F34" s="56" t="s">
        <v>59</v>
      </c>
      <c r="G34" s="56">
        <v>1</v>
      </c>
      <c r="H34" s="56"/>
    </row>
    <row r="35" spans="1:8" ht="51" x14ac:dyDescent="0.25">
      <c r="A35" s="56">
        <v>9</v>
      </c>
      <c r="B35" s="56" t="s">
        <v>143</v>
      </c>
      <c r="C35" s="56" t="s">
        <v>144</v>
      </c>
      <c r="D35" s="56" t="s">
        <v>62</v>
      </c>
      <c r="E35" s="56">
        <v>1</v>
      </c>
      <c r="F35" s="56" t="s">
        <v>59</v>
      </c>
      <c r="G35" s="56">
        <v>1</v>
      </c>
      <c r="H35" s="56"/>
    </row>
    <row r="36" spans="1:8" s="52" customFormat="1" ht="64.5" thickBot="1" x14ac:dyDescent="0.3">
      <c r="A36" s="56">
        <v>10</v>
      </c>
      <c r="B36" s="56" t="s">
        <v>145</v>
      </c>
      <c r="C36" s="56" t="s">
        <v>146</v>
      </c>
      <c r="D36" s="56" t="s">
        <v>62</v>
      </c>
      <c r="E36" s="56">
        <v>1</v>
      </c>
      <c r="F36" s="56" t="s">
        <v>59</v>
      </c>
      <c r="G36" s="56">
        <v>1</v>
      </c>
      <c r="H36" s="56"/>
    </row>
    <row r="37" spans="1:8" ht="23.25" customHeight="1" thickBot="1" x14ac:dyDescent="0.3">
      <c r="A37" s="114" t="s">
        <v>18</v>
      </c>
      <c r="B37" s="124"/>
      <c r="C37" s="124"/>
      <c r="D37" s="124"/>
      <c r="E37" s="124"/>
      <c r="F37" s="124"/>
      <c r="G37" s="124"/>
      <c r="H37" s="125"/>
    </row>
    <row r="38" spans="1:8" ht="15.75" customHeight="1" x14ac:dyDescent="0.25">
      <c r="A38" s="130" t="s">
        <v>9</v>
      </c>
      <c r="B38" s="107"/>
      <c r="C38" s="107"/>
      <c r="D38" s="107"/>
      <c r="E38" s="107"/>
      <c r="F38" s="107"/>
      <c r="G38" s="107"/>
      <c r="H38" s="107"/>
    </row>
    <row r="39" spans="1:8" ht="15" customHeight="1" x14ac:dyDescent="0.25">
      <c r="A39" s="106" t="s">
        <v>147</v>
      </c>
      <c r="B39" s="107"/>
      <c r="C39" s="107"/>
      <c r="D39" s="107"/>
      <c r="E39" s="107"/>
      <c r="F39" s="107"/>
      <c r="G39" s="107"/>
      <c r="H39" s="107"/>
    </row>
    <row r="40" spans="1:8" ht="15" customHeight="1" x14ac:dyDescent="0.25">
      <c r="A40" s="106" t="s">
        <v>148</v>
      </c>
      <c r="B40" s="107"/>
      <c r="C40" s="107"/>
      <c r="D40" s="107"/>
      <c r="E40" s="107"/>
      <c r="F40" s="107"/>
      <c r="G40" s="107"/>
      <c r="H40" s="107"/>
    </row>
    <row r="41" spans="1:8" ht="15" customHeight="1" x14ac:dyDescent="0.25">
      <c r="A41" s="106" t="s">
        <v>8</v>
      </c>
      <c r="B41" s="107"/>
      <c r="C41" s="107"/>
      <c r="D41" s="107"/>
      <c r="E41" s="107"/>
      <c r="F41" s="107"/>
      <c r="G41" s="107"/>
      <c r="H41" s="107"/>
    </row>
    <row r="42" spans="1:8" ht="15" customHeight="1" x14ac:dyDescent="0.25">
      <c r="A42" s="106" t="s">
        <v>125</v>
      </c>
      <c r="B42" s="107"/>
      <c r="C42" s="107"/>
      <c r="D42" s="107"/>
      <c r="E42" s="107"/>
      <c r="F42" s="107"/>
      <c r="G42" s="107"/>
      <c r="H42" s="107"/>
    </row>
    <row r="43" spans="1:8" ht="15" customHeight="1" x14ac:dyDescent="0.25">
      <c r="A43" s="106" t="s">
        <v>126</v>
      </c>
      <c r="B43" s="107"/>
      <c r="C43" s="107"/>
      <c r="D43" s="107"/>
      <c r="E43" s="107"/>
      <c r="F43" s="107"/>
      <c r="G43" s="107"/>
      <c r="H43" s="107"/>
    </row>
    <row r="44" spans="1:8" ht="15" customHeight="1" x14ac:dyDescent="0.25">
      <c r="A44" s="106" t="s">
        <v>127</v>
      </c>
      <c r="B44" s="107"/>
      <c r="C44" s="107"/>
      <c r="D44" s="107"/>
      <c r="E44" s="107"/>
      <c r="F44" s="107"/>
      <c r="G44" s="107"/>
      <c r="H44" s="107"/>
    </row>
    <row r="45" spans="1:8" ht="15" customHeight="1" x14ac:dyDescent="0.25">
      <c r="A45" s="106" t="s">
        <v>128</v>
      </c>
      <c r="B45" s="107"/>
      <c r="C45" s="107"/>
      <c r="D45" s="107"/>
      <c r="E45" s="107"/>
      <c r="F45" s="107"/>
      <c r="G45" s="107"/>
      <c r="H45" s="107"/>
    </row>
    <row r="46" spans="1:8" ht="15.75" customHeight="1" x14ac:dyDescent="0.25">
      <c r="A46" s="106" t="s">
        <v>149</v>
      </c>
      <c r="B46" s="107"/>
      <c r="C46" s="107"/>
      <c r="D46" s="107"/>
      <c r="E46" s="107"/>
      <c r="F46" s="107"/>
      <c r="G46" s="107"/>
      <c r="H46" s="107"/>
    </row>
    <row r="47" spans="1:8" ht="60" customHeight="1" x14ac:dyDescent="0.25">
      <c r="A47" s="4" t="s">
        <v>6</v>
      </c>
      <c r="B47" s="4" t="s">
        <v>5</v>
      </c>
      <c r="C47" s="3" t="s">
        <v>4</v>
      </c>
      <c r="D47" s="4" t="s">
        <v>3</v>
      </c>
      <c r="E47" s="3" t="s">
        <v>2</v>
      </c>
      <c r="F47" s="3" t="s">
        <v>1</v>
      </c>
      <c r="G47" s="3" t="s">
        <v>0</v>
      </c>
      <c r="H47" s="4" t="s">
        <v>11</v>
      </c>
    </row>
    <row r="48" spans="1:8" x14ac:dyDescent="0.25">
      <c r="A48" s="4">
        <v>1</v>
      </c>
      <c r="B48" s="58" t="s">
        <v>57</v>
      </c>
      <c r="C48" s="58" t="s">
        <v>130</v>
      </c>
      <c r="D48" s="59" t="s">
        <v>58</v>
      </c>
      <c r="E48" s="60">
        <v>1</v>
      </c>
      <c r="F48" s="60" t="s">
        <v>68</v>
      </c>
      <c r="G48" s="60">
        <v>6</v>
      </c>
      <c r="H48" s="61"/>
    </row>
    <row r="49" spans="1:8" x14ac:dyDescent="0.25">
      <c r="A49" s="4">
        <v>2</v>
      </c>
      <c r="B49" s="58" t="s">
        <v>131</v>
      </c>
      <c r="C49" s="58" t="s">
        <v>130</v>
      </c>
      <c r="D49" s="59" t="s">
        <v>58</v>
      </c>
      <c r="E49" s="60">
        <v>1</v>
      </c>
      <c r="F49" s="60" t="s">
        <v>59</v>
      </c>
      <c r="G49" s="60">
        <v>12</v>
      </c>
      <c r="H49" s="61"/>
    </row>
    <row r="50" spans="1:8" ht="25.5" x14ac:dyDescent="0.25">
      <c r="A50" s="4">
        <v>3</v>
      </c>
      <c r="B50" s="58" t="s">
        <v>69</v>
      </c>
      <c r="C50" s="58" t="s">
        <v>150</v>
      </c>
      <c r="D50" s="62" t="s">
        <v>62</v>
      </c>
      <c r="E50" s="60">
        <v>1</v>
      </c>
      <c r="F50" s="60" t="s">
        <v>68</v>
      </c>
      <c r="G50" s="60">
        <v>1</v>
      </c>
      <c r="H50" s="63"/>
    </row>
    <row r="51" spans="1:8" ht="26.25" thickBot="1" x14ac:dyDescent="0.3">
      <c r="A51" s="3">
        <v>4</v>
      </c>
      <c r="B51" s="64" t="s">
        <v>61</v>
      </c>
      <c r="C51" s="58" t="s">
        <v>60</v>
      </c>
      <c r="D51" s="65" t="s">
        <v>62</v>
      </c>
      <c r="E51" s="66">
        <v>1</v>
      </c>
      <c r="F51" s="66" t="s">
        <v>68</v>
      </c>
      <c r="G51" s="66">
        <v>1</v>
      </c>
      <c r="H51" s="63"/>
    </row>
    <row r="52" spans="1:8" ht="23.25" customHeight="1" thickBot="1" x14ac:dyDescent="0.3">
      <c r="A52" s="114" t="s">
        <v>19</v>
      </c>
      <c r="B52" s="124"/>
      <c r="C52" s="124"/>
      <c r="D52" s="124"/>
      <c r="E52" s="124"/>
      <c r="F52" s="124"/>
      <c r="G52" s="124"/>
      <c r="H52" s="125"/>
    </row>
    <row r="53" spans="1:8" ht="15.75" customHeight="1" x14ac:dyDescent="0.25">
      <c r="A53" s="126" t="s">
        <v>9</v>
      </c>
      <c r="B53" s="112"/>
      <c r="C53" s="112"/>
      <c r="D53" s="112"/>
      <c r="E53" s="112"/>
      <c r="F53" s="112"/>
      <c r="G53" s="112"/>
      <c r="H53" s="113"/>
    </row>
    <row r="54" spans="1:8" ht="15" customHeight="1" x14ac:dyDescent="0.25">
      <c r="A54" s="111" t="s">
        <v>110</v>
      </c>
      <c r="B54" s="112"/>
      <c r="C54" s="112"/>
      <c r="D54" s="112"/>
      <c r="E54" s="112"/>
      <c r="F54" s="112"/>
      <c r="G54" s="112"/>
      <c r="H54" s="113"/>
    </row>
    <row r="55" spans="1:8" ht="15" customHeight="1" x14ac:dyDescent="0.25">
      <c r="A55" s="111" t="s">
        <v>52</v>
      </c>
      <c r="B55" s="112"/>
      <c r="C55" s="112"/>
      <c r="D55" s="112"/>
      <c r="E55" s="112"/>
      <c r="F55" s="112"/>
      <c r="G55" s="112"/>
      <c r="H55" s="113"/>
    </row>
    <row r="56" spans="1:8" ht="15" customHeight="1" x14ac:dyDescent="0.25">
      <c r="A56" s="111" t="s">
        <v>109</v>
      </c>
      <c r="B56" s="112"/>
      <c r="C56" s="112"/>
      <c r="D56" s="112"/>
      <c r="E56" s="112"/>
      <c r="F56" s="112"/>
      <c r="G56" s="112"/>
      <c r="H56" s="113"/>
    </row>
    <row r="57" spans="1:8" ht="15" customHeight="1" x14ac:dyDescent="0.25">
      <c r="A57" s="111" t="s">
        <v>108</v>
      </c>
      <c r="B57" s="112"/>
      <c r="C57" s="112"/>
      <c r="D57" s="112"/>
      <c r="E57" s="112"/>
      <c r="F57" s="112"/>
      <c r="G57" s="112"/>
      <c r="H57" s="113"/>
    </row>
    <row r="58" spans="1:8" ht="15" customHeight="1" x14ac:dyDescent="0.25">
      <c r="A58" s="111" t="s">
        <v>53</v>
      </c>
      <c r="B58" s="112"/>
      <c r="C58" s="112"/>
      <c r="D58" s="112"/>
      <c r="E58" s="112"/>
      <c r="F58" s="112"/>
      <c r="G58" s="112"/>
      <c r="H58" s="113"/>
    </row>
    <row r="59" spans="1:8" ht="15" customHeight="1" x14ac:dyDescent="0.25">
      <c r="A59" s="111" t="s">
        <v>54</v>
      </c>
      <c r="B59" s="112"/>
      <c r="C59" s="112"/>
      <c r="D59" s="112"/>
      <c r="E59" s="112"/>
      <c r="F59" s="112"/>
      <c r="G59" s="112"/>
      <c r="H59" s="113"/>
    </row>
    <row r="60" spans="1:8" ht="15" customHeight="1" x14ac:dyDescent="0.25">
      <c r="A60" s="111" t="s">
        <v>55</v>
      </c>
      <c r="B60" s="112"/>
      <c r="C60" s="112"/>
      <c r="D60" s="112"/>
      <c r="E60" s="112"/>
      <c r="F60" s="112"/>
      <c r="G60" s="112"/>
      <c r="H60" s="113"/>
    </row>
    <row r="61" spans="1:8" ht="15.75" customHeight="1" x14ac:dyDescent="0.25">
      <c r="A61" s="111" t="s">
        <v>56</v>
      </c>
      <c r="B61" s="112"/>
      <c r="C61" s="112"/>
      <c r="D61" s="112"/>
      <c r="E61" s="112"/>
      <c r="F61" s="112"/>
      <c r="G61" s="112"/>
      <c r="H61" s="113"/>
    </row>
    <row r="62" spans="1:8" ht="64.5" customHeight="1" x14ac:dyDescent="0.25">
      <c r="A62" s="55" t="s">
        <v>6</v>
      </c>
      <c r="B62" s="55" t="s">
        <v>5</v>
      </c>
      <c r="C62" s="67" t="s">
        <v>4</v>
      </c>
      <c r="D62" s="55" t="s">
        <v>3</v>
      </c>
      <c r="E62" s="55" t="s">
        <v>2</v>
      </c>
      <c r="F62" s="55" t="s">
        <v>1</v>
      </c>
      <c r="G62" s="55" t="s">
        <v>0</v>
      </c>
      <c r="H62" s="55" t="s">
        <v>11</v>
      </c>
    </row>
    <row r="63" spans="1:8" x14ac:dyDescent="0.25">
      <c r="A63" s="68">
        <v>1</v>
      </c>
      <c r="B63" s="69" t="s">
        <v>57</v>
      </c>
      <c r="C63" s="70" t="s">
        <v>130</v>
      </c>
      <c r="D63" s="60" t="s">
        <v>58</v>
      </c>
      <c r="E63" s="62">
        <v>1</v>
      </c>
      <c r="F63" s="62" t="s">
        <v>59</v>
      </c>
      <c r="G63" s="62">
        <v>1</v>
      </c>
      <c r="H63" s="71"/>
    </row>
    <row r="64" spans="1:8" x14ac:dyDescent="0.25">
      <c r="A64" s="68">
        <v>2</v>
      </c>
      <c r="B64" s="58" t="s">
        <v>131</v>
      </c>
      <c r="C64" s="70" t="s">
        <v>130</v>
      </c>
      <c r="D64" s="60" t="s">
        <v>58</v>
      </c>
      <c r="E64" s="62">
        <v>1</v>
      </c>
      <c r="F64" s="62" t="s">
        <v>59</v>
      </c>
      <c r="G64" s="62">
        <v>3</v>
      </c>
      <c r="H64" s="71"/>
    </row>
    <row r="65" spans="1:8" ht="25.5" x14ac:dyDescent="0.25">
      <c r="A65" s="68">
        <v>3</v>
      </c>
      <c r="B65" s="72" t="s">
        <v>61</v>
      </c>
      <c r="C65" s="73" t="s">
        <v>60</v>
      </c>
      <c r="D65" s="62" t="s">
        <v>58</v>
      </c>
      <c r="E65" s="62">
        <v>1</v>
      </c>
      <c r="F65" s="62" t="s">
        <v>59</v>
      </c>
      <c r="G65" s="62">
        <v>1</v>
      </c>
      <c r="H65" s="71"/>
    </row>
    <row r="66" spans="1:8" ht="38.25" x14ac:dyDescent="0.25">
      <c r="A66" s="68">
        <v>4</v>
      </c>
      <c r="B66" s="74" t="s">
        <v>92</v>
      </c>
      <c r="C66" s="70" t="s">
        <v>151</v>
      </c>
      <c r="D66" s="62" t="s">
        <v>63</v>
      </c>
      <c r="E66" s="62">
        <v>1</v>
      </c>
      <c r="F66" s="62" t="s">
        <v>59</v>
      </c>
      <c r="G66" s="62">
        <v>1</v>
      </c>
      <c r="H66" s="71"/>
    </row>
    <row r="67" spans="1:8" x14ac:dyDescent="0.25">
      <c r="A67" s="68">
        <v>5</v>
      </c>
      <c r="B67" s="74" t="s">
        <v>93</v>
      </c>
      <c r="C67" s="70" t="s">
        <v>152</v>
      </c>
      <c r="D67" s="62" t="s">
        <v>63</v>
      </c>
      <c r="E67" s="62">
        <v>1</v>
      </c>
      <c r="F67" s="62" t="s">
        <v>59</v>
      </c>
      <c r="G67" s="62">
        <v>1</v>
      </c>
      <c r="H67" s="71"/>
    </row>
    <row r="68" spans="1:8" x14ac:dyDescent="0.25">
      <c r="A68" s="68">
        <v>6</v>
      </c>
      <c r="B68" s="74" t="s">
        <v>65</v>
      </c>
      <c r="C68" s="70" t="s">
        <v>153</v>
      </c>
      <c r="D68" s="62" t="s">
        <v>63</v>
      </c>
      <c r="E68" s="62">
        <v>1</v>
      </c>
      <c r="F68" s="62" t="s">
        <v>59</v>
      </c>
      <c r="G68" s="62">
        <v>1</v>
      </c>
      <c r="H68" s="71"/>
    </row>
    <row r="69" spans="1:8" x14ac:dyDescent="0.25">
      <c r="A69" s="68">
        <v>7</v>
      </c>
      <c r="B69" s="75" t="s">
        <v>94</v>
      </c>
      <c r="C69" s="73" t="s">
        <v>154</v>
      </c>
      <c r="D69" s="62" t="s">
        <v>63</v>
      </c>
      <c r="E69" s="62">
        <v>1</v>
      </c>
      <c r="F69" s="62" t="s">
        <v>59</v>
      </c>
      <c r="G69" s="62">
        <v>1</v>
      </c>
      <c r="H69" s="71"/>
    </row>
    <row r="70" spans="1:8" ht="25.5" x14ac:dyDescent="0.25">
      <c r="A70" s="68">
        <v>8</v>
      </c>
      <c r="B70" s="75" t="s">
        <v>66</v>
      </c>
      <c r="C70" s="70" t="s">
        <v>67</v>
      </c>
      <c r="D70" s="62" t="s">
        <v>62</v>
      </c>
      <c r="E70" s="62">
        <v>1</v>
      </c>
      <c r="F70" s="62" t="s">
        <v>59</v>
      </c>
      <c r="G70" s="62">
        <v>1</v>
      </c>
      <c r="H70" s="71"/>
    </row>
    <row r="71" spans="1:8" ht="25.5" x14ac:dyDescent="0.25">
      <c r="A71" s="76">
        <v>6</v>
      </c>
      <c r="B71" s="74" t="s">
        <v>97</v>
      </c>
      <c r="C71" s="70" t="s">
        <v>155</v>
      </c>
      <c r="D71" s="62" t="s">
        <v>98</v>
      </c>
      <c r="E71" s="62">
        <v>1</v>
      </c>
      <c r="F71" s="62" t="s">
        <v>59</v>
      </c>
      <c r="G71" s="62">
        <v>1</v>
      </c>
      <c r="H71" s="62"/>
    </row>
    <row r="72" spans="1:8" x14ac:dyDescent="0.25">
      <c r="A72" s="68">
        <v>7</v>
      </c>
      <c r="B72" s="74" t="s">
        <v>99</v>
      </c>
      <c r="C72" s="70" t="s">
        <v>156</v>
      </c>
      <c r="D72" s="62" t="s">
        <v>98</v>
      </c>
      <c r="E72" s="62">
        <v>1</v>
      </c>
      <c r="F72" s="62" t="s">
        <v>59</v>
      </c>
      <c r="G72" s="62">
        <v>1</v>
      </c>
      <c r="H72" s="62"/>
    </row>
    <row r="73" spans="1:8" ht="25.5" x14ac:dyDescent="0.25">
      <c r="A73" s="68">
        <v>8</v>
      </c>
      <c r="B73" s="74" t="s">
        <v>100</v>
      </c>
      <c r="C73" s="70" t="s">
        <v>157</v>
      </c>
      <c r="D73" s="62" t="s">
        <v>98</v>
      </c>
      <c r="E73" s="62">
        <v>1</v>
      </c>
      <c r="F73" s="62" t="s">
        <v>59</v>
      </c>
      <c r="G73" s="62">
        <v>1</v>
      </c>
      <c r="H73" s="62"/>
    </row>
    <row r="74" spans="1:8" x14ac:dyDescent="0.25">
      <c r="A74" s="76">
        <v>9</v>
      </c>
      <c r="B74" s="74" t="s">
        <v>100</v>
      </c>
      <c r="C74" s="70" t="s">
        <v>158</v>
      </c>
      <c r="D74" s="62" t="s">
        <v>98</v>
      </c>
      <c r="E74" s="62">
        <v>1</v>
      </c>
      <c r="F74" s="62" t="s">
        <v>59</v>
      </c>
      <c r="G74" s="62">
        <v>1</v>
      </c>
      <c r="H74" s="62"/>
    </row>
    <row r="75" spans="1:8" ht="127.5" x14ac:dyDescent="0.25">
      <c r="A75" s="45">
        <v>11</v>
      </c>
      <c r="B75" s="74" t="s">
        <v>100</v>
      </c>
      <c r="C75" s="70" t="s">
        <v>159</v>
      </c>
      <c r="D75" s="62" t="s">
        <v>98</v>
      </c>
      <c r="E75" s="62">
        <v>1</v>
      </c>
      <c r="F75" s="62" t="s">
        <v>107</v>
      </c>
      <c r="G75" s="62">
        <v>1</v>
      </c>
      <c r="H75" s="62"/>
    </row>
    <row r="76" spans="1:8" s="52" customFormat="1" ht="25.5" x14ac:dyDescent="0.25">
      <c r="A76" s="68">
        <v>10</v>
      </c>
      <c r="B76" s="74" t="s">
        <v>160</v>
      </c>
      <c r="C76" s="70" t="s">
        <v>161</v>
      </c>
      <c r="D76" s="62" t="s">
        <v>98</v>
      </c>
      <c r="E76" s="62">
        <v>1</v>
      </c>
      <c r="F76" s="62" t="s">
        <v>59</v>
      </c>
      <c r="G76" s="62">
        <v>1</v>
      </c>
      <c r="H76" s="62"/>
    </row>
    <row r="77" spans="1:8" s="52" customFormat="1" x14ac:dyDescent="0.25">
      <c r="A77" s="68">
        <v>11</v>
      </c>
      <c r="B77" s="74" t="s">
        <v>101</v>
      </c>
      <c r="C77" s="70" t="s">
        <v>162</v>
      </c>
      <c r="D77" s="62" t="s">
        <v>98</v>
      </c>
      <c r="E77" s="62">
        <v>1</v>
      </c>
      <c r="F77" s="62" t="s">
        <v>59</v>
      </c>
      <c r="G77" s="62">
        <v>1</v>
      </c>
      <c r="H77" s="62"/>
    </row>
    <row r="78" spans="1:8" s="52" customFormat="1" ht="15.75" thickBot="1" x14ac:dyDescent="0.3">
      <c r="A78" s="76">
        <v>12</v>
      </c>
      <c r="B78" s="74" t="s">
        <v>102</v>
      </c>
      <c r="C78" s="70" t="s">
        <v>163</v>
      </c>
      <c r="D78" s="62" t="s">
        <v>98</v>
      </c>
      <c r="E78" s="62">
        <v>1</v>
      </c>
      <c r="F78" s="62" t="s">
        <v>59</v>
      </c>
      <c r="G78" s="62">
        <v>1</v>
      </c>
      <c r="H78" s="62"/>
    </row>
    <row r="79" spans="1:8" ht="21.95" customHeight="1" thickBot="1" x14ac:dyDescent="0.3">
      <c r="A79" s="119" t="s">
        <v>95</v>
      </c>
      <c r="B79" s="120"/>
      <c r="C79" s="120"/>
      <c r="D79" s="120"/>
      <c r="E79" s="120"/>
      <c r="F79" s="120"/>
      <c r="G79" s="120"/>
      <c r="H79" s="121"/>
    </row>
    <row r="80" spans="1:8" x14ac:dyDescent="0.25">
      <c r="A80" s="68">
        <v>1</v>
      </c>
      <c r="B80" s="69" t="s">
        <v>57</v>
      </c>
      <c r="C80" s="70" t="s">
        <v>130</v>
      </c>
      <c r="D80" s="60" t="s">
        <v>58</v>
      </c>
      <c r="E80" s="62">
        <v>1</v>
      </c>
      <c r="F80" s="62" t="s">
        <v>59</v>
      </c>
      <c r="G80" s="62">
        <v>2</v>
      </c>
      <c r="H80" s="71"/>
    </row>
    <row r="81" spans="1:8" x14ac:dyDescent="0.25">
      <c r="A81" s="68">
        <v>2</v>
      </c>
      <c r="B81" s="58" t="s">
        <v>131</v>
      </c>
      <c r="C81" s="70" t="s">
        <v>130</v>
      </c>
      <c r="D81" s="60" t="s">
        <v>58</v>
      </c>
      <c r="E81" s="62">
        <v>1</v>
      </c>
      <c r="F81" s="62" t="s">
        <v>59</v>
      </c>
      <c r="G81" s="62">
        <v>2</v>
      </c>
      <c r="H81" s="71"/>
    </row>
    <row r="82" spans="1:8" x14ac:dyDescent="0.25">
      <c r="A82" s="68">
        <v>3</v>
      </c>
      <c r="B82" s="58" t="s">
        <v>164</v>
      </c>
      <c r="C82" s="70" t="s">
        <v>130</v>
      </c>
      <c r="D82" s="60" t="s">
        <v>58</v>
      </c>
      <c r="E82" s="62">
        <v>1</v>
      </c>
      <c r="F82" s="62" t="s">
        <v>59</v>
      </c>
      <c r="G82" s="62">
        <v>1</v>
      </c>
      <c r="H82" s="71"/>
    </row>
    <row r="83" spans="1:8" s="52" customFormat="1" ht="25.5" x14ac:dyDescent="0.25">
      <c r="A83" s="68">
        <v>4</v>
      </c>
      <c r="B83" s="72" t="s">
        <v>66</v>
      </c>
      <c r="C83" s="75" t="s">
        <v>67</v>
      </c>
      <c r="D83" s="62" t="s">
        <v>62</v>
      </c>
      <c r="E83" s="62">
        <v>1</v>
      </c>
      <c r="F83" s="62" t="s">
        <v>59</v>
      </c>
      <c r="G83" s="62">
        <v>2</v>
      </c>
      <c r="H83" s="71"/>
    </row>
    <row r="84" spans="1:8" s="52" customFormat="1" x14ac:dyDescent="0.25">
      <c r="A84" s="68">
        <v>5</v>
      </c>
      <c r="B84" s="72" t="s">
        <v>165</v>
      </c>
      <c r="C84" s="75" t="s">
        <v>166</v>
      </c>
      <c r="D84" s="62" t="s">
        <v>63</v>
      </c>
      <c r="E84" s="62">
        <v>1</v>
      </c>
      <c r="F84" s="62" t="s">
        <v>59</v>
      </c>
      <c r="G84" s="62">
        <f t="shared" ref="G84" si="0">E84</f>
        <v>1</v>
      </c>
      <c r="H84" s="71"/>
    </row>
    <row r="85" spans="1:8" s="52" customFormat="1" x14ac:dyDescent="0.25">
      <c r="A85" s="68">
        <v>6</v>
      </c>
      <c r="B85" s="77" t="s">
        <v>93</v>
      </c>
      <c r="C85" s="70" t="s">
        <v>167</v>
      </c>
      <c r="D85" s="78" t="s">
        <v>63</v>
      </c>
      <c r="E85" s="60">
        <v>1</v>
      </c>
      <c r="F85" s="60" t="s">
        <v>107</v>
      </c>
      <c r="G85" s="62">
        <v>2</v>
      </c>
      <c r="H85" s="71"/>
    </row>
    <row r="86" spans="1:8" s="52" customFormat="1" ht="51" x14ac:dyDescent="0.25">
      <c r="A86" s="68">
        <v>7</v>
      </c>
      <c r="B86" s="72" t="s">
        <v>92</v>
      </c>
      <c r="C86" s="58" t="s">
        <v>168</v>
      </c>
      <c r="D86" s="62" t="s">
        <v>63</v>
      </c>
      <c r="E86" s="62">
        <v>1</v>
      </c>
      <c r="F86" s="62" t="s">
        <v>59</v>
      </c>
      <c r="G86" s="62">
        <v>1</v>
      </c>
      <c r="H86" s="71"/>
    </row>
    <row r="87" spans="1:8" x14ac:dyDescent="0.25">
      <c r="A87" s="68">
        <v>8</v>
      </c>
      <c r="B87" s="72" t="s">
        <v>65</v>
      </c>
      <c r="C87" s="58" t="s">
        <v>169</v>
      </c>
      <c r="D87" s="62" t="s">
        <v>63</v>
      </c>
      <c r="E87" s="62">
        <v>1</v>
      </c>
      <c r="F87" s="62" t="s">
        <v>59</v>
      </c>
      <c r="G87" s="62">
        <v>1</v>
      </c>
      <c r="H87" s="71"/>
    </row>
    <row r="88" spans="1:8" ht="24" customHeight="1" x14ac:dyDescent="0.25">
      <c r="A88" s="68">
        <v>9</v>
      </c>
      <c r="B88" s="79" t="s">
        <v>94</v>
      </c>
      <c r="C88" s="79" t="s">
        <v>170</v>
      </c>
      <c r="D88" s="62" t="s">
        <v>63</v>
      </c>
      <c r="E88" s="62">
        <v>1</v>
      </c>
      <c r="F88" s="62" t="s">
        <v>59</v>
      </c>
      <c r="G88" s="62">
        <v>1</v>
      </c>
      <c r="H88" s="71"/>
    </row>
    <row r="89" spans="1:8" s="52" customFormat="1" ht="24" customHeight="1" x14ac:dyDescent="0.25">
      <c r="A89" s="68">
        <v>10</v>
      </c>
      <c r="B89" s="72" t="s">
        <v>171</v>
      </c>
      <c r="C89" s="79" t="s">
        <v>172</v>
      </c>
      <c r="D89" s="62" t="s">
        <v>173</v>
      </c>
      <c r="E89" s="62">
        <v>1</v>
      </c>
      <c r="F89" s="62" t="s">
        <v>59</v>
      </c>
      <c r="G89" s="62">
        <v>1</v>
      </c>
      <c r="H89" s="56"/>
    </row>
    <row r="90" spans="1:8" ht="33" customHeight="1" x14ac:dyDescent="0.25">
      <c r="A90" s="68">
        <v>11</v>
      </c>
      <c r="B90" s="79" t="s">
        <v>97</v>
      </c>
      <c r="C90" s="79" t="s">
        <v>155</v>
      </c>
      <c r="D90" s="62" t="s">
        <v>98</v>
      </c>
      <c r="E90" s="62">
        <v>1</v>
      </c>
      <c r="F90" s="62" t="s">
        <v>59</v>
      </c>
      <c r="G90" s="62">
        <v>1</v>
      </c>
      <c r="H90" s="71"/>
    </row>
    <row r="91" spans="1:8" s="52" customFormat="1" ht="33" customHeight="1" x14ac:dyDescent="0.25">
      <c r="A91" s="68">
        <v>12</v>
      </c>
      <c r="B91" s="80" t="s">
        <v>99</v>
      </c>
      <c r="C91" s="58" t="s">
        <v>156</v>
      </c>
      <c r="D91" s="62" t="s">
        <v>98</v>
      </c>
      <c r="E91" s="62">
        <v>1</v>
      </c>
      <c r="F91" s="62" t="s">
        <v>59</v>
      </c>
      <c r="G91" s="62">
        <v>1</v>
      </c>
      <c r="H91" s="71"/>
    </row>
    <row r="92" spans="1:8" s="52" customFormat="1" ht="33" customHeight="1" x14ac:dyDescent="0.25">
      <c r="A92" s="68">
        <v>13</v>
      </c>
      <c r="B92" s="81" t="s">
        <v>100</v>
      </c>
      <c r="C92" s="58" t="s">
        <v>157</v>
      </c>
      <c r="D92" s="62" t="s">
        <v>98</v>
      </c>
      <c r="E92" s="62">
        <v>1</v>
      </c>
      <c r="F92" s="62" t="s">
        <v>59</v>
      </c>
      <c r="G92" s="62">
        <v>1</v>
      </c>
      <c r="H92" s="71"/>
    </row>
    <row r="93" spans="1:8" s="52" customFormat="1" ht="33" customHeight="1" x14ac:dyDescent="0.25">
      <c r="A93" s="68">
        <v>14</v>
      </c>
      <c r="B93" s="81" t="s">
        <v>100</v>
      </c>
      <c r="C93" s="58" t="s">
        <v>158</v>
      </c>
      <c r="D93" s="62" t="s">
        <v>98</v>
      </c>
      <c r="E93" s="62">
        <v>1</v>
      </c>
      <c r="F93" s="62" t="s">
        <v>59</v>
      </c>
      <c r="G93" s="62">
        <v>1</v>
      </c>
      <c r="H93" s="71"/>
    </row>
    <row r="94" spans="1:8" s="52" customFormat="1" ht="127.5" x14ac:dyDescent="0.25">
      <c r="A94" s="68">
        <v>15</v>
      </c>
      <c r="B94" s="81" t="s">
        <v>100</v>
      </c>
      <c r="C94" s="58" t="s">
        <v>159</v>
      </c>
      <c r="D94" s="82" t="s">
        <v>98</v>
      </c>
      <c r="E94" s="82">
        <v>1</v>
      </c>
      <c r="F94" s="83" t="s">
        <v>107</v>
      </c>
      <c r="G94" s="60">
        <v>1</v>
      </c>
      <c r="H94" s="71"/>
    </row>
    <row r="95" spans="1:8" s="52" customFormat="1" ht="33" customHeight="1" x14ac:dyDescent="0.25">
      <c r="A95" s="68">
        <v>16</v>
      </c>
      <c r="B95" s="84" t="s">
        <v>160</v>
      </c>
      <c r="C95" s="58" t="s">
        <v>161</v>
      </c>
      <c r="D95" s="62" t="s">
        <v>98</v>
      </c>
      <c r="E95" s="62">
        <v>1</v>
      </c>
      <c r="F95" s="62" t="s">
        <v>59</v>
      </c>
      <c r="G95" s="62">
        <v>1</v>
      </c>
      <c r="H95" s="71"/>
    </row>
    <row r="96" spans="1:8" s="52" customFormat="1" ht="33" customHeight="1" x14ac:dyDescent="0.25">
      <c r="A96" s="68">
        <v>17</v>
      </c>
      <c r="B96" s="84" t="s">
        <v>101</v>
      </c>
      <c r="C96" s="58" t="s">
        <v>162</v>
      </c>
      <c r="D96" s="62" t="s">
        <v>98</v>
      </c>
      <c r="E96" s="62">
        <v>1</v>
      </c>
      <c r="F96" s="62" t="s">
        <v>59</v>
      </c>
      <c r="G96" s="62">
        <v>1</v>
      </c>
      <c r="H96" s="71"/>
    </row>
    <row r="97" spans="1:8" s="52" customFormat="1" ht="33" customHeight="1" thickBot="1" x14ac:dyDescent="0.3">
      <c r="A97" s="68">
        <v>18</v>
      </c>
      <c r="B97" s="85" t="s">
        <v>102</v>
      </c>
      <c r="C97" s="58" t="s">
        <v>163</v>
      </c>
      <c r="D97" s="62" t="s">
        <v>98</v>
      </c>
      <c r="E97" s="62">
        <v>1</v>
      </c>
      <c r="F97" s="62" t="s">
        <v>59</v>
      </c>
      <c r="G97" s="62">
        <v>1</v>
      </c>
      <c r="H97" s="71"/>
    </row>
    <row r="98" spans="1:8" ht="37.5" customHeight="1" thickBot="1" x14ac:dyDescent="0.3">
      <c r="A98" s="119" t="s">
        <v>96</v>
      </c>
      <c r="B98" s="122"/>
      <c r="C98" s="122"/>
      <c r="D98" s="122"/>
      <c r="E98" s="122"/>
      <c r="F98" s="122"/>
      <c r="G98" s="122"/>
      <c r="H98" s="123"/>
    </row>
    <row r="99" spans="1:8" ht="60" x14ac:dyDescent="0.25">
      <c r="A99" s="55" t="s">
        <v>6</v>
      </c>
      <c r="B99" s="55" t="s">
        <v>5</v>
      </c>
      <c r="C99" s="67" t="s">
        <v>4</v>
      </c>
      <c r="D99" s="55" t="s">
        <v>3</v>
      </c>
      <c r="E99" s="55" t="s">
        <v>2</v>
      </c>
      <c r="F99" s="55" t="s">
        <v>1</v>
      </c>
      <c r="G99" s="55" t="s">
        <v>0</v>
      </c>
      <c r="H99" s="55" t="s">
        <v>11</v>
      </c>
    </row>
    <row r="100" spans="1:8" x14ac:dyDescent="0.25">
      <c r="A100" s="68">
        <v>1</v>
      </c>
      <c r="B100" s="69" t="s">
        <v>106</v>
      </c>
      <c r="C100" s="70" t="s">
        <v>130</v>
      </c>
      <c r="D100" s="60" t="s">
        <v>58</v>
      </c>
      <c r="E100" s="62">
        <v>1</v>
      </c>
      <c r="F100" s="62" t="s">
        <v>59</v>
      </c>
      <c r="G100" s="62">
        <v>1</v>
      </c>
      <c r="H100" s="71"/>
    </row>
    <row r="101" spans="1:8" x14ac:dyDescent="0.25">
      <c r="A101" s="68">
        <v>2</v>
      </c>
      <c r="B101" s="58" t="s">
        <v>131</v>
      </c>
      <c r="C101" s="70" t="s">
        <v>130</v>
      </c>
      <c r="D101" s="60" t="s">
        <v>58</v>
      </c>
      <c r="E101" s="62">
        <v>1</v>
      </c>
      <c r="F101" s="62" t="s">
        <v>59</v>
      </c>
      <c r="G101" s="62">
        <v>3</v>
      </c>
      <c r="H101" s="71"/>
    </row>
    <row r="102" spans="1:8" ht="25.5" x14ac:dyDescent="0.25">
      <c r="A102" s="68">
        <v>3</v>
      </c>
      <c r="B102" s="72" t="s">
        <v>61</v>
      </c>
      <c r="C102" s="73" t="s">
        <v>60</v>
      </c>
      <c r="D102" s="62" t="s">
        <v>58</v>
      </c>
      <c r="E102" s="62">
        <v>1</v>
      </c>
      <c r="F102" s="62" t="s">
        <v>59</v>
      </c>
      <c r="G102" s="62">
        <v>1</v>
      </c>
      <c r="H102" s="71"/>
    </row>
    <row r="103" spans="1:8" ht="38.25" x14ac:dyDescent="0.25">
      <c r="A103" s="68">
        <v>4</v>
      </c>
      <c r="B103" s="74" t="s">
        <v>92</v>
      </c>
      <c r="C103" s="70" t="s">
        <v>151</v>
      </c>
      <c r="D103" s="62" t="s">
        <v>63</v>
      </c>
      <c r="E103" s="62">
        <v>1</v>
      </c>
      <c r="F103" s="62" t="s">
        <v>59</v>
      </c>
      <c r="G103" s="62">
        <v>1</v>
      </c>
      <c r="H103" s="71"/>
    </row>
    <row r="104" spans="1:8" x14ac:dyDescent="0.25">
      <c r="A104" s="68">
        <v>5</v>
      </c>
      <c r="B104" s="74" t="s">
        <v>93</v>
      </c>
      <c r="C104" s="70" t="s">
        <v>152</v>
      </c>
      <c r="D104" s="62" t="s">
        <v>63</v>
      </c>
      <c r="E104" s="62">
        <v>1</v>
      </c>
      <c r="F104" s="62" t="s">
        <v>59</v>
      </c>
      <c r="G104" s="62">
        <v>1</v>
      </c>
      <c r="H104" s="71"/>
    </row>
    <row r="105" spans="1:8" x14ac:dyDescent="0.25">
      <c r="A105" s="68">
        <v>6</v>
      </c>
      <c r="B105" s="74" t="s">
        <v>65</v>
      </c>
      <c r="C105" s="70" t="s">
        <v>153</v>
      </c>
      <c r="D105" s="62" t="s">
        <v>63</v>
      </c>
      <c r="E105" s="62">
        <v>1</v>
      </c>
      <c r="F105" s="62" t="s">
        <v>59</v>
      </c>
      <c r="G105" s="62">
        <v>1</v>
      </c>
      <c r="H105" s="71"/>
    </row>
    <row r="106" spans="1:8" s="52" customFormat="1" x14ac:dyDescent="0.25">
      <c r="A106" s="68">
        <v>7</v>
      </c>
      <c r="B106" s="75" t="s">
        <v>94</v>
      </c>
      <c r="C106" s="73" t="s">
        <v>154</v>
      </c>
      <c r="D106" s="62" t="s">
        <v>63</v>
      </c>
      <c r="E106" s="62">
        <v>1</v>
      </c>
      <c r="F106" s="62" t="s">
        <v>59</v>
      </c>
      <c r="G106" s="62">
        <v>1</v>
      </c>
      <c r="H106" s="71"/>
    </row>
    <row r="107" spans="1:8" s="52" customFormat="1" ht="25.5" x14ac:dyDescent="0.25">
      <c r="A107" s="68">
        <v>8</v>
      </c>
      <c r="B107" s="75" t="s">
        <v>66</v>
      </c>
      <c r="C107" s="70" t="s">
        <v>67</v>
      </c>
      <c r="D107" s="62" t="s">
        <v>62</v>
      </c>
      <c r="E107" s="62">
        <v>1</v>
      </c>
      <c r="F107" s="62" t="s">
        <v>59</v>
      </c>
      <c r="G107" s="62">
        <v>1</v>
      </c>
      <c r="H107" s="71"/>
    </row>
    <row r="108" spans="1:8" s="52" customFormat="1" ht="25.5" x14ac:dyDescent="0.25">
      <c r="A108" s="68">
        <v>9</v>
      </c>
      <c r="B108" s="74" t="s">
        <v>97</v>
      </c>
      <c r="C108" s="70" t="s">
        <v>155</v>
      </c>
      <c r="D108" s="62" t="s">
        <v>98</v>
      </c>
      <c r="E108" s="62">
        <v>1</v>
      </c>
      <c r="F108" s="62" t="s">
        <v>59</v>
      </c>
      <c r="G108" s="62">
        <v>1</v>
      </c>
      <c r="H108" s="62"/>
    </row>
    <row r="109" spans="1:8" s="52" customFormat="1" x14ac:dyDescent="0.25">
      <c r="A109" s="68">
        <v>10</v>
      </c>
      <c r="B109" s="74" t="s">
        <v>99</v>
      </c>
      <c r="C109" s="70" t="s">
        <v>156</v>
      </c>
      <c r="D109" s="62" t="s">
        <v>98</v>
      </c>
      <c r="E109" s="62">
        <v>1</v>
      </c>
      <c r="F109" s="62" t="s">
        <v>59</v>
      </c>
      <c r="G109" s="62">
        <v>1</v>
      </c>
      <c r="H109" s="62"/>
    </row>
    <row r="110" spans="1:8" s="52" customFormat="1" ht="25.5" x14ac:dyDescent="0.25">
      <c r="A110" s="68">
        <v>11</v>
      </c>
      <c r="B110" s="74" t="s">
        <v>100</v>
      </c>
      <c r="C110" s="70" t="s">
        <v>157</v>
      </c>
      <c r="D110" s="62" t="s">
        <v>98</v>
      </c>
      <c r="E110" s="62">
        <v>1</v>
      </c>
      <c r="F110" s="62" t="s">
        <v>59</v>
      </c>
      <c r="G110" s="62">
        <v>1</v>
      </c>
      <c r="H110" s="62"/>
    </row>
    <row r="111" spans="1:8" s="52" customFormat="1" x14ac:dyDescent="0.25">
      <c r="A111" s="68">
        <v>12</v>
      </c>
      <c r="B111" s="74" t="s">
        <v>100</v>
      </c>
      <c r="C111" s="70" t="s">
        <v>158</v>
      </c>
      <c r="D111" s="62" t="s">
        <v>98</v>
      </c>
      <c r="E111" s="62">
        <v>1</v>
      </c>
      <c r="F111" s="62" t="s">
        <v>59</v>
      </c>
      <c r="G111" s="62">
        <v>1</v>
      </c>
      <c r="H111" s="62"/>
    </row>
    <row r="112" spans="1:8" s="52" customFormat="1" ht="127.5" x14ac:dyDescent="0.25">
      <c r="A112" s="68">
        <v>13</v>
      </c>
      <c r="B112" s="74" t="s">
        <v>100</v>
      </c>
      <c r="C112" s="70" t="s">
        <v>159</v>
      </c>
      <c r="D112" s="62" t="s">
        <v>98</v>
      </c>
      <c r="E112" s="62">
        <v>1</v>
      </c>
      <c r="F112" s="62" t="s">
        <v>107</v>
      </c>
      <c r="G112" s="62">
        <v>1</v>
      </c>
      <c r="H112" s="62"/>
    </row>
    <row r="113" spans="1:8" s="52" customFormat="1" ht="25.5" x14ac:dyDescent="0.25">
      <c r="A113" s="68">
        <v>14</v>
      </c>
      <c r="B113" s="74" t="s">
        <v>160</v>
      </c>
      <c r="C113" s="70" t="s">
        <v>161</v>
      </c>
      <c r="D113" s="62" t="s">
        <v>98</v>
      </c>
      <c r="E113" s="62">
        <v>1</v>
      </c>
      <c r="F113" s="62" t="s">
        <v>59</v>
      </c>
      <c r="G113" s="62">
        <v>1</v>
      </c>
      <c r="H113" s="62"/>
    </row>
    <row r="114" spans="1:8" s="52" customFormat="1" x14ac:dyDescent="0.25">
      <c r="A114" s="68">
        <v>15</v>
      </c>
      <c r="B114" s="74" t="s">
        <v>101</v>
      </c>
      <c r="C114" s="70" t="s">
        <v>162</v>
      </c>
      <c r="D114" s="62" t="s">
        <v>98</v>
      </c>
      <c r="E114" s="62">
        <v>1</v>
      </c>
      <c r="F114" s="62" t="s">
        <v>59</v>
      </c>
      <c r="G114" s="62">
        <v>1</v>
      </c>
      <c r="H114" s="62"/>
    </row>
    <row r="115" spans="1:8" s="52" customFormat="1" ht="15.75" thickBot="1" x14ac:dyDescent="0.3">
      <c r="A115" s="68">
        <v>16</v>
      </c>
      <c r="B115" s="74" t="s">
        <v>102</v>
      </c>
      <c r="C115" s="70" t="s">
        <v>163</v>
      </c>
      <c r="D115" s="62" t="s">
        <v>98</v>
      </c>
      <c r="E115" s="62">
        <v>1</v>
      </c>
      <c r="F115" s="62" t="s">
        <v>59</v>
      </c>
      <c r="G115" s="62">
        <v>1</v>
      </c>
      <c r="H115" s="62"/>
    </row>
    <row r="116" spans="1:8" ht="23.1" customHeight="1" thickBot="1" x14ac:dyDescent="0.3">
      <c r="A116" s="114" t="s">
        <v>7</v>
      </c>
      <c r="B116" s="115"/>
      <c r="C116" s="115"/>
      <c r="D116" s="115"/>
      <c r="E116" s="115"/>
      <c r="F116" s="115"/>
      <c r="G116" s="115"/>
      <c r="H116" s="116"/>
    </row>
    <row r="117" spans="1:8" ht="60" x14ac:dyDescent="0.25">
      <c r="A117" s="2" t="s">
        <v>6</v>
      </c>
      <c r="B117" s="2" t="s">
        <v>5</v>
      </c>
      <c r="C117" s="2" t="s">
        <v>4</v>
      </c>
      <c r="D117" s="2" t="s">
        <v>3</v>
      </c>
      <c r="E117" s="2" t="s">
        <v>2</v>
      </c>
      <c r="F117" s="2" t="s">
        <v>1</v>
      </c>
      <c r="G117" s="2" t="s">
        <v>0</v>
      </c>
      <c r="H117" s="2" t="s">
        <v>11</v>
      </c>
    </row>
    <row r="118" spans="1:8" ht="25.5" x14ac:dyDescent="0.25">
      <c r="A118" s="88">
        <v>1</v>
      </c>
      <c r="B118" s="89" t="s">
        <v>103</v>
      </c>
      <c r="C118" s="56" t="s">
        <v>60</v>
      </c>
      <c r="D118" s="90" t="s">
        <v>104</v>
      </c>
      <c r="E118" s="91">
        <v>1</v>
      </c>
      <c r="F118" s="91" t="s">
        <v>59</v>
      </c>
      <c r="G118" s="92">
        <f>E118</f>
        <v>1</v>
      </c>
      <c r="H118" s="93"/>
    </row>
    <row r="119" spans="1:8" ht="25.5" x14ac:dyDescent="0.25">
      <c r="A119" s="90">
        <v>2</v>
      </c>
      <c r="B119" s="93" t="s">
        <v>105</v>
      </c>
      <c r="C119" s="56" t="s">
        <v>60</v>
      </c>
      <c r="D119" s="90" t="s">
        <v>104</v>
      </c>
      <c r="E119" s="92">
        <v>1</v>
      </c>
      <c r="F119" s="92" t="s">
        <v>59</v>
      </c>
      <c r="G119" s="92">
        <f>E119</f>
        <v>1</v>
      </c>
      <c r="H119" s="93"/>
    </row>
    <row r="120" spans="1:8" ht="21" thickBot="1" x14ac:dyDescent="0.3">
      <c r="A120" s="117" t="s">
        <v>174</v>
      </c>
      <c r="B120" s="118"/>
      <c r="C120" s="118"/>
      <c r="D120" s="118"/>
      <c r="E120" s="118"/>
      <c r="F120" s="118"/>
      <c r="G120" s="118"/>
      <c r="H120" s="118"/>
    </row>
    <row r="121" spans="1:8" ht="76.5" customHeight="1" x14ac:dyDescent="0.25">
      <c r="A121" s="108" t="s">
        <v>9</v>
      </c>
      <c r="B121" s="109"/>
      <c r="C121" s="109"/>
      <c r="D121" s="109"/>
      <c r="E121" s="109"/>
      <c r="F121" s="109"/>
      <c r="G121" s="109"/>
      <c r="H121" s="110"/>
    </row>
    <row r="122" spans="1:8" ht="15" customHeight="1" x14ac:dyDescent="0.25">
      <c r="A122" s="106" t="s">
        <v>147</v>
      </c>
      <c r="B122" s="107"/>
      <c r="C122" s="107"/>
      <c r="D122" s="107"/>
      <c r="E122" s="107"/>
      <c r="F122" s="107"/>
      <c r="G122" s="107"/>
      <c r="H122" s="107"/>
    </row>
    <row r="123" spans="1:8" ht="15" customHeight="1" x14ac:dyDescent="0.25">
      <c r="A123" s="106" t="s">
        <v>148</v>
      </c>
      <c r="B123" s="107"/>
      <c r="C123" s="107"/>
      <c r="D123" s="107"/>
      <c r="E123" s="107"/>
      <c r="F123" s="107"/>
      <c r="G123" s="107"/>
      <c r="H123" s="107"/>
    </row>
    <row r="124" spans="1:8" ht="15" customHeight="1" x14ac:dyDescent="0.25">
      <c r="A124" s="106" t="s">
        <v>8</v>
      </c>
      <c r="B124" s="107"/>
      <c r="C124" s="107"/>
      <c r="D124" s="107"/>
      <c r="E124" s="107"/>
      <c r="F124" s="107"/>
      <c r="G124" s="107"/>
      <c r="H124" s="107"/>
    </row>
    <row r="125" spans="1:8" ht="15" customHeight="1" x14ac:dyDescent="0.25">
      <c r="A125" s="106" t="s">
        <v>125</v>
      </c>
      <c r="B125" s="107"/>
      <c r="C125" s="107"/>
      <c r="D125" s="107"/>
      <c r="E125" s="107"/>
      <c r="F125" s="107"/>
      <c r="G125" s="107"/>
      <c r="H125" s="107"/>
    </row>
    <row r="126" spans="1:8" ht="15" customHeight="1" x14ac:dyDescent="0.25">
      <c r="A126" s="106" t="s">
        <v>126</v>
      </c>
      <c r="B126" s="107"/>
      <c r="C126" s="107"/>
      <c r="D126" s="107"/>
      <c r="E126" s="107"/>
      <c r="F126" s="107"/>
      <c r="G126" s="107"/>
      <c r="H126" s="107"/>
    </row>
    <row r="127" spans="1:8" ht="15" customHeight="1" x14ac:dyDescent="0.25">
      <c r="A127" s="106" t="s">
        <v>127</v>
      </c>
      <c r="B127" s="107"/>
      <c r="C127" s="107"/>
      <c r="D127" s="107"/>
      <c r="E127" s="107"/>
      <c r="F127" s="107"/>
      <c r="G127" s="107"/>
      <c r="H127" s="107"/>
    </row>
    <row r="128" spans="1:8" ht="15" customHeight="1" x14ac:dyDescent="0.25">
      <c r="A128" s="106" t="s">
        <v>128</v>
      </c>
      <c r="B128" s="107"/>
      <c r="C128" s="107"/>
      <c r="D128" s="107"/>
      <c r="E128" s="107"/>
      <c r="F128" s="107"/>
      <c r="G128" s="107"/>
      <c r="H128" s="107"/>
    </row>
    <row r="129" spans="1:8" s="52" customFormat="1" ht="15" customHeight="1" x14ac:dyDescent="0.25">
      <c r="A129" s="106" t="s">
        <v>149</v>
      </c>
      <c r="B129" s="107"/>
      <c r="C129" s="107"/>
      <c r="D129" s="107"/>
      <c r="E129" s="107"/>
      <c r="F129" s="107"/>
      <c r="G129" s="107"/>
      <c r="H129" s="107"/>
    </row>
    <row r="130" spans="1:8" ht="15" customHeight="1" x14ac:dyDescent="0.25">
      <c r="A130" s="96" t="s">
        <v>6</v>
      </c>
      <c r="B130" s="97" t="s">
        <v>5</v>
      </c>
      <c r="C130" s="97" t="s">
        <v>4</v>
      </c>
      <c r="D130" s="97" t="s">
        <v>3</v>
      </c>
      <c r="E130" s="97" t="s">
        <v>2</v>
      </c>
      <c r="F130" s="97" t="s">
        <v>1</v>
      </c>
      <c r="G130" s="97" t="s">
        <v>0</v>
      </c>
      <c r="H130" s="97" t="s">
        <v>11</v>
      </c>
    </row>
    <row r="131" spans="1:8" ht="15" customHeight="1" x14ac:dyDescent="0.25">
      <c r="A131" s="68">
        <v>1</v>
      </c>
      <c r="B131" s="69" t="s">
        <v>57</v>
      </c>
      <c r="C131" s="70" t="s">
        <v>130</v>
      </c>
      <c r="D131" s="60" t="s">
        <v>58</v>
      </c>
      <c r="E131" s="62">
        <v>1</v>
      </c>
      <c r="F131" s="62" t="s">
        <v>59</v>
      </c>
      <c r="G131" s="62">
        <v>1</v>
      </c>
      <c r="H131" s="71"/>
    </row>
    <row r="132" spans="1:8" ht="15" customHeight="1" x14ac:dyDescent="0.25">
      <c r="A132" s="68">
        <v>2</v>
      </c>
      <c r="B132" s="58" t="s">
        <v>164</v>
      </c>
      <c r="C132" s="70" t="s">
        <v>130</v>
      </c>
      <c r="D132" s="60" t="s">
        <v>58</v>
      </c>
      <c r="E132" s="62">
        <v>1</v>
      </c>
      <c r="F132" s="62" t="s">
        <v>59</v>
      </c>
      <c r="G132" s="62">
        <v>1</v>
      </c>
      <c r="H132" s="71"/>
    </row>
    <row r="133" spans="1:8" ht="15" customHeight="1" x14ac:dyDescent="0.25">
      <c r="A133" s="98">
        <v>3</v>
      </c>
      <c r="B133" s="75" t="s">
        <v>66</v>
      </c>
      <c r="C133" s="75" t="s">
        <v>67</v>
      </c>
      <c r="D133" s="62" t="s">
        <v>62</v>
      </c>
      <c r="E133" s="62">
        <v>1</v>
      </c>
      <c r="F133" s="62" t="s">
        <v>59</v>
      </c>
      <c r="G133" s="62">
        <v>1</v>
      </c>
      <c r="H133" s="99"/>
    </row>
    <row r="134" spans="1:8" ht="15" customHeight="1" x14ac:dyDescent="0.25">
      <c r="A134" s="68">
        <v>4</v>
      </c>
      <c r="B134" s="74" t="s">
        <v>65</v>
      </c>
      <c r="C134" s="58" t="s">
        <v>175</v>
      </c>
      <c r="D134" s="62" t="s">
        <v>63</v>
      </c>
      <c r="E134" s="62">
        <v>1</v>
      </c>
      <c r="F134" s="62" t="s">
        <v>59</v>
      </c>
      <c r="G134" s="62">
        <v>1</v>
      </c>
      <c r="H134" s="71"/>
    </row>
    <row r="135" spans="1:8" ht="15" customHeight="1" x14ac:dyDescent="0.25">
      <c r="A135" s="68">
        <v>5</v>
      </c>
      <c r="B135" s="75" t="s">
        <v>94</v>
      </c>
      <c r="C135" s="58" t="s">
        <v>176</v>
      </c>
      <c r="D135" s="62" t="s">
        <v>63</v>
      </c>
      <c r="E135" s="62">
        <v>1</v>
      </c>
      <c r="F135" s="62" t="s">
        <v>59</v>
      </c>
      <c r="G135" s="62">
        <v>1</v>
      </c>
      <c r="H135" s="71"/>
    </row>
    <row r="136" spans="1:8" ht="15" customHeight="1" x14ac:dyDescent="0.25">
      <c r="A136" s="98">
        <v>6</v>
      </c>
      <c r="B136" s="84" t="s">
        <v>97</v>
      </c>
      <c r="C136" s="58" t="s">
        <v>155</v>
      </c>
      <c r="D136" s="62" t="s">
        <v>98</v>
      </c>
      <c r="E136" s="62">
        <v>1</v>
      </c>
      <c r="F136" s="62" t="s">
        <v>59</v>
      </c>
      <c r="G136" s="62">
        <v>1</v>
      </c>
      <c r="H136" s="71"/>
    </row>
    <row r="137" spans="1:8" ht="15" customHeight="1" x14ac:dyDescent="0.25">
      <c r="A137" s="68">
        <v>7</v>
      </c>
      <c r="B137" s="86" t="s">
        <v>93</v>
      </c>
      <c r="C137" s="70" t="s">
        <v>152</v>
      </c>
      <c r="D137" s="78" t="s">
        <v>63</v>
      </c>
      <c r="E137" s="60">
        <v>1</v>
      </c>
      <c r="F137" s="60" t="s">
        <v>107</v>
      </c>
      <c r="G137" s="62">
        <v>2</v>
      </c>
      <c r="H137" s="71"/>
    </row>
    <row r="138" spans="1:8" ht="15" customHeight="1" x14ac:dyDescent="0.25">
      <c r="A138" s="68">
        <v>8</v>
      </c>
      <c r="B138" s="74" t="s">
        <v>92</v>
      </c>
      <c r="C138" s="58" t="s">
        <v>177</v>
      </c>
      <c r="D138" s="62" t="s">
        <v>63</v>
      </c>
      <c r="E138" s="62">
        <v>1</v>
      </c>
      <c r="F138" s="62" t="s">
        <v>59</v>
      </c>
      <c r="G138" s="62">
        <v>1</v>
      </c>
      <c r="H138" s="71"/>
    </row>
    <row r="139" spans="1:8" ht="15" customHeight="1" x14ac:dyDescent="0.25">
      <c r="A139" s="98">
        <v>9</v>
      </c>
      <c r="B139" s="87" t="s">
        <v>100</v>
      </c>
      <c r="C139" s="58" t="s">
        <v>157</v>
      </c>
      <c r="D139" s="62" t="s">
        <v>98</v>
      </c>
      <c r="E139" s="62">
        <v>1</v>
      </c>
      <c r="F139" s="62" t="s">
        <v>59</v>
      </c>
      <c r="G139" s="62">
        <v>1</v>
      </c>
      <c r="H139" s="71"/>
    </row>
    <row r="140" spans="1:8" ht="15" customHeight="1" x14ac:dyDescent="0.25">
      <c r="A140" s="68">
        <v>10</v>
      </c>
      <c r="B140" s="87" t="s">
        <v>100</v>
      </c>
      <c r="C140" s="58" t="s">
        <v>158</v>
      </c>
      <c r="D140" s="62" t="s">
        <v>98</v>
      </c>
      <c r="E140" s="62">
        <v>1</v>
      </c>
      <c r="F140" s="62" t="s">
        <v>59</v>
      </c>
      <c r="G140" s="62">
        <v>1</v>
      </c>
      <c r="H140" s="71"/>
    </row>
    <row r="141" spans="1:8" ht="15" customHeight="1" x14ac:dyDescent="0.25">
      <c r="A141" s="68">
        <v>11</v>
      </c>
      <c r="B141" s="87" t="s">
        <v>100</v>
      </c>
      <c r="C141" s="58" t="s">
        <v>159</v>
      </c>
      <c r="D141" s="82" t="s">
        <v>98</v>
      </c>
      <c r="E141" s="82">
        <v>1</v>
      </c>
      <c r="F141" s="83" t="s">
        <v>107</v>
      </c>
      <c r="G141" s="60">
        <v>1</v>
      </c>
      <c r="H141" s="71"/>
    </row>
    <row r="142" spans="1:8" ht="15" customHeight="1" x14ac:dyDescent="0.25">
      <c r="A142" s="98">
        <v>12</v>
      </c>
      <c r="B142" s="84" t="s">
        <v>160</v>
      </c>
      <c r="C142" s="58" t="s">
        <v>161</v>
      </c>
      <c r="D142" s="62" t="s">
        <v>98</v>
      </c>
      <c r="E142" s="62">
        <v>1</v>
      </c>
      <c r="F142" s="62" t="s">
        <v>59</v>
      </c>
      <c r="G142" s="62">
        <v>1</v>
      </c>
      <c r="H142" s="71"/>
    </row>
    <row r="143" spans="1:8" ht="15" customHeight="1" x14ac:dyDescent="0.25">
      <c r="A143" s="68">
        <v>13</v>
      </c>
      <c r="B143" s="84" t="s">
        <v>101</v>
      </c>
      <c r="C143" s="58" t="s">
        <v>162</v>
      </c>
      <c r="D143" s="62" t="s">
        <v>98</v>
      </c>
      <c r="E143" s="62">
        <v>1</v>
      </c>
      <c r="F143" s="62" t="s">
        <v>59</v>
      </c>
      <c r="G143" s="62">
        <v>1</v>
      </c>
      <c r="H143" s="71"/>
    </row>
    <row r="144" spans="1:8" ht="15" customHeight="1" x14ac:dyDescent="0.25">
      <c r="A144" s="68">
        <v>14</v>
      </c>
      <c r="B144" s="85" t="s">
        <v>102</v>
      </c>
      <c r="C144" s="58" t="s">
        <v>163</v>
      </c>
      <c r="D144" s="62" t="s">
        <v>98</v>
      </c>
      <c r="E144" s="62">
        <v>1</v>
      </c>
      <c r="F144" s="62" t="s">
        <v>59</v>
      </c>
      <c r="G144" s="62">
        <v>1</v>
      </c>
      <c r="H144" s="71"/>
    </row>
    <row r="145" spans="1:8" ht="15" customHeight="1" x14ac:dyDescent="0.25">
      <c r="A145" s="98">
        <v>15</v>
      </c>
      <c r="B145" s="84" t="s">
        <v>99</v>
      </c>
      <c r="C145" s="58" t="s">
        <v>156</v>
      </c>
      <c r="D145" s="62" t="s">
        <v>98</v>
      </c>
      <c r="E145" s="62">
        <v>1</v>
      </c>
      <c r="F145" s="62" t="s">
        <v>59</v>
      </c>
      <c r="G145" s="62">
        <v>1</v>
      </c>
      <c r="H145" s="71"/>
    </row>
  </sheetData>
  <mergeCells count="71">
    <mergeCell ref="A10:B10"/>
    <mergeCell ref="C10:D10"/>
    <mergeCell ref="E10:F10"/>
    <mergeCell ref="G10:H10"/>
    <mergeCell ref="A7:B7"/>
    <mergeCell ref="C7:H7"/>
    <mergeCell ref="A8:B8"/>
    <mergeCell ref="C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59:H59"/>
    <mergeCell ref="A43:H43"/>
    <mergeCell ref="A44:H44"/>
    <mergeCell ref="A45:H45"/>
    <mergeCell ref="A46:H46"/>
    <mergeCell ref="A52:H52"/>
    <mergeCell ref="A53:H53"/>
    <mergeCell ref="A54:H54"/>
    <mergeCell ref="A55:H55"/>
    <mergeCell ref="A56:H56"/>
    <mergeCell ref="A57:H57"/>
    <mergeCell ref="A58:H58"/>
    <mergeCell ref="A121:H121"/>
    <mergeCell ref="A122:H122"/>
    <mergeCell ref="A123:H123"/>
    <mergeCell ref="A124:H124"/>
    <mergeCell ref="A60:H60"/>
    <mergeCell ref="A61:H61"/>
    <mergeCell ref="A116:H116"/>
    <mergeCell ref="A120:H120"/>
    <mergeCell ref="A79:H79"/>
    <mergeCell ref="A98:H98"/>
    <mergeCell ref="A125:H125"/>
    <mergeCell ref="A126:H126"/>
    <mergeCell ref="A127:H127"/>
    <mergeCell ref="A128:H128"/>
    <mergeCell ref="A129:H12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topLeftCell="A25" zoomScale="70" zoomScaleNormal="70" workbookViewId="0">
      <selection activeCell="H43" sqref="H43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19.710937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ht="15.75" thickBot="1" x14ac:dyDescent="0.3">
      <c r="A1" s="137" t="s">
        <v>10</v>
      </c>
      <c r="B1" s="138"/>
      <c r="C1" s="138"/>
      <c r="D1" s="138"/>
      <c r="E1" s="138"/>
      <c r="F1" s="138"/>
      <c r="G1" s="138"/>
      <c r="H1" s="138"/>
    </row>
    <row r="2" spans="1:8" ht="20.25" x14ac:dyDescent="0.3">
      <c r="A2" s="148" t="s">
        <v>35</v>
      </c>
      <c r="B2" s="149"/>
      <c r="C2" s="149"/>
      <c r="D2" s="149"/>
      <c r="E2" s="149"/>
      <c r="F2" s="149"/>
      <c r="G2" s="149"/>
      <c r="H2" s="150"/>
    </row>
    <row r="3" spans="1:8" ht="20.25" x14ac:dyDescent="0.25">
      <c r="A3" s="151" t="str">
        <f>'Информация о Чемпионате'!B4</f>
        <v>Региональный этап</v>
      </c>
      <c r="B3" s="152"/>
      <c r="C3" s="152"/>
      <c r="D3" s="152"/>
      <c r="E3" s="152"/>
      <c r="F3" s="152"/>
      <c r="G3" s="152"/>
      <c r="H3" s="153"/>
    </row>
    <row r="4" spans="1:8" ht="20.25" x14ac:dyDescent="0.3">
      <c r="A4" s="145" t="s">
        <v>36</v>
      </c>
      <c r="B4" s="146"/>
      <c r="C4" s="146"/>
      <c r="D4" s="146"/>
      <c r="E4" s="146"/>
      <c r="F4" s="146"/>
      <c r="G4" s="146"/>
      <c r="H4" s="147"/>
    </row>
    <row r="5" spans="1:8" ht="21" thickBot="1" x14ac:dyDescent="0.3">
      <c r="A5" s="139" t="str">
        <f>'Информация о Чемпионате'!B3</f>
        <v>Специалист по коллаборативной промышленной робототехнике с применением инструментов искусственного интеллекта</v>
      </c>
      <c r="B5" s="140"/>
      <c r="C5" s="140"/>
      <c r="D5" s="140"/>
      <c r="E5" s="140"/>
      <c r="F5" s="140"/>
      <c r="G5" s="140"/>
      <c r="H5" s="141"/>
    </row>
    <row r="6" spans="1:8" x14ac:dyDescent="0.25">
      <c r="A6" s="142" t="s">
        <v>12</v>
      </c>
      <c r="B6" s="143"/>
      <c r="C6" s="143"/>
      <c r="D6" s="143"/>
      <c r="E6" s="143"/>
      <c r="F6" s="143"/>
      <c r="G6" s="143"/>
      <c r="H6" s="144"/>
    </row>
    <row r="7" spans="1:8" ht="15.75" x14ac:dyDescent="0.25">
      <c r="A7" s="129" t="s">
        <v>33</v>
      </c>
      <c r="B7" s="127"/>
      <c r="C7" s="154" t="str">
        <f>'Информация о Чемпионате'!B5</f>
        <v>Республика Дагестан</v>
      </c>
      <c r="D7" s="154"/>
      <c r="E7" s="154"/>
      <c r="F7" s="154"/>
      <c r="G7" s="154"/>
      <c r="H7" s="155"/>
    </row>
    <row r="8" spans="1:8" ht="15.95" customHeight="1" x14ac:dyDescent="0.25">
      <c r="A8" s="129" t="s">
        <v>34</v>
      </c>
      <c r="B8" s="127"/>
      <c r="C8" s="154" t="str">
        <f>'Информация о Чемпионате'!B6</f>
        <v xml:space="preserve"> ГБПОУ РД  «Технический колледж им. Р.Н. Ашуралиева»</v>
      </c>
      <c r="D8" s="154"/>
      <c r="E8" s="154"/>
      <c r="F8" s="154"/>
      <c r="G8" s="154"/>
      <c r="H8" s="155"/>
    </row>
    <row r="9" spans="1:8" ht="15.75" x14ac:dyDescent="0.25">
      <c r="A9" s="129" t="s">
        <v>30</v>
      </c>
      <c r="B9" s="127"/>
      <c r="C9" s="127" t="str">
        <f>'Информация о Чемпионате'!B7</f>
        <v xml:space="preserve">РД, г. Махачкала, переулок Студенческий, 3, </v>
      </c>
      <c r="D9" s="127"/>
      <c r="E9" s="127"/>
      <c r="F9" s="127"/>
      <c r="G9" s="127"/>
      <c r="H9" s="128"/>
    </row>
    <row r="10" spans="1:8" ht="15.75" x14ac:dyDescent="0.25">
      <c r="A10" s="129" t="s">
        <v>32</v>
      </c>
      <c r="B10" s="127"/>
      <c r="C10" s="127" t="str">
        <f>'Информация о Чемпионате'!B9</f>
        <v>Алиев Эльдар Русланович</v>
      </c>
      <c r="D10" s="127"/>
      <c r="E10" s="127" t="str">
        <f>'Информация о Чемпионате'!B10</f>
        <v>ra107696@gmail.com</v>
      </c>
      <c r="F10" s="127"/>
      <c r="G10" s="127" t="str">
        <f>'Информация о Чемпионате'!B11</f>
        <v>+7 988 792-48-29</v>
      </c>
      <c r="H10" s="128"/>
    </row>
    <row r="11" spans="1:8" ht="15.75" customHeight="1" x14ac:dyDescent="0.25">
      <c r="A11" s="129" t="s">
        <v>40</v>
      </c>
      <c r="B11" s="127"/>
      <c r="C11" s="127" t="str">
        <f>'Информация о Чемпионате'!B12</f>
        <v>Рашидов Эльдербег Рагимович</v>
      </c>
      <c r="D11" s="127"/>
      <c r="E11" s="127" t="str">
        <f>'Информация о Чемпионате'!B13</f>
        <v>avareclakevkumik@gmail.com</v>
      </c>
      <c r="F11" s="127"/>
      <c r="G11" s="127" t="str">
        <f>'Информация о Чемпионате'!B14</f>
        <v>+7 989 483-82-55</v>
      </c>
      <c r="H11" s="128"/>
    </row>
    <row r="12" spans="1:8" ht="15.75" customHeight="1" x14ac:dyDescent="0.25">
      <c r="A12" s="129" t="s">
        <v>46</v>
      </c>
      <c r="B12" s="127"/>
      <c r="C12" s="127">
        <f>'Информация о Чемпионате'!B17</f>
        <v>7</v>
      </c>
      <c r="D12" s="127"/>
      <c r="E12" s="127"/>
      <c r="F12" s="127"/>
      <c r="G12" s="127"/>
      <c r="H12" s="128"/>
    </row>
    <row r="13" spans="1:8" ht="15.75" x14ac:dyDescent="0.25">
      <c r="A13" s="129" t="s">
        <v>20</v>
      </c>
      <c r="B13" s="127"/>
      <c r="C13" s="127">
        <f>'Информация о Чемпионате'!B15</f>
        <v>5</v>
      </c>
      <c r="D13" s="127"/>
      <c r="E13" s="127"/>
      <c r="F13" s="127"/>
      <c r="G13" s="127"/>
      <c r="H13" s="128"/>
    </row>
    <row r="14" spans="1:8" ht="15.75" x14ac:dyDescent="0.25">
      <c r="A14" s="129" t="s">
        <v>21</v>
      </c>
      <c r="B14" s="127"/>
      <c r="C14" s="127">
        <f>'Информация о Чемпионате'!B16</f>
        <v>12</v>
      </c>
      <c r="D14" s="127"/>
      <c r="E14" s="127"/>
      <c r="F14" s="127"/>
      <c r="G14" s="127"/>
      <c r="H14" s="128"/>
    </row>
    <row r="15" spans="1:8" ht="16.5" thickBot="1" x14ac:dyDescent="0.3">
      <c r="A15" s="134" t="s">
        <v>31</v>
      </c>
      <c r="B15" s="135"/>
      <c r="C15" s="135" t="str">
        <f>'Информация о Чемпионате'!B8</f>
        <v>21.04.2025 - 26.04.2025</v>
      </c>
      <c r="D15" s="135"/>
      <c r="E15" s="135"/>
      <c r="F15" s="135"/>
      <c r="G15" s="135"/>
      <c r="H15" s="136"/>
    </row>
    <row r="16" spans="1:8" ht="21" thickBot="1" x14ac:dyDescent="0.3">
      <c r="A16" s="114" t="s">
        <v>41</v>
      </c>
      <c r="B16" s="124"/>
      <c r="C16" s="124"/>
      <c r="D16" s="124"/>
      <c r="E16" s="124"/>
      <c r="F16" s="124"/>
      <c r="G16" s="124"/>
      <c r="H16" s="125"/>
    </row>
    <row r="17" spans="1:8" x14ac:dyDescent="0.25">
      <c r="A17" s="158" t="s">
        <v>9</v>
      </c>
      <c r="B17" s="159"/>
      <c r="C17" s="159"/>
      <c r="D17" s="159"/>
      <c r="E17" s="159"/>
      <c r="F17" s="159"/>
      <c r="G17" s="159"/>
      <c r="H17" s="160"/>
    </row>
    <row r="18" spans="1:8" x14ac:dyDescent="0.25">
      <c r="A18" s="106" t="s">
        <v>178</v>
      </c>
      <c r="B18" s="107"/>
      <c r="C18" s="107"/>
      <c r="D18" s="107"/>
      <c r="E18" s="107"/>
      <c r="F18" s="107"/>
      <c r="G18" s="107"/>
      <c r="H18" s="107"/>
    </row>
    <row r="19" spans="1:8" x14ac:dyDescent="0.25">
      <c r="A19" s="156" t="s">
        <v>148</v>
      </c>
      <c r="B19" s="107"/>
      <c r="C19" s="107"/>
      <c r="D19" s="107"/>
      <c r="E19" s="107"/>
      <c r="F19" s="107"/>
      <c r="G19" s="107"/>
      <c r="H19" s="157"/>
    </row>
    <row r="20" spans="1:8" x14ac:dyDescent="0.25">
      <c r="A20" s="156" t="s">
        <v>8</v>
      </c>
      <c r="B20" s="107"/>
      <c r="C20" s="107"/>
      <c r="D20" s="107"/>
      <c r="E20" s="107"/>
      <c r="F20" s="107"/>
      <c r="G20" s="107"/>
      <c r="H20" s="157"/>
    </row>
    <row r="21" spans="1:8" x14ac:dyDescent="0.25">
      <c r="A21" s="156" t="s">
        <v>125</v>
      </c>
      <c r="B21" s="107"/>
      <c r="C21" s="107"/>
      <c r="D21" s="107"/>
      <c r="E21" s="107"/>
      <c r="F21" s="107"/>
      <c r="G21" s="107"/>
      <c r="H21" s="157"/>
    </row>
    <row r="22" spans="1:8" x14ac:dyDescent="0.25">
      <c r="A22" s="156" t="s">
        <v>126</v>
      </c>
      <c r="B22" s="107"/>
      <c r="C22" s="107"/>
      <c r="D22" s="107"/>
      <c r="E22" s="107"/>
      <c r="F22" s="107"/>
      <c r="G22" s="107"/>
      <c r="H22" s="157"/>
    </row>
    <row r="23" spans="1:8" x14ac:dyDescent="0.25">
      <c r="A23" s="156" t="s">
        <v>127</v>
      </c>
      <c r="B23" s="107"/>
      <c r="C23" s="107"/>
      <c r="D23" s="107"/>
      <c r="E23" s="107"/>
      <c r="F23" s="107"/>
      <c r="G23" s="107"/>
      <c r="H23" s="157"/>
    </row>
    <row r="24" spans="1:8" x14ac:dyDescent="0.25">
      <c r="A24" s="156" t="s">
        <v>128</v>
      </c>
      <c r="B24" s="107"/>
      <c r="C24" s="107"/>
      <c r="D24" s="107"/>
      <c r="E24" s="107"/>
      <c r="F24" s="107"/>
      <c r="G24" s="107"/>
      <c r="H24" s="157"/>
    </row>
    <row r="25" spans="1:8" x14ac:dyDescent="0.25">
      <c r="A25" s="156" t="s">
        <v>149</v>
      </c>
      <c r="B25" s="107"/>
      <c r="C25" s="107"/>
      <c r="D25" s="107"/>
      <c r="E25" s="107"/>
      <c r="F25" s="107"/>
      <c r="G25" s="107"/>
      <c r="H25" s="157"/>
    </row>
    <row r="26" spans="1:8" ht="75" x14ac:dyDescent="0.25">
      <c r="A26" s="2" t="s">
        <v>6</v>
      </c>
      <c r="B26" s="2" t="s">
        <v>5</v>
      </c>
      <c r="C26" s="3" t="s">
        <v>4</v>
      </c>
      <c r="D26" s="2" t="s">
        <v>3</v>
      </c>
      <c r="E26" s="94" t="s">
        <v>2</v>
      </c>
      <c r="F26" s="2" t="s">
        <v>1</v>
      </c>
      <c r="G26" s="2" t="s">
        <v>0</v>
      </c>
      <c r="H26" s="2" t="s">
        <v>11</v>
      </c>
    </row>
    <row r="27" spans="1:8" ht="30" x14ac:dyDescent="0.25">
      <c r="A27" s="45">
        <v>1</v>
      </c>
      <c r="B27" s="69" t="s">
        <v>106</v>
      </c>
      <c r="C27" s="58" t="s">
        <v>130</v>
      </c>
      <c r="D27" s="60" t="s">
        <v>58</v>
      </c>
      <c r="E27" s="60">
        <v>1</v>
      </c>
      <c r="F27" s="60" t="s">
        <v>107</v>
      </c>
      <c r="G27" s="60">
        <v>12</v>
      </c>
      <c r="H27" s="30"/>
    </row>
    <row r="28" spans="1:8" ht="30" x14ac:dyDescent="0.25">
      <c r="A28" s="45">
        <v>2</v>
      </c>
      <c r="B28" s="46" t="s">
        <v>131</v>
      </c>
      <c r="C28" s="58" t="s">
        <v>130</v>
      </c>
      <c r="D28" s="60" t="s">
        <v>58</v>
      </c>
      <c r="E28" s="60">
        <v>1</v>
      </c>
      <c r="F28" s="60" t="s">
        <v>107</v>
      </c>
      <c r="G28" s="60">
        <v>12</v>
      </c>
      <c r="H28" s="30"/>
    </row>
    <row r="29" spans="1:8" ht="51" x14ac:dyDescent="0.25">
      <c r="A29" s="45">
        <v>3</v>
      </c>
      <c r="B29" s="46" t="s">
        <v>92</v>
      </c>
      <c r="C29" s="70" t="s">
        <v>151</v>
      </c>
      <c r="D29" s="78" t="s">
        <v>63</v>
      </c>
      <c r="E29" s="60">
        <v>1</v>
      </c>
      <c r="F29" s="60" t="s">
        <v>107</v>
      </c>
      <c r="G29" s="60">
        <v>12</v>
      </c>
      <c r="H29" s="71"/>
    </row>
    <row r="30" spans="1:8" ht="30" x14ac:dyDescent="0.25">
      <c r="A30" s="45">
        <v>4</v>
      </c>
      <c r="B30" s="86" t="s">
        <v>93</v>
      </c>
      <c r="C30" s="70" t="s">
        <v>152</v>
      </c>
      <c r="D30" s="78" t="s">
        <v>63</v>
      </c>
      <c r="E30" s="60">
        <v>1</v>
      </c>
      <c r="F30" s="60" t="s">
        <v>107</v>
      </c>
      <c r="G30" s="60">
        <v>12</v>
      </c>
      <c r="H30" s="71"/>
    </row>
    <row r="31" spans="1:8" ht="30" x14ac:dyDescent="0.25">
      <c r="A31" s="45">
        <v>5</v>
      </c>
      <c r="B31" s="75" t="s">
        <v>65</v>
      </c>
      <c r="C31" s="70" t="s">
        <v>153</v>
      </c>
      <c r="D31" s="78" t="s">
        <v>63</v>
      </c>
      <c r="E31" s="60">
        <v>1</v>
      </c>
      <c r="F31" s="60" t="s">
        <v>107</v>
      </c>
      <c r="G31" s="60">
        <v>12</v>
      </c>
      <c r="H31" s="71"/>
    </row>
    <row r="32" spans="1:8" ht="30" x14ac:dyDescent="0.25">
      <c r="A32" s="45">
        <v>6</v>
      </c>
      <c r="B32" s="75" t="s">
        <v>94</v>
      </c>
      <c r="C32" s="73" t="s">
        <v>154</v>
      </c>
      <c r="D32" s="78" t="s">
        <v>63</v>
      </c>
      <c r="E32" s="60">
        <v>1</v>
      </c>
      <c r="F32" s="60" t="s">
        <v>107</v>
      </c>
      <c r="G32" s="60">
        <v>12</v>
      </c>
      <c r="H32" s="71"/>
    </row>
    <row r="33" spans="1:8" ht="30" x14ac:dyDescent="0.25">
      <c r="A33" s="45">
        <v>7</v>
      </c>
      <c r="B33" s="75" t="s">
        <v>66</v>
      </c>
      <c r="C33" s="105" t="s">
        <v>67</v>
      </c>
      <c r="D33" s="78" t="s">
        <v>62</v>
      </c>
      <c r="E33" s="60">
        <v>1</v>
      </c>
      <c r="F33" s="60" t="s">
        <v>107</v>
      </c>
      <c r="G33" s="60">
        <v>12</v>
      </c>
      <c r="H33" s="71"/>
    </row>
    <row r="34" spans="1:8" ht="30" x14ac:dyDescent="0.25">
      <c r="A34" s="45">
        <v>9</v>
      </c>
      <c r="B34" s="75" t="s">
        <v>99</v>
      </c>
      <c r="C34" s="70" t="s">
        <v>156</v>
      </c>
      <c r="D34" s="78" t="s">
        <v>98</v>
      </c>
      <c r="E34" s="62">
        <v>1</v>
      </c>
      <c r="F34" s="60" t="s">
        <v>107</v>
      </c>
      <c r="G34" s="60">
        <v>12</v>
      </c>
      <c r="H34" s="71"/>
    </row>
    <row r="35" spans="1:8" ht="25.5" x14ac:dyDescent="0.25">
      <c r="A35" s="45">
        <v>10</v>
      </c>
      <c r="B35" s="70" t="s">
        <v>100</v>
      </c>
      <c r="C35" s="70" t="s">
        <v>157</v>
      </c>
      <c r="D35" s="70" t="s">
        <v>98</v>
      </c>
      <c r="E35" s="70">
        <v>1</v>
      </c>
      <c r="F35" s="70" t="s">
        <v>107</v>
      </c>
      <c r="G35" s="70">
        <v>12</v>
      </c>
      <c r="H35" s="70"/>
    </row>
    <row r="36" spans="1:8" s="104" customFormat="1" x14ac:dyDescent="0.25">
      <c r="A36" s="45"/>
      <c r="B36" s="70" t="s">
        <v>193</v>
      </c>
      <c r="C36" s="70" t="s">
        <v>188</v>
      </c>
      <c r="D36" s="70" t="s">
        <v>98</v>
      </c>
      <c r="E36" s="70">
        <v>1</v>
      </c>
      <c r="F36" s="70" t="s">
        <v>107</v>
      </c>
      <c r="G36" s="70">
        <v>12</v>
      </c>
      <c r="H36" s="70"/>
    </row>
    <row r="37" spans="1:8" s="104" customFormat="1" x14ac:dyDescent="0.25">
      <c r="A37" s="45"/>
      <c r="B37" s="70" t="s">
        <v>192</v>
      </c>
      <c r="C37" s="70" t="s">
        <v>189</v>
      </c>
      <c r="D37" s="70" t="s">
        <v>98</v>
      </c>
      <c r="E37" s="70">
        <v>1</v>
      </c>
      <c r="F37" s="70" t="s">
        <v>107</v>
      </c>
      <c r="G37" s="70">
        <v>12</v>
      </c>
      <c r="H37" s="70"/>
    </row>
    <row r="38" spans="1:8" s="104" customFormat="1" x14ac:dyDescent="0.25">
      <c r="A38" s="45"/>
      <c r="B38" s="70" t="s">
        <v>191</v>
      </c>
      <c r="C38" s="70" t="s">
        <v>190</v>
      </c>
      <c r="D38" s="70" t="s">
        <v>98</v>
      </c>
      <c r="E38" s="70">
        <v>1</v>
      </c>
      <c r="F38" s="70" t="s">
        <v>107</v>
      </c>
      <c r="G38" s="70">
        <v>12</v>
      </c>
      <c r="H38" s="70"/>
    </row>
    <row r="39" spans="1:8" s="104" customFormat="1" x14ac:dyDescent="0.25">
      <c r="A39" s="45"/>
      <c r="B39" s="70" t="s">
        <v>187</v>
      </c>
      <c r="C39" s="70" t="s">
        <v>186</v>
      </c>
      <c r="D39" s="70" t="s">
        <v>98</v>
      </c>
      <c r="E39" s="70">
        <v>1</v>
      </c>
      <c r="F39" s="70" t="s">
        <v>107</v>
      </c>
      <c r="G39" s="70">
        <v>12</v>
      </c>
      <c r="H39" s="70"/>
    </row>
    <row r="40" spans="1:8" ht="154.5" customHeight="1" x14ac:dyDescent="0.25">
      <c r="A40" s="45">
        <v>11</v>
      </c>
      <c r="B40" s="75" t="s">
        <v>100</v>
      </c>
      <c r="C40" s="70" t="s">
        <v>194</v>
      </c>
      <c r="D40" s="78" t="s">
        <v>98</v>
      </c>
      <c r="E40" s="82">
        <v>1</v>
      </c>
      <c r="F40" s="83" t="s">
        <v>107</v>
      </c>
      <c r="G40" s="60">
        <v>12</v>
      </c>
      <c r="H40" s="71"/>
    </row>
    <row r="41" spans="1:8" ht="30" x14ac:dyDescent="0.25">
      <c r="A41" s="45">
        <v>12</v>
      </c>
      <c r="B41" s="75" t="s">
        <v>100</v>
      </c>
      <c r="C41" s="70" t="s">
        <v>158</v>
      </c>
      <c r="D41" s="78" t="s">
        <v>98</v>
      </c>
      <c r="E41" s="62">
        <v>1</v>
      </c>
      <c r="F41" s="60" t="s">
        <v>107</v>
      </c>
      <c r="G41" s="60">
        <v>12</v>
      </c>
      <c r="H41" s="30"/>
    </row>
    <row r="42" spans="1:8" ht="30" x14ac:dyDescent="0.25">
      <c r="A42" s="45">
        <v>13</v>
      </c>
      <c r="B42" s="75" t="s">
        <v>160</v>
      </c>
      <c r="C42" s="95" t="s">
        <v>161</v>
      </c>
      <c r="D42" s="78" t="s">
        <v>98</v>
      </c>
      <c r="E42" s="62">
        <v>1</v>
      </c>
      <c r="F42" s="60" t="s">
        <v>107</v>
      </c>
      <c r="G42" s="60">
        <v>12</v>
      </c>
      <c r="H42" s="30"/>
    </row>
    <row r="43" spans="1:8" ht="30" x14ac:dyDescent="0.25">
      <c r="A43" s="45">
        <v>14</v>
      </c>
      <c r="B43" s="75" t="s">
        <v>101</v>
      </c>
      <c r="C43" s="70" t="s">
        <v>162</v>
      </c>
      <c r="D43" s="78" t="s">
        <v>98</v>
      </c>
      <c r="E43" s="62">
        <v>1</v>
      </c>
      <c r="F43" s="60" t="s">
        <v>107</v>
      </c>
      <c r="G43" s="60">
        <v>12</v>
      </c>
      <c r="H43" s="30"/>
    </row>
    <row r="44" spans="1:8" ht="30" x14ac:dyDescent="0.25">
      <c r="A44" s="45">
        <v>15</v>
      </c>
      <c r="B44" s="75" t="s">
        <v>102</v>
      </c>
      <c r="C44" s="70" t="s">
        <v>163</v>
      </c>
      <c r="D44" s="78" t="s">
        <v>98</v>
      </c>
      <c r="E44" s="62">
        <v>1</v>
      </c>
      <c r="F44" s="60" t="s">
        <v>107</v>
      </c>
      <c r="G44" s="60">
        <v>12</v>
      </c>
      <c r="H44" s="30"/>
    </row>
  </sheetData>
  <mergeCells count="38">
    <mergeCell ref="A7:B7"/>
    <mergeCell ref="C7:H7"/>
    <mergeCell ref="A20:H20"/>
    <mergeCell ref="A21:H21"/>
    <mergeCell ref="A17:H17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A1:H1"/>
    <mergeCell ref="A5:H5"/>
    <mergeCell ref="A6:H6"/>
    <mergeCell ref="A2:H2"/>
    <mergeCell ref="A3:H3"/>
    <mergeCell ref="A4:H4"/>
    <mergeCell ref="A8:B8"/>
    <mergeCell ref="C8:H8"/>
    <mergeCell ref="A19:H19"/>
    <mergeCell ref="A24:H24"/>
    <mergeCell ref="A25:H25"/>
    <mergeCell ref="A16:H16"/>
    <mergeCell ref="A23:H23"/>
    <mergeCell ref="A18:H18"/>
    <mergeCell ref="A22:H22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zoomScale="85" zoomScaleNormal="85" workbookViewId="0">
      <selection activeCell="E18" sqref="E18"/>
    </sheetView>
  </sheetViews>
  <sheetFormatPr defaultColWidth="14.42578125" defaultRowHeight="15" x14ac:dyDescent="0.25"/>
  <cols>
    <col min="1" max="1" width="5.140625" style="6" customWidth="1"/>
    <col min="2" max="2" width="52" style="6" customWidth="1"/>
    <col min="3" max="3" width="27.42578125" style="6" customWidth="1"/>
    <col min="4" max="4" width="22" style="6" customWidth="1"/>
    <col min="5" max="5" width="15.42578125" style="6" customWidth="1"/>
    <col min="6" max="6" width="23.42578125" style="6" bestFit="1" customWidth="1"/>
    <col min="7" max="7" width="14.42578125" style="6" customWidth="1"/>
    <col min="8" max="8" width="25" style="6" bestFit="1" customWidth="1"/>
    <col min="9" max="11" width="8.7109375" style="1" customWidth="1"/>
    <col min="12" max="16384" width="14.42578125" style="1"/>
  </cols>
  <sheetData>
    <row r="1" spans="1:8" ht="15.75" thickBot="1" x14ac:dyDescent="0.3">
      <c r="A1" s="137" t="s">
        <v>10</v>
      </c>
      <c r="B1" s="138"/>
      <c r="C1" s="138"/>
      <c r="D1" s="138"/>
      <c r="E1" s="138"/>
      <c r="F1" s="138"/>
      <c r="G1" s="138"/>
      <c r="H1" s="138"/>
    </row>
    <row r="2" spans="1:8" ht="20.25" x14ac:dyDescent="0.3">
      <c r="A2" s="148" t="s">
        <v>35</v>
      </c>
      <c r="B2" s="149"/>
      <c r="C2" s="149"/>
      <c r="D2" s="149"/>
      <c r="E2" s="149"/>
      <c r="F2" s="149"/>
      <c r="G2" s="149"/>
      <c r="H2" s="150"/>
    </row>
    <row r="3" spans="1:8" ht="20.25" x14ac:dyDescent="0.25">
      <c r="A3" s="151" t="str">
        <f>'Информация о Чемпионате'!B4</f>
        <v>Региональный этап</v>
      </c>
      <c r="B3" s="152"/>
      <c r="C3" s="152"/>
      <c r="D3" s="152"/>
      <c r="E3" s="152"/>
      <c r="F3" s="152"/>
      <c r="G3" s="152"/>
      <c r="H3" s="153"/>
    </row>
    <row r="4" spans="1:8" ht="20.25" x14ac:dyDescent="0.3">
      <c r="A4" s="145" t="s">
        <v>36</v>
      </c>
      <c r="B4" s="146"/>
      <c r="C4" s="146"/>
      <c r="D4" s="146"/>
      <c r="E4" s="146"/>
      <c r="F4" s="146"/>
      <c r="G4" s="146"/>
      <c r="H4" s="147"/>
    </row>
    <row r="5" spans="1:8" ht="21" thickBot="1" x14ac:dyDescent="0.3">
      <c r="A5" s="164" t="str">
        <f>'Информация о Чемпионате'!B3</f>
        <v>Специалист по коллаборативной промышленной робототехнике с применением инструментов искусственного интеллекта</v>
      </c>
      <c r="B5" s="165"/>
      <c r="C5" s="165"/>
      <c r="D5" s="165"/>
      <c r="E5" s="165"/>
      <c r="F5" s="165"/>
      <c r="G5" s="165"/>
      <c r="H5" s="166"/>
    </row>
    <row r="6" spans="1:8" x14ac:dyDescent="0.25">
      <c r="A6" s="142" t="s">
        <v>12</v>
      </c>
      <c r="B6" s="143"/>
      <c r="C6" s="143"/>
      <c r="D6" s="143"/>
      <c r="E6" s="143"/>
      <c r="F6" s="143"/>
      <c r="G6" s="143"/>
      <c r="H6" s="144"/>
    </row>
    <row r="7" spans="1:8" ht="15.75" x14ac:dyDescent="0.25">
      <c r="A7" s="129" t="s">
        <v>33</v>
      </c>
      <c r="B7" s="127"/>
      <c r="C7" s="154" t="str">
        <f>'Информация о Чемпионате'!B5</f>
        <v>Республика Дагестан</v>
      </c>
      <c r="D7" s="154"/>
      <c r="E7" s="154"/>
      <c r="F7" s="154"/>
      <c r="G7" s="154"/>
      <c r="H7" s="155"/>
    </row>
    <row r="8" spans="1:8" ht="15.95" customHeight="1" x14ac:dyDescent="0.25">
      <c r="A8" s="129" t="s">
        <v>34</v>
      </c>
      <c r="B8" s="127"/>
      <c r="C8" s="154" t="str">
        <f>'Информация о Чемпионате'!B6</f>
        <v xml:space="preserve"> ГБПОУ РД  «Технический колледж им. Р.Н. Ашуралиева»</v>
      </c>
      <c r="D8" s="154"/>
      <c r="E8" s="154"/>
      <c r="F8" s="154"/>
      <c r="G8" s="154"/>
      <c r="H8" s="155"/>
    </row>
    <row r="9" spans="1:8" ht="15.75" x14ac:dyDescent="0.25">
      <c r="A9" s="129" t="s">
        <v>30</v>
      </c>
      <c r="B9" s="127"/>
      <c r="C9" s="127" t="str">
        <f>'Информация о Чемпионате'!B7</f>
        <v xml:space="preserve">РД, г. Махачкала, переулок Студенческий, 3, </v>
      </c>
      <c r="D9" s="127"/>
      <c r="E9" s="127"/>
      <c r="F9" s="127"/>
      <c r="G9" s="127"/>
      <c r="H9" s="128"/>
    </row>
    <row r="10" spans="1:8" ht="15.75" x14ac:dyDescent="0.25">
      <c r="A10" s="129" t="s">
        <v>32</v>
      </c>
      <c r="B10" s="127"/>
      <c r="C10" s="127" t="str">
        <f>'Информация о Чемпионате'!B9</f>
        <v>Алиев Эльдар Русланович</v>
      </c>
      <c r="D10" s="127"/>
      <c r="E10" s="127" t="str">
        <f>'Информация о Чемпионате'!B10</f>
        <v>ra107696@gmail.com</v>
      </c>
      <c r="F10" s="127"/>
      <c r="G10" s="127" t="str">
        <f>'Информация о Чемпионате'!B11</f>
        <v>+7 988 792-48-29</v>
      </c>
      <c r="H10" s="128"/>
    </row>
    <row r="11" spans="1:8" ht="15.75" customHeight="1" x14ac:dyDescent="0.25">
      <c r="A11" s="129" t="s">
        <v>40</v>
      </c>
      <c r="B11" s="127"/>
      <c r="C11" s="127" t="str">
        <f>'Информация о Чемпионате'!B12</f>
        <v>Рашидов Эльдербег Рагимович</v>
      </c>
      <c r="D11" s="127"/>
      <c r="E11" s="127" t="str">
        <f>'Информация о Чемпионате'!B13</f>
        <v>avareclakevkumik@gmail.com</v>
      </c>
      <c r="F11" s="127"/>
      <c r="G11" s="127" t="str">
        <f>'Информация о Чемпионате'!B14</f>
        <v>+7 989 483-82-55</v>
      </c>
      <c r="H11" s="128"/>
    </row>
    <row r="12" spans="1:8" ht="15.75" customHeight="1" x14ac:dyDescent="0.25">
      <c r="A12" s="129" t="s">
        <v>46</v>
      </c>
      <c r="B12" s="127"/>
      <c r="C12" s="127">
        <f>'Информация о Чемпионате'!B17</f>
        <v>7</v>
      </c>
      <c r="D12" s="127"/>
      <c r="E12" s="127"/>
      <c r="F12" s="127"/>
      <c r="G12" s="127"/>
      <c r="H12" s="128"/>
    </row>
    <row r="13" spans="1:8" ht="15.75" x14ac:dyDescent="0.25">
      <c r="A13" s="129" t="s">
        <v>20</v>
      </c>
      <c r="B13" s="127"/>
      <c r="C13" s="127">
        <f>'Информация о Чемпионате'!B15</f>
        <v>5</v>
      </c>
      <c r="D13" s="127"/>
      <c r="E13" s="127"/>
      <c r="F13" s="127"/>
      <c r="G13" s="127"/>
      <c r="H13" s="128"/>
    </row>
    <row r="14" spans="1:8" ht="15.75" x14ac:dyDescent="0.25">
      <c r="A14" s="129" t="s">
        <v>21</v>
      </c>
      <c r="B14" s="127"/>
      <c r="C14" s="127">
        <f>'Информация о Чемпионате'!B16</f>
        <v>12</v>
      </c>
      <c r="D14" s="127"/>
      <c r="E14" s="127"/>
      <c r="F14" s="127"/>
      <c r="G14" s="127"/>
      <c r="H14" s="128"/>
    </row>
    <row r="15" spans="1:8" ht="16.5" thickBot="1" x14ac:dyDescent="0.3">
      <c r="A15" s="134" t="s">
        <v>31</v>
      </c>
      <c r="B15" s="135"/>
      <c r="C15" s="135" t="str">
        <f>'Информация о Чемпионате'!B8</f>
        <v>21.04.2025 - 26.04.2025</v>
      </c>
      <c r="D15" s="135"/>
      <c r="E15" s="135"/>
      <c r="F15" s="135"/>
      <c r="G15" s="135"/>
      <c r="H15" s="136"/>
    </row>
    <row r="16" spans="1:8" ht="21" thickBot="1" x14ac:dyDescent="0.3">
      <c r="A16" s="167" t="s">
        <v>13</v>
      </c>
      <c r="B16" s="168"/>
      <c r="C16" s="168"/>
      <c r="D16" s="168"/>
      <c r="E16" s="168"/>
      <c r="F16" s="168"/>
      <c r="G16" s="168"/>
      <c r="H16" s="169"/>
    </row>
    <row r="17" spans="1:8" ht="75" x14ac:dyDescent="0.25">
      <c r="A17" s="27" t="s">
        <v>6</v>
      </c>
      <c r="B17" s="28" t="s">
        <v>5</v>
      </c>
      <c r="C17" s="28" t="s">
        <v>4</v>
      </c>
      <c r="D17" s="28" t="s">
        <v>3</v>
      </c>
      <c r="E17" s="28" t="s">
        <v>2</v>
      </c>
      <c r="F17" s="28" t="s">
        <v>1</v>
      </c>
      <c r="G17" s="28" t="s">
        <v>0</v>
      </c>
      <c r="H17" s="29" t="s">
        <v>11</v>
      </c>
    </row>
    <row r="18" spans="1:8" ht="31.5" x14ac:dyDescent="0.25">
      <c r="A18" s="16">
        <v>1</v>
      </c>
      <c r="B18" s="17" t="s">
        <v>70</v>
      </c>
      <c r="C18" s="18" t="s">
        <v>112</v>
      </c>
      <c r="D18" s="19" t="s">
        <v>71</v>
      </c>
      <c r="E18" s="20">
        <v>50</v>
      </c>
      <c r="F18" s="20" t="s">
        <v>72</v>
      </c>
      <c r="G18" s="20">
        <f>E18*C$13</f>
        <v>250</v>
      </c>
      <c r="H18" s="30"/>
    </row>
    <row r="19" spans="1:8" ht="47.25" x14ac:dyDescent="0.25">
      <c r="A19" s="21">
        <v>2</v>
      </c>
      <c r="B19" s="22" t="s">
        <v>73</v>
      </c>
      <c r="C19" s="18" t="s">
        <v>60</v>
      </c>
      <c r="D19" s="19" t="s">
        <v>71</v>
      </c>
      <c r="E19" s="23">
        <v>1</v>
      </c>
      <c r="F19" s="20" t="s">
        <v>72</v>
      </c>
      <c r="G19" s="19">
        <f>C$13</f>
        <v>5</v>
      </c>
      <c r="H19" s="30"/>
    </row>
    <row r="20" spans="1:8" ht="47.25" x14ac:dyDescent="0.25">
      <c r="A20" s="21">
        <v>3</v>
      </c>
      <c r="B20" s="22" t="s">
        <v>74</v>
      </c>
      <c r="C20" s="18" t="s">
        <v>60</v>
      </c>
      <c r="D20" s="19" t="s">
        <v>71</v>
      </c>
      <c r="E20" s="23">
        <v>1</v>
      </c>
      <c r="F20" s="20" t="s">
        <v>72</v>
      </c>
      <c r="G20" s="19">
        <f t="shared" ref="G20:G24" si="0">C$13</f>
        <v>5</v>
      </c>
      <c r="H20" s="30"/>
    </row>
    <row r="21" spans="1:8" ht="31.5" x14ac:dyDescent="0.25">
      <c r="A21" s="21">
        <v>4</v>
      </c>
      <c r="B21" s="22" t="s">
        <v>84</v>
      </c>
      <c r="C21" s="18" t="s">
        <v>86</v>
      </c>
      <c r="D21" s="19" t="s">
        <v>71</v>
      </c>
      <c r="E21" s="23">
        <v>1</v>
      </c>
      <c r="F21" s="20" t="s">
        <v>72</v>
      </c>
      <c r="G21" s="19">
        <f t="shared" si="0"/>
        <v>5</v>
      </c>
      <c r="H21" s="30"/>
    </row>
    <row r="22" spans="1:8" ht="31.5" x14ac:dyDescent="0.25">
      <c r="A22" s="16">
        <v>5</v>
      </c>
      <c r="B22" s="25" t="s">
        <v>75</v>
      </c>
      <c r="C22" s="26" t="s">
        <v>114</v>
      </c>
      <c r="D22" s="19" t="s">
        <v>71</v>
      </c>
      <c r="E22" s="20">
        <v>1</v>
      </c>
      <c r="F22" s="20" t="s">
        <v>72</v>
      </c>
      <c r="G22" s="19">
        <f t="shared" si="0"/>
        <v>5</v>
      </c>
      <c r="H22" s="30"/>
    </row>
    <row r="23" spans="1:8" ht="47.25" x14ac:dyDescent="0.25">
      <c r="A23" s="47">
        <v>6</v>
      </c>
      <c r="B23" s="48" t="s">
        <v>113</v>
      </c>
      <c r="C23" s="49" t="s">
        <v>115</v>
      </c>
      <c r="D23" s="19" t="s">
        <v>71</v>
      </c>
      <c r="E23" s="50">
        <v>1</v>
      </c>
      <c r="F23" s="20" t="s">
        <v>72</v>
      </c>
      <c r="G23" s="19">
        <f t="shared" si="0"/>
        <v>5</v>
      </c>
      <c r="H23" s="51"/>
    </row>
    <row r="24" spans="1:8" ht="32.25" thickBot="1" x14ac:dyDescent="0.3">
      <c r="A24" s="31">
        <v>7</v>
      </c>
      <c r="B24" s="32" t="s">
        <v>76</v>
      </c>
      <c r="C24" s="33" t="s">
        <v>111</v>
      </c>
      <c r="D24" s="34" t="s">
        <v>71</v>
      </c>
      <c r="E24" s="35">
        <v>1</v>
      </c>
      <c r="F24" s="35" t="s">
        <v>72</v>
      </c>
      <c r="G24" s="19">
        <f t="shared" si="0"/>
        <v>5</v>
      </c>
      <c r="H24" s="36"/>
    </row>
    <row r="25" spans="1:8" ht="21" thickBot="1" x14ac:dyDescent="0.35">
      <c r="A25" s="161" t="s">
        <v>14</v>
      </c>
      <c r="B25" s="162"/>
      <c r="C25" s="162"/>
      <c r="D25" s="162"/>
      <c r="E25" s="162"/>
      <c r="F25" s="162"/>
      <c r="G25" s="162"/>
      <c r="H25" s="163"/>
    </row>
    <row r="26" spans="1:8" ht="75" x14ac:dyDescent="0.25">
      <c r="A26" s="38" t="s">
        <v>6</v>
      </c>
      <c r="B26" s="39" t="s">
        <v>5</v>
      </c>
      <c r="C26" s="28" t="s">
        <v>4</v>
      </c>
      <c r="D26" s="39" t="s">
        <v>3</v>
      </c>
      <c r="E26" s="39" t="s">
        <v>2</v>
      </c>
      <c r="F26" s="39" t="s">
        <v>1</v>
      </c>
      <c r="G26" s="28" t="s">
        <v>0</v>
      </c>
      <c r="H26" s="29" t="s">
        <v>11</v>
      </c>
    </row>
    <row r="27" spans="1:8" ht="47.25" x14ac:dyDescent="0.25">
      <c r="A27" s="21">
        <v>1</v>
      </c>
      <c r="B27" s="22" t="s">
        <v>77</v>
      </c>
      <c r="C27" s="24" t="s">
        <v>90</v>
      </c>
      <c r="D27" s="19" t="s">
        <v>71</v>
      </c>
      <c r="E27" s="23">
        <v>10</v>
      </c>
      <c r="F27" s="23" t="s">
        <v>81</v>
      </c>
      <c r="G27" s="37">
        <f>E27</f>
        <v>10</v>
      </c>
      <c r="H27" s="40"/>
    </row>
    <row r="28" spans="1:8" ht="31.5" x14ac:dyDescent="0.25">
      <c r="A28" s="21">
        <v>2</v>
      </c>
      <c r="B28" s="22" t="s">
        <v>78</v>
      </c>
      <c r="C28" s="24" t="s">
        <v>85</v>
      </c>
      <c r="D28" s="19" t="s">
        <v>71</v>
      </c>
      <c r="E28" s="23">
        <v>1</v>
      </c>
      <c r="F28" s="23" t="s">
        <v>59</v>
      </c>
      <c r="G28" s="37">
        <v>1</v>
      </c>
      <c r="H28" s="40"/>
    </row>
    <row r="29" spans="1:8" ht="47.25" x14ac:dyDescent="0.25">
      <c r="A29" s="21">
        <v>3</v>
      </c>
      <c r="B29" s="22" t="s">
        <v>73</v>
      </c>
      <c r="C29" s="24" t="s">
        <v>60</v>
      </c>
      <c r="D29" s="19" t="s">
        <v>71</v>
      </c>
      <c r="E29" s="23">
        <v>50</v>
      </c>
      <c r="F29" s="23" t="s">
        <v>59</v>
      </c>
      <c r="G29" s="37">
        <v>50</v>
      </c>
      <c r="H29" s="40"/>
    </row>
    <row r="30" spans="1:8" ht="31.5" x14ac:dyDescent="0.25">
      <c r="A30" s="21">
        <v>4</v>
      </c>
      <c r="B30" s="22" t="s">
        <v>79</v>
      </c>
      <c r="C30" s="22" t="s">
        <v>87</v>
      </c>
      <c r="D30" s="19" t="s">
        <v>71</v>
      </c>
      <c r="E30" s="23">
        <v>1</v>
      </c>
      <c r="F30" s="23" t="s">
        <v>59</v>
      </c>
      <c r="G30" s="37">
        <v>1</v>
      </c>
      <c r="H30" s="40"/>
    </row>
    <row r="31" spans="1:8" ht="31.5" x14ac:dyDescent="0.25">
      <c r="A31" s="21">
        <v>5</v>
      </c>
      <c r="B31" s="22" t="s">
        <v>80</v>
      </c>
      <c r="C31" s="24" t="s">
        <v>88</v>
      </c>
      <c r="D31" s="19" t="s">
        <v>71</v>
      </c>
      <c r="E31" s="23">
        <v>1</v>
      </c>
      <c r="F31" s="23" t="s">
        <v>81</v>
      </c>
      <c r="G31" s="37">
        <v>1</v>
      </c>
      <c r="H31" s="40"/>
    </row>
    <row r="32" spans="1:8" ht="15.75" x14ac:dyDescent="0.25">
      <c r="A32" s="21">
        <v>6</v>
      </c>
      <c r="B32" s="22" t="s">
        <v>82</v>
      </c>
      <c r="C32" s="24" t="s">
        <v>89</v>
      </c>
      <c r="D32" s="19" t="s">
        <v>71</v>
      </c>
      <c r="E32" s="23">
        <v>1</v>
      </c>
      <c r="F32" s="23" t="s">
        <v>81</v>
      </c>
      <c r="G32" s="37">
        <v>1</v>
      </c>
      <c r="H32" s="40"/>
    </row>
    <row r="33" spans="1:8" s="5" customFormat="1" ht="47.25" x14ac:dyDescent="0.25">
      <c r="A33" s="21">
        <v>7</v>
      </c>
      <c r="B33" s="22" t="s">
        <v>83</v>
      </c>
      <c r="C33" s="24" t="s">
        <v>60</v>
      </c>
      <c r="D33" s="19" t="s">
        <v>71</v>
      </c>
      <c r="E33" s="23">
        <v>1</v>
      </c>
      <c r="F33" s="23" t="s">
        <v>59</v>
      </c>
      <c r="G33" s="37">
        <v>1</v>
      </c>
      <c r="H33" s="40"/>
    </row>
    <row r="34" spans="1:8" s="5" customFormat="1" ht="63.75" thickBot="1" x14ac:dyDescent="0.3">
      <c r="A34" s="21">
        <v>8</v>
      </c>
      <c r="B34" s="41" t="s">
        <v>91</v>
      </c>
      <c r="C34" s="42" t="s">
        <v>116</v>
      </c>
      <c r="D34" s="34" t="s">
        <v>71</v>
      </c>
      <c r="E34" s="43">
        <v>1</v>
      </c>
      <c r="F34" s="43" t="s">
        <v>59</v>
      </c>
      <c r="G34" s="43">
        <v>1</v>
      </c>
      <c r="H34" s="44"/>
    </row>
    <row r="35" spans="1:8" s="5" customFormat="1" x14ac:dyDescent="0.25">
      <c r="A35" s="6"/>
      <c r="B35" s="6"/>
      <c r="C35" s="6"/>
      <c r="D35" s="6"/>
      <c r="E35" s="6"/>
      <c r="F35" s="6"/>
      <c r="G35" s="6"/>
      <c r="H35" s="6"/>
    </row>
    <row r="36" spans="1:8" s="5" customFormat="1" x14ac:dyDescent="0.25">
      <c r="A36" s="6"/>
      <c r="B36" s="6"/>
      <c r="C36" s="6"/>
      <c r="D36" s="6"/>
      <c r="E36" s="6"/>
      <c r="F36" s="6"/>
      <c r="G36" s="6"/>
      <c r="H36" s="6"/>
    </row>
    <row r="37" spans="1:8" s="5" customFormat="1" x14ac:dyDescent="0.25">
      <c r="A37" s="6"/>
      <c r="B37" s="6"/>
      <c r="C37" s="6"/>
      <c r="D37" s="6"/>
      <c r="E37" s="6"/>
      <c r="F37" s="6"/>
      <c r="G37" s="6"/>
      <c r="H37" s="6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25:H25"/>
    <mergeCell ref="C8:H8"/>
    <mergeCell ref="A8:B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9:B9"/>
    <mergeCell ref="C9:H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="87" zoomScaleNormal="87" workbookViewId="0">
      <selection activeCell="E46" sqref="E4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72" t="s">
        <v>10</v>
      </c>
      <c r="B1" s="173"/>
      <c r="C1" s="173"/>
      <c r="D1" s="173"/>
      <c r="E1" s="173"/>
      <c r="F1" s="173"/>
      <c r="G1" s="173"/>
    </row>
    <row r="2" spans="1:8" ht="20.25" x14ac:dyDescent="0.3">
      <c r="A2" s="146" t="s">
        <v>35</v>
      </c>
      <c r="B2" s="146"/>
      <c r="C2" s="146"/>
      <c r="D2" s="146"/>
      <c r="E2" s="146"/>
      <c r="F2" s="146"/>
      <c r="G2" s="146"/>
      <c r="H2" s="13"/>
    </row>
    <row r="3" spans="1:8" ht="20.25" x14ac:dyDescent="0.25">
      <c r="A3" s="152" t="str">
        <f>'Информация о Чемпионате'!B4</f>
        <v>Региональный этап</v>
      </c>
      <c r="B3" s="152"/>
      <c r="C3" s="152"/>
      <c r="D3" s="152"/>
      <c r="E3" s="152"/>
      <c r="F3" s="152"/>
      <c r="G3" s="152"/>
      <c r="H3" s="14"/>
    </row>
    <row r="4" spans="1:8" ht="20.25" x14ac:dyDescent="0.3">
      <c r="A4" s="146" t="s">
        <v>36</v>
      </c>
      <c r="B4" s="146"/>
      <c r="C4" s="146"/>
      <c r="D4" s="146"/>
      <c r="E4" s="146"/>
      <c r="F4" s="146"/>
      <c r="G4" s="146"/>
      <c r="H4" s="13"/>
    </row>
    <row r="5" spans="1:8" ht="20.25" x14ac:dyDescent="0.25">
      <c r="A5" s="174" t="str">
        <f>'Информация о Чемпионате'!B3</f>
        <v>Специалист по коллаборативной промышленной робототехнике с применением инструментов искусственного интеллекта</v>
      </c>
      <c r="B5" s="174"/>
      <c r="C5" s="174"/>
      <c r="D5" s="174"/>
      <c r="E5" s="174"/>
      <c r="F5" s="174"/>
      <c r="G5" s="174"/>
      <c r="H5" s="15"/>
    </row>
    <row r="6" spans="1:8" ht="20.25" x14ac:dyDescent="0.25">
      <c r="A6" s="170" t="s">
        <v>15</v>
      </c>
      <c r="B6" s="171"/>
      <c r="C6" s="171"/>
      <c r="D6" s="171"/>
      <c r="E6" s="171"/>
      <c r="F6" s="171"/>
      <c r="G6" s="171"/>
    </row>
    <row r="7" spans="1:8" ht="30" x14ac:dyDescent="0.25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 ht="56.25" x14ac:dyDescent="0.25">
      <c r="A8" s="100">
        <v>1</v>
      </c>
      <c r="B8" s="101" t="s">
        <v>179</v>
      </c>
      <c r="C8" s="101" t="s">
        <v>180</v>
      </c>
      <c r="D8" s="101"/>
      <c r="E8" s="102">
        <v>1</v>
      </c>
      <c r="F8" s="102" t="s">
        <v>181</v>
      </c>
      <c r="G8" s="10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Eldar Aliev</cp:lastModifiedBy>
  <dcterms:created xsi:type="dcterms:W3CDTF">2023-01-11T12:24:27Z</dcterms:created>
  <dcterms:modified xsi:type="dcterms:W3CDTF">2025-04-17T10:26:08Z</dcterms:modified>
</cp:coreProperties>
</file>