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 filterPrivacy="1"/>
  <xr:revisionPtr revIDLastSave="0" documentId="13_ncr:1_{B06803B4-8B35-0247-B91F-AD8C04771B3E}" xr6:coauthVersionLast="47" xr6:coauthVersionMax="47" xr10:uidLastSave="{00000000-0000-0000-0000-000000000000}"/>
  <bookViews>
    <workbookView xWindow="0" yWindow="500" windowWidth="26420" windowHeight="15200" tabRatio="746" firstSheet="1" activeTab="1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4" r:id="rId3"/>
    <sheet name="Расходные материалы" sheetId="5" r:id="rId4"/>
    <sheet name="Личный инструмент Конкурсанта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" l="1"/>
  <c r="D14" i="6"/>
  <c r="D13" i="6"/>
  <c r="D10" i="6"/>
  <c r="D9" i="6"/>
  <c r="E8" i="6"/>
  <c r="D7" i="6"/>
  <c r="B5" i="6"/>
  <c r="B3" i="6"/>
  <c r="D15" i="5" l="1"/>
  <c r="D14" i="5"/>
  <c r="D13" i="5"/>
  <c r="D11" i="5"/>
  <c r="D10" i="5"/>
  <c r="D9" i="5"/>
  <c r="E8" i="5"/>
  <c r="D7" i="5"/>
  <c r="B5" i="5"/>
  <c r="B3" i="5"/>
  <c r="D15" i="4"/>
  <c r="D14" i="4"/>
  <c r="D13" i="4"/>
  <c r="D11" i="4"/>
  <c r="D10" i="4"/>
  <c r="D9" i="4"/>
  <c r="E8" i="4"/>
  <c r="D7" i="4"/>
  <c r="B5" i="4"/>
  <c r="B3" i="4"/>
  <c r="D15" i="2" l="1"/>
  <c r="D14" i="2"/>
  <c r="D13" i="2"/>
  <c r="D11" i="2"/>
  <c r="D10" i="2"/>
  <c r="D9" i="2"/>
  <c r="E8" i="2"/>
  <c r="D7" i="2"/>
  <c r="B5" i="2"/>
  <c r="B3" i="2"/>
</calcChain>
</file>

<file path=xl/sharedStrings.xml><?xml version="1.0" encoding="utf-8"?>
<sst xmlns="http://schemas.openxmlformats.org/spreadsheetml/2006/main" count="505" uniqueCount="187">
  <si>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</si>
  <si>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</si>
  <si>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</si>
  <si>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</si>
  <si>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</si>
  <si>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</si>
  <si>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</si>
  <si>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</si>
  <si>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</si>
  <si>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</si>
  <si>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</si>
  <si>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</si>
  <si>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</si>
  <si>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</si>
  <si>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</si>
  <si>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</si>
  <si>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</si>
  <si>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</si>
  <si>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</si>
  <si>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</si>
  <si>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</si>
  <si>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Москва</t>
  </si>
  <si>
    <t>Российский технологический университет (РТУ МИРЭА)</t>
  </si>
  <si>
    <t>Москва, проспект Вернадского, 78</t>
  </si>
  <si>
    <t>03.08.2025 - 06.08.2025</t>
  </si>
  <si>
    <t>Климова Галина Львовна</t>
  </si>
  <si>
    <t>galina.klimova.76@mail.ru</t>
  </si>
  <si>
    <t>8 (910) 414-04-20</t>
  </si>
  <si>
    <t>Итоговый этап по компетенции "Программно-проектное управление" (РОСТЕХ) 2025 г.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</si>
  <si>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</si>
  <si>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</si>
  <si>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</si>
  <si>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</si>
  <si>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</si>
  <si>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</si>
  <si>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</si>
  <si>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</si>
  <si>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</si>
  <si>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</si>
  <si>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</si>
  <si>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</si>
  <si>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</si>
  <si>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75 кв.м.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</si>
  <si>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</si>
  <si>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12 подключений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</si>
  <si>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</si>
  <si>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или ламинат - 75 кв.м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</si>
  <si>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</si>
  <si>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</si>
  <si>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</si>
  <si>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</si>
  <si>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</si>
  <si>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</si>
  <si>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Единица измерения</t>
  </si>
  <si>
    <t>Рекомендации представителей индустрии (указывается конкретное оборудование)</t>
  </si>
  <si>
    <t>Оборудование IT</t>
  </si>
  <si>
    <t>шт</t>
  </si>
  <si>
    <t>Компьютерная мышь</t>
  </si>
  <si>
    <t>ПО</t>
  </si>
  <si>
    <t>Браузер</t>
  </si>
  <si>
    <t>Мебель</t>
  </si>
  <si>
    <t>Стул офисный</t>
  </si>
  <si>
    <t>Сетевой фильтр</t>
  </si>
  <si>
    <t>Комната Конкурсантов (оборудование, инструмент, мебель) (по количеству конкурсантов)</t>
  </si>
  <si>
    <t>Площадь зоны: не менее 14 кв.м.</t>
  </si>
  <si>
    <t>Освещение: Допустимо верхнее искусственное освещение ( не менее 400 люкс)</t>
  </si>
  <si>
    <t>Интернет : не требуется</t>
  </si>
  <si>
    <t xml:space="preserve">Электричество: 2 подключения к сети  по (220 Вольт и 380 Вольт) </t>
  </si>
  <si>
    <t>Покрытие пола: ковролин или ламинат  - 14 кв.м. на всю зону</t>
  </si>
  <si>
    <t>Стол ученический двухместный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</si>
  <si>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</si>
  <si>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30 кв.м.</t>
  </si>
  <si>
    <t>Покрытие пола: ковролин или ламинат - 30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</si>
  <si>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</si>
  <si>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</si>
  <si>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МФУ</t>
  </si>
  <si>
    <t>Флеш-накопитель</t>
  </si>
  <si>
    <t>Стеллаж</t>
  </si>
  <si>
    <t>Охрана труда и техника безопасности</t>
  </si>
  <si>
    <t>Охрана труда</t>
  </si>
  <si>
    <t>Огнетушитель</t>
  </si>
  <si>
    <t>Складское помещение  - не требуется</t>
  </si>
  <si>
    <t>Не требуется</t>
  </si>
  <si>
    <t>«Программно-проектное управление»/Юниоры</t>
  </si>
  <si>
    <t xml:space="preserve">Освещение: Допустимо верхнее искусственное освещение (не менее 400 люкс) </t>
  </si>
  <si>
    <t>Пакет офисных программ</t>
  </si>
  <si>
    <t>Кол-во</t>
  </si>
  <si>
    <t>Итоговое кол-во</t>
  </si>
  <si>
    <t>шт.</t>
  </si>
  <si>
    <t>https://www.citilink.ru/product/noutbuk-digma-pro-fortis-m-i7-1255u-16gb-ssd512gb-15-6-ips-fhd-w11pro-2019136/</t>
  </si>
  <si>
    <t>Ноутбук (или стационарный компьютер - системный блок + монитор с HDMI-кабелем, + клавиатура + проводная мышь)</t>
  </si>
  <si>
    <t>Оптическая</t>
  </si>
  <si>
    <t>https://www.citilink.ru/product/mysh-logitech-b100-for-business-opticheskaya-provodnaya-usb-chernyi-91-1826276/</t>
  </si>
  <si>
    <t>Проектор</t>
  </si>
  <si>
    <t>Экран для проектора</t>
  </si>
  <si>
    <t>https://www.citilink.ru/product/proektor-cactus-cs-s3-wt-lcd-68800lm-15000-1-10000chas-1xusb-typea-2xh-1994310/properties/</t>
  </si>
  <si>
    <t>https://www.citilink.ru/product/ekran-cactus-wallscreen-cs-psw-180x180-180h180-sm-1-1-nastenno-potoloc-359030/properties/</t>
  </si>
  <si>
    <t>https://www.citilink.ru/product/router-besprovodnoi-keenetic-racer-kn-4010-ax3000-100-1000-10000base-t-2062147/properties/</t>
  </si>
  <si>
    <t>Роутер</t>
  </si>
  <si>
    <t>Скорость передачи по проводному подключению (WAN) (макс.): 1000 Мбит/с+;
Скорость передачи по проводному подключению (LAN) (макс.): 1000 Мбит/с+;</t>
  </si>
  <si>
    <t>https://www.citilink.ru/product/setevoi-filtr-buro-bu-sp5-usb-2a-b-5m-chernyi-992320/</t>
  </si>
  <si>
    <t>Ширина*Глубина*Высота: 1200*500*820 (+)</t>
  </si>
  <si>
    <t>Ширина*Глубина*Высота: 470*405*440 (+)</t>
  </si>
  <si>
    <t>https://www.komus.ru/katalog/mebel/mebel-dlya-obrazovatelnykh-uchrezhdenij/shkolnaya-mebel/party/stol-uchenicheskij-dvukhmestnyj-buk-seryj-rost-7-/p/1532841/?from=block-301-0_3</t>
  </si>
  <si>
    <t>https://www.komus.ru/katalog/mebel/ofisnye-kresla-i-stulya/stulya-ofisnye/stul-ofisnyj-easy-chair-izo-iso-chernyj-tkan-metall-chernyj-1332050-/p/1332050/?from=searchtip6-1&amp;qid=9077224613</t>
  </si>
  <si>
    <t>Корзина для мусора и бумаг</t>
  </si>
  <si>
    <t>Объем: 14 л +</t>
  </si>
  <si>
    <t>Длина шнура: 5 м +;
Количество выходных розеток: 6</t>
  </si>
  <si>
    <t>Диагональ экрана: 100" +</t>
  </si>
  <si>
    <t>Яркость ANSI: 4000 lm +</t>
  </si>
  <si>
    <t>https://www.komus.ru/katalog/khozyajstvennye-tovary/meshki-i-emkosti-dlya-musora/korziny-dlya-bumag/korzina-dlya-musora-i-bumag-14-l-plastik-chernaya-30x29x29-sm-/p/476506/?from=block-123-0_15&amp;qid=3503602138-0-15</t>
  </si>
  <si>
    <t>https://www.komus.ru/katalog/tekhnika/kompyutery-i-periferiya/programmnoe-obespechenie/operatsionnye-sistemy/programmnoe-obespechenie-microsoft-windows-11-professional-korobochnaya-versiya-dlya-1-pk-hav-00160-/p/2059021/?from=block-123-0_1&amp;qid=8334792282-0-1</t>
  </si>
  <si>
    <t>Microsoft Windows 11 +</t>
  </si>
  <si>
    <t>Процессор: iCore7 +;
RAM: 8 Гб +;
ОС: Windows 11 +;</t>
  </si>
  <si>
    <t>Оперативная система</t>
  </si>
  <si>
    <t>Microsoft Office +</t>
  </si>
  <si>
    <t>https://www.komus.ru/katalog/tekhnika/kompyutery-i-periferiya/programmnoe-obespechenie/ofisnoe-po/programmnoe-obespechenie-microsoft-office-home-and-business-2021-korobochnaya-versiya-dlya-1-pk-t5d-03514-/p/2019640/?from=block-123-0_2&amp;qid=7533365738-0-2</t>
  </si>
  <si>
    <t>Microsoft Edge или Yandex или Google Chrome</t>
  </si>
  <si>
    <t>https://browser.yandex.ru/c/promo/neuroeditor/index1?from=direct_search&amp;utm_source=yandex&amp;utm_medium=search&amp;utm_campaign=search_brand_bryaru%7C109823602&amp;utm_content=5436159522%7C16516443561&amp;utm_term=---autotargeting&amp;banerid=0600000000&amp;yclid=13654525303303700479</t>
  </si>
  <si>
    <t>Вешалка гардеробная</t>
  </si>
  <si>
    <t>https://www.komus.ru/katalog/mebel/aksessuary-i-predmety-interera/veshalki-napolnye-i-nastennye/veshalki-garderobnye/veshalka-garderobnaya-kr-11-na-12-person-chernaya-/p/442846/?from=block-123-0_8&amp;qid=7522219093-0-8&amp;tabId=specifications</t>
  </si>
  <si>
    <t>Ширина*Глубина*Высота: 1025*570*1850 (+);
Кол-во персон: 12 +</t>
  </si>
  <si>
    <t>Ноутбук (или стационарный компьютер - системный блок + монитор с HDMI-кабелем, + клавиатура + проводная мышь) [для ГЭ]</t>
  </si>
  <si>
    <t>Ноутбук (или стационарный компьютер - системный блок + монитор с HDMI-кабелем, + клавиатура + проводная мышь) [для ЭН]</t>
  </si>
  <si>
    <t>https://www.citilink.ru/product/mfu-lazernyi-pantum-m6500w-cherno-belaya-pechat-a4-cvet-chernyi-1152205/</t>
  </si>
  <si>
    <t>Лазерный;
Тип подключения: USB;</t>
  </si>
  <si>
    <t>Тип подключения: USB;
Объем памяти: 64 Гб +</t>
  </si>
  <si>
    <t>https://www.citilink.ru/product/fleshka-usb-digma-drive3-64gb-usb3-0-serebristyi-dgfum064a30sr-1927128/</t>
  </si>
  <si>
    <t>https://mnogomeb.ru/products/stellazh-briz-4-00-st-090-1600-00-2198260/</t>
  </si>
  <si>
    <t>Ширина*Глубина*Высота: 1600*336*2016 (+)</t>
  </si>
  <si>
    <t>https://www.komus.ru/katalog/otraslevye-predlozheniya/meditsina/aptechki/aptechki-individualnye-i-kollektivnye/aptechka-pervoj-pomoshhi-dlya-uchebnykh-i-obshheobrazovatelnykh-uchrezhdenij-fest-po-prikazu-261n-s-napolnitelem-tekstilnaya-sumka-/p/2088448/?from=block-301-0_2</t>
  </si>
  <si>
    <t>Аптечка первой помощи для учебных и общеобразовательных учреждений</t>
  </si>
  <si>
    <t>По приказу №261н с наполнителем</t>
  </si>
  <si>
    <t>Порошковый</t>
  </si>
  <si>
    <t>https://www.komus.ru/katalog/rabochaya-spetsodezhda-i-siz/sredstva-pozharnoj-bezopasnosti/ognetushiteli/ognetushiteli-ruchnye/ognetushitel-poroshkovyj-yarpozhinvest-op-4-z-avse-2a-55v-se-zpu-alyuminij-/p/755057/?from=block-123-0_1&amp;qid=5717170755-0-1</t>
  </si>
  <si>
    <t>Площадь зоны: не менее 42 кв.м.</t>
  </si>
  <si>
    <t xml:space="preserve">Электричество: 7 подключений к сети  по (220 Вольт и 380 Вольт)	</t>
  </si>
  <si>
    <t>Покрытие пола: ковролин или ламинат - 42 кв.м. на всю зону</t>
  </si>
  <si>
    <t>Рабочее место Конкурсантов (осноыное оборудование, вспомогательное оборудование, инсрумент (по количеству рабочих мест))</t>
  </si>
  <si>
    <t>Рабочее место Конкурсанта (расходные материалы по количеству конкурсантов)</t>
  </si>
  <si>
    <t>Шариковая</t>
  </si>
  <si>
    <r>
      <t>не менее 80 г/м</t>
    </r>
    <r>
      <rPr>
        <vertAlign val="superscript"/>
        <sz val="11"/>
        <color theme="1"/>
        <rFont val="Times New Roman"/>
        <family val="1"/>
        <charset val="204"/>
      </rPr>
      <t>2</t>
    </r>
  </si>
  <si>
    <t>Расходный материал</t>
  </si>
  <si>
    <t>уп.</t>
  </si>
  <si>
    <t>уст.прогр.</t>
  </si>
  <si>
    <t>Расходные материалы на всех Конкурсантов и Экспертов</t>
  </si>
  <si>
    <t>Ручка синяя</t>
  </si>
  <si>
    <t>Расходные материалы</t>
  </si>
  <si>
    <t>Карандаш</t>
  </si>
  <si>
    <t>Бумага А4</t>
  </si>
  <si>
    <t>не менее 80г/м2</t>
  </si>
  <si>
    <t>Ластик</t>
  </si>
  <si>
    <t>классический, скошенный</t>
  </si>
  <si>
    <t>Ножницы</t>
  </si>
  <si>
    <t>Клейкая лента</t>
  </si>
  <si>
    <t>50 мм х 100 м, 50 мкм</t>
  </si>
  <si>
    <t>Папка на кольцах</t>
  </si>
  <si>
    <t>75 мм</t>
  </si>
  <si>
    <t>Степлер</t>
  </si>
  <si>
    <t>24/6</t>
  </si>
  <si>
    <t>Антистеплер</t>
  </si>
  <si>
    <t>10, 24/6, 26/6мм</t>
  </si>
  <si>
    <t>Скобы для степлера</t>
  </si>
  <si>
    <t>Файл-вкладыш</t>
  </si>
  <si>
    <t>А4</t>
  </si>
  <si>
    <t>Клейкие закладки</t>
  </si>
  <si>
    <t>4 цвета, бумажные</t>
  </si>
  <si>
    <t>Набор маркеров-текстовыделителей</t>
  </si>
  <si>
    <t>https://www.komus.ru/moi-katalogi/kantselyariya-2/ruchka-sharikovaya-neavtomaticheskaya-komus-business-sinyaya-tolshhina-linii-0-7-mm-/p/563883/?from=block-123-0_1&amp;qid=4593352186-0-1</t>
  </si>
  <si>
    <t>https://www.komus.ru/katalog/ruchki-karandashi-markery/-karandashi/karandashi-chernografitnye/karandash-chernografitnyj-hb-s-lastikom-kores-zatochennyj-trekhgrannyj/p/128909/?from=block-123-0_1&amp;qid=8706468657-0-1</t>
  </si>
  <si>
    <t>Простой, с ластиком</t>
  </si>
  <si>
    <t>https://www.komus.ru/katalog/ruchki-karandashi-markery/tekstovydeliteli/nabor-tekstovydelitelej-attache-economy-uno-tolshhina-linii-1-4-mm-4-tsveta-/p/892707/?from=block-123-0_2&amp;qid=4920983928-0-2</t>
  </si>
  <si>
    <t>4 цвета</t>
  </si>
  <si>
    <t>https://www.komus.ru/katalog/bumaga-i-bumazhnye-izdeliya/bumaga-dlya-ofisnoj-tekhniki/formatnaya-bumaga/bumaga-formatnaya-belaya-dlya-ofisnoj-tekhniki/bumaga-ofisnaya-komus-dokument-standard-a4-80-g-kv-m-marka-s-146-cie-500-listov-/p/2057212/?from=block-123-0_2&amp;qid=4521254640-0-2</t>
  </si>
  <si>
    <t>https://www.komus.ru/katalog/ruchki-karandashi-markery/lastiki-tochilki-linejki/lastiki/lastik-attache-economy-iz-sinteticheskogo-kauchuka-pryamougolnyj-25x17x6-mm/p/1099516/?from=block-123-0_3&amp;qid=4608313888-0-3</t>
  </si>
  <si>
    <t>190 мм</t>
  </si>
  <si>
    <t>https://www.komus.ru/katalog/kantstovary/kantselyarskie-nozhnitsy-i-nozhi/nozhnitsy-standartnye/nozhnitsy-190-mm-attache-s-plastikovymi-simmetrichnymi-ruchkami-chernogo-tsveta/p/262862/?from=var</t>
  </si>
  <si>
    <t>https://www.komus.ru/katalog/upakovka-i-markirovka/klejkie-lenty-i-skotch-/skotch-i-klejkie-lenty-dlya-ruchnoj-upakovki/klejkaya-lenta-upakovochnaya-48-mm-kh-100-m-45-mkm-prozrachnaya/p/641127/?from=block-123-0_7&amp;qid=6669740810-0-7</t>
  </si>
  <si>
    <t>https://www.komus.ru/katalog/papki-i-sistemy-arkhivatsii/papki-na-koltsakh/papki-na-2-kh-koltsakh/papka-na-2-kh-koltsakh-attache-economy-20-mm-sinyaya-do-130-listov/p/926648/?from=block-123-0_1&amp;qid=6976873485-0-1</t>
  </si>
  <si>
    <t>https://www.komus.ru/katalog/kantstovary/steplery-i-skoby/steplery/stepler-attache-8215-do-25-listov-chernyj-skoby-24-6-26-6-/p/159009/?from=block-123-0_1&amp;qid=8017591331-0-1</t>
  </si>
  <si>
    <t>https://www.komus.ru/katalog/kantstovary/steplery-i-skoby/antisteplery/antistepler-s-fiksatorom-chernyj/p/256112/?from=block-123-0_1&amp;qid=2317719082-0-1</t>
  </si>
  <si>
    <t>https://www.komus.ru/katalog/kantstovary/steplery-i-skoby/skoby-dlya-steplerov/skoby-dlya-steplera-attache-n24-6-s-tsinkovym-pokrytiem-1000-shtuk-v-upakovke-/p/139205/?from=block-123-0_1&amp;qid=0019750478-0-1</t>
  </si>
  <si>
    <t>https://www.komus.ru/katalog/papki-i-sistemy-arkhivatsii/fajly-i-papki-fajlovye/fajly-vkladyshi-tonkie-25-35mkm/fajl-vkladysh-multifora-attache-economy-standart-a4-22-25-mkm-gladkij-s-perforatsiej-100-shtuk-v-upakovke-/p/1160670/?from=block-123-0_1&amp;qid=0443078477-0-1</t>
  </si>
  <si>
    <t>https://www.komus.ru/katalog/kantstovary/bumaga-dlya-zametok/klejkie-zakladki/klejkie-zakladki-attache-plastikovye-8-tsvetov-po-20-listov-8x45-mm/p/618408/?from=block-123-0_3&amp;qid=1299213909-0-3</t>
  </si>
  <si>
    <t>Шаблоны конкурсной документации</t>
  </si>
  <si>
    <t>Форматы: doc, docx, ppt, pptx, xlsm</t>
  </si>
  <si>
    <t xml:space="preserve">Количество конкурсантов: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</si>
</sst>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0"/>
      <name val="Times New Roman"/>
      <family val="1"/>
      <charset val="204"/>
    </font>
    <font>
      <sz val="11"/>
      <name val="Calibri"/>
      <family val="2"/>
      <charset val="204"/>
    </font>
    <font>
      <b/>
      <sz val="16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2" xfId="0" applyBorder="1"/>
    <xf numFmtId="0" fontId="1" fillId="0" borderId="2" xfId="1" applyBorder="1"/>
    <xf numFmtId="0" fontId="0" fillId="0" borderId="0" xfId="0"/>
    <xf numFmtId="0" fontId="10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10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0" borderId="2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9" fillId="0" borderId="1" xfId="0" applyFont="1" applyBorder="1" applyAlignment="1">
      <alignment horizontal="left" vertical="center" wrapText="1"/>
    </xf>
    <xf numFmtId="0" fontId="7" fillId="5" borderId="27" xfId="0" applyFont="1" applyFill="1" applyBorder="1" applyAlignment="1">
      <alignment horizontal="center" vertical="center"/>
    </xf>
    <xf numFmtId="0" fontId="3" fillId="0" borderId="0" xfId="0" applyFont="1" applyBorder="1"/>
    <xf numFmtId="0" fontId="7" fillId="5" borderId="24" xfId="0" applyFont="1" applyFill="1" applyBorder="1" applyAlignment="1">
      <alignment horizontal="center" vertical="center"/>
    </xf>
    <xf numFmtId="0" fontId="3" fillId="0" borderId="25" xfId="0" applyFont="1" applyBorder="1"/>
    <xf numFmtId="0" fontId="8" fillId="0" borderId="28" xfId="0" applyFont="1" applyBorder="1" applyAlignment="1">
      <alignment horizontal="left" vertical="top" wrapText="1"/>
    </xf>
    <xf numFmtId="0" fontId="3" fillId="0" borderId="29" xfId="0" applyFont="1" applyBorder="1"/>
    <xf numFmtId="0" fontId="3" fillId="0" borderId="30" xfId="0" applyFont="1" applyBorder="1"/>
    <xf numFmtId="0" fontId="9" fillId="0" borderId="28" xfId="0" applyFont="1" applyBorder="1" applyAlignment="1">
      <alignment horizontal="left" vertical="top" wrapText="1"/>
    </xf>
    <xf numFmtId="0" fontId="0" fillId="0" borderId="29" xfId="0" applyBorder="1"/>
    <xf numFmtId="0" fontId="9" fillId="0" borderId="6" xfId="0" applyFont="1" applyBorder="1" applyAlignment="1">
      <alignment horizontal="left" vertical="top" wrapText="1"/>
    </xf>
    <xf numFmtId="0" fontId="0" fillId="0" borderId="0" xfId="0" applyBorder="1"/>
    <xf numFmtId="0" fontId="3" fillId="0" borderId="7" xfId="0" applyFont="1" applyBorder="1"/>
    <xf numFmtId="0" fontId="9" fillId="0" borderId="8" xfId="0" applyFont="1" applyBorder="1" applyAlignment="1">
      <alignment horizontal="left" vertical="top" wrapText="1"/>
    </xf>
    <xf numFmtId="0" fontId="3" fillId="0" borderId="9" xfId="0" applyFont="1" applyBorder="1"/>
    <xf numFmtId="0" fontId="3" fillId="0" borderId="10" xfId="0" applyFont="1" applyBorder="1"/>
    <xf numFmtId="0" fontId="9" fillId="0" borderId="17" xfId="0" applyFont="1" applyBorder="1" applyAlignment="1">
      <alignment horizontal="left" vertical="top" wrapText="1"/>
    </xf>
    <xf numFmtId="0" fontId="0" fillId="0" borderId="0" xfId="0"/>
    <xf numFmtId="0" fontId="3" fillId="0" borderId="18" xfId="0" applyFont="1" applyBorder="1"/>
    <xf numFmtId="0" fontId="9" fillId="0" borderId="19" xfId="0" applyFont="1" applyBorder="1" applyAlignment="1">
      <alignment horizontal="left" vertical="top" wrapText="1"/>
    </xf>
    <xf numFmtId="0" fontId="3" fillId="0" borderId="20" xfId="0" applyFont="1" applyBorder="1"/>
    <xf numFmtId="0" fontId="3" fillId="0" borderId="21" xfId="0" applyFont="1" applyBorder="1"/>
    <xf numFmtId="0" fontId="12" fillId="5" borderId="2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3" fillId="0" borderId="4" xfId="0" applyFont="1" applyBorder="1"/>
    <xf numFmtId="0" fontId="3" fillId="0" borderId="5" xfId="0" applyFont="1" applyBorder="1"/>
    <xf numFmtId="0" fontId="8" fillId="0" borderId="14" xfId="0" applyFont="1" applyBorder="1" applyAlignment="1">
      <alignment horizontal="left" vertical="top" wrapText="1"/>
    </xf>
    <xf numFmtId="0" fontId="3" fillId="0" borderId="15" xfId="0" applyFont="1" applyBorder="1"/>
    <xf numFmtId="0" fontId="3" fillId="0" borderId="16" xfId="0" applyFont="1" applyBorder="1"/>
    <xf numFmtId="0" fontId="7" fillId="3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7" xfId="0" applyBorder="1"/>
    <xf numFmtId="0" fontId="5" fillId="0" borderId="8" xfId="0" applyFont="1" applyBorder="1" applyAlignment="1">
      <alignment horizontal="left" vertical="top" wrapText="1"/>
    </xf>
    <xf numFmtId="0" fontId="0" fillId="0" borderId="9" xfId="0" applyBorder="1"/>
    <xf numFmtId="0" fontId="5" fillId="0" borderId="9" xfId="0" applyFont="1" applyBorder="1" applyAlignment="1">
      <alignment horizontal="left" vertical="top" wrapText="1"/>
    </xf>
    <xf numFmtId="0" fontId="0" fillId="0" borderId="10" xfId="0" applyBorder="1"/>
    <xf numFmtId="0" fontId="5" fillId="0" borderId="0" xfId="0" applyFont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0" fillId="0" borderId="4" xfId="0" applyBorder="1"/>
    <xf numFmtId="0" fontId="0" fillId="0" borderId="5" xfId="0" applyBorder="1"/>
    <xf numFmtId="0" fontId="12" fillId="3" borderId="11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lina.klimova.76@mail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omus.ru/katalog/mebel/ofisnye-kresla-i-stulya/stulya-ofisnye/stul-ofisnyj-easy-chair-izo-iso-chernyj-tkan-metall-chernyj-1332050-/p/1332050/?from=searchtip6-1&amp;qid=9077224613" TargetMode="External"/><Relationship Id="rId13" Type="http://schemas.openxmlformats.org/officeDocument/2006/relationships/hyperlink" Target="https://www.komus.ru/katalog/mebel/ofisnye-kresla-i-stulya/stulya-ofisnye/stul-ofisnyj-easy-chair-izo-iso-chernyj-tkan-metall-chernyj-1332050-/p/1332050/?from=searchtip6-1&amp;qid=9077224613" TargetMode="External"/><Relationship Id="rId18" Type="http://schemas.openxmlformats.org/officeDocument/2006/relationships/hyperlink" Target="https://www.citilink.ru/product/fleshka-usb-digma-drive3-64gb-usb3-0-serebristyi-dgfum064a30sr-1927128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citilink.ru/product/proektor-cactus-cs-s3-wt-lcd-68800lm-15000-1-10000chas-1xusb-typea-2xh-1994310/properties/" TargetMode="External"/><Relationship Id="rId21" Type="http://schemas.openxmlformats.org/officeDocument/2006/relationships/hyperlink" Target="https://www.komus.ru/katalog/mebel/mebel-dlya-obrazovatelnykh-uchrezhdenij/shkolnaya-mebel/party/stol-uchenicheskij-dvukhmestnyj-buk-seryj-rost-7-/p/1532841/?from=block-301-0_3" TargetMode="External"/><Relationship Id="rId7" Type="http://schemas.openxmlformats.org/officeDocument/2006/relationships/hyperlink" Target="https://www.komus.ru/katalog/mebel/mebel-dlya-obrazovatelnykh-uchrezhdenij/shkolnaya-mebel/party/stol-uchenicheskij-dvukhmestnyj-buk-seryj-rost-7-/p/1532841/?from=block-301-0_3" TargetMode="External"/><Relationship Id="rId12" Type="http://schemas.openxmlformats.org/officeDocument/2006/relationships/hyperlink" Target="https://www.komus.ru/katalog/mebel/mebel-dlya-obrazovatelnykh-uchrezhdenij/shkolnaya-mebel/party/stol-uchenicheskij-dvukhmestnyj-buk-seryj-rost-7-/p/1532841/?from=block-301-0_3" TargetMode="External"/><Relationship Id="rId17" Type="http://schemas.openxmlformats.org/officeDocument/2006/relationships/hyperlink" Target="https://www.citilink.ru/product/mfu-lazernyi-pantum-m6500w-cherno-belaya-pechat-a4-cvet-chernyi-1152205/" TargetMode="External"/><Relationship Id="rId25" Type="http://schemas.openxmlformats.org/officeDocument/2006/relationships/hyperlink" Target="https://www.komus.ru/katalog/rabochaya-spetsodezhda-i-siz/sredstva-pozharnoj-bezopasnosti/ognetushiteli/ognetushiteli-ruchnye/ognetushitel-poroshkovyj-yarpozhinvest-op-4-z-avse-2a-55v-se-zpu-alyuminij-/p/755057/?from=block-123-0_1&amp;qid=5717170755-0-1" TargetMode="External"/><Relationship Id="rId2" Type="http://schemas.openxmlformats.org/officeDocument/2006/relationships/hyperlink" Target="https://www.citilink.ru/product/mysh-logitech-b100-for-business-opticheskaya-provodnaya-usb-chernyi-91-1826276/" TargetMode="External"/><Relationship Id="rId16" Type="http://schemas.openxmlformats.org/officeDocument/2006/relationships/hyperlink" Target="https://www.citilink.ru/product/mysh-logitech-b100-for-business-opticheskaya-provodnaya-usb-chernyi-91-1826276/" TargetMode="External"/><Relationship Id="rId20" Type="http://schemas.openxmlformats.org/officeDocument/2006/relationships/hyperlink" Target="https://www.komus.ru/katalog/mebel/aksessuary-i-predmety-interera/veshalki-napolnye-i-nastennye/veshalki-garderobnye/veshalka-garderobnaya-kr-11-na-12-person-chernaya-/p/442846/?from=block-123-0_8&amp;qid=7522219093-0-8&amp;tabId=specifications" TargetMode="External"/><Relationship Id="rId1" Type="http://schemas.openxmlformats.org/officeDocument/2006/relationships/hyperlink" Target="https://www.citilink.ru/product/noutbuk-digma-pro-fortis-m-i7-1255u-16gb-ssd512gb-15-6-ips-fhd-w11pro-2019136/" TargetMode="External"/><Relationship Id="rId6" Type="http://schemas.openxmlformats.org/officeDocument/2006/relationships/hyperlink" Target="https://www.citilink.ru/product/setevoi-filtr-buro-bu-sp5-usb-2a-b-5m-chernyi-992320/" TargetMode="External"/><Relationship Id="rId11" Type="http://schemas.openxmlformats.org/officeDocument/2006/relationships/hyperlink" Target="https://www.komus.ru/katalog/mebel/aksessuary-i-predmety-interera/veshalki-napolnye-i-nastennye/veshalki-garderobnye/veshalka-garderobnaya-kr-11-na-12-person-chernaya-/p/442846/?from=block-123-0_8&amp;qid=7522219093-0-8&amp;tabId=specifications" TargetMode="External"/><Relationship Id="rId24" Type="http://schemas.openxmlformats.org/officeDocument/2006/relationships/hyperlink" Target="https://mnogomeb.ru/products/stellazh-briz-4-00-st-090-1600-00-2198260/" TargetMode="External"/><Relationship Id="rId5" Type="http://schemas.openxmlformats.org/officeDocument/2006/relationships/hyperlink" Target="https://www.citilink.ru/product/router-besprovodnoi-keenetic-racer-kn-4010-ax3000-100-1000-10000base-t-2062147/properties/" TargetMode="External"/><Relationship Id="rId15" Type="http://schemas.openxmlformats.org/officeDocument/2006/relationships/hyperlink" Target="https://www.citilink.ru/product/noutbuk-digma-pro-fortis-m-i7-1255u-16gb-ssd512gb-15-6-ips-fhd-w11pro-2019136/" TargetMode="External"/><Relationship Id="rId23" Type="http://schemas.openxmlformats.org/officeDocument/2006/relationships/hyperlink" Target="https://www.komus.ru/katalog/khozyajstvennye-tovary/meshki-i-emkosti-dlya-musora/korziny-dlya-bumag/korzina-dlya-musora-i-bumag-14-l-plastik-chernaya-30x29x29-sm-/p/476506/?from=block-123-0_15&amp;qid=3503602138-0-15" TargetMode="External"/><Relationship Id="rId10" Type="http://schemas.openxmlformats.org/officeDocument/2006/relationships/hyperlink" Target="https://www.komus.ru/katalog/tekhnika/kompyutery-i-periferiya/programmnoe-obespechenie/ofisnoe-po/programmnoe-obespechenie-microsoft-office-home-and-business-2021-korobochnaya-versiya-dlya-1-pk-t5d-03514-/p/2019640/?from=block-123-0_2&amp;qid=7533365738-0-2" TargetMode="External"/><Relationship Id="rId19" Type="http://schemas.openxmlformats.org/officeDocument/2006/relationships/hyperlink" Target="https://www.komus.ru/katalog/tekhnika/kompyutery-i-periferiya/programmnoe-obespechenie/ofisnoe-po/programmnoe-obespechenie-microsoft-office-home-and-business-2021-korobochnaya-versiya-dlya-1-pk-t5d-03514-/p/2019640/?from=block-123-0_2&amp;qid=7533365738-0-2" TargetMode="External"/><Relationship Id="rId4" Type="http://schemas.openxmlformats.org/officeDocument/2006/relationships/hyperlink" Target="https://www.citilink.ru/product/ekran-cactus-wallscreen-cs-psw-180x180-180h180-sm-1-1-nastenno-potoloc-359030/properties/" TargetMode="External"/><Relationship Id="rId9" Type="http://schemas.openxmlformats.org/officeDocument/2006/relationships/hyperlink" Target="https://www.komus.ru/katalog/khozyajstvennye-tovary/meshki-i-emkosti-dlya-musora/korziny-dlya-bumag/korzina-dlya-musora-i-bumag-14-l-plastik-chernaya-30x29x29-sm-/p/476506/?from=block-123-0_15&amp;qid=3503602138-0-15" TargetMode="External"/><Relationship Id="rId14" Type="http://schemas.openxmlformats.org/officeDocument/2006/relationships/hyperlink" Target="https://www.citilink.ru/product/noutbuk-digma-pro-fortis-m-i7-1255u-16gb-ssd512gb-15-6-ips-fhd-w11pro-2019136/" TargetMode="External"/><Relationship Id="rId22" Type="http://schemas.openxmlformats.org/officeDocument/2006/relationships/hyperlink" Target="https://www.komus.ru/katalog/mebel/ofisnye-kresla-i-stulya/stulya-ofisnye/stul-ofisnyj-easy-chair-izo-iso-chernyj-tkan-metall-chernyj-1332050-/p/1332050/?from=searchtip6-1&amp;qid=907722461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komus.ru/katalog/mebel/ofisnye-kresla-i-stulya/stulya-ofisnye/stul-ofisnyj-easy-chair-izo-iso-chernyj-tkan-metall-chernyj-1332050-/p/1332050/?from=searchtip6-1&amp;qid=9077224613" TargetMode="External"/><Relationship Id="rId7" Type="http://schemas.openxmlformats.org/officeDocument/2006/relationships/hyperlink" Target="https://www.komus.ru/katalog/tekhnika/kompyutery-i-periferiya/programmnoe-obespechenie/ofisnoe-po/programmnoe-obespechenie-microsoft-office-home-and-business-2021-korobochnaya-versiya-dlya-1-pk-t5d-03514-/p/2019640/?from=block-123-0_2&amp;qid=7533365738-0-2" TargetMode="External"/><Relationship Id="rId2" Type="http://schemas.openxmlformats.org/officeDocument/2006/relationships/hyperlink" Target="https://www.komus.ru/katalog/mebel/mebel-dlya-obrazovatelnykh-uchrezhdenij/shkolnaya-mebel/party/stol-uchenicheskij-dvukhmestnyj-buk-seryj-rost-7-/p/1532841/?from=block-301-0_3" TargetMode="External"/><Relationship Id="rId1" Type="http://schemas.openxmlformats.org/officeDocument/2006/relationships/hyperlink" Target="https://www.komus.ru/katalog/rabochaya-spetsodezhda-i-siz/sredstva-pozharnoj-bezopasnosti/ognetushiteli/ognetushiteli-ruchnye/ognetushitel-poroshkovyj-yarpozhinvest-op-4-z-avse-2a-55v-se-zpu-alyuminij-/p/755057/?from=block-123-0_1&amp;qid=5717170755-0-1" TargetMode="External"/><Relationship Id="rId6" Type="http://schemas.openxmlformats.org/officeDocument/2006/relationships/hyperlink" Target="https://www.citilink.ru/product/setevoi-filtr-buro-bu-sp5-usb-2a-b-5m-chernyi-992320/" TargetMode="External"/><Relationship Id="rId5" Type="http://schemas.openxmlformats.org/officeDocument/2006/relationships/hyperlink" Target="https://www.citilink.ru/product/mysh-logitech-b100-for-business-opticheskaya-provodnaya-usb-chernyi-91-1826276/" TargetMode="External"/><Relationship Id="rId4" Type="http://schemas.openxmlformats.org/officeDocument/2006/relationships/hyperlink" Target="https://www.citilink.ru/product/noutbuk-digma-pro-fortis-m-i7-1255u-16gb-ssd512gb-15-6-ips-fhd-w11pro-2019136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omus.ru/katalog/kantstovary/kantselyarskie-nozhnitsy-i-nozhi/nozhnitsy-standartnye/nozhnitsy-190-mm-attache-s-plastikovymi-simmetrichnymi-ruchkami-chernogo-tsveta/p/262862/?from=var" TargetMode="External"/><Relationship Id="rId13" Type="http://schemas.openxmlformats.org/officeDocument/2006/relationships/hyperlink" Target="https://www.komus.ru/katalog/kantstovary/steplery-i-skoby/skoby-dlya-steplerov/skoby-dlya-steplera-attache-n24-6-s-tsinkovym-pokrytiem-1000-shtuk-v-upakovke-/p/139205/?from=block-123-0_1&amp;qid=0019750478-0-1" TargetMode="External"/><Relationship Id="rId3" Type="http://schemas.openxmlformats.org/officeDocument/2006/relationships/hyperlink" Target="https://www.komus.ru/katalog/ruchki-karandashi-markery/tekstovydeliteli/nabor-tekstovydelitelej-attache-economy-uno-tolshhina-linii-1-4-mm-4-tsveta-/p/892707/?from=block-123-0_2&amp;qid=4920983928-0-2" TargetMode="External"/><Relationship Id="rId7" Type="http://schemas.openxmlformats.org/officeDocument/2006/relationships/hyperlink" Target="https://www.komus.ru/katalog/ruchki-karandashi-markery/lastiki-tochilki-linejki/lastiki/lastik-attache-economy-iz-sinteticheskogo-kauchuka-pryamougolnyj-25x17x6-mm/p/1099516/?from=block-123-0_3&amp;qid=4608313888-0-3" TargetMode="External"/><Relationship Id="rId12" Type="http://schemas.openxmlformats.org/officeDocument/2006/relationships/hyperlink" Target="https://www.komus.ru/katalog/kantstovary/steplery-i-skoby/antisteplery/antistepler-s-fiksatorom-chernyj/p/256112/?from=block-123-0_1&amp;qid=2317719082-0-1" TargetMode="External"/><Relationship Id="rId2" Type="http://schemas.openxmlformats.org/officeDocument/2006/relationships/hyperlink" Target="https://www.komus.ru/katalog/ruchki-karandashi-markery/-karandashi/karandashi-chernografitnye/karandash-chernografitnyj-hb-s-lastikom-kores-zatochennyj-trekhgrannyj/p/128909/?from=block-123-0_1&amp;qid=8706468657-0-1" TargetMode="External"/><Relationship Id="rId1" Type="http://schemas.openxmlformats.org/officeDocument/2006/relationships/hyperlink" Target="https://www.komus.ru/moi-katalogi/kantselyariya-2/ruchka-sharikovaya-neavtomaticheskaya-komus-business-sinyaya-tolshhina-linii-0-7-mm-/p/563883/?from=block-123-0_1&amp;qid=4593352186-0-1" TargetMode="External"/><Relationship Id="rId6" Type="http://schemas.openxmlformats.org/officeDocument/2006/relationships/hyperlink" Target="https://www.komus.ru/katalog/ruchki-karandashi-markery/tekstovydeliteli/nabor-tekstovydelitelej-attache-economy-uno-tolshhina-linii-1-4-mm-4-tsveta-/p/892707/?from=block-123-0_2&amp;qid=4920983928-0-2" TargetMode="External"/><Relationship Id="rId11" Type="http://schemas.openxmlformats.org/officeDocument/2006/relationships/hyperlink" Target="https://www.komus.ru/katalog/kantstovary/steplery-i-skoby/steplery/stepler-attache-8215-do-25-listov-chernyj-skoby-24-6-26-6-/p/159009/?from=block-123-0_1&amp;qid=8017591331-0-1" TargetMode="External"/><Relationship Id="rId5" Type="http://schemas.openxmlformats.org/officeDocument/2006/relationships/hyperlink" Target="https://www.komus.ru/katalog/ruchki-karandashi-markery/-karandashi/karandashi-chernografitnye/karandash-chernografitnyj-hb-s-lastikom-kores-zatochennyj-trekhgrannyj/p/128909/?from=block-123-0_1&amp;qid=8706468657-0-1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www.komus.ru/katalog/papki-i-sistemy-arkhivatsii/papki-na-koltsakh/papki-na-2-kh-koltsakh/papka-na-2-kh-koltsakh-attache-economy-20-mm-sinyaya-do-130-listov/p/926648/?from=block-123-0_1&amp;qid=6976873485-0-1" TargetMode="External"/><Relationship Id="rId4" Type="http://schemas.openxmlformats.org/officeDocument/2006/relationships/hyperlink" Target="https://www.komus.ru/moi-katalogi/kantselyariya-2/ruchka-sharikovaya-neavtomaticheskaya-komus-business-sinyaya-tolshhina-linii-0-7-mm-/p/563883/?from=block-123-0_1&amp;qid=4593352186-0-1" TargetMode="External"/><Relationship Id="rId9" Type="http://schemas.openxmlformats.org/officeDocument/2006/relationships/hyperlink" Target="https://www.komus.ru/katalog/upakovka-i-markirovka/klejkie-lenty-i-skotch-/skotch-i-klejkie-lenty-dlya-ruchnoj-upakovki/klejkaya-lenta-upakovochnaya-48-mm-kh-100-m-45-mkm-prozrachnaya/p/641127/?from=block-123-0_7&amp;qid=6669740810-0-7" TargetMode="External"/><Relationship Id="rId14" Type="http://schemas.openxmlformats.org/officeDocument/2006/relationships/hyperlink" Target="https://www.komus.ru/katalog/kantstovary/bumaga-dlya-zametok/klejkie-zakladki/klejkie-zakladki-attache-plastikovye-8-tsvetov-po-20-listov-8x45-mm/p/618408/?from=block-123-0_3&amp;qid=1299213909-0-3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citilink.ru/product/fleshka-usb-digma-drive3-64gb-usb3-0-serebristyi-dgfum064a30sr-1927128/" TargetMode="External"/><Relationship Id="rId1" Type="http://schemas.openxmlformats.org/officeDocument/2006/relationships/hyperlink" Target="https://www.citilink.ru/product/noutbuk-digma-pro-fortis-m-i7-1255u-16gb-ssd512gb-15-6-ips-fhd-w11pro-201913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3"/>
  <sheetViews>
    <sheetView zoomScaleNormal="100" workbookViewId="0">
      <selection activeCell="D10" sqref="D10"/>
    </sheetView>
  </sheetViews>
  <sheetFormatPr baseColWidth="10" defaultColWidth="8.83203125" defaultRowHeight="15" x14ac:dyDescent="0.2"/>
  <cols>
    <col min="1" max="1" width="5.83203125" customWidth="1"/>
    <col min="2" max="2" width="70.83203125" customWidth="1"/>
    <col min="3" max="3" width="75.6640625" customWidth="1"/>
  </cols>
  <sheetData>
    <row r="2" spans="2:3" x14ac:dyDescent="0.2">
      <c r="B2" s="1" t="s">
        <v>0</v>
      </c>
      <c r="C2" s="1" t="s">
        <v>83</v>
      </c>
    </row>
    <row r="3" spans="2:3" x14ac:dyDescent="0.2">
      <c r="B3" s="1" t="s">
        <v>1</v>
      </c>
      <c r="C3" s="1" t="s">
        <v>28</v>
      </c>
    </row>
    <row r="4" spans="2:3" x14ac:dyDescent="0.2">
      <c r="B4" s="1" t="s">
        <v>2</v>
      </c>
      <c r="C4" s="1" t="s">
        <v>21</v>
      </c>
    </row>
    <row r="5" spans="2:3" x14ac:dyDescent="0.2">
      <c r="B5" s="1" t="s">
        <v>3</v>
      </c>
      <c r="C5" s="1" t="s">
        <v>22</v>
      </c>
    </row>
    <row r="6" spans="2:3" x14ac:dyDescent="0.2">
      <c r="B6" s="1" t="s">
        <v>4</v>
      </c>
      <c r="C6" s="1" t="s">
        <v>23</v>
      </c>
    </row>
    <row r="7" spans="2:3" x14ac:dyDescent="0.2">
      <c r="B7" s="1" t="s">
        <v>5</v>
      </c>
      <c r="C7" s="1" t="s">
        <v>24</v>
      </c>
    </row>
    <row r="8" spans="2:3" x14ac:dyDescent="0.2">
      <c r="B8" s="1" t="s">
        <v>6</v>
      </c>
      <c r="C8" s="1" t="s">
        <v>25</v>
      </c>
    </row>
    <row r="9" spans="2:3" x14ac:dyDescent="0.2">
      <c r="B9" s="1" t="s">
        <v>7</v>
      </c>
      <c r="C9" s="2" t="s">
        <v>26</v>
      </c>
    </row>
    <row r="10" spans="2:3" x14ac:dyDescent="0.2">
      <c r="B10" s="1" t="s">
        <v>8</v>
      </c>
      <c r="C10" s="1" t="s">
        <v>27</v>
      </c>
    </row>
    <row r="11" spans="2:3" x14ac:dyDescent="0.2">
      <c r="B11" s="1" t="s">
        <v>9</v>
      </c>
      <c r="C11" s="1"/>
    </row>
    <row r="12" spans="2:3" x14ac:dyDescent="0.2">
      <c r="B12" s="1" t="s">
        <v>10</v>
      </c>
      <c r="C12" s="1"/>
    </row>
    <row r="13" spans="2:3" x14ac:dyDescent="0.2">
      <c r="B13" s="1" t="s">
        <v>11</v>
      </c>
      <c r="C13" s="1"/>
    </row>
    <row r="14" spans="2:3" x14ac:dyDescent="0.2">
      <c r="B14" s="1" t="s">
        <v>12</v>
      </c>
      <c r="C14" s="1">
        <v>7</v>
      </c>
    </row>
    <row r="15" spans="2:3" x14ac:dyDescent="0.2">
      <c r="B15" s="1" t="s">
        <v>13</v>
      </c>
      <c r="C15" s="1">
        <v>7</v>
      </c>
    </row>
    <row r="16" spans="2:3" x14ac:dyDescent="0.2">
      <c r="B16" s="1" t="s">
        <v>14</v>
      </c>
      <c r="C16" s="1">
        <v>11</v>
      </c>
    </row>
    <row r="18" spans="2:2" x14ac:dyDescent="0.2">
      <c r="B18" s="27" t="s">
        <v>15</v>
      </c>
    </row>
    <row r="19" spans="2:2" x14ac:dyDescent="0.2">
      <c r="B19" s="27" t="s">
        <v>16</v>
      </c>
    </row>
    <row r="20" spans="2:2" x14ac:dyDescent="0.2">
      <c r="B20" s="27" t="s">
        <v>17</v>
      </c>
    </row>
    <row r="21" spans="2:2" x14ac:dyDescent="0.2">
      <c r="B21" s="27" t="s">
        <v>18</v>
      </c>
    </row>
    <row r="22" spans="2:2" x14ac:dyDescent="0.2">
      <c r="B22" s="27" t="s">
        <v>19</v>
      </c>
    </row>
    <row r="23" spans="2:2" x14ac:dyDescent="0.2">
      <c r="B23" s="27" t="s">
        <v>20</v>
      </c>
    </row>
  </sheetData>
  <hyperlinks>
    <hyperlink ref="C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9"/>
  <sheetViews>
    <sheetView tabSelected="1" topLeftCell="A4" zoomScaleNormal="100" workbookViewId="0">
      <selection activeCell="B20" sqref="B20:I20"/>
    </sheetView>
  </sheetViews>
  <sheetFormatPr baseColWidth="10" defaultColWidth="8.83203125" defaultRowHeight="15" x14ac:dyDescent="0.2"/>
  <cols>
    <col min="1" max="2" width="5.83203125" customWidth="1"/>
    <col min="3" max="4" width="40.83203125" customWidth="1"/>
    <col min="5" max="5" width="20.83203125" customWidth="1"/>
    <col min="6" max="8" width="10.83203125" customWidth="1"/>
    <col min="9" max="9" width="70.83203125" customWidth="1"/>
  </cols>
  <sheetData>
    <row r="2" spans="2:9" ht="20" x14ac:dyDescent="0.2">
      <c r="B2" s="71" t="s">
        <v>29</v>
      </c>
      <c r="C2" s="72"/>
      <c r="D2" s="72"/>
      <c r="E2" s="72"/>
      <c r="F2" s="72"/>
      <c r="G2" s="72"/>
      <c r="H2" s="72"/>
      <c r="I2" s="72"/>
    </row>
    <row r="3" spans="2:9" x14ac:dyDescent="0.2">
      <c r="B3" s="73" t="str">
        <f>'Информация о Чемпионате'!C3</f>
        <v>Итоговый этап по компетенции "Программно-проектное управление" (РОСТЕХ) 2025 г.</v>
      </c>
      <c r="C3" s="72"/>
      <c r="D3" s="72"/>
      <c r="E3" s="72"/>
      <c r="F3" s="72"/>
      <c r="G3" s="72"/>
      <c r="H3" s="72"/>
      <c r="I3" s="72"/>
    </row>
    <row r="4" spans="2:9" ht="20" x14ac:dyDescent="0.2">
      <c r="B4" s="71" t="s">
        <v>30</v>
      </c>
      <c r="C4" s="72"/>
      <c r="D4" s="72"/>
      <c r="E4" s="72"/>
      <c r="F4" s="72"/>
      <c r="G4" s="72"/>
      <c r="H4" s="72"/>
      <c r="I4" s="72"/>
    </row>
    <row r="5" spans="2:9" ht="16" thickBot="1" x14ac:dyDescent="0.25">
      <c r="B5" s="74" t="str">
        <f>'Информация о Чемпионате'!C2</f>
        <v>«Программно-проектное управление»/Юниоры</v>
      </c>
      <c r="C5" s="72"/>
      <c r="D5" s="72"/>
      <c r="E5" s="72"/>
      <c r="F5" s="72"/>
      <c r="G5" s="72"/>
      <c r="H5" s="72"/>
      <c r="I5" s="72"/>
    </row>
    <row r="6" spans="2:9" x14ac:dyDescent="0.2">
      <c r="B6" s="75" t="s">
        <v>31</v>
      </c>
      <c r="C6" s="76"/>
      <c r="D6" s="76"/>
      <c r="E6" s="76"/>
      <c r="F6" s="76"/>
      <c r="G6" s="76"/>
      <c r="H6" s="76"/>
      <c r="I6" s="77"/>
    </row>
    <row r="7" spans="2:9" ht="16" x14ac:dyDescent="0.2">
      <c r="B7" s="63" t="s">
        <v>32</v>
      </c>
      <c r="C7" s="42"/>
      <c r="D7" s="70" t="str">
        <f>'Информация о Чемпионате'!C4</f>
        <v>Москва</v>
      </c>
      <c r="E7" s="42"/>
      <c r="F7" s="42"/>
      <c r="G7" s="42"/>
      <c r="H7" s="42"/>
      <c r="I7" s="65"/>
    </row>
    <row r="8" spans="2:9" ht="16" x14ac:dyDescent="0.2">
      <c r="B8" s="63" t="s">
        <v>33</v>
      </c>
      <c r="C8" s="42"/>
      <c r="D8" s="42"/>
      <c r="E8" s="70" t="str">
        <f>'Информация о Чемпионате'!C5</f>
        <v>Российский технологический университет (РТУ МИРЭА)</v>
      </c>
      <c r="F8" s="42"/>
      <c r="G8" s="42"/>
      <c r="H8" s="42"/>
      <c r="I8" s="65"/>
    </row>
    <row r="9" spans="2:9" x14ac:dyDescent="0.2">
      <c r="B9" s="63" t="s">
        <v>34</v>
      </c>
      <c r="C9" s="42"/>
      <c r="D9" s="64" t="str">
        <f>'Информация о Чемпионате'!C6</f>
        <v>Москва, проспект Вернадского, 78</v>
      </c>
      <c r="E9" s="42"/>
      <c r="F9" s="42"/>
      <c r="G9" s="42"/>
      <c r="H9" s="42"/>
      <c r="I9" s="65"/>
    </row>
    <row r="10" spans="2:9" ht="16" x14ac:dyDescent="0.2">
      <c r="B10" s="63" t="s">
        <v>35</v>
      </c>
      <c r="C10" s="42"/>
      <c r="D10" s="64" t="str">
        <f>'Информация о Чемпионате'!C8</f>
        <v>Климова Галина Львовна</v>
      </c>
      <c r="E10" s="42"/>
      <c r="F10" s="64"/>
      <c r="G10" s="42"/>
      <c r="H10" s="64"/>
      <c r="I10" s="65"/>
    </row>
    <row r="11" spans="2:9" ht="16" x14ac:dyDescent="0.2">
      <c r="B11" s="63" t="s">
        <v>36</v>
      </c>
      <c r="C11" s="42"/>
      <c r="D11" s="64">
        <f>'Информация о Чемпионате'!C11</f>
        <v>0</v>
      </c>
      <c r="E11" s="42"/>
      <c r="F11" s="64"/>
      <c r="G11" s="42"/>
      <c r="H11" s="64"/>
      <c r="I11" s="65"/>
    </row>
    <row r="12" spans="2:9" x14ac:dyDescent="0.2">
      <c r="B12" s="63" t="s">
        <v>37</v>
      </c>
      <c r="C12" s="42"/>
      <c r="D12" s="64">
        <v>10</v>
      </c>
      <c r="E12" s="42"/>
      <c r="F12" s="42"/>
      <c r="G12" s="42"/>
      <c r="H12" s="42"/>
      <c r="I12" s="65"/>
    </row>
    <row r="13" spans="2:9" x14ac:dyDescent="0.2">
      <c r="B13" s="63" t="s">
        <v>186</v>
      </c>
      <c r="C13" s="42"/>
      <c r="D13" s="64">
        <f>'Информация о Чемпионате'!C14</f>
        <v>7</v>
      </c>
      <c r="E13" s="42"/>
      <c r="F13" s="42"/>
      <c r="G13" s="42"/>
      <c r="H13" s="42"/>
      <c r="I13" s="65"/>
    </row>
    <row r="14" spans="2:9" x14ac:dyDescent="0.2">
      <c r="B14" s="63" t="s">
        <v>38</v>
      </c>
      <c r="C14" s="42"/>
      <c r="D14" s="64">
        <f>'Информация о Чемпионате'!C15</f>
        <v>7</v>
      </c>
      <c r="E14" s="42"/>
      <c r="F14" s="42"/>
      <c r="G14" s="42"/>
      <c r="H14" s="42"/>
      <c r="I14" s="65"/>
    </row>
    <row r="15" spans="2:9" ht="16" thickBot="1" x14ac:dyDescent="0.25">
      <c r="B15" s="66" t="s">
        <v>39</v>
      </c>
      <c r="C15" s="67"/>
      <c r="D15" s="68" t="str">
        <f>'Информация о Чемпионате'!C7</f>
        <v>03.08.2025 - 06.08.2025</v>
      </c>
      <c r="E15" s="67"/>
      <c r="F15" s="67"/>
      <c r="G15" s="67"/>
      <c r="H15" s="67"/>
      <c r="I15" s="69"/>
    </row>
    <row r="16" spans="2:9" ht="21" thickBot="1" x14ac:dyDescent="0.25">
      <c r="B16" s="60" t="s">
        <v>40</v>
      </c>
      <c r="C16" s="61"/>
      <c r="D16" s="61"/>
      <c r="E16" s="61"/>
      <c r="F16" s="61"/>
      <c r="G16" s="61"/>
      <c r="H16" s="61"/>
      <c r="I16" s="62"/>
    </row>
    <row r="17" spans="2:9" x14ac:dyDescent="0.2">
      <c r="B17" s="57" t="s">
        <v>41</v>
      </c>
      <c r="C17" s="58"/>
      <c r="D17" s="58"/>
      <c r="E17" s="58"/>
      <c r="F17" s="58"/>
      <c r="G17" s="58"/>
      <c r="H17" s="58"/>
      <c r="I17" s="59"/>
    </row>
    <row r="18" spans="2:9" x14ac:dyDescent="0.2">
      <c r="B18" s="47" t="s">
        <v>42</v>
      </c>
      <c r="C18" s="48"/>
      <c r="D18" s="48"/>
      <c r="E18" s="48"/>
      <c r="F18" s="48"/>
      <c r="G18" s="48"/>
      <c r="H18" s="48"/>
      <c r="I18" s="49"/>
    </row>
    <row r="19" spans="2:9" x14ac:dyDescent="0.2">
      <c r="B19" s="47" t="s">
        <v>84</v>
      </c>
      <c r="C19" s="48"/>
      <c r="D19" s="48"/>
      <c r="E19" s="48"/>
      <c r="F19" s="48"/>
      <c r="G19" s="48"/>
      <c r="H19" s="48"/>
      <c r="I19" s="49"/>
    </row>
    <row r="20" spans="2:9" x14ac:dyDescent="0.2">
      <c r="B20" s="47" t="s">
        <v>43</v>
      </c>
      <c r="C20" s="48"/>
      <c r="D20" s="48"/>
      <c r="E20" s="48"/>
      <c r="F20" s="48"/>
      <c r="G20" s="48"/>
      <c r="H20" s="48"/>
      <c r="I20" s="49"/>
    </row>
    <row r="21" spans="2:9" x14ac:dyDescent="0.2">
      <c r="B21" s="47" t="s">
        <v>44</v>
      </c>
      <c r="C21" s="48"/>
      <c r="D21" s="48"/>
      <c r="E21" s="48"/>
      <c r="F21" s="48"/>
      <c r="G21" s="48"/>
      <c r="H21" s="48"/>
      <c r="I21" s="49"/>
    </row>
    <row r="22" spans="2:9" x14ac:dyDescent="0.2">
      <c r="B22" s="47" t="s">
        <v>45</v>
      </c>
      <c r="C22" s="48"/>
      <c r="D22" s="48"/>
      <c r="E22" s="48"/>
      <c r="F22" s="48"/>
      <c r="G22" s="48"/>
      <c r="H22" s="48"/>
      <c r="I22" s="49"/>
    </row>
    <row r="23" spans="2:9" x14ac:dyDescent="0.2">
      <c r="B23" s="47" t="s">
        <v>46</v>
      </c>
      <c r="C23" s="48"/>
      <c r="D23" s="48"/>
      <c r="E23" s="48"/>
      <c r="F23" s="48"/>
      <c r="G23" s="48"/>
      <c r="H23" s="48"/>
      <c r="I23" s="49"/>
    </row>
    <row r="24" spans="2:9" x14ac:dyDescent="0.2">
      <c r="B24" s="47" t="s">
        <v>47</v>
      </c>
      <c r="C24" s="48"/>
      <c r="D24" s="48"/>
      <c r="E24" s="48"/>
      <c r="F24" s="48"/>
      <c r="G24" s="48"/>
      <c r="H24" s="48"/>
      <c r="I24" s="49"/>
    </row>
    <row r="25" spans="2:9" ht="16" thickBot="1" x14ac:dyDescent="0.25">
      <c r="B25" s="50" t="s">
        <v>48</v>
      </c>
      <c r="C25" s="51"/>
      <c r="D25" s="51"/>
      <c r="E25" s="51"/>
      <c r="F25" s="51"/>
      <c r="G25" s="51"/>
      <c r="H25" s="51"/>
      <c r="I25" s="52"/>
    </row>
    <row r="26" spans="2:9" s="25" customFormat="1" ht="30" x14ac:dyDescent="0.2">
      <c r="B26" s="4" t="s">
        <v>49</v>
      </c>
      <c r="C26" s="5" t="s">
        <v>50</v>
      </c>
      <c r="D26" s="5" t="s">
        <v>51</v>
      </c>
      <c r="E26" s="6" t="s">
        <v>52</v>
      </c>
      <c r="F26" s="6" t="s">
        <v>86</v>
      </c>
      <c r="G26" s="6" t="s">
        <v>53</v>
      </c>
      <c r="H26" s="6" t="s">
        <v>87</v>
      </c>
      <c r="I26" s="6" t="s">
        <v>54</v>
      </c>
    </row>
    <row r="27" spans="2:9" ht="45" x14ac:dyDescent="0.2">
      <c r="B27" s="26">
        <v>1</v>
      </c>
      <c r="C27" s="8" t="s">
        <v>90</v>
      </c>
      <c r="D27" s="8" t="s">
        <v>113</v>
      </c>
      <c r="E27" s="9" t="s">
        <v>55</v>
      </c>
      <c r="F27" s="9"/>
      <c r="G27" s="9" t="s">
        <v>88</v>
      </c>
      <c r="H27" s="9"/>
      <c r="I27" s="11" t="s">
        <v>89</v>
      </c>
    </row>
    <row r="28" spans="2:9" ht="32" x14ac:dyDescent="0.2">
      <c r="B28" s="26">
        <v>2</v>
      </c>
      <c r="C28" s="8" t="s">
        <v>57</v>
      </c>
      <c r="D28" s="8" t="s">
        <v>91</v>
      </c>
      <c r="E28" s="9" t="s">
        <v>55</v>
      </c>
      <c r="F28" s="9"/>
      <c r="G28" s="9" t="s">
        <v>88</v>
      </c>
      <c r="H28" s="9"/>
      <c r="I28" s="11" t="s">
        <v>92</v>
      </c>
    </row>
    <row r="29" spans="2:9" ht="32" x14ac:dyDescent="0.2">
      <c r="B29" s="26">
        <v>3</v>
      </c>
      <c r="C29" s="8" t="s">
        <v>93</v>
      </c>
      <c r="D29" s="8" t="s">
        <v>109</v>
      </c>
      <c r="E29" s="9" t="s">
        <v>55</v>
      </c>
      <c r="F29" s="9"/>
      <c r="G29" s="9" t="s">
        <v>88</v>
      </c>
      <c r="H29" s="9"/>
      <c r="I29" s="11" t="s">
        <v>95</v>
      </c>
    </row>
    <row r="30" spans="2:9" ht="32" x14ac:dyDescent="0.2">
      <c r="B30" s="26">
        <v>4</v>
      </c>
      <c r="C30" s="8" t="s">
        <v>94</v>
      </c>
      <c r="D30" s="8" t="s">
        <v>108</v>
      </c>
      <c r="E30" s="9" t="s">
        <v>55</v>
      </c>
      <c r="F30" s="9"/>
      <c r="G30" s="9" t="s">
        <v>88</v>
      </c>
      <c r="H30" s="9"/>
      <c r="I30" s="11" t="s">
        <v>96</v>
      </c>
    </row>
    <row r="31" spans="2:9" ht="60" x14ac:dyDescent="0.2">
      <c r="B31" s="26">
        <v>5</v>
      </c>
      <c r="C31" s="8" t="s">
        <v>98</v>
      </c>
      <c r="D31" s="10" t="s">
        <v>99</v>
      </c>
      <c r="E31" s="9" t="s">
        <v>55</v>
      </c>
      <c r="F31" s="9"/>
      <c r="G31" s="9" t="s">
        <v>88</v>
      </c>
      <c r="H31" s="9"/>
      <c r="I31" s="11" t="s">
        <v>97</v>
      </c>
    </row>
    <row r="32" spans="2:9" ht="32" x14ac:dyDescent="0.2">
      <c r="B32" s="26">
        <v>6</v>
      </c>
      <c r="C32" s="8" t="s">
        <v>62</v>
      </c>
      <c r="D32" s="10" t="s">
        <v>107</v>
      </c>
      <c r="E32" s="9" t="s">
        <v>55</v>
      </c>
      <c r="F32" s="9"/>
      <c r="G32" s="9" t="s">
        <v>88</v>
      </c>
      <c r="H32" s="9"/>
      <c r="I32" s="11" t="s">
        <v>100</v>
      </c>
    </row>
    <row r="33" spans="2:9" ht="48" x14ac:dyDescent="0.2">
      <c r="B33" s="26">
        <v>7</v>
      </c>
      <c r="C33" s="8" t="s">
        <v>69</v>
      </c>
      <c r="D33" s="8" t="s">
        <v>101</v>
      </c>
      <c r="E33" s="9" t="s">
        <v>60</v>
      </c>
      <c r="F33" s="9"/>
      <c r="G33" s="9" t="s">
        <v>88</v>
      </c>
      <c r="H33" s="9"/>
      <c r="I33" s="11" t="s">
        <v>103</v>
      </c>
    </row>
    <row r="34" spans="2:9" ht="48" x14ac:dyDescent="0.2">
      <c r="B34" s="26">
        <v>8</v>
      </c>
      <c r="C34" s="8" t="s">
        <v>61</v>
      </c>
      <c r="D34" s="8" t="s">
        <v>102</v>
      </c>
      <c r="E34" s="9" t="s">
        <v>60</v>
      </c>
      <c r="F34" s="9"/>
      <c r="G34" s="9" t="s">
        <v>88</v>
      </c>
      <c r="H34" s="9"/>
      <c r="I34" s="11" t="s">
        <v>104</v>
      </c>
    </row>
    <row r="35" spans="2:9" ht="48" x14ac:dyDescent="0.2">
      <c r="B35" s="26">
        <v>9</v>
      </c>
      <c r="C35" s="8" t="s">
        <v>105</v>
      </c>
      <c r="D35" s="8" t="s">
        <v>106</v>
      </c>
      <c r="E35" s="9" t="s">
        <v>60</v>
      </c>
      <c r="F35" s="9"/>
      <c r="G35" s="9" t="s">
        <v>88</v>
      </c>
      <c r="H35" s="9"/>
      <c r="I35" s="11" t="s">
        <v>110</v>
      </c>
    </row>
    <row r="36" spans="2:9" ht="64" x14ac:dyDescent="0.2">
      <c r="B36" s="26">
        <v>10</v>
      </c>
      <c r="C36" s="8" t="s">
        <v>114</v>
      </c>
      <c r="D36" s="8" t="s">
        <v>112</v>
      </c>
      <c r="E36" s="9" t="s">
        <v>58</v>
      </c>
      <c r="F36" s="9"/>
      <c r="G36" s="9" t="s">
        <v>88</v>
      </c>
      <c r="H36" s="9"/>
      <c r="I36" s="11" t="s">
        <v>111</v>
      </c>
    </row>
    <row r="37" spans="2:9" ht="64" x14ac:dyDescent="0.2">
      <c r="B37" s="26">
        <v>11</v>
      </c>
      <c r="C37" s="8" t="s">
        <v>85</v>
      </c>
      <c r="D37" s="8" t="s">
        <v>115</v>
      </c>
      <c r="E37" s="9" t="s">
        <v>58</v>
      </c>
      <c r="F37" s="9"/>
      <c r="G37" s="9" t="s">
        <v>88</v>
      </c>
      <c r="H37" s="9"/>
      <c r="I37" s="11" t="s">
        <v>116</v>
      </c>
    </row>
    <row r="38" spans="2:9" ht="64" x14ac:dyDescent="0.2">
      <c r="B38" s="26">
        <v>12</v>
      </c>
      <c r="C38" s="8" t="s">
        <v>59</v>
      </c>
      <c r="D38" s="8" t="s">
        <v>117</v>
      </c>
      <c r="E38" s="9" t="s">
        <v>58</v>
      </c>
      <c r="F38" s="9"/>
      <c r="G38" s="9" t="s">
        <v>88</v>
      </c>
      <c r="H38" s="9"/>
      <c r="I38" s="11" t="s">
        <v>118</v>
      </c>
    </row>
    <row r="39" spans="2:9" ht="21" thickBot="1" x14ac:dyDescent="0.25">
      <c r="B39" s="34" t="s">
        <v>63</v>
      </c>
      <c r="C39" s="35"/>
      <c r="D39" s="35"/>
      <c r="E39" s="35"/>
      <c r="F39" s="35"/>
      <c r="G39" s="35"/>
      <c r="H39" s="35"/>
      <c r="I39" s="35"/>
    </row>
    <row r="40" spans="2:9" x14ac:dyDescent="0.2">
      <c r="B40" s="57" t="s">
        <v>41</v>
      </c>
      <c r="C40" s="58"/>
      <c r="D40" s="58"/>
      <c r="E40" s="58"/>
      <c r="F40" s="58"/>
      <c r="G40" s="58"/>
      <c r="H40" s="58"/>
      <c r="I40" s="59"/>
    </row>
    <row r="41" spans="2:9" x14ac:dyDescent="0.2">
      <c r="B41" s="47" t="s">
        <v>64</v>
      </c>
      <c r="C41" s="48"/>
      <c r="D41" s="48"/>
      <c r="E41" s="48"/>
      <c r="F41" s="48"/>
      <c r="G41" s="48"/>
      <c r="H41" s="48"/>
      <c r="I41" s="49"/>
    </row>
    <row r="42" spans="2:9" x14ac:dyDescent="0.2">
      <c r="B42" s="47" t="s">
        <v>65</v>
      </c>
      <c r="C42" s="48"/>
      <c r="D42" s="48"/>
      <c r="E42" s="48"/>
      <c r="F42" s="48"/>
      <c r="G42" s="48"/>
      <c r="H42" s="48"/>
      <c r="I42" s="49"/>
    </row>
    <row r="43" spans="2:9" x14ac:dyDescent="0.2">
      <c r="B43" s="47" t="s">
        <v>66</v>
      </c>
      <c r="C43" s="48"/>
      <c r="D43" s="48"/>
      <c r="E43" s="48"/>
      <c r="F43" s="48"/>
      <c r="G43" s="48"/>
      <c r="H43" s="48"/>
      <c r="I43" s="49"/>
    </row>
    <row r="44" spans="2:9" x14ac:dyDescent="0.2">
      <c r="B44" s="47" t="s">
        <v>67</v>
      </c>
      <c r="C44" s="48"/>
      <c r="D44" s="48"/>
      <c r="E44" s="48"/>
      <c r="F44" s="48"/>
      <c r="G44" s="48"/>
      <c r="H44" s="48"/>
      <c r="I44" s="49"/>
    </row>
    <row r="45" spans="2:9" x14ac:dyDescent="0.2">
      <c r="B45" s="47" t="s">
        <v>45</v>
      </c>
      <c r="C45" s="48"/>
      <c r="D45" s="48"/>
      <c r="E45" s="48"/>
      <c r="F45" s="48"/>
      <c r="G45" s="48"/>
      <c r="H45" s="48"/>
      <c r="I45" s="49"/>
    </row>
    <row r="46" spans="2:9" x14ac:dyDescent="0.2">
      <c r="B46" s="47" t="s">
        <v>68</v>
      </c>
      <c r="C46" s="48"/>
      <c r="D46" s="48"/>
      <c r="E46" s="48"/>
      <c r="F46" s="48"/>
      <c r="G46" s="48"/>
      <c r="H46" s="48"/>
      <c r="I46" s="49"/>
    </row>
    <row r="47" spans="2:9" x14ac:dyDescent="0.2">
      <c r="B47" s="47" t="s">
        <v>47</v>
      </c>
      <c r="C47" s="48"/>
      <c r="D47" s="48"/>
      <c r="E47" s="48"/>
      <c r="F47" s="48"/>
      <c r="G47" s="48"/>
      <c r="H47" s="48"/>
      <c r="I47" s="49"/>
    </row>
    <row r="48" spans="2:9" ht="16" thickBot="1" x14ac:dyDescent="0.25">
      <c r="B48" s="50" t="s">
        <v>48</v>
      </c>
      <c r="C48" s="51"/>
      <c r="D48" s="51"/>
      <c r="E48" s="51"/>
      <c r="F48" s="51"/>
      <c r="G48" s="51"/>
      <c r="H48" s="51"/>
      <c r="I48" s="52"/>
    </row>
    <row r="49" spans="2:10" ht="30" x14ac:dyDescent="0.2">
      <c r="B49" s="7" t="s">
        <v>49</v>
      </c>
      <c r="C49" s="9" t="s">
        <v>50</v>
      </c>
      <c r="D49" s="5" t="s">
        <v>51</v>
      </c>
      <c r="E49" s="9" t="s">
        <v>52</v>
      </c>
      <c r="F49" s="6" t="s">
        <v>86</v>
      </c>
      <c r="G49" s="6" t="s">
        <v>53</v>
      </c>
      <c r="H49" s="6" t="s">
        <v>87</v>
      </c>
      <c r="I49" s="9" t="s">
        <v>54</v>
      </c>
    </row>
    <row r="50" spans="2:10" ht="48" x14ac:dyDescent="0.2">
      <c r="B50" s="4">
        <v>1</v>
      </c>
      <c r="C50" s="8" t="s">
        <v>69</v>
      </c>
      <c r="D50" s="8" t="s">
        <v>101</v>
      </c>
      <c r="E50" s="9" t="s">
        <v>60</v>
      </c>
      <c r="F50" s="9"/>
      <c r="G50" s="9" t="s">
        <v>88</v>
      </c>
      <c r="H50" s="9"/>
      <c r="I50" s="11" t="s">
        <v>103</v>
      </c>
      <c r="J50" s="3"/>
    </row>
    <row r="51" spans="2:10" ht="48" x14ac:dyDescent="0.2">
      <c r="B51" s="4">
        <v>2</v>
      </c>
      <c r="C51" s="8" t="s">
        <v>61</v>
      </c>
      <c r="D51" s="8" t="s">
        <v>102</v>
      </c>
      <c r="E51" s="9" t="s">
        <v>60</v>
      </c>
      <c r="F51" s="9"/>
      <c r="G51" s="9" t="s">
        <v>88</v>
      </c>
      <c r="H51" s="9"/>
      <c r="I51" s="11" t="s">
        <v>104</v>
      </c>
      <c r="J51" s="3"/>
    </row>
    <row r="52" spans="2:10" ht="64" x14ac:dyDescent="0.2">
      <c r="B52" s="4">
        <v>3</v>
      </c>
      <c r="C52" s="8" t="s">
        <v>119</v>
      </c>
      <c r="D52" s="8" t="s">
        <v>121</v>
      </c>
      <c r="E52" s="9" t="s">
        <v>60</v>
      </c>
      <c r="F52" s="12"/>
      <c r="G52" s="12" t="s">
        <v>56</v>
      </c>
      <c r="H52" s="12"/>
      <c r="I52" s="11" t="s">
        <v>120</v>
      </c>
    </row>
    <row r="53" spans="2:10" ht="21" thickBot="1" x14ac:dyDescent="0.25">
      <c r="B53" s="53" t="s">
        <v>70</v>
      </c>
      <c r="C53" s="35"/>
      <c r="D53" s="35"/>
      <c r="E53" s="35"/>
      <c r="F53" s="35"/>
      <c r="G53" s="35"/>
      <c r="H53" s="35"/>
      <c r="I53" s="35"/>
    </row>
    <row r="54" spans="2:10" x14ac:dyDescent="0.2">
      <c r="B54" s="54" t="s">
        <v>41</v>
      </c>
      <c r="C54" s="55"/>
      <c r="D54" s="55"/>
      <c r="E54" s="55"/>
      <c r="F54" s="55"/>
      <c r="G54" s="55"/>
      <c r="H54" s="55"/>
      <c r="I54" s="56"/>
    </row>
    <row r="55" spans="2:10" x14ac:dyDescent="0.2">
      <c r="B55" s="41" t="s">
        <v>71</v>
      </c>
      <c r="C55" s="42"/>
      <c r="D55" s="42"/>
      <c r="E55" s="42"/>
      <c r="F55" s="42"/>
      <c r="G55" s="42"/>
      <c r="H55" s="42"/>
      <c r="I55" s="43"/>
    </row>
    <row r="56" spans="2:10" x14ac:dyDescent="0.2">
      <c r="B56" s="41" t="s">
        <v>65</v>
      </c>
      <c r="C56" s="42"/>
      <c r="D56" s="42"/>
      <c r="E56" s="42"/>
      <c r="F56" s="42"/>
      <c r="G56" s="42"/>
      <c r="H56" s="42"/>
      <c r="I56" s="43"/>
    </row>
    <row r="57" spans="2:10" x14ac:dyDescent="0.2">
      <c r="B57" s="41" t="s">
        <v>43</v>
      </c>
      <c r="C57" s="42"/>
      <c r="D57" s="42"/>
      <c r="E57" s="42"/>
      <c r="F57" s="42"/>
      <c r="G57" s="42"/>
      <c r="H57" s="42"/>
      <c r="I57" s="43"/>
    </row>
    <row r="58" spans="2:10" x14ac:dyDescent="0.2">
      <c r="B58" s="41" t="s">
        <v>44</v>
      </c>
      <c r="C58" s="42"/>
      <c r="D58" s="42"/>
      <c r="E58" s="42"/>
      <c r="F58" s="42"/>
      <c r="G58" s="42"/>
      <c r="H58" s="42"/>
      <c r="I58" s="43"/>
    </row>
    <row r="59" spans="2:10" x14ac:dyDescent="0.2">
      <c r="B59" s="41" t="s">
        <v>45</v>
      </c>
      <c r="C59" s="42"/>
      <c r="D59" s="42"/>
      <c r="E59" s="42"/>
      <c r="F59" s="42"/>
      <c r="G59" s="42"/>
      <c r="H59" s="42"/>
      <c r="I59" s="43"/>
    </row>
    <row r="60" spans="2:10" x14ac:dyDescent="0.2">
      <c r="B60" s="41" t="s">
        <v>72</v>
      </c>
      <c r="C60" s="42"/>
      <c r="D60" s="42"/>
      <c r="E60" s="42"/>
      <c r="F60" s="42"/>
      <c r="G60" s="42"/>
      <c r="H60" s="42"/>
      <c r="I60" s="43"/>
    </row>
    <row r="61" spans="2:10" x14ac:dyDescent="0.2">
      <c r="B61" s="41" t="s">
        <v>73</v>
      </c>
      <c r="C61" s="42"/>
      <c r="D61" s="42"/>
      <c r="E61" s="42"/>
      <c r="F61" s="42"/>
      <c r="G61" s="42"/>
      <c r="H61" s="42"/>
      <c r="I61" s="43"/>
    </row>
    <row r="62" spans="2:10" ht="16" thickBot="1" x14ac:dyDescent="0.25">
      <c r="B62" s="44" t="s">
        <v>74</v>
      </c>
      <c r="C62" s="45"/>
      <c r="D62" s="45"/>
      <c r="E62" s="45"/>
      <c r="F62" s="45"/>
      <c r="G62" s="45"/>
      <c r="H62" s="45"/>
      <c r="I62" s="46"/>
    </row>
    <row r="63" spans="2:10" ht="30" x14ac:dyDescent="0.2">
      <c r="B63" s="13" t="s">
        <v>49</v>
      </c>
      <c r="C63" s="14" t="s">
        <v>50</v>
      </c>
      <c r="D63" s="14" t="s">
        <v>51</v>
      </c>
      <c r="E63" s="14" t="s">
        <v>52</v>
      </c>
      <c r="F63" s="6" t="s">
        <v>86</v>
      </c>
      <c r="G63" s="6" t="s">
        <v>53</v>
      </c>
      <c r="H63" s="6" t="s">
        <v>87</v>
      </c>
      <c r="I63" s="14" t="s">
        <v>54</v>
      </c>
    </row>
    <row r="64" spans="2:10" ht="45" x14ac:dyDescent="0.2">
      <c r="B64" s="15">
        <v>1</v>
      </c>
      <c r="C64" s="8" t="s">
        <v>122</v>
      </c>
      <c r="D64" s="8" t="s">
        <v>113</v>
      </c>
      <c r="E64" s="9" t="s">
        <v>55</v>
      </c>
      <c r="F64" s="9"/>
      <c r="G64" s="9" t="s">
        <v>88</v>
      </c>
      <c r="H64" s="9"/>
      <c r="I64" s="11" t="s">
        <v>89</v>
      </c>
      <c r="J64" s="3"/>
    </row>
    <row r="65" spans="2:10" ht="45" x14ac:dyDescent="0.2">
      <c r="B65" s="15">
        <v>2</v>
      </c>
      <c r="C65" s="8" t="s">
        <v>123</v>
      </c>
      <c r="D65" s="8" t="s">
        <v>113</v>
      </c>
      <c r="E65" s="9" t="s">
        <v>55</v>
      </c>
      <c r="F65" s="9"/>
      <c r="G65" s="9" t="s">
        <v>88</v>
      </c>
      <c r="H65" s="9"/>
      <c r="I65" s="11" t="s">
        <v>89</v>
      </c>
      <c r="J65" s="3"/>
    </row>
    <row r="66" spans="2:10" ht="32" x14ac:dyDescent="0.2">
      <c r="B66" s="15">
        <v>3</v>
      </c>
      <c r="C66" s="8" t="s">
        <v>57</v>
      </c>
      <c r="D66" s="8" t="s">
        <v>91</v>
      </c>
      <c r="E66" s="9" t="s">
        <v>55</v>
      </c>
      <c r="F66" s="9"/>
      <c r="G66" s="9" t="s">
        <v>88</v>
      </c>
      <c r="H66" s="9"/>
      <c r="I66" s="11" t="s">
        <v>92</v>
      </c>
      <c r="J66" s="3"/>
    </row>
    <row r="67" spans="2:10" ht="32" x14ac:dyDescent="0.2">
      <c r="B67" s="15">
        <v>4</v>
      </c>
      <c r="C67" s="16" t="s">
        <v>75</v>
      </c>
      <c r="D67" s="16" t="s">
        <v>125</v>
      </c>
      <c r="E67" s="9" t="s">
        <v>55</v>
      </c>
      <c r="F67" s="18"/>
      <c r="G67" s="9" t="s">
        <v>88</v>
      </c>
      <c r="H67" s="18"/>
      <c r="I67" s="28" t="s">
        <v>124</v>
      </c>
    </row>
    <row r="68" spans="2:10" ht="32" x14ac:dyDescent="0.2">
      <c r="B68" s="15">
        <v>5</v>
      </c>
      <c r="C68" s="16" t="s">
        <v>76</v>
      </c>
      <c r="D68" s="16" t="s">
        <v>126</v>
      </c>
      <c r="E68" s="9" t="s">
        <v>55</v>
      </c>
      <c r="F68" s="18"/>
      <c r="G68" s="9" t="s">
        <v>88</v>
      </c>
      <c r="H68" s="18"/>
      <c r="I68" s="28" t="s">
        <v>127</v>
      </c>
    </row>
    <row r="69" spans="2:10" ht="64" x14ac:dyDescent="0.2">
      <c r="B69" s="15">
        <v>6</v>
      </c>
      <c r="C69" s="8" t="s">
        <v>114</v>
      </c>
      <c r="D69" s="8" t="s">
        <v>112</v>
      </c>
      <c r="E69" s="9" t="s">
        <v>58</v>
      </c>
      <c r="F69" s="9"/>
      <c r="G69" s="9" t="s">
        <v>144</v>
      </c>
      <c r="H69" s="9"/>
      <c r="I69" s="11" t="s">
        <v>111</v>
      </c>
      <c r="J69" s="3"/>
    </row>
    <row r="70" spans="2:10" ht="64" x14ac:dyDescent="0.2">
      <c r="B70" s="15">
        <v>7</v>
      </c>
      <c r="C70" s="8" t="s">
        <v>85</v>
      </c>
      <c r="D70" s="8" t="s">
        <v>115</v>
      </c>
      <c r="E70" s="9" t="s">
        <v>58</v>
      </c>
      <c r="F70" s="9"/>
      <c r="G70" s="9" t="s">
        <v>144</v>
      </c>
      <c r="H70" s="9"/>
      <c r="I70" s="11" t="s">
        <v>116</v>
      </c>
      <c r="J70" s="3"/>
    </row>
    <row r="71" spans="2:10" ht="64" x14ac:dyDescent="0.2">
      <c r="B71" s="15">
        <v>8</v>
      </c>
      <c r="C71" s="8" t="s">
        <v>59</v>
      </c>
      <c r="D71" s="8" t="s">
        <v>117</v>
      </c>
      <c r="E71" s="9" t="s">
        <v>58</v>
      </c>
      <c r="F71" s="9"/>
      <c r="G71" s="9" t="s">
        <v>144</v>
      </c>
      <c r="H71" s="9"/>
      <c r="I71" s="11" t="s">
        <v>118</v>
      </c>
      <c r="J71" s="3"/>
    </row>
    <row r="72" spans="2:10" ht="48" x14ac:dyDescent="0.2">
      <c r="B72" s="15">
        <v>9</v>
      </c>
      <c r="C72" s="8" t="s">
        <v>69</v>
      </c>
      <c r="D72" s="8" t="s">
        <v>101</v>
      </c>
      <c r="E72" s="9" t="s">
        <v>60</v>
      </c>
      <c r="F72" s="9"/>
      <c r="G72" s="9" t="s">
        <v>88</v>
      </c>
      <c r="H72" s="9"/>
      <c r="I72" s="11" t="s">
        <v>103</v>
      </c>
      <c r="J72" s="3"/>
    </row>
    <row r="73" spans="2:10" ht="48" x14ac:dyDescent="0.2">
      <c r="B73" s="15">
        <v>10</v>
      </c>
      <c r="C73" s="8" t="s">
        <v>61</v>
      </c>
      <c r="D73" s="8" t="s">
        <v>102</v>
      </c>
      <c r="E73" s="9" t="s">
        <v>60</v>
      </c>
      <c r="F73" s="9"/>
      <c r="G73" s="9" t="s">
        <v>88</v>
      </c>
      <c r="H73" s="9"/>
      <c r="I73" s="11" t="s">
        <v>104</v>
      </c>
      <c r="J73" s="3"/>
    </row>
    <row r="74" spans="2:10" ht="64" x14ac:dyDescent="0.2">
      <c r="B74" s="15">
        <v>11</v>
      </c>
      <c r="C74" s="8" t="s">
        <v>119</v>
      </c>
      <c r="D74" s="8" t="s">
        <v>121</v>
      </c>
      <c r="E74" s="9" t="s">
        <v>60</v>
      </c>
      <c r="F74" s="12"/>
      <c r="G74" s="12" t="s">
        <v>56</v>
      </c>
      <c r="H74" s="12"/>
      <c r="I74" s="11" t="s">
        <v>120</v>
      </c>
      <c r="J74" s="3"/>
    </row>
    <row r="75" spans="2:10" ht="48" x14ac:dyDescent="0.2">
      <c r="B75" s="15">
        <v>12</v>
      </c>
      <c r="C75" s="8" t="s">
        <v>105</v>
      </c>
      <c r="D75" s="8" t="s">
        <v>106</v>
      </c>
      <c r="E75" s="9" t="s">
        <v>60</v>
      </c>
      <c r="F75" s="9"/>
      <c r="G75" s="9" t="s">
        <v>88</v>
      </c>
      <c r="H75" s="9"/>
      <c r="I75" s="11" t="s">
        <v>110</v>
      </c>
      <c r="J75" s="3"/>
    </row>
    <row r="76" spans="2:10" ht="16" x14ac:dyDescent="0.2">
      <c r="B76" s="15">
        <v>13</v>
      </c>
      <c r="C76" s="16" t="s">
        <v>77</v>
      </c>
      <c r="D76" s="8" t="s">
        <v>129</v>
      </c>
      <c r="E76" s="17" t="s">
        <v>60</v>
      </c>
      <c r="F76" s="18"/>
      <c r="G76" s="9" t="s">
        <v>88</v>
      </c>
      <c r="H76" s="18"/>
      <c r="I76" s="28" t="s">
        <v>128</v>
      </c>
    </row>
    <row r="77" spans="2:10" ht="20" x14ac:dyDescent="0.2">
      <c r="B77" s="32" t="s">
        <v>78</v>
      </c>
      <c r="C77" s="33"/>
      <c r="D77" s="33"/>
      <c r="E77" s="33"/>
      <c r="F77" s="33"/>
      <c r="G77" s="33"/>
      <c r="H77" s="33"/>
      <c r="I77" s="33"/>
    </row>
    <row r="78" spans="2:10" ht="30" x14ac:dyDescent="0.2">
      <c r="B78" s="7" t="s">
        <v>49</v>
      </c>
      <c r="C78" s="9" t="s">
        <v>50</v>
      </c>
      <c r="D78" s="9" t="s">
        <v>51</v>
      </c>
      <c r="E78" s="9" t="s">
        <v>52</v>
      </c>
      <c r="F78" s="6" t="s">
        <v>86</v>
      </c>
      <c r="G78" s="6" t="s">
        <v>53</v>
      </c>
      <c r="H78" s="6" t="s">
        <v>87</v>
      </c>
      <c r="I78" s="9" t="s">
        <v>54</v>
      </c>
    </row>
    <row r="79" spans="2:10" ht="64" x14ac:dyDescent="0.2">
      <c r="B79" s="4">
        <v>1</v>
      </c>
      <c r="C79" s="8" t="s">
        <v>131</v>
      </c>
      <c r="D79" s="19" t="s">
        <v>132</v>
      </c>
      <c r="E79" s="9" t="s">
        <v>79</v>
      </c>
      <c r="F79" s="6"/>
      <c r="G79" s="6" t="s">
        <v>88</v>
      </c>
      <c r="H79" s="9"/>
      <c r="I79" s="11" t="s">
        <v>130</v>
      </c>
    </row>
    <row r="80" spans="2:10" ht="64" x14ac:dyDescent="0.2">
      <c r="B80" s="7">
        <v>2</v>
      </c>
      <c r="C80" s="8" t="s">
        <v>80</v>
      </c>
      <c r="D80" s="8" t="s">
        <v>133</v>
      </c>
      <c r="E80" s="9" t="s">
        <v>79</v>
      </c>
      <c r="F80" s="9"/>
      <c r="G80" s="9" t="s">
        <v>88</v>
      </c>
      <c r="H80" s="9"/>
      <c r="I80" s="11" t="s">
        <v>134</v>
      </c>
    </row>
    <row r="81" spans="2:9" ht="21" thickBot="1" x14ac:dyDescent="0.25">
      <c r="B81" s="34" t="s">
        <v>81</v>
      </c>
      <c r="C81" s="35"/>
      <c r="D81" s="35"/>
      <c r="E81" s="35"/>
      <c r="F81" s="35"/>
      <c r="G81" s="35"/>
      <c r="H81" s="35"/>
      <c r="I81" s="35"/>
    </row>
    <row r="82" spans="2:9" ht="16" thickBot="1" x14ac:dyDescent="0.25">
      <c r="B82" s="36" t="s">
        <v>41</v>
      </c>
      <c r="C82" s="37"/>
      <c r="D82" s="37"/>
      <c r="E82" s="37"/>
      <c r="F82" s="37"/>
      <c r="G82" s="37"/>
      <c r="H82" s="37"/>
      <c r="I82" s="38"/>
    </row>
    <row r="83" spans="2:9" ht="16" thickBot="1" x14ac:dyDescent="0.25">
      <c r="B83" s="39" t="s">
        <v>82</v>
      </c>
      <c r="C83" s="40"/>
      <c r="D83" s="40"/>
      <c r="E83" s="40"/>
      <c r="F83" s="40"/>
      <c r="G83" s="40"/>
      <c r="H83" s="40"/>
      <c r="I83" s="38"/>
    </row>
    <row r="84" spans="2:9" ht="30" x14ac:dyDescent="0.2">
      <c r="B84" s="4" t="s">
        <v>49</v>
      </c>
      <c r="C84" s="20" t="s">
        <v>50</v>
      </c>
      <c r="D84" s="20" t="s">
        <v>51</v>
      </c>
      <c r="E84" s="21" t="s">
        <v>52</v>
      </c>
      <c r="F84" s="6" t="s">
        <v>86</v>
      </c>
      <c r="G84" s="6" t="s">
        <v>53</v>
      </c>
      <c r="H84" s="6" t="s">
        <v>87</v>
      </c>
      <c r="I84" s="21" t="s">
        <v>54</v>
      </c>
    </row>
    <row r="85" spans="2:9" x14ac:dyDescent="0.2">
      <c r="B85" s="22">
        <v>1</v>
      </c>
      <c r="C85" s="23"/>
      <c r="D85" s="23"/>
      <c r="E85" s="23"/>
      <c r="F85" s="24"/>
      <c r="G85" s="24"/>
      <c r="H85" s="24"/>
      <c r="I85" s="23"/>
    </row>
    <row r="86" spans="2:9" x14ac:dyDescent="0.2">
      <c r="B86" s="22">
        <v>2</v>
      </c>
      <c r="C86" s="23"/>
      <c r="D86" s="23"/>
      <c r="E86" s="23"/>
      <c r="F86" s="24"/>
      <c r="G86" s="24"/>
      <c r="H86" s="24"/>
      <c r="I86" s="23"/>
    </row>
    <row r="87" spans="2:9" x14ac:dyDescent="0.2">
      <c r="B87" s="22">
        <v>3</v>
      </c>
      <c r="C87" s="23"/>
      <c r="D87" s="23"/>
      <c r="E87" s="23"/>
      <c r="F87" s="24"/>
      <c r="G87" s="24"/>
      <c r="H87" s="24"/>
      <c r="I87" s="23"/>
    </row>
    <row r="88" spans="2:9" x14ac:dyDescent="0.2">
      <c r="B88" s="22">
        <v>4</v>
      </c>
      <c r="C88" s="23"/>
      <c r="D88" s="23"/>
      <c r="E88" s="23"/>
      <c r="F88" s="24"/>
      <c r="G88" s="24"/>
      <c r="H88" s="24"/>
      <c r="I88" s="23"/>
    </row>
    <row r="89" spans="2:9" x14ac:dyDescent="0.2">
      <c r="B89" s="22">
        <v>5</v>
      </c>
      <c r="C89" s="23"/>
      <c r="D89" s="23"/>
      <c r="E89" s="23"/>
      <c r="F89" s="24"/>
      <c r="G89" s="24"/>
      <c r="H89" s="24"/>
      <c r="I89" s="23"/>
    </row>
  </sheetData>
  <mergeCells count="61">
    <mergeCell ref="B7:C7"/>
    <mergeCell ref="D7:I7"/>
    <mergeCell ref="B2:I2"/>
    <mergeCell ref="B3:I3"/>
    <mergeCell ref="B4:I4"/>
    <mergeCell ref="B5:I5"/>
    <mergeCell ref="B6:I6"/>
    <mergeCell ref="B8:D8"/>
    <mergeCell ref="E8:I8"/>
    <mergeCell ref="B9:C9"/>
    <mergeCell ref="D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I12"/>
    <mergeCell ref="B13:C13"/>
    <mergeCell ref="D13:I13"/>
    <mergeCell ref="B14:C14"/>
    <mergeCell ref="D14:I14"/>
    <mergeCell ref="B15:C15"/>
    <mergeCell ref="D15:I15"/>
    <mergeCell ref="B40:I40"/>
    <mergeCell ref="B16:I16"/>
    <mergeCell ref="B17:I17"/>
    <mergeCell ref="B18:I18"/>
    <mergeCell ref="B19:I19"/>
    <mergeCell ref="B20:I20"/>
    <mergeCell ref="B21:I21"/>
    <mergeCell ref="B22:I22"/>
    <mergeCell ref="B23:I23"/>
    <mergeCell ref="B24:I24"/>
    <mergeCell ref="B25:I25"/>
    <mergeCell ref="B39:I39"/>
    <mergeCell ref="B56:I56"/>
    <mergeCell ref="B41:I41"/>
    <mergeCell ref="B42:I42"/>
    <mergeCell ref="B43:I43"/>
    <mergeCell ref="B44:I44"/>
    <mergeCell ref="B45:I45"/>
    <mergeCell ref="B46:I46"/>
    <mergeCell ref="B47:I47"/>
    <mergeCell ref="B48:I48"/>
    <mergeCell ref="B53:I53"/>
    <mergeCell ref="B54:I54"/>
    <mergeCell ref="B55:I55"/>
    <mergeCell ref="B77:I77"/>
    <mergeCell ref="B81:I81"/>
    <mergeCell ref="B82:I82"/>
    <mergeCell ref="B83:I83"/>
    <mergeCell ref="B57:I57"/>
    <mergeCell ref="B58:I58"/>
    <mergeCell ref="B59:I59"/>
    <mergeCell ref="B60:I60"/>
    <mergeCell ref="B61:I61"/>
    <mergeCell ref="B62:I62"/>
  </mergeCells>
  <hyperlinks>
    <hyperlink ref="I27" r:id="rId1" xr:uid="{00000000-0004-0000-0100-000000000000}"/>
    <hyperlink ref="I28" r:id="rId2" xr:uid="{00000000-0004-0000-0100-000001000000}"/>
    <hyperlink ref="I29" r:id="rId3" xr:uid="{00000000-0004-0000-0100-000002000000}"/>
    <hyperlink ref="I30" r:id="rId4" xr:uid="{00000000-0004-0000-0100-000003000000}"/>
    <hyperlink ref="I31" r:id="rId5" xr:uid="{00000000-0004-0000-0100-000004000000}"/>
    <hyperlink ref="I32" r:id="rId6" xr:uid="{00000000-0004-0000-0100-000005000000}"/>
    <hyperlink ref="I33" r:id="rId7" xr:uid="{00000000-0004-0000-0100-000006000000}"/>
    <hyperlink ref="I34" r:id="rId8" xr:uid="{00000000-0004-0000-0100-000007000000}"/>
    <hyperlink ref="I35" r:id="rId9" xr:uid="{00000000-0004-0000-0100-000008000000}"/>
    <hyperlink ref="I36" display="https://www.komus.ru/katalog/tekhnika/kompyutery-i-periferiya/programmnoe-obespechenie/operatsionnye-sistemy/programmnoe-obespechenie-microsoft-windows-11-professional-korobochnaya-versiya-dlya-1-pk-hav-00160-/p/2059021/?from=block-123-0_1&amp;qid=8334792282-" xr:uid="{00000000-0004-0000-0100-000009000000}"/>
    <hyperlink ref="I37" r:id="rId10" xr:uid="{00000000-0004-0000-0100-00000A000000}"/>
    <hyperlink ref="I38" display="https://browser.yandex.ru/c/promo/neuroeditor/index1?from=direct_search&amp;utm_source=yandex&amp;utm_medium=search&amp;utm_campaign=search_brand_bryaru%7C109823602&amp;utm_content=5436159522%7C16516443561&amp;utm_term=---autotargeting&amp;banerid=0600000000&amp;yclid=13654525303303" xr:uid="{00000000-0004-0000-0100-00000B000000}"/>
    <hyperlink ref="I52" r:id="rId11" xr:uid="{00000000-0004-0000-0100-00000C000000}"/>
    <hyperlink ref="I50" r:id="rId12" xr:uid="{00000000-0004-0000-0100-00000D000000}"/>
    <hyperlink ref="I51" r:id="rId13" xr:uid="{00000000-0004-0000-0100-00000E000000}"/>
    <hyperlink ref="I64" r:id="rId14" xr:uid="{00000000-0004-0000-0100-00000F000000}"/>
    <hyperlink ref="I65" r:id="rId15" xr:uid="{00000000-0004-0000-0100-000010000000}"/>
    <hyperlink ref="I66" r:id="rId16" xr:uid="{00000000-0004-0000-0100-000011000000}"/>
    <hyperlink ref="I67" r:id="rId17" xr:uid="{00000000-0004-0000-0100-000012000000}"/>
    <hyperlink ref="I68" r:id="rId18" xr:uid="{00000000-0004-0000-0100-000013000000}"/>
    <hyperlink ref="I69" display="https://www.komus.ru/katalog/tekhnika/kompyutery-i-periferiya/programmnoe-obespechenie/operatsionnye-sistemy/programmnoe-obespechenie-microsoft-windows-11-professional-korobochnaya-versiya-dlya-1-pk-hav-00160-/p/2059021/?from=block-123-0_1&amp;qid=8334792282-" xr:uid="{00000000-0004-0000-0100-000014000000}"/>
    <hyperlink ref="I70" r:id="rId19" xr:uid="{00000000-0004-0000-0100-000015000000}"/>
    <hyperlink ref="I71" display="https://browser.yandex.ru/c/promo/neuroeditor/index1?from=direct_search&amp;utm_source=yandex&amp;utm_medium=search&amp;utm_campaign=search_brand_bryaru%7C109823602&amp;utm_content=5436159522%7C16516443561&amp;utm_term=---autotargeting&amp;banerid=0600000000&amp;yclid=13654525303303" xr:uid="{00000000-0004-0000-0100-000016000000}"/>
    <hyperlink ref="I74" r:id="rId20" xr:uid="{00000000-0004-0000-0100-000017000000}"/>
    <hyperlink ref="I72" r:id="rId21" xr:uid="{00000000-0004-0000-0100-000018000000}"/>
    <hyperlink ref="I73" r:id="rId22" xr:uid="{00000000-0004-0000-0100-000019000000}"/>
    <hyperlink ref="I75" r:id="rId23" xr:uid="{00000000-0004-0000-0100-00001A000000}"/>
    <hyperlink ref="I76" r:id="rId24" xr:uid="{00000000-0004-0000-0100-00001B000000}"/>
    <hyperlink ref="I79" display="https://www.komus.ru/katalog/otraslevye-predlozheniya/meditsina/aptechki/aptechki-individualnye-i-kollektivnye/aptechka-pervoj-pomoshhi-dlya-uchebnykh-i-obshheobrazovatelnykh-uchrezhdenij-fest-po-prikazu-261n-s-napolnitelem-tekstilnaya-sumka-/p/2088448/?f" xr:uid="{00000000-0004-0000-0100-00001C000000}"/>
    <hyperlink ref="I80" r:id="rId25" xr:uid="{00000000-0004-0000-0100-00001D000000}"/>
  </hyperlinks>
  <pageMargins left="0.7" right="0.7" top="0.75" bottom="0.75" header="0.3" footer="0.3"/>
  <pageSetup orientation="portrait" horizontalDpi="300" verticalDpi="300" r:id="rId2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8"/>
  <sheetViews>
    <sheetView topLeftCell="A9" zoomScaleNormal="100" workbookViewId="0">
      <selection activeCell="D12" sqref="D12:I12"/>
    </sheetView>
  </sheetViews>
  <sheetFormatPr baseColWidth="10" defaultColWidth="8.83203125" defaultRowHeight="15" x14ac:dyDescent="0.2"/>
  <cols>
    <col min="1" max="2" width="5.83203125" style="29" customWidth="1"/>
    <col min="3" max="4" width="40.83203125" style="29" customWidth="1"/>
    <col min="5" max="5" width="20.83203125" style="29" customWidth="1"/>
    <col min="6" max="8" width="10.83203125" style="29" customWidth="1"/>
    <col min="9" max="9" width="70.83203125" style="29" customWidth="1"/>
    <col min="10" max="16384" width="8.83203125" style="29"/>
  </cols>
  <sheetData>
    <row r="2" spans="2:9" ht="20" x14ac:dyDescent="0.2">
      <c r="B2" s="71" t="s">
        <v>29</v>
      </c>
      <c r="C2" s="72"/>
      <c r="D2" s="72"/>
      <c r="E2" s="72"/>
      <c r="F2" s="72"/>
      <c r="G2" s="72"/>
      <c r="H2" s="72"/>
      <c r="I2" s="72"/>
    </row>
    <row r="3" spans="2:9" x14ac:dyDescent="0.2">
      <c r="B3" s="73" t="str">
        <f>'Информация о Чемпионате'!C3</f>
        <v>Итоговый этап по компетенции "Программно-проектное управление" (РОСТЕХ) 2025 г.</v>
      </c>
      <c r="C3" s="72"/>
      <c r="D3" s="72"/>
      <c r="E3" s="72"/>
      <c r="F3" s="72"/>
      <c r="G3" s="72"/>
      <c r="H3" s="72"/>
      <c r="I3" s="72"/>
    </row>
    <row r="4" spans="2:9" ht="20" x14ac:dyDescent="0.2">
      <c r="B4" s="71" t="s">
        <v>30</v>
      </c>
      <c r="C4" s="72"/>
      <c r="D4" s="72"/>
      <c r="E4" s="72"/>
      <c r="F4" s="72"/>
      <c r="G4" s="72"/>
      <c r="H4" s="72"/>
      <c r="I4" s="72"/>
    </row>
    <row r="5" spans="2:9" ht="16" thickBot="1" x14ac:dyDescent="0.25">
      <c r="B5" s="74" t="str">
        <f>'Информация о Чемпионате'!C2</f>
        <v>«Программно-проектное управление»/Юниоры</v>
      </c>
      <c r="C5" s="72"/>
      <c r="D5" s="72"/>
      <c r="E5" s="72"/>
      <c r="F5" s="72"/>
      <c r="G5" s="72"/>
      <c r="H5" s="72"/>
      <c r="I5" s="72"/>
    </row>
    <row r="6" spans="2:9" x14ac:dyDescent="0.2">
      <c r="B6" s="75" t="s">
        <v>31</v>
      </c>
      <c r="C6" s="76"/>
      <c r="D6" s="76"/>
      <c r="E6" s="76"/>
      <c r="F6" s="76"/>
      <c r="G6" s="76"/>
      <c r="H6" s="76"/>
      <c r="I6" s="77"/>
    </row>
    <row r="7" spans="2:9" ht="16" x14ac:dyDescent="0.2">
      <c r="B7" s="63" t="s">
        <v>32</v>
      </c>
      <c r="C7" s="42"/>
      <c r="D7" s="70" t="str">
        <f>'Информация о Чемпионате'!C4</f>
        <v>Москва</v>
      </c>
      <c r="E7" s="42"/>
      <c r="F7" s="42"/>
      <c r="G7" s="42"/>
      <c r="H7" s="42"/>
      <c r="I7" s="65"/>
    </row>
    <row r="8" spans="2:9" ht="16" x14ac:dyDescent="0.2">
      <c r="B8" s="63" t="s">
        <v>33</v>
      </c>
      <c r="C8" s="42"/>
      <c r="D8" s="42"/>
      <c r="E8" s="70" t="str">
        <f>'Информация о Чемпионате'!C5</f>
        <v>Российский технологический университет (РТУ МИРЭА)</v>
      </c>
      <c r="F8" s="42"/>
      <c r="G8" s="42"/>
      <c r="H8" s="42"/>
      <c r="I8" s="65"/>
    </row>
    <row r="9" spans="2:9" x14ac:dyDescent="0.2">
      <c r="B9" s="63" t="s">
        <v>34</v>
      </c>
      <c r="C9" s="42"/>
      <c r="D9" s="64" t="str">
        <f>'Информация о Чемпионате'!C6</f>
        <v>Москва, проспект Вернадского, 78</v>
      </c>
      <c r="E9" s="42"/>
      <c r="F9" s="42"/>
      <c r="G9" s="42"/>
      <c r="H9" s="42"/>
      <c r="I9" s="65"/>
    </row>
    <row r="10" spans="2:9" ht="16" x14ac:dyDescent="0.2">
      <c r="B10" s="63" t="s">
        <v>35</v>
      </c>
      <c r="C10" s="42"/>
      <c r="D10" s="64" t="str">
        <f>'Информация о Чемпионате'!C8</f>
        <v>Климова Галина Львовна</v>
      </c>
      <c r="E10" s="42"/>
      <c r="F10" s="64"/>
      <c r="G10" s="42"/>
      <c r="H10" s="64"/>
      <c r="I10" s="65"/>
    </row>
    <row r="11" spans="2:9" ht="16" x14ac:dyDescent="0.2">
      <c r="B11" s="63" t="s">
        <v>36</v>
      </c>
      <c r="C11" s="42"/>
      <c r="D11" s="64">
        <f>'Информация о Чемпионате'!C11</f>
        <v>0</v>
      </c>
      <c r="E11" s="42"/>
      <c r="F11" s="64"/>
      <c r="G11" s="42"/>
      <c r="H11" s="64"/>
      <c r="I11" s="65"/>
    </row>
    <row r="12" spans="2:9" x14ac:dyDescent="0.2">
      <c r="B12" s="63" t="s">
        <v>37</v>
      </c>
      <c r="C12" s="42"/>
      <c r="D12" s="64">
        <v>10</v>
      </c>
      <c r="E12" s="42"/>
      <c r="F12" s="42"/>
      <c r="G12" s="42"/>
      <c r="H12" s="42"/>
      <c r="I12" s="65"/>
    </row>
    <row r="13" spans="2:9" ht="15" customHeight="1" x14ac:dyDescent="0.2">
      <c r="B13" s="63" t="s">
        <v>186</v>
      </c>
      <c r="C13" s="42"/>
      <c r="D13" s="64">
        <f>'Информация о Чемпионате'!C14</f>
        <v>7</v>
      </c>
      <c r="E13" s="42"/>
      <c r="F13" s="42"/>
      <c r="G13" s="42"/>
      <c r="H13" s="42"/>
      <c r="I13" s="65"/>
    </row>
    <row r="14" spans="2:9" x14ac:dyDescent="0.2">
      <c r="B14" s="63" t="s">
        <v>38</v>
      </c>
      <c r="C14" s="42"/>
      <c r="D14" s="64">
        <f>'Информация о Чемпионате'!C15</f>
        <v>7</v>
      </c>
      <c r="E14" s="42"/>
      <c r="F14" s="42"/>
      <c r="G14" s="42"/>
      <c r="H14" s="42"/>
      <c r="I14" s="65"/>
    </row>
    <row r="15" spans="2:9" ht="16" thickBot="1" x14ac:dyDescent="0.25">
      <c r="B15" s="66" t="s">
        <v>39</v>
      </c>
      <c r="C15" s="67"/>
      <c r="D15" s="68" t="str">
        <f>'Информация о Чемпионате'!C7</f>
        <v>03.08.2025 - 06.08.2025</v>
      </c>
      <c r="E15" s="67"/>
      <c r="F15" s="67"/>
      <c r="G15" s="67"/>
      <c r="H15" s="67"/>
      <c r="I15" s="69"/>
    </row>
    <row r="16" spans="2:9" ht="21" thickBot="1" x14ac:dyDescent="0.25">
      <c r="B16" s="60" t="s">
        <v>138</v>
      </c>
      <c r="C16" s="61"/>
      <c r="D16" s="61"/>
      <c r="E16" s="61"/>
      <c r="F16" s="61"/>
      <c r="G16" s="61"/>
      <c r="H16" s="61"/>
      <c r="I16" s="62"/>
    </row>
    <row r="17" spans="2:9" x14ac:dyDescent="0.2">
      <c r="B17" s="57" t="s">
        <v>41</v>
      </c>
      <c r="C17" s="58"/>
      <c r="D17" s="58"/>
      <c r="E17" s="58"/>
      <c r="F17" s="58"/>
      <c r="G17" s="58"/>
      <c r="H17" s="58"/>
      <c r="I17" s="59"/>
    </row>
    <row r="18" spans="2:9" ht="14.5" customHeight="1" x14ac:dyDescent="0.2">
      <c r="B18" s="47" t="s">
        <v>135</v>
      </c>
      <c r="C18" s="48"/>
      <c r="D18" s="48"/>
      <c r="E18" s="48"/>
      <c r="F18" s="48"/>
      <c r="G18" s="48"/>
      <c r="H18" s="48"/>
      <c r="I18" s="49"/>
    </row>
    <row r="19" spans="2:9" ht="14.5" customHeight="1" x14ac:dyDescent="0.2">
      <c r="B19" s="47" t="s">
        <v>65</v>
      </c>
      <c r="C19" s="48"/>
      <c r="D19" s="48"/>
      <c r="E19" s="48"/>
      <c r="F19" s="48"/>
      <c r="G19" s="48"/>
      <c r="H19" s="48"/>
      <c r="I19" s="49"/>
    </row>
    <row r="20" spans="2:9" ht="14.5" customHeight="1" x14ac:dyDescent="0.2">
      <c r="B20" s="47" t="s">
        <v>43</v>
      </c>
      <c r="C20" s="48"/>
      <c r="D20" s="48"/>
      <c r="E20" s="48"/>
      <c r="F20" s="48"/>
      <c r="G20" s="48"/>
      <c r="H20" s="48"/>
      <c r="I20" s="49"/>
    </row>
    <row r="21" spans="2:9" ht="14.5" customHeight="1" x14ac:dyDescent="0.2">
      <c r="B21" s="47" t="s">
        <v>136</v>
      </c>
      <c r="C21" s="48"/>
      <c r="D21" s="48"/>
      <c r="E21" s="48"/>
      <c r="F21" s="48"/>
      <c r="G21" s="48"/>
      <c r="H21" s="48"/>
      <c r="I21" s="49"/>
    </row>
    <row r="22" spans="2:9" ht="14.5" customHeight="1" x14ac:dyDescent="0.2">
      <c r="B22" s="47" t="s">
        <v>45</v>
      </c>
      <c r="C22" s="48"/>
      <c r="D22" s="48"/>
      <c r="E22" s="48"/>
      <c r="F22" s="48"/>
      <c r="G22" s="48"/>
      <c r="H22" s="48"/>
      <c r="I22" s="49"/>
    </row>
    <row r="23" spans="2:9" ht="14.5" customHeight="1" x14ac:dyDescent="0.2">
      <c r="B23" s="47" t="s">
        <v>137</v>
      </c>
      <c r="C23" s="48"/>
      <c r="D23" s="48"/>
      <c r="E23" s="48"/>
      <c r="F23" s="48"/>
      <c r="G23" s="48"/>
      <c r="H23" s="48"/>
      <c r="I23" s="49"/>
    </row>
    <row r="24" spans="2:9" ht="14.5" customHeight="1" x14ac:dyDescent="0.2">
      <c r="B24" s="47" t="s">
        <v>47</v>
      </c>
      <c r="C24" s="48"/>
      <c r="D24" s="48"/>
      <c r="E24" s="48"/>
      <c r="F24" s="48"/>
      <c r="G24" s="48"/>
      <c r="H24" s="48"/>
      <c r="I24" s="49"/>
    </row>
    <row r="25" spans="2:9" ht="15" customHeight="1" thickBot="1" x14ac:dyDescent="0.25">
      <c r="B25" s="50" t="s">
        <v>48</v>
      </c>
      <c r="C25" s="51"/>
      <c r="D25" s="51"/>
      <c r="E25" s="51"/>
      <c r="F25" s="51"/>
      <c r="G25" s="51"/>
      <c r="H25" s="51"/>
      <c r="I25" s="52"/>
    </row>
    <row r="26" spans="2:9" s="25" customFormat="1" ht="30" x14ac:dyDescent="0.2">
      <c r="B26" s="4" t="s">
        <v>49</v>
      </c>
      <c r="C26" s="5" t="s">
        <v>50</v>
      </c>
      <c r="D26" s="5" t="s">
        <v>51</v>
      </c>
      <c r="E26" s="6" t="s">
        <v>52</v>
      </c>
      <c r="F26" s="6" t="s">
        <v>86</v>
      </c>
      <c r="G26" s="6" t="s">
        <v>53</v>
      </c>
      <c r="H26" s="6" t="s">
        <v>87</v>
      </c>
      <c r="I26" s="6" t="s">
        <v>54</v>
      </c>
    </row>
    <row r="27" spans="2:9" ht="48" x14ac:dyDescent="0.2">
      <c r="B27" s="26">
        <v>1</v>
      </c>
      <c r="C27" s="8" t="s">
        <v>69</v>
      </c>
      <c r="D27" s="8" t="s">
        <v>101</v>
      </c>
      <c r="E27" s="9" t="s">
        <v>60</v>
      </c>
      <c r="F27" s="9"/>
      <c r="G27" s="9" t="s">
        <v>88</v>
      </c>
      <c r="H27" s="9"/>
      <c r="I27" s="11" t="s">
        <v>103</v>
      </c>
    </row>
    <row r="28" spans="2:9" ht="48" x14ac:dyDescent="0.2">
      <c r="B28" s="26">
        <v>2</v>
      </c>
      <c r="C28" s="8" t="s">
        <v>61</v>
      </c>
      <c r="D28" s="8" t="s">
        <v>102</v>
      </c>
      <c r="E28" s="9" t="s">
        <v>60</v>
      </c>
      <c r="F28" s="9"/>
      <c r="G28" s="9" t="s">
        <v>88</v>
      </c>
      <c r="H28" s="9"/>
      <c r="I28" s="11" t="s">
        <v>104</v>
      </c>
    </row>
    <row r="29" spans="2:9" ht="45" x14ac:dyDescent="0.2">
      <c r="B29" s="26">
        <v>3</v>
      </c>
      <c r="C29" s="8" t="s">
        <v>90</v>
      </c>
      <c r="D29" s="8" t="s">
        <v>113</v>
      </c>
      <c r="E29" s="9" t="s">
        <v>55</v>
      </c>
      <c r="F29" s="9"/>
      <c r="G29" s="9" t="s">
        <v>88</v>
      </c>
      <c r="H29" s="9"/>
      <c r="I29" s="11" t="s">
        <v>89</v>
      </c>
    </row>
    <row r="30" spans="2:9" ht="32" x14ac:dyDescent="0.2">
      <c r="B30" s="26">
        <v>4</v>
      </c>
      <c r="C30" s="8" t="s">
        <v>57</v>
      </c>
      <c r="D30" s="8" t="s">
        <v>91</v>
      </c>
      <c r="E30" s="9" t="s">
        <v>55</v>
      </c>
      <c r="F30" s="9"/>
      <c r="G30" s="9" t="s">
        <v>88</v>
      </c>
      <c r="H30" s="9"/>
      <c r="I30" s="11" t="s">
        <v>92</v>
      </c>
    </row>
    <row r="31" spans="2:9" ht="32" x14ac:dyDescent="0.2">
      <c r="B31" s="26">
        <v>5</v>
      </c>
      <c r="C31" s="8" t="s">
        <v>62</v>
      </c>
      <c r="D31" s="10" t="s">
        <v>107</v>
      </c>
      <c r="E31" s="9" t="s">
        <v>55</v>
      </c>
      <c r="F31" s="9"/>
      <c r="G31" s="9" t="s">
        <v>88</v>
      </c>
      <c r="H31" s="9"/>
      <c r="I31" s="11" t="s">
        <v>100</v>
      </c>
    </row>
    <row r="32" spans="2:9" ht="64" x14ac:dyDescent="0.2">
      <c r="B32" s="26">
        <v>6</v>
      </c>
      <c r="C32" s="8" t="s">
        <v>114</v>
      </c>
      <c r="D32" s="8" t="s">
        <v>112</v>
      </c>
      <c r="E32" s="9" t="s">
        <v>58</v>
      </c>
      <c r="F32" s="9"/>
      <c r="G32" s="9" t="s">
        <v>144</v>
      </c>
      <c r="H32" s="9"/>
      <c r="I32" s="11" t="s">
        <v>111</v>
      </c>
    </row>
    <row r="33" spans="2:9" ht="64" x14ac:dyDescent="0.2">
      <c r="B33" s="26">
        <v>8</v>
      </c>
      <c r="C33" s="8" t="s">
        <v>85</v>
      </c>
      <c r="D33" s="8" t="s">
        <v>115</v>
      </c>
      <c r="E33" s="9" t="s">
        <v>58</v>
      </c>
      <c r="F33" s="9"/>
      <c r="G33" s="9" t="s">
        <v>144</v>
      </c>
      <c r="H33" s="9"/>
      <c r="I33" s="11" t="s">
        <v>116</v>
      </c>
    </row>
    <row r="34" spans="2:9" ht="64" x14ac:dyDescent="0.2">
      <c r="B34" s="26">
        <v>9</v>
      </c>
      <c r="C34" s="8" t="s">
        <v>59</v>
      </c>
      <c r="D34" s="8" t="s">
        <v>117</v>
      </c>
      <c r="E34" s="9" t="s">
        <v>58</v>
      </c>
      <c r="F34" s="9"/>
      <c r="G34" s="9" t="s">
        <v>144</v>
      </c>
      <c r="H34" s="9"/>
      <c r="I34" s="11" t="s">
        <v>118</v>
      </c>
    </row>
    <row r="35" spans="2:9" ht="20" x14ac:dyDescent="0.2">
      <c r="B35" s="32" t="s">
        <v>78</v>
      </c>
      <c r="C35" s="33"/>
      <c r="D35" s="33"/>
      <c r="E35" s="33"/>
      <c r="F35" s="33"/>
      <c r="G35" s="33"/>
      <c r="H35" s="33"/>
      <c r="I35" s="33"/>
    </row>
    <row r="36" spans="2:9" ht="30" x14ac:dyDescent="0.2">
      <c r="B36" s="7" t="s">
        <v>49</v>
      </c>
      <c r="C36" s="9" t="s">
        <v>50</v>
      </c>
      <c r="D36" s="9" t="s">
        <v>51</v>
      </c>
      <c r="E36" s="9" t="s">
        <v>52</v>
      </c>
      <c r="F36" s="6" t="s">
        <v>86</v>
      </c>
      <c r="G36" s="6" t="s">
        <v>53</v>
      </c>
      <c r="H36" s="6" t="s">
        <v>87</v>
      </c>
      <c r="I36" s="9" t="s">
        <v>54</v>
      </c>
    </row>
    <row r="37" spans="2:9" ht="64" x14ac:dyDescent="0.2">
      <c r="B37" s="4">
        <v>1</v>
      </c>
      <c r="C37" s="8" t="s">
        <v>131</v>
      </c>
      <c r="D37" s="19" t="s">
        <v>132</v>
      </c>
      <c r="E37" s="9" t="s">
        <v>79</v>
      </c>
      <c r="F37" s="6"/>
      <c r="G37" s="6" t="s">
        <v>88</v>
      </c>
      <c r="H37" s="9"/>
      <c r="I37" s="11" t="s">
        <v>130</v>
      </c>
    </row>
    <row r="38" spans="2:9" ht="64" x14ac:dyDescent="0.2">
      <c r="B38" s="7">
        <v>2</v>
      </c>
      <c r="C38" s="8" t="s">
        <v>80</v>
      </c>
      <c r="D38" s="8" t="s">
        <v>133</v>
      </c>
      <c r="E38" s="9" t="s">
        <v>79</v>
      </c>
      <c r="F38" s="9"/>
      <c r="G38" s="9" t="s">
        <v>88</v>
      </c>
      <c r="H38" s="9"/>
      <c r="I38" s="11" t="s">
        <v>134</v>
      </c>
    </row>
  </sheetData>
  <mergeCells count="38">
    <mergeCell ref="B35:I35"/>
    <mergeCell ref="B22:I22"/>
    <mergeCell ref="B23:I23"/>
    <mergeCell ref="B24:I24"/>
    <mergeCell ref="B25:I25"/>
    <mergeCell ref="B21:I21"/>
    <mergeCell ref="B13:C13"/>
    <mergeCell ref="D13:I13"/>
    <mergeCell ref="B14:C14"/>
    <mergeCell ref="D14:I14"/>
    <mergeCell ref="B15:C15"/>
    <mergeCell ref="D15:I15"/>
    <mergeCell ref="B16:I16"/>
    <mergeCell ref="B17:I17"/>
    <mergeCell ref="B18:I18"/>
    <mergeCell ref="B19:I19"/>
    <mergeCell ref="B20:I20"/>
    <mergeCell ref="B11:C11"/>
    <mergeCell ref="D11:E11"/>
    <mergeCell ref="F11:G11"/>
    <mergeCell ref="H11:I11"/>
    <mergeCell ref="B12:C12"/>
    <mergeCell ref="D12:I12"/>
    <mergeCell ref="B8:D8"/>
    <mergeCell ref="E8:I8"/>
    <mergeCell ref="B9:C9"/>
    <mergeCell ref="D9:I9"/>
    <mergeCell ref="B10:C10"/>
    <mergeCell ref="D10:E10"/>
    <mergeCell ref="F10:G10"/>
    <mergeCell ref="H10:I10"/>
    <mergeCell ref="B7:C7"/>
    <mergeCell ref="D7:I7"/>
    <mergeCell ref="B2:I2"/>
    <mergeCell ref="B3:I3"/>
    <mergeCell ref="B4:I4"/>
    <mergeCell ref="B5:I5"/>
    <mergeCell ref="B6:I6"/>
  </mergeCells>
  <hyperlinks>
    <hyperlink ref="I37" display="https://www.komus.ru/katalog/otraslevye-predlozheniya/meditsina/aptechki/aptechki-individualnye-i-kollektivnye/aptechka-pervoj-pomoshhi-dlya-uchebnykh-i-obshheobrazovatelnykh-uchrezhdenij-fest-po-prikazu-261n-s-napolnitelem-tekstilnaya-sumka-/p/2088448/?f" xr:uid="{00000000-0004-0000-0200-000000000000}"/>
    <hyperlink ref="I38" r:id="rId1" xr:uid="{00000000-0004-0000-0200-000001000000}"/>
    <hyperlink ref="I27" r:id="rId2" xr:uid="{00000000-0004-0000-0200-000002000000}"/>
    <hyperlink ref="I28" r:id="rId3" xr:uid="{00000000-0004-0000-0200-000003000000}"/>
    <hyperlink ref="I29" r:id="rId4" xr:uid="{00000000-0004-0000-0200-000004000000}"/>
    <hyperlink ref="I30" r:id="rId5" xr:uid="{00000000-0004-0000-0200-000005000000}"/>
    <hyperlink ref="I31" r:id="rId6" xr:uid="{00000000-0004-0000-0200-000006000000}"/>
    <hyperlink ref="I32" display="https://www.komus.ru/katalog/tekhnika/kompyutery-i-periferiya/programmnoe-obespechenie/operatsionnye-sistemy/programmnoe-obespechenie-microsoft-windows-11-professional-korobochnaya-versiya-dlya-1-pk-hav-00160-/p/2059021/?from=block-123-0_1&amp;qid=8334792282-" xr:uid="{00000000-0004-0000-0200-000007000000}"/>
    <hyperlink ref="I33" r:id="rId7" xr:uid="{00000000-0004-0000-0200-000008000000}"/>
    <hyperlink ref="I34" display="https://browser.yandex.ru/c/promo/neuroeditor/index1?from=direct_search&amp;utm_source=yandex&amp;utm_medium=search&amp;utm_campaign=search_brand_bryaru%7C109823602&amp;utm_content=5436159522%7C16516443561&amp;utm_term=---autotargeting&amp;banerid=0600000000&amp;yclid=13654525303303" xr:uid="{00000000-0004-0000-0200-000009000000}"/>
  </hyperlinks>
  <pageMargins left="0.7" right="0.7" top="0.75" bottom="0.75" header="0.3" footer="0.3"/>
  <pageSetup orientation="portrait" horizontalDpi="300" verticalDpi="300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6"/>
  <sheetViews>
    <sheetView topLeftCell="A6" zoomScale="110" zoomScaleNormal="110" workbookViewId="0">
      <selection activeCell="D13" sqref="D13:I13"/>
    </sheetView>
  </sheetViews>
  <sheetFormatPr baseColWidth="10" defaultColWidth="8.83203125" defaultRowHeight="15" x14ac:dyDescent="0.2"/>
  <cols>
    <col min="1" max="2" width="5.83203125" style="29" customWidth="1"/>
    <col min="3" max="4" width="40.83203125" style="29" customWidth="1"/>
    <col min="5" max="5" width="20.83203125" style="29" customWidth="1"/>
    <col min="6" max="8" width="10.83203125" style="29" customWidth="1"/>
    <col min="9" max="9" width="70.83203125" style="29" customWidth="1"/>
    <col min="10" max="16384" width="8.83203125" style="29"/>
  </cols>
  <sheetData>
    <row r="2" spans="2:9" ht="20" x14ac:dyDescent="0.2">
      <c r="B2" s="71" t="s">
        <v>29</v>
      </c>
      <c r="C2" s="72"/>
      <c r="D2" s="72"/>
      <c r="E2" s="72"/>
      <c r="F2" s="72"/>
      <c r="G2" s="72"/>
      <c r="H2" s="72"/>
      <c r="I2" s="72"/>
    </row>
    <row r="3" spans="2:9" x14ac:dyDescent="0.2">
      <c r="B3" s="73" t="str">
        <f>'Информация о Чемпионате'!C3</f>
        <v>Итоговый этап по компетенции "Программно-проектное управление" (РОСТЕХ) 2025 г.</v>
      </c>
      <c r="C3" s="72"/>
      <c r="D3" s="72"/>
      <c r="E3" s="72"/>
      <c r="F3" s="72"/>
      <c r="G3" s="72"/>
      <c r="H3" s="72"/>
      <c r="I3" s="72"/>
    </row>
    <row r="4" spans="2:9" ht="20" x14ac:dyDescent="0.2">
      <c r="B4" s="71" t="s">
        <v>30</v>
      </c>
      <c r="C4" s="72"/>
      <c r="D4" s="72"/>
      <c r="E4" s="72"/>
      <c r="F4" s="72"/>
      <c r="G4" s="72"/>
      <c r="H4" s="72"/>
      <c r="I4" s="72"/>
    </row>
    <row r="5" spans="2:9" ht="16" thickBot="1" x14ac:dyDescent="0.25">
      <c r="B5" s="74" t="str">
        <f>'Информация о Чемпионате'!C2</f>
        <v>«Программно-проектное управление»/Юниоры</v>
      </c>
      <c r="C5" s="72"/>
      <c r="D5" s="72"/>
      <c r="E5" s="72"/>
      <c r="F5" s="72"/>
      <c r="G5" s="72"/>
      <c r="H5" s="72"/>
      <c r="I5" s="72"/>
    </row>
    <row r="6" spans="2:9" x14ac:dyDescent="0.2">
      <c r="B6" s="75" t="s">
        <v>31</v>
      </c>
      <c r="C6" s="76"/>
      <c r="D6" s="76"/>
      <c r="E6" s="76"/>
      <c r="F6" s="76"/>
      <c r="G6" s="76"/>
      <c r="H6" s="76"/>
      <c r="I6" s="77"/>
    </row>
    <row r="7" spans="2:9" ht="16" x14ac:dyDescent="0.2">
      <c r="B7" s="63" t="s">
        <v>32</v>
      </c>
      <c r="C7" s="42"/>
      <c r="D7" s="70" t="str">
        <f>'Информация о Чемпионате'!C4</f>
        <v>Москва</v>
      </c>
      <c r="E7" s="42"/>
      <c r="F7" s="42"/>
      <c r="G7" s="42"/>
      <c r="H7" s="42"/>
      <c r="I7" s="65"/>
    </row>
    <row r="8" spans="2:9" ht="16" x14ac:dyDescent="0.2">
      <c r="B8" s="63" t="s">
        <v>33</v>
      </c>
      <c r="C8" s="42"/>
      <c r="D8" s="42"/>
      <c r="E8" s="70" t="str">
        <f>'Информация о Чемпионате'!C5</f>
        <v>Российский технологический университет (РТУ МИРЭА)</v>
      </c>
      <c r="F8" s="42"/>
      <c r="G8" s="42"/>
      <c r="H8" s="42"/>
      <c r="I8" s="65"/>
    </row>
    <row r="9" spans="2:9" x14ac:dyDescent="0.2">
      <c r="B9" s="63" t="s">
        <v>34</v>
      </c>
      <c r="C9" s="42"/>
      <c r="D9" s="64" t="str">
        <f>'Информация о Чемпионате'!C6</f>
        <v>Москва, проспект Вернадского, 78</v>
      </c>
      <c r="E9" s="42"/>
      <c r="F9" s="42"/>
      <c r="G9" s="42"/>
      <c r="H9" s="42"/>
      <c r="I9" s="65"/>
    </row>
    <row r="10" spans="2:9" ht="16" x14ac:dyDescent="0.2">
      <c r="B10" s="63" t="s">
        <v>35</v>
      </c>
      <c r="C10" s="42"/>
      <c r="D10" s="64" t="str">
        <f>'Информация о Чемпионате'!C8</f>
        <v>Климова Галина Львовна</v>
      </c>
      <c r="E10" s="42"/>
      <c r="F10" s="64"/>
      <c r="G10" s="42"/>
      <c r="H10" s="64"/>
      <c r="I10" s="65"/>
    </row>
    <row r="11" spans="2:9" ht="16" x14ac:dyDescent="0.2">
      <c r="B11" s="63" t="s">
        <v>36</v>
      </c>
      <c r="C11" s="42"/>
      <c r="D11" s="64">
        <f>'Информация о Чемпионате'!C11</f>
        <v>0</v>
      </c>
      <c r="E11" s="42"/>
      <c r="F11" s="64"/>
      <c r="G11" s="42"/>
      <c r="H11" s="64"/>
      <c r="I11" s="65"/>
    </row>
    <row r="12" spans="2:9" x14ac:dyDescent="0.2">
      <c r="B12" s="63" t="s">
        <v>37</v>
      </c>
      <c r="C12" s="42"/>
      <c r="D12" s="64">
        <v>10</v>
      </c>
      <c r="E12" s="42"/>
      <c r="F12" s="42"/>
      <c r="G12" s="42"/>
      <c r="H12" s="42"/>
      <c r="I12" s="65"/>
    </row>
    <row r="13" spans="2:9" ht="15" customHeight="1" x14ac:dyDescent="0.2">
      <c r="B13" s="63" t="s">
        <v>186</v>
      </c>
      <c r="C13" s="42"/>
      <c r="D13" s="64">
        <f>'Информация о Чемпионате'!C14</f>
        <v>7</v>
      </c>
      <c r="E13" s="42"/>
      <c r="F13" s="42"/>
      <c r="G13" s="42"/>
      <c r="H13" s="42"/>
      <c r="I13" s="65"/>
    </row>
    <row r="14" spans="2:9" x14ac:dyDescent="0.2">
      <c r="B14" s="63" t="s">
        <v>38</v>
      </c>
      <c r="C14" s="42"/>
      <c r="D14" s="64">
        <f>'Информация о Чемпионате'!C15</f>
        <v>7</v>
      </c>
      <c r="E14" s="42"/>
      <c r="F14" s="42"/>
      <c r="G14" s="42"/>
      <c r="H14" s="42"/>
      <c r="I14" s="65"/>
    </row>
    <row r="15" spans="2:9" ht="16" thickBot="1" x14ac:dyDescent="0.25">
      <c r="B15" s="66" t="s">
        <v>39</v>
      </c>
      <c r="C15" s="67"/>
      <c r="D15" s="68" t="str">
        <f>'Информация о Чемпионате'!C7</f>
        <v>03.08.2025 - 06.08.2025</v>
      </c>
      <c r="E15" s="67"/>
      <c r="F15" s="67"/>
      <c r="G15" s="67"/>
      <c r="H15" s="67"/>
      <c r="I15" s="69"/>
    </row>
    <row r="16" spans="2:9" ht="20" x14ac:dyDescent="0.2">
      <c r="B16" s="60" t="s">
        <v>139</v>
      </c>
      <c r="C16" s="61"/>
      <c r="D16" s="61"/>
      <c r="E16" s="61"/>
      <c r="F16" s="61"/>
      <c r="G16" s="61"/>
      <c r="H16" s="61"/>
      <c r="I16" s="62"/>
    </row>
    <row r="17" spans="2:9" s="25" customFormat="1" ht="30" x14ac:dyDescent="0.2">
      <c r="B17" s="4" t="s">
        <v>49</v>
      </c>
      <c r="C17" s="5" t="s">
        <v>50</v>
      </c>
      <c r="D17" s="5" t="s">
        <v>51</v>
      </c>
      <c r="E17" s="6" t="s">
        <v>52</v>
      </c>
      <c r="F17" s="6" t="s">
        <v>86</v>
      </c>
      <c r="G17" s="6" t="s">
        <v>53</v>
      </c>
      <c r="H17" s="6" t="s">
        <v>87</v>
      </c>
      <c r="I17" s="6" t="s">
        <v>54</v>
      </c>
    </row>
    <row r="18" spans="2:9" ht="48" x14ac:dyDescent="0.2">
      <c r="B18" s="26">
        <v>1</v>
      </c>
      <c r="C18" s="8" t="s">
        <v>146</v>
      </c>
      <c r="D18" s="8" t="s">
        <v>140</v>
      </c>
      <c r="E18" s="9" t="s">
        <v>142</v>
      </c>
      <c r="F18" s="9"/>
      <c r="G18" s="9" t="s">
        <v>88</v>
      </c>
      <c r="H18" s="9"/>
      <c r="I18" s="11" t="s">
        <v>168</v>
      </c>
    </row>
    <row r="19" spans="2:9" ht="48" x14ac:dyDescent="0.2">
      <c r="B19" s="26">
        <v>2</v>
      </c>
      <c r="C19" s="8" t="s">
        <v>148</v>
      </c>
      <c r="D19" s="8" t="s">
        <v>170</v>
      </c>
      <c r="E19" s="9" t="s">
        <v>142</v>
      </c>
      <c r="F19" s="9"/>
      <c r="G19" s="9" t="s">
        <v>88</v>
      </c>
      <c r="H19" s="9"/>
      <c r="I19" s="11" t="s">
        <v>169</v>
      </c>
    </row>
    <row r="20" spans="2:9" ht="48" x14ac:dyDescent="0.2">
      <c r="B20" s="26">
        <v>3</v>
      </c>
      <c r="C20" s="8" t="s">
        <v>167</v>
      </c>
      <c r="D20" s="8" t="s">
        <v>172</v>
      </c>
      <c r="E20" s="9" t="s">
        <v>142</v>
      </c>
      <c r="F20" s="9"/>
      <c r="G20" s="9" t="s">
        <v>143</v>
      </c>
      <c r="H20" s="9"/>
      <c r="I20" s="11" t="s">
        <v>171</v>
      </c>
    </row>
    <row r="21" spans="2:9" ht="64" x14ac:dyDescent="0.2">
      <c r="B21" s="26">
        <v>4</v>
      </c>
      <c r="C21" s="8" t="s">
        <v>149</v>
      </c>
      <c r="D21" s="8" t="s">
        <v>141</v>
      </c>
      <c r="E21" s="9" t="s">
        <v>142</v>
      </c>
      <c r="F21" s="9"/>
      <c r="G21" s="9" t="s">
        <v>143</v>
      </c>
      <c r="H21" s="9"/>
      <c r="I21" s="11" t="s">
        <v>173</v>
      </c>
    </row>
    <row r="22" spans="2:9" ht="20" x14ac:dyDescent="0.2">
      <c r="B22" s="78" t="s">
        <v>145</v>
      </c>
      <c r="C22" s="79"/>
      <c r="D22" s="79"/>
      <c r="E22" s="79"/>
      <c r="F22" s="79"/>
      <c r="G22" s="79"/>
      <c r="H22" s="79"/>
      <c r="I22" s="80"/>
    </row>
    <row r="23" spans="2:9" ht="30" x14ac:dyDescent="0.2">
      <c r="B23" s="7" t="s">
        <v>49</v>
      </c>
      <c r="C23" s="9" t="s">
        <v>50</v>
      </c>
      <c r="D23" s="9" t="s">
        <v>51</v>
      </c>
      <c r="E23" s="9" t="s">
        <v>52</v>
      </c>
      <c r="F23" s="6" t="s">
        <v>86</v>
      </c>
      <c r="G23" s="6" t="s">
        <v>53</v>
      </c>
      <c r="H23" s="6" t="s">
        <v>87</v>
      </c>
      <c r="I23" s="9" t="s">
        <v>54</v>
      </c>
    </row>
    <row r="24" spans="2:9" ht="48" x14ac:dyDescent="0.2">
      <c r="B24" s="4">
        <v>1</v>
      </c>
      <c r="C24" s="8" t="s">
        <v>146</v>
      </c>
      <c r="D24" s="19" t="s">
        <v>140</v>
      </c>
      <c r="E24" s="9" t="s">
        <v>147</v>
      </c>
      <c r="F24" s="6"/>
      <c r="G24" s="9" t="s">
        <v>88</v>
      </c>
      <c r="H24" s="9"/>
      <c r="I24" s="11" t="s">
        <v>168</v>
      </c>
    </row>
    <row r="25" spans="2:9" ht="48" x14ac:dyDescent="0.2">
      <c r="B25" s="7">
        <v>2</v>
      </c>
      <c r="C25" s="8" t="s">
        <v>148</v>
      </c>
      <c r="D25" s="8" t="s">
        <v>170</v>
      </c>
      <c r="E25" s="9" t="s">
        <v>147</v>
      </c>
      <c r="F25" s="9"/>
      <c r="G25" s="9" t="s">
        <v>88</v>
      </c>
      <c r="H25" s="9"/>
      <c r="I25" s="11" t="s">
        <v>169</v>
      </c>
    </row>
    <row r="26" spans="2:9" ht="48" x14ac:dyDescent="0.2">
      <c r="B26" s="4">
        <v>3</v>
      </c>
      <c r="C26" s="8" t="s">
        <v>149</v>
      </c>
      <c r="D26" s="19" t="s">
        <v>150</v>
      </c>
      <c r="E26" s="9" t="s">
        <v>147</v>
      </c>
      <c r="F26" s="6"/>
      <c r="G26" s="6" t="s">
        <v>143</v>
      </c>
      <c r="H26" s="9"/>
      <c r="I26" s="11" t="s">
        <v>171</v>
      </c>
    </row>
    <row r="27" spans="2:9" ht="48" x14ac:dyDescent="0.2">
      <c r="B27" s="7">
        <v>4</v>
      </c>
      <c r="C27" s="8" t="s">
        <v>151</v>
      </c>
      <c r="D27" s="8" t="s">
        <v>152</v>
      </c>
      <c r="E27" s="9" t="s">
        <v>147</v>
      </c>
      <c r="F27" s="9"/>
      <c r="G27" s="9" t="s">
        <v>88</v>
      </c>
      <c r="H27" s="9"/>
      <c r="I27" s="11" t="s">
        <v>174</v>
      </c>
    </row>
    <row r="28" spans="2:9" ht="48" x14ac:dyDescent="0.2">
      <c r="B28" s="4">
        <v>5</v>
      </c>
      <c r="C28" s="8" t="s">
        <v>153</v>
      </c>
      <c r="D28" s="19" t="s">
        <v>175</v>
      </c>
      <c r="E28" s="9" t="s">
        <v>147</v>
      </c>
      <c r="F28" s="6"/>
      <c r="G28" s="9" t="s">
        <v>88</v>
      </c>
      <c r="H28" s="9"/>
      <c r="I28" s="11" t="s">
        <v>176</v>
      </c>
    </row>
    <row r="29" spans="2:9" ht="48" x14ac:dyDescent="0.2">
      <c r="B29" s="7">
        <v>6</v>
      </c>
      <c r="C29" s="8" t="s">
        <v>154</v>
      </c>
      <c r="D29" s="8" t="s">
        <v>155</v>
      </c>
      <c r="E29" s="9" t="s">
        <v>147</v>
      </c>
      <c r="F29" s="9"/>
      <c r="G29" s="9" t="s">
        <v>88</v>
      </c>
      <c r="H29" s="9"/>
      <c r="I29" s="11" t="s">
        <v>177</v>
      </c>
    </row>
    <row r="30" spans="2:9" ht="48" x14ac:dyDescent="0.2">
      <c r="B30" s="4">
        <v>7</v>
      </c>
      <c r="C30" s="8" t="s">
        <v>156</v>
      </c>
      <c r="D30" s="19" t="s">
        <v>157</v>
      </c>
      <c r="E30" s="9" t="s">
        <v>147</v>
      </c>
      <c r="F30" s="6"/>
      <c r="G30" s="9" t="s">
        <v>88</v>
      </c>
      <c r="H30" s="9"/>
      <c r="I30" s="11" t="s">
        <v>178</v>
      </c>
    </row>
    <row r="31" spans="2:9" ht="48" x14ac:dyDescent="0.2">
      <c r="B31" s="7">
        <v>8</v>
      </c>
      <c r="C31" s="8" t="s">
        <v>158</v>
      </c>
      <c r="D31" s="8" t="s">
        <v>159</v>
      </c>
      <c r="E31" s="9" t="s">
        <v>147</v>
      </c>
      <c r="F31" s="9"/>
      <c r="G31" s="9" t="s">
        <v>88</v>
      </c>
      <c r="H31" s="9"/>
      <c r="I31" s="11" t="s">
        <v>179</v>
      </c>
    </row>
    <row r="32" spans="2:9" ht="32" x14ac:dyDescent="0.2">
      <c r="B32" s="4">
        <v>9</v>
      </c>
      <c r="C32" s="8" t="s">
        <v>160</v>
      </c>
      <c r="D32" s="19" t="s">
        <v>161</v>
      </c>
      <c r="E32" s="9" t="s">
        <v>147</v>
      </c>
      <c r="F32" s="6"/>
      <c r="G32" s="9" t="s">
        <v>88</v>
      </c>
      <c r="H32" s="9"/>
      <c r="I32" s="11" t="s">
        <v>180</v>
      </c>
    </row>
    <row r="33" spans="2:9" ht="48" x14ac:dyDescent="0.2">
      <c r="B33" s="7">
        <v>10</v>
      </c>
      <c r="C33" s="8" t="s">
        <v>162</v>
      </c>
      <c r="D33" s="8" t="s">
        <v>159</v>
      </c>
      <c r="E33" s="9" t="s">
        <v>147</v>
      </c>
      <c r="F33" s="9"/>
      <c r="G33" s="9" t="s">
        <v>143</v>
      </c>
      <c r="H33" s="9"/>
      <c r="I33" s="11" t="s">
        <v>181</v>
      </c>
    </row>
    <row r="34" spans="2:9" ht="64" x14ac:dyDescent="0.2">
      <c r="B34" s="4">
        <v>11</v>
      </c>
      <c r="C34" s="8" t="s">
        <v>163</v>
      </c>
      <c r="D34" s="19" t="s">
        <v>164</v>
      </c>
      <c r="E34" s="9" t="s">
        <v>147</v>
      </c>
      <c r="F34" s="6"/>
      <c r="G34" s="6" t="s">
        <v>143</v>
      </c>
      <c r="H34" s="9"/>
      <c r="I34" s="11" t="s">
        <v>182</v>
      </c>
    </row>
    <row r="35" spans="2:9" ht="48" x14ac:dyDescent="0.2">
      <c r="B35" s="7">
        <v>12</v>
      </c>
      <c r="C35" s="8" t="s">
        <v>165</v>
      </c>
      <c r="D35" s="8" t="s">
        <v>166</v>
      </c>
      <c r="E35" s="9" t="s">
        <v>147</v>
      </c>
      <c r="F35" s="9"/>
      <c r="G35" s="9" t="s">
        <v>88</v>
      </c>
      <c r="H35" s="9"/>
      <c r="I35" s="11" t="s">
        <v>183</v>
      </c>
    </row>
    <row r="36" spans="2:9" ht="64" x14ac:dyDescent="0.2">
      <c r="B36" s="4">
        <v>13</v>
      </c>
      <c r="C36" s="8" t="s">
        <v>167</v>
      </c>
      <c r="D36" s="8" t="s">
        <v>172</v>
      </c>
      <c r="E36" s="9" t="s">
        <v>147</v>
      </c>
      <c r="F36" s="6"/>
      <c r="G36" s="6" t="s">
        <v>143</v>
      </c>
      <c r="H36" s="9"/>
      <c r="I36" s="11" t="s">
        <v>173</v>
      </c>
    </row>
  </sheetData>
  <mergeCells count="29">
    <mergeCell ref="B22:I22"/>
    <mergeCell ref="B16:I16"/>
    <mergeCell ref="B13:C13"/>
    <mergeCell ref="D13:I13"/>
    <mergeCell ref="B14:C14"/>
    <mergeCell ref="D14:I14"/>
    <mergeCell ref="B15:C15"/>
    <mergeCell ref="D15:I15"/>
    <mergeCell ref="B11:C11"/>
    <mergeCell ref="D11:E11"/>
    <mergeCell ref="F11:G11"/>
    <mergeCell ref="H11:I11"/>
    <mergeCell ref="B12:C12"/>
    <mergeCell ref="D12:I12"/>
    <mergeCell ref="B8:D8"/>
    <mergeCell ref="E8:I8"/>
    <mergeCell ref="B9:C9"/>
    <mergeCell ref="D9:I9"/>
    <mergeCell ref="B10:C10"/>
    <mergeCell ref="D10:E10"/>
    <mergeCell ref="F10:G10"/>
    <mergeCell ref="H10:I10"/>
    <mergeCell ref="B7:C7"/>
    <mergeCell ref="D7:I7"/>
    <mergeCell ref="B2:I2"/>
    <mergeCell ref="B3:I3"/>
    <mergeCell ref="B4:I4"/>
    <mergeCell ref="B5:I5"/>
    <mergeCell ref="B6:I6"/>
  </mergeCells>
  <hyperlinks>
    <hyperlink ref="I18" r:id="rId1" xr:uid="{00000000-0004-0000-0300-000000000000}"/>
    <hyperlink ref="I19" r:id="rId2" xr:uid="{00000000-0004-0000-0300-000001000000}"/>
    <hyperlink ref="I20" r:id="rId3" xr:uid="{00000000-0004-0000-0300-000002000000}"/>
    <hyperlink ref="I21" display="https://www.komus.ru/katalog/bumaga-i-bumazhnye-izdeliya/bumaga-dlya-ofisnoj-tekhniki/formatnaya-bumaga/bumaga-formatnaya-belaya-dlya-ofisnoj-tekhniki/bumaga-ofisnaya-komus-dokument-standard-a4-80-g-kv-m-marka-s-146-cie-500-listov-/p/2057212/?from=block-1" xr:uid="{00000000-0004-0000-0300-000003000000}"/>
    <hyperlink ref="I24" r:id="rId4" xr:uid="{00000000-0004-0000-0300-000004000000}"/>
    <hyperlink ref="I25" r:id="rId5" xr:uid="{00000000-0004-0000-0300-000005000000}"/>
    <hyperlink ref="I26" r:id="rId6" xr:uid="{00000000-0004-0000-0300-000006000000}"/>
    <hyperlink ref="I27" r:id="rId7" xr:uid="{00000000-0004-0000-0300-000007000000}"/>
    <hyperlink ref="I28" r:id="rId8" xr:uid="{00000000-0004-0000-0300-000008000000}"/>
    <hyperlink ref="I29" r:id="rId9" xr:uid="{00000000-0004-0000-0300-000009000000}"/>
    <hyperlink ref="I30" r:id="rId10" xr:uid="{00000000-0004-0000-0300-00000A000000}"/>
    <hyperlink ref="I31" r:id="rId11" xr:uid="{00000000-0004-0000-0300-00000B000000}"/>
    <hyperlink ref="I32" r:id="rId12" xr:uid="{00000000-0004-0000-0300-00000C000000}"/>
    <hyperlink ref="I33" r:id="rId13" xr:uid="{00000000-0004-0000-0300-00000D000000}"/>
    <hyperlink ref="I34" display="https://www.komus.ru/katalog/papki-i-sistemy-arkhivatsii/fajly-i-papki-fajlovye/fajly-vkladyshi-tonkie-25-35mkm/fajl-vkladysh-multifora-attache-economy-standart-a4-22-25-mkm-gladkij-s-perforatsiej-100-shtuk-v-upakovke-/p/1160670/?from=block-123-0_1&amp;qid=04" xr:uid="{00000000-0004-0000-0300-00000E000000}"/>
    <hyperlink ref="I35" r:id="rId14" xr:uid="{00000000-0004-0000-0300-00000F000000}"/>
    <hyperlink ref="I36" display="https://www.komus.ru/katalog/bumaga-i-bumazhnye-izdeliya/bumaga-dlya-ofisnoj-tekhniki/formatnaya-bumaga/bumaga-formatnaya-belaya-dlya-ofisnoj-tekhniki/bumaga-ofisnaya-komus-dokument-standard-a4-80-g-kv-m-marka-s-146-cie-500-listov-/p/2057212/?from=block-1" xr:uid="{00000000-0004-0000-0300-000010000000}"/>
  </hyperlinks>
  <pageMargins left="0.7" right="0.7" top="0.75" bottom="0.75" header="0.3" footer="0.3"/>
  <pageSetup orientation="portrait" horizontalDpi="300" verticalDpi="300"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20"/>
  <sheetViews>
    <sheetView zoomScaleNormal="100" workbookViewId="0">
      <selection activeCell="D22" sqref="D22"/>
    </sheetView>
  </sheetViews>
  <sheetFormatPr baseColWidth="10" defaultColWidth="8.83203125" defaultRowHeight="15" x14ac:dyDescent="0.2"/>
  <cols>
    <col min="1" max="2" width="5.83203125" style="30" customWidth="1"/>
    <col min="3" max="4" width="40.83203125" style="30" customWidth="1"/>
    <col min="5" max="5" width="20.83203125" style="30" customWidth="1"/>
    <col min="6" max="8" width="10.83203125" style="30" customWidth="1"/>
    <col min="9" max="9" width="70.83203125" style="30" customWidth="1"/>
    <col min="10" max="16384" width="8.83203125" style="30"/>
  </cols>
  <sheetData>
    <row r="2" spans="2:9" ht="20" x14ac:dyDescent="0.2">
      <c r="B2" s="71" t="s">
        <v>29</v>
      </c>
      <c r="C2" s="72"/>
      <c r="D2" s="72"/>
      <c r="E2" s="72"/>
      <c r="F2" s="72"/>
      <c r="G2" s="72"/>
      <c r="H2" s="72"/>
      <c r="I2" s="72"/>
    </row>
    <row r="3" spans="2:9" x14ac:dyDescent="0.2">
      <c r="B3" s="73" t="str">
        <f>'Информация о Чемпионате'!C3</f>
        <v>Итоговый этап по компетенции "Программно-проектное управление" (РОСТЕХ) 2025 г.</v>
      </c>
      <c r="C3" s="72"/>
      <c r="D3" s="72"/>
      <c r="E3" s="72"/>
      <c r="F3" s="72"/>
      <c r="G3" s="72"/>
      <c r="H3" s="72"/>
      <c r="I3" s="72"/>
    </row>
    <row r="4" spans="2:9" ht="20" x14ac:dyDescent="0.2">
      <c r="B4" s="71" t="s">
        <v>30</v>
      </c>
      <c r="C4" s="72"/>
      <c r="D4" s="72"/>
      <c r="E4" s="72"/>
      <c r="F4" s="72"/>
      <c r="G4" s="72"/>
      <c r="H4" s="72"/>
      <c r="I4" s="72"/>
    </row>
    <row r="5" spans="2:9" ht="16" thickBot="1" x14ac:dyDescent="0.25">
      <c r="B5" s="74" t="str">
        <f>'Информация о Чемпионате'!C2</f>
        <v>«Программно-проектное управление»/Юниоры</v>
      </c>
      <c r="C5" s="72"/>
      <c r="D5" s="72"/>
      <c r="E5" s="72"/>
      <c r="F5" s="72"/>
      <c r="G5" s="72"/>
      <c r="H5" s="72"/>
      <c r="I5" s="72"/>
    </row>
    <row r="6" spans="2:9" x14ac:dyDescent="0.2">
      <c r="B6" s="75" t="s">
        <v>31</v>
      </c>
      <c r="C6" s="76"/>
      <c r="D6" s="76"/>
      <c r="E6" s="76"/>
      <c r="F6" s="76"/>
      <c r="G6" s="76"/>
      <c r="H6" s="76"/>
      <c r="I6" s="77"/>
    </row>
    <row r="7" spans="2:9" ht="16" x14ac:dyDescent="0.2">
      <c r="B7" s="63" t="s">
        <v>32</v>
      </c>
      <c r="C7" s="42"/>
      <c r="D7" s="70" t="str">
        <f>'Информация о Чемпионате'!C4</f>
        <v>Москва</v>
      </c>
      <c r="E7" s="42"/>
      <c r="F7" s="42"/>
      <c r="G7" s="42"/>
      <c r="H7" s="42"/>
      <c r="I7" s="65"/>
    </row>
    <row r="8" spans="2:9" ht="16" x14ac:dyDescent="0.2">
      <c r="B8" s="63" t="s">
        <v>33</v>
      </c>
      <c r="C8" s="42"/>
      <c r="D8" s="42"/>
      <c r="E8" s="70" t="str">
        <f>'Информация о Чемпионате'!C5</f>
        <v>Российский технологический университет (РТУ МИРЭА)</v>
      </c>
      <c r="F8" s="42"/>
      <c r="G8" s="42"/>
      <c r="H8" s="42"/>
      <c r="I8" s="65"/>
    </row>
    <row r="9" spans="2:9" x14ac:dyDescent="0.2">
      <c r="B9" s="63" t="s">
        <v>34</v>
      </c>
      <c r="C9" s="42"/>
      <c r="D9" s="64" t="str">
        <f>'Информация о Чемпионате'!C6</f>
        <v>Москва, проспект Вернадского, 78</v>
      </c>
      <c r="E9" s="42"/>
      <c r="F9" s="42"/>
      <c r="G9" s="42"/>
      <c r="H9" s="42"/>
      <c r="I9" s="65"/>
    </row>
    <row r="10" spans="2:9" ht="16" x14ac:dyDescent="0.2">
      <c r="B10" s="63" t="s">
        <v>35</v>
      </c>
      <c r="C10" s="42"/>
      <c r="D10" s="64" t="str">
        <f>'Информация о Чемпионате'!C8</f>
        <v>Климова Галина Львовна</v>
      </c>
      <c r="E10" s="42"/>
      <c r="F10" s="64"/>
      <c r="G10" s="42"/>
      <c r="H10" s="64"/>
      <c r="I10" s="65"/>
    </row>
    <row r="11" spans="2:9" ht="16" x14ac:dyDescent="0.2">
      <c r="B11" s="63" t="s">
        <v>36</v>
      </c>
      <c r="C11" s="42"/>
      <c r="D11" s="64">
        <v>1</v>
      </c>
      <c r="E11" s="42"/>
      <c r="F11" s="64"/>
      <c r="G11" s="42"/>
      <c r="H11" s="64"/>
      <c r="I11" s="65"/>
    </row>
    <row r="12" spans="2:9" x14ac:dyDescent="0.2">
      <c r="B12" s="63" t="s">
        <v>37</v>
      </c>
      <c r="C12" s="42"/>
      <c r="D12" s="64">
        <v>10</v>
      </c>
      <c r="E12" s="42"/>
      <c r="F12" s="42"/>
      <c r="G12" s="42"/>
      <c r="H12" s="42"/>
      <c r="I12" s="65"/>
    </row>
    <row r="13" spans="2:9" ht="15" customHeight="1" x14ac:dyDescent="0.2">
      <c r="B13" s="63" t="s">
        <v>186</v>
      </c>
      <c r="C13" s="42"/>
      <c r="D13" s="64">
        <f>'Информация о Чемпионате'!C14</f>
        <v>7</v>
      </c>
      <c r="E13" s="42"/>
      <c r="F13" s="42"/>
      <c r="G13" s="42"/>
      <c r="H13" s="42"/>
      <c r="I13" s="65"/>
    </row>
    <row r="14" spans="2:9" x14ac:dyDescent="0.2">
      <c r="B14" s="63" t="s">
        <v>38</v>
      </c>
      <c r="C14" s="42"/>
      <c r="D14" s="64">
        <f>'Информация о Чемпионате'!C15</f>
        <v>7</v>
      </c>
      <c r="E14" s="42"/>
      <c r="F14" s="42"/>
      <c r="G14" s="42"/>
      <c r="H14" s="42"/>
      <c r="I14" s="65"/>
    </row>
    <row r="15" spans="2:9" ht="16" thickBot="1" x14ac:dyDescent="0.25">
      <c r="B15" s="66" t="s">
        <v>39</v>
      </c>
      <c r="C15" s="67"/>
      <c r="D15" s="68" t="str">
        <f>'Информация о Чемпионате'!C7</f>
        <v>03.08.2025 - 06.08.2025</v>
      </c>
      <c r="E15" s="67"/>
      <c r="F15" s="67"/>
      <c r="G15" s="67"/>
      <c r="H15" s="67"/>
      <c r="I15" s="69"/>
    </row>
    <row r="16" spans="2:9" ht="21" thickBot="1" x14ac:dyDescent="0.25">
      <c r="B16" s="81" t="s">
        <v>40</v>
      </c>
      <c r="C16" s="82"/>
      <c r="D16" s="82"/>
      <c r="E16" s="82"/>
      <c r="F16" s="82"/>
      <c r="G16" s="82"/>
      <c r="H16" s="82"/>
      <c r="I16" s="83"/>
    </row>
    <row r="17" spans="2:9" s="25" customFormat="1" ht="30" x14ac:dyDescent="0.2">
      <c r="B17" s="4" t="s">
        <v>49</v>
      </c>
      <c r="C17" s="5" t="s">
        <v>50</v>
      </c>
      <c r="D17" s="5" t="s">
        <v>51</v>
      </c>
      <c r="E17" s="6" t="s">
        <v>52</v>
      </c>
      <c r="F17" s="6" t="s">
        <v>86</v>
      </c>
      <c r="G17" s="6" t="s">
        <v>53</v>
      </c>
      <c r="H17" s="6" t="s">
        <v>87</v>
      </c>
      <c r="I17" s="6" t="s">
        <v>54</v>
      </c>
    </row>
    <row r="18" spans="2:9" ht="45" x14ac:dyDescent="0.2">
      <c r="B18" s="26">
        <v>1</v>
      </c>
      <c r="C18" s="8" t="s">
        <v>90</v>
      </c>
      <c r="D18" s="8" t="s">
        <v>113</v>
      </c>
      <c r="E18" s="9" t="s">
        <v>55</v>
      </c>
      <c r="F18" s="9"/>
      <c r="G18" s="9" t="s">
        <v>88</v>
      </c>
      <c r="H18" s="9"/>
      <c r="I18" s="11" t="s">
        <v>89</v>
      </c>
    </row>
    <row r="19" spans="2:9" ht="32" x14ac:dyDescent="0.2">
      <c r="B19" s="26">
        <v>2</v>
      </c>
      <c r="C19" s="16" t="s">
        <v>76</v>
      </c>
      <c r="D19" s="16" t="s">
        <v>126</v>
      </c>
      <c r="E19" s="9" t="s">
        <v>55</v>
      </c>
      <c r="F19" s="18"/>
      <c r="G19" s="9" t="s">
        <v>88</v>
      </c>
      <c r="H19" s="18"/>
      <c r="I19" s="28" t="s">
        <v>127</v>
      </c>
    </row>
    <row r="20" spans="2:9" x14ac:dyDescent="0.2">
      <c r="B20" s="26">
        <v>3</v>
      </c>
      <c r="C20" s="31" t="s">
        <v>184</v>
      </c>
      <c r="D20" s="31" t="s">
        <v>185</v>
      </c>
      <c r="E20" s="9" t="s">
        <v>55</v>
      </c>
      <c r="F20" s="9"/>
      <c r="G20" s="9" t="s">
        <v>88</v>
      </c>
      <c r="H20" s="9"/>
      <c r="I20" s="11"/>
    </row>
  </sheetData>
  <mergeCells count="28">
    <mergeCell ref="B7:C7"/>
    <mergeCell ref="D7:I7"/>
    <mergeCell ref="B2:I2"/>
    <mergeCell ref="B3:I3"/>
    <mergeCell ref="B4:I4"/>
    <mergeCell ref="B5:I5"/>
    <mergeCell ref="B6:I6"/>
    <mergeCell ref="B8:D8"/>
    <mergeCell ref="E8:I8"/>
    <mergeCell ref="B9:C9"/>
    <mergeCell ref="D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I12"/>
    <mergeCell ref="B16:I16"/>
    <mergeCell ref="B13:C13"/>
    <mergeCell ref="D13:I13"/>
    <mergeCell ref="B14:C14"/>
    <mergeCell ref="D14:I14"/>
    <mergeCell ref="B15:C15"/>
    <mergeCell ref="D15:I15"/>
  </mergeCells>
  <hyperlinks>
    <hyperlink ref="I18" r:id="rId1" xr:uid="{00000000-0004-0000-0400-000000000000}"/>
    <hyperlink ref="I19" r:id="rId2" xr:uid="{00000000-0004-0000-0400-000001000000}"/>
  </hyperlinks>
  <pageMargins left="0.7" right="0.7" top="0.75" bottom="0.75" header="0.3" footer="0.3"/>
  <pageSetup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2025-07-15T10:31:29Z</dcterms:modified>
</cp:coreProperties>
</file>