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ishkin\Documents\ЭТиУЧР\Компетенция HR\Итоговый чемпионат\2025\шаблоны ККД И(М)ЭЧ\"/>
    </mc:Choice>
  </mc:AlternateContent>
  <bookViews>
    <workbookView xWindow="-120" yWindow="-120" windowWidth="24240" windowHeight="13298"/>
  </bookViews>
  <sheets>
    <sheet name="Критерии оценки" sheetId="4" r:id="rId1"/>
    <sheet name="Перечень профессиональных задач" sheetId="3" r:id="rId2"/>
  </sheets>
  <calcPr calcId="162913"/>
</workbook>
</file>

<file path=xl/calcChain.xml><?xml version="1.0" encoding="utf-8"?>
<calcChain xmlns="http://schemas.openxmlformats.org/spreadsheetml/2006/main">
  <c r="I375" i="4" l="1"/>
  <c r="I337" i="4"/>
  <c r="I275" i="4"/>
  <c r="I203" i="4" l="1"/>
  <c r="I151" i="4"/>
  <c r="I122" i="4"/>
  <c r="I44" i="4"/>
  <c r="I37" i="4"/>
  <c r="I20" i="4" s="1"/>
  <c r="I186" i="4"/>
  <c r="I7" i="4"/>
  <c r="I6" i="4" l="1"/>
  <c r="I274" i="4"/>
  <c r="I185" i="4"/>
  <c r="I43" i="4"/>
  <c r="I408" i="4" l="1"/>
</calcChain>
</file>

<file path=xl/sharedStrings.xml><?xml version="1.0" encoding="utf-8"?>
<sst xmlns="http://schemas.openxmlformats.org/spreadsheetml/2006/main" count="1279" uniqueCount="472">
  <si>
    <t>Мероприятие</t>
  </si>
  <si>
    <t>Наименование компетенции</t>
  </si>
  <si>
    <t>Управление персоналом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</si>
  <si>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</si>
  <si>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</si>
  <si>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</si>
  <si>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</si>
  <si>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</si>
  <si>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</si>
  <si>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</si>
  <si>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</si>
  <si>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</si>
  <si>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</si>
  <si>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Организация рабочего процесса и безопасность</t>
  </si>
  <si>
    <t>Нормативная документация</t>
  </si>
  <si>
    <t>Финансовая и сопровродительная документация</t>
  </si>
  <si>
    <t>Профессиональная коммуникация</t>
  </si>
  <si>
    <t>Программное обеспечение</t>
  </si>
  <si>
    <t>Технологии управления персоналом</t>
  </si>
  <si>
    <t>Аналитика и планирование</t>
  </si>
  <si>
    <t>Творчество и дизайн</t>
  </si>
  <si>
    <t>10 параметров</t>
  </si>
  <si>
    <t>Обеспечение персоналом</t>
  </si>
  <si>
    <t>2 работника</t>
  </si>
  <si>
    <t>Вычесть все баллы, если не выполнено.</t>
  </si>
  <si>
    <t>да/нет</t>
  </si>
  <si>
    <t>Предложены меры, направленные на повышение эффективности существующей системы нематериальной мотивации</t>
  </si>
  <si>
    <t>Предложенные новые способы влияния на мотивационную среду имеют план внедрения</t>
  </si>
  <si>
    <t>Опросный лист содержит только открытые вопросы</t>
  </si>
  <si>
    <t>3 вопроса</t>
  </si>
  <si>
    <t>Опросный лист содержит вопросы о целях сотрудника</t>
  </si>
  <si>
    <t>2 вопроса</t>
  </si>
  <si>
    <t>Опросный лист содержит вопросы о способах достижения цели сотрудником</t>
  </si>
  <si>
    <t>Уложился в отведенное время при проведении мотивационной беседы</t>
  </si>
  <si>
    <t>Мотивационная беседа проведена в доверительной обстановке, из позиции "взрослый - взрослый"</t>
  </si>
  <si>
    <t>Беседа проведена из позиции "родитель", с использованием критики и акцентом на неудачах сотрудника. Сотрудник демотивирован и не настроен на сотрудничество</t>
  </si>
  <si>
    <t>Во время беседы использовалась как взрослая, так и родительская позиция. Периодически сотруднику давались советы, "как правильно делать". Общий настрой беседы позитивный</t>
  </si>
  <si>
    <t>При проведении беседы использована подстройка под эго-состояние сотрудника и перевод его в состояние "взрослый", после чего беседа проведена в формате диалога, в котором сотрудник чувствовал себя равным партнером.</t>
  </si>
  <si>
    <t>План мероприятий, направленный на усиление мотивации сотрудника содержит задачи, сформулированные по SMART</t>
  </si>
  <si>
    <t>5 задач</t>
  </si>
  <si>
    <t>Выделена роль руководителя в каждом подразделении в виде повышенного размера премирования</t>
  </si>
  <si>
    <t>По каждому внесенному изменению дано обоснование принятого решения</t>
  </si>
  <si>
    <t>Прием на работу кандиата</t>
  </si>
  <si>
    <t>Внес запись о трудовой книжке в книгу (выписку из книги) движения трудовых книжек и вкладышей к ним</t>
  </si>
  <si>
    <t>Сокращение работника</t>
  </si>
  <si>
    <t>Вычесть все баллы, если не выполнено</t>
  </si>
  <si>
    <t>Использование инструментов информирования и обратной связи во внутренних коммуникациях компании</t>
  </si>
  <si>
    <t>Не учтены потребности выбранной целевой аудитории</t>
  </si>
  <si>
    <t>Потребности выбранной целевой аудитории учтены частично</t>
  </si>
  <si>
    <t>Учтены потребности выбранной целевой аудитории</t>
  </si>
  <si>
    <t>Потребности целевой аудитории учтены, описаны дополнительные данные, акценты и возможности</t>
  </si>
  <si>
    <t>Вычесть 0,2 балла за каждый не приведенный тезис</t>
  </si>
  <si>
    <t>3 тезиса</t>
  </si>
  <si>
    <t>Перечень профессиональных задач</t>
  </si>
  <si>
    <t xml:space="preserve">HR-аналитика  </t>
  </si>
  <si>
    <t/>
  </si>
  <si>
    <t>Делает выводы по всем показателям</t>
  </si>
  <si>
    <t>Эксперту посчитать количество совпадений с ключом. Вычесть за каждый неучтенный параметр - 0,17 балла.</t>
  </si>
  <si>
    <t xml:space="preserve">12 показателей </t>
  </si>
  <si>
    <t>Дает характеристику социально - кадровой ситуации на подразделении</t>
  </si>
  <si>
    <t>Эксперту посчитать количество совпадений с ключом. Вычесть за каждый неучтенный параметр - 0,1 балл.</t>
  </si>
  <si>
    <t>Выявляет проблемные зоны HR процессов и определяет причины их возникновения</t>
  </si>
  <si>
    <t xml:space="preserve">Не выявляет проблемные зоны и не определяет причины возникновения </t>
  </si>
  <si>
    <t xml:space="preserve">Выделяет 1-2 проблемные зоны и причины возникновения </t>
  </si>
  <si>
    <t xml:space="preserve">Выделяет 3-4 проблемные зоны и причины возникновения </t>
  </si>
  <si>
    <t xml:space="preserve">Выделяет 5-6 проблемных зон и причин возникновения </t>
  </si>
  <si>
    <t>Предоставлен анализ информации в виде слайдов, графиков, схем</t>
  </si>
  <si>
    <t>Не предоставлен анализ информации в виде слайдов, графиков, схем</t>
  </si>
  <si>
    <t>Предоставлен анализ в виде схем или графиков, но без выводов или выводы не соответствуют реальности</t>
  </si>
  <si>
    <t>Предоставлен анализ информации в виде слайдов с выводами. Выводы соответстуют действительности предприятия, но не предлагают дальнейших решений</t>
  </si>
  <si>
    <t>Предоставлен анализ информации в виде слайдов с выводами и предложениями. Предложения обоснованы, решают как тактичсекие, так и стратегические задачи. Направлены на повышение показателей эффективности</t>
  </si>
  <si>
    <t>Принмает решение о переводе работников, чьи должности подлежат высвобождению, на вновь образуемые вакансии в соответствии с требованиями профессиональных стандартов</t>
  </si>
  <si>
    <t>Вычесть 0,3 балла за каждого непереведенного работника, соответствующего требованиям профессиональных стандартов новых должностей</t>
  </si>
  <si>
    <t>3 работника</t>
  </si>
  <si>
    <t>Принмает решение о переводе работников, чьи должности не подлежат высвобождению, на вновь образуемые вакансии в соответствии с требованиями профессиональных стандартов</t>
  </si>
  <si>
    <t>Вычесть 0,4 балла за каждого непереведенного работника, соответствующего требованиям профессиональных стандартов новых должностей</t>
  </si>
  <si>
    <t>Принмает решение о переводе работников, чьи должности подлежат высвобождению, на образуемые вакансии в связи с переводом других работников на вновь образуемые вакансии</t>
  </si>
  <si>
    <t xml:space="preserve">Точно определяет потребности в переподготовке работников, чьи должности подлежат высвобождению,  в соответствии с требованиями профессиональных стандартов, с целью последующего перевода на вновь образуемые вакансии  </t>
  </si>
  <si>
    <t>Вычесть 0,3 балла за каждого работника, по которому не определена потребности в обучении с целью последующего перевода на вновь образуемые вакансии</t>
  </si>
  <si>
    <t>Учитывает трудовое законодательство при принятии решения об увольнении по сокращению работников (выдаче уведомлений), чьи должности подлежат высвобождению</t>
  </si>
  <si>
    <t>Вычесть 0,3 балла за каждого неправомерно уволенного по сокращению работника (выдачу уведомлений)</t>
  </si>
  <si>
    <t xml:space="preserve">Определяет потребность в привлечении персонала, составляет заявку на подбор персонала типовой формы заполнив все поля в ней (отсутствуют пустые не заполненные строки) </t>
  </si>
  <si>
    <t xml:space="preserve">Структура заявки на подбор персонала не изменена участником (строки не удалены, блоки не переставлены местами) </t>
  </si>
  <si>
    <t>В заявке на подбор персонала указаны 4 и более функциональных обязанностей сотрудника</t>
  </si>
  <si>
    <t>4 обязанности</t>
  </si>
  <si>
    <t>В заявке на подбор персонала указаны 3 и более наименований необходимых профессиональных знаний и навыков</t>
  </si>
  <si>
    <t>3 наименования</t>
  </si>
  <si>
    <t>В требованиях к образованию в заявке на подбор персонала указан не только уровень образования (среднее профессиональное, высшее), но и специальность и/или профессиональный профиль</t>
  </si>
  <si>
    <t>В строкеусловия оплаты в заявке на подбор персонала сумма премий отражена с указанием схемы расчета и указанием периодичности выплаты премиальной составляющей</t>
  </si>
  <si>
    <t xml:space="preserve">Указаны требования к личностным качествам </t>
  </si>
  <si>
    <t xml:space="preserve">В понятие личностные качества включены профессиональные компетенции, качество опыта и/или иные понятия, их заменяющие (умение составлять договора, опыт прохождения проверок и аудитов и т.д.) </t>
  </si>
  <si>
    <t>Требования указаны кратко в виде одного прилагательного не раскрывающего цели данного требования (внимательность, дисциплинированность, альтруизм)</t>
  </si>
  <si>
    <t>Требования указаны в виде фраз и словосочетаний, которые характеризуют ожидания заказчика от успешного кандидата (внимательность к деталям, умение соблюдать требования и придерживаться определенных правил, отзывчивость и клиентоорентированность)</t>
  </si>
  <si>
    <t xml:space="preserve">Требования описаны через функциональные обязанности той должности, на которую ищут кандидата. (Пример: для данной должности важна внимательность к деталям при согласовании и  заключении договоров, скрупулезность в соблюдении деталей сделок с клиентами, умение нивелировать возможные конфликтные и спорные ситуации в переговорном процессе) </t>
  </si>
  <si>
    <t>Отчет имеет логически выстроенную структуру</t>
  </si>
  <si>
    <t>Оценка уровня текучести персонала верно определена, указано корректное обоснование данной оценки</t>
  </si>
  <si>
    <t>Выявлены причины, влияющие на мотивацию сотрудников и их негативные последствия, на основании данных опроса. Каждая причинно-следственная связь подкреплена конкретным примером из опроса</t>
  </si>
  <si>
    <t>0,2 за каждый вывод с обоснованием и примером</t>
  </si>
  <si>
    <t>4 вывода</t>
  </si>
  <si>
    <t>Анализ существующей системы нематериальной мотивации содержит информцию об эффективно  работающих элементах системы с обоснованием каждого элемента</t>
  </si>
  <si>
    <t xml:space="preserve">0,2 за каждый вывод с обоснованием </t>
  </si>
  <si>
    <t>3 вывода</t>
  </si>
  <si>
    <t>Анализ существующей системы нематериальной мотивации содержит информцию о неэффективно  работающих элементах системы с обоснованием каждого элемента</t>
  </si>
  <si>
    <t>Предложенные меры обоснованы и эффективны</t>
  </si>
  <si>
    <t>Предложенные меры не осуществимы в данной организации, повторяют уже существующие на предприятии механизмы</t>
  </si>
  <si>
    <t>Предложенные меры частично решают текущую ситуацию на предприятиии</t>
  </si>
  <si>
    <t>Предложенные меры полностью решают текущую ситуацию на предприятиии</t>
  </si>
  <si>
    <t>Предложенные меры полностью решают текущую ситуацию на предприятиии, а также являются уникальными и гарантируют дальнейшее процветание компании</t>
  </si>
  <si>
    <t xml:space="preserve">Предложенные новые способы влияния на мотивационную среду эффективны и обоснованны с точки зрения имеющихся ресурсов </t>
  </si>
  <si>
    <t>0,2 за каждый способ</t>
  </si>
  <si>
    <t>4 способа</t>
  </si>
  <si>
    <t>0,3 за каждый приложенный план</t>
  </si>
  <si>
    <t>4 плана</t>
  </si>
  <si>
    <t>Все выявленные в ходе анализа проблемы отражены в предложенных способах изменения существующей системы мотивации и новых способах влияния на мотивационную среду</t>
  </si>
  <si>
    <t xml:space="preserve">Опросный лист содержит вопросы о текущей ситуации сотрудника </t>
  </si>
  <si>
    <t>0,1 за каждый вопрос</t>
  </si>
  <si>
    <t>Опросный лист составлен последовательно, с учетом целей вопросов</t>
  </si>
  <si>
    <t>В начале встречи задал сотруднику отвлеченные вопросы, направленные на создание доверительной атмосферы</t>
  </si>
  <si>
    <t>Объяснил сотруднику цель беседы</t>
  </si>
  <si>
    <t>В течение беседы обращался к сотруднику по имени</t>
  </si>
  <si>
    <t>В течение беседы получил всю запланированную информацию</t>
  </si>
  <si>
    <t>В течение беседы использовал техники активного случания (парафраз, повторение, поощрение и т.д.)</t>
  </si>
  <si>
    <t>0,1 за каждое корректное использование</t>
  </si>
  <si>
    <t>3 раза</t>
  </si>
  <si>
    <t xml:space="preserve">В завершении беседы резюмировал итоги </t>
  </si>
  <si>
    <t>В завершении беседы  озвучил дальнейшие действия сотрудника</t>
  </si>
  <si>
    <t>В завершении беседы получил согласие сотрудика на дальнейшие действия согласно озвученным итогам встречи</t>
  </si>
  <si>
    <t xml:space="preserve">Беседа проведена в формате диалога, оба участника беседы находились в позиции "взрослый". Сотрудник чувствовал себя в безопасности, открыто высказывал свое мнение. </t>
  </si>
  <si>
    <t>Мтивационный портрет сотрудника содержит информацию о том, к чему необходимо мотивировать сотрудника</t>
  </si>
  <si>
    <t>Мтивационный портрет сотрудника содержит информацию о том, что для сотрудника важно</t>
  </si>
  <si>
    <t>Мтивационный портрет сотрудника содержит информацию о том, как мотивировать сотрудника</t>
  </si>
  <si>
    <t>0,2 за каждую задачу, сформулированную по SMART</t>
  </si>
  <si>
    <t>При внесенных изменениях общий ФОТ остался неизменнным</t>
  </si>
  <si>
    <t>Изначально уравненный процент по премии перераспределен по значимости в подразделелнях бизнеса/сервиса</t>
  </si>
  <si>
    <t>Произведены и приведены рассчеты для определения процента премирования</t>
  </si>
  <si>
    <t>Озвучил (зафиксировал) просьбу предъявить справку об отсутствии наказаний за потребление запрещенных веществ</t>
  </si>
  <si>
    <t>Озвучил (зафиксировал) просьбу предъявить паспорт</t>
  </si>
  <si>
    <t>Озвучил (зафиксировал) просьбу предъявить СНИЛС</t>
  </si>
  <si>
    <t>Озвучил (зафиксировал) просьбу предъявить ИНН</t>
  </si>
  <si>
    <t>Озвучил (зафиксировал) просьбу предъявить полис ОМС</t>
  </si>
  <si>
    <t>Озвучил (зафиксировал) просьбу предъявить военный билет или документы воинского учета</t>
  </si>
  <si>
    <t>Озвучил (зафиксировал) просьбу предъявить трудовую книжку или сведения о трудовой деятельности</t>
  </si>
  <si>
    <t>Озвучил (зафиксировал) просьбу предъявить индивидуальную программу реабилитации инвалида</t>
  </si>
  <si>
    <t>Озвучил (зафиксировал) просьбу предъявить документы об образовании</t>
  </si>
  <si>
    <t>Озвучил (зафиксировал) просьбу представить фотографии  (размер и количество фотографий не имеет значения)</t>
  </si>
  <si>
    <t>Озвучил (зафиксировал) просьбу предъявить справку о зарплате за предыдущие 2 года по форме приказа Минтруда № 182н</t>
  </si>
  <si>
    <t>Озвучил (зафиксировал) просьбу предъявить справку формы 2-НДФЛ</t>
  </si>
  <si>
    <t>Озвучил (зафиксировал) просьбу предъявить медицинское заключение о годности к выполнению работы на основании выданного направления</t>
  </si>
  <si>
    <t>Озвучил (зафиксировал) просьбу предъявить результат прохождения психиатрического освидетельствования на основании выданного направления</t>
  </si>
  <si>
    <t>Озвучил (зафиксировал) необходимость наличия сведений о принадлежности кандидата к экстремистской деятельности или терроризму</t>
  </si>
  <si>
    <t>Не говорит источник получения сведений</t>
  </si>
  <si>
    <t>Говорит об одном источнике получения сведений</t>
  </si>
  <si>
    <t>Говорит о двух источниках получения сведений</t>
  </si>
  <si>
    <t>Говорит о трех источниках получения сведений</t>
  </si>
  <si>
    <t>Предложил заполнить анкету АКУ-1 (документация работодателя)</t>
  </si>
  <si>
    <t>Предложил написать автобиографию (документация работодателя)</t>
  </si>
  <si>
    <t>Предложил подписать согласие на включение персональных данных в общедоступные корпоративные источники персональных данных</t>
  </si>
  <si>
    <t>Предложил подписать согласие на передачу персональных данных</t>
  </si>
  <si>
    <t>Предложил подписать трудовой договор</t>
  </si>
  <si>
    <t>Озвучил (зафиксировал) необходимость ознакомления перед приемом на работу с документами, непосредственно связанными с трудовой деятельностью или предложил подписать лист ознакомления с такими документами</t>
  </si>
  <si>
    <t>Озвучил (зафиксировал) необходимость ознакомиться с приказом о приеме на работу под роспись</t>
  </si>
  <si>
    <t>Озвучил (зафиксировал) необходимость ознакомиться под роспись с правами инвалида отказаться от сверхурочной работы</t>
  </si>
  <si>
    <t>Озвучил (зафиксировал) необходимость ознакомиться под роспись с правом инвалида отказаться от работы в ночное время</t>
  </si>
  <si>
    <t>Озвучил (зафиксировал) необходимость ознакомиться под роспись с правом инвалида отказаться от работы в выходной и нерабочий праздничный день</t>
  </si>
  <si>
    <t>Озвучил (зафиксировал) необходимость ознакомиться под роспись с правом инвалида отказаться от направления в служебную командировку</t>
  </si>
  <si>
    <t>Озвучил необходимость выдачи и (или) запросил бланк направления на обязательный медицинский осмотр формы АКУ-22</t>
  </si>
  <si>
    <t>Выдал направление на обязательный медицинский осмотр формы АКУ-22  в количестве двух экземпляров</t>
  </si>
  <si>
    <t>В полном объеме заполнил направление на обязательный медицинский осмотр формы АКУ-22</t>
  </si>
  <si>
    <t>Озвучил необходимость выдачи и (или) запросил бланк направления на предварительный (периодический) медицинский осмотр (обследование) в соответствии с приказом Минздрава России от 28.01.2021 № 29н</t>
  </si>
  <si>
    <t>В полном объеме заполнил направление на предварительный (периодический) медицинский осмотр (обследование) в соответствии с приказом Минздрава России от 28.01.2021 № 29н. Стаж в должности подсчитал правильно.</t>
  </si>
  <si>
    <t>Озвучил необходимость выдачи и (или) запросил бланк направления на обязательное психиатрическое освидетельствование</t>
  </si>
  <si>
    <t>В полном объеме заполнил направление на обязательное психиатрическое освидетельствование</t>
  </si>
  <si>
    <t>Оформил трудовой договор</t>
  </si>
  <si>
    <t>В трудовой договор включил условие об испытательном сроке продолжительности, установленной законодательством</t>
  </si>
  <si>
    <t>В трудовой договор включил условие о рабочей неделе продолжительности, установленной законодательством</t>
  </si>
  <si>
    <t>В трудовой договор включил условие об основном ежегодном оплачиваемом отпуске продолжительностью, установленной законодательством</t>
  </si>
  <si>
    <t>В трудовой договор включил условие о дополнительном ежегодном оплачиваемом отпуске за вредные условия труда продолжительностью, установленной картой СОУТ</t>
  </si>
  <si>
    <t>В трудовой договор включил условие о сменном графике работы</t>
  </si>
  <si>
    <t>В трудовой договор включил условие о режиме работы, установленном в подразделении</t>
  </si>
  <si>
    <t>В трудовой договор включил условие о выдаваемых средствах индивидуальной защиты либо ссылку на локальный нормативный акт</t>
  </si>
  <si>
    <t xml:space="preserve">В трудовой договор включил условие о выдаваемых средствах защиты, очищения, восстановления, регенерирующего действия </t>
  </si>
  <si>
    <t>В трудовой договор включил ИНН работодателя</t>
  </si>
  <si>
    <t>В трудовой договор включил паспортные данные работника</t>
  </si>
  <si>
    <t>В трудовой договор включил адрес работника</t>
  </si>
  <si>
    <t>В трудовой договор включил номер и дату его заключения</t>
  </si>
  <si>
    <t>В трудовой договор включил место его заключения</t>
  </si>
  <si>
    <t xml:space="preserve">В трудовой договор включил (в двух полях) наименование и реквизиты документа, определяющего трудовые функции </t>
  </si>
  <si>
    <t>В трудовой договор включил информацию о повышенной оплате труда за работу во вредных условиях труда в соответствии с картой СОУТ</t>
  </si>
  <si>
    <t>В трудовой договор включил адрес организации</t>
  </si>
  <si>
    <t>Оформил личную карточку Т-2</t>
  </si>
  <si>
    <t>Оформил карточку инструктажей</t>
  </si>
  <si>
    <t>Оформил приказ о приеме на работу</t>
  </si>
  <si>
    <t>В приказ о приеме на работу включил условие об испытательном сроке продолжительностью, установленной законодательством</t>
  </si>
  <si>
    <t>В приказе о приеме на работу в соответствующем поле проставил реквизиты (номер и дата составления приказа)</t>
  </si>
  <si>
    <t xml:space="preserve">В приказе о приеме на работу в соответствующем поле проставил дату приема на работу </t>
  </si>
  <si>
    <t xml:space="preserve">В приказе о приеме на работу в соответствующем поле вписал фамилию, имя и отчество </t>
  </si>
  <si>
    <t xml:space="preserve">В приказе о приеме на работу в соответствующем поле проставил табельный номер кандидата </t>
  </si>
  <si>
    <t>В приказе о приеме на работу в соответствующем поле написал полные наименования должности и подразделения</t>
  </si>
  <si>
    <t>В приказе о приеме на работу в соответствующее поле внес информацию об оплате труда в соответствии с условиями трудового договора</t>
  </si>
  <si>
    <t>В приказе о приеме на работу в соответствующем поле написал основание издания приказа (дату и номер трудового договора)</t>
  </si>
  <si>
    <t>Оформил приказ об аннулировании трудового договора на бланке организации</t>
  </si>
  <si>
    <t>В приказ об аннулировании трудового договора включил основание издания приказа</t>
  </si>
  <si>
    <t>В приказ об аннулировании трудового договора включил дату и номер трудового договора, который аннулируется</t>
  </si>
  <si>
    <t>В приказ об аннулировании трудового договора включил фамилию, имя и отчество работника</t>
  </si>
  <si>
    <t>Написал уведомление о необходимости явиться за трудовой книжкой</t>
  </si>
  <si>
    <t>Написал запрос разрешения на отправку трудовой книжки почтой (в уведомлении о необходимости явиться за трудовой книжкой или в отдельном документе)</t>
  </si>
  <si>
    <t>Написал просьбу сообщить адрес, по которому можно выслать трудовую книжку (в уведомлении о необходимости явиться за трудовой книжкой или в отдельном документе)</t>
  </si>
  <si>
    <t>Озвучил (или зафиксировал) необходимость оформления полиса добровольного медицинского страхования</t>
  </si>
  <si>
    <t xml:space="preserve">Озвучил (или зафиксировал) необходимость оформления транспортного требования по служебным и (или) личным надобностям </t>
  </si>
  <si>
    <t>Озвучил (или зафиксировал) необходимость оформления служебного удостоверения</t>
  </si>
  <si>
    <t>Подал уведомление в профсоюзный орган о предполагаемом сокращении на бланке организации</t>
  </si>
  <si>
    <t>Уведомление в профсоюзную организацию содержит информацию о предполагаемом сокращении всех работников упраздненного подразделения</t>
  </si>
  <si>
    <t>Уведомление в профсоюзную организацию о предстоящем увольнении имеет реквизиты (дату и исходящий номер)</t>
  </si>
  <si>
    <t>Уведомление в профсоюзную организацию о предстоящем увольнении подал в срок, установленный законодательством (срок определяется по дате получения профсоюзным органом или проставленной дате регистрации письма на угловом штампе) – не менее чем за 2 месяца до даты увольнения и выдачи предупреждения работнику о сокращении</t>
  </si>
  <si>
    <t>Подал в службу занятости сведения об увольняемых работниках (заполнил форму)</t>
  </si>
  <si>
    <t>Сведения об увольняемых работниках в службу занятости содержат информацию о всех работниках упраздненного подразделения, предполагаемых к увольнению</t>
  </si>
  <si>
    <t>Сведения об увольняемых работниках в службу занятости имеют дату составления</t>
  </si>
  <si>
    <t>Сведениях об увольняемых работниках в службу занятости заполнил в полном объеме, заполнены все поля (столбцы и графы)</t>
  </si>
  <si>
    <t>Выдал предупрждение о сокращении всем работникам отдела (заполнил шаблоны предупреждений)</t>
  </si>
  <si>
    <t>Выдал предупрждение о сокращении одному или некоторым сокращаемым работникам (заполнил не менее одного шаблона предупреждения)</t>
  </si>
  <si>
    <t>В выданные(-ое) предупреждения(-е) о сокращении вписал фамилии(-ю), инициалы (или имена и отчества полностью) сокращаемых(-ого) работников(-а), наименования их(-его) должностей(-и) (в двух полях), срок увольнения в соответствии с законодательством -  по истечении 2 месяцев с даты ознакомления с предупреждением</t>
  </si>
  <si>
    <t>В выданные(-ое) предупреждения(-ие) о сокращении вписал сведения о вакансиях (из списка), т.е. предложил вакансии первый раз</t>
  </si>
  <si>
    <t>Выдал предложение работы (вакансии из списка) в связи с сокращением (заполнил бланк) одному или нескольким сокращаемым работникам, т.е. предложил вакансии второй раз</t>
  </si>
  <si>
    <t>Выдал предложение работы (вакансии из списка) в связи с сокращением (заполнил бланк) сокращаемому работнику в день увольнения, т.е. предложил вакансии третий раз</t>
  </si>
  <si>
    <t>Своевременно Запросил проект протокола заседания комиссии по проведению процедуры сокращения (после издания приказа о создании этой комиссии)</t>
  </si>
  <si>
    <t>Запросил мотивированное мнение на увольнение по сокращению (направил запрос на бланке организации) в срок, установленный законодательством - не менее чем за 7 дней до даты увольнения по сокращению</t>
  </si>
  <si>
    <t>При запросе мотивированного мнения у профсоюзной организации на увольнение по сокращению приложил к этому запросу проект приказа об увольнении</t>
  </si>
  <si>
    <t>Предложил увольняемому работнику ознакомиться с приказом об увольнении по сокращению под роспись</t>
  </si>
  <si>
    <t>Издал приказ о создании комиссии по проведению процедуры сокращения численности (штата) на бланке организации</t>
  </si>
  <si>
    <t xml:space="preserve">В случае издания приказа о создании комиссии по проведению процедуры сокращения численности (штата) включил в состав комиссии не менее одного представителя профсоюзной организации (из представленной информациии) и не менее двух работников организации (из штатного расписания) </t>
  </si>
  <si>
    <t>Оформил протокол заседания комиссии по проведению процедуры сокращения численности (штата) работников (заполнил все поля в форме)</t>
  </si>
  <si>
    <t>В приказе об увольнении по сокращению указана фамилия работника, не имеющего преимуществ перед другими работниками в соответствии с законодательством</t>
  </si>
  <si>
    <t>В приказе об увольнении по сокращению правильно указал компенсацию за неиспользованный отпуск</t>
  </si>
  <si>
    <t>В приказе об увольнении по сокращению указал реквизиты постановления (мнения) профсоюзной организации</t>
  </si>
  <si>
    <t>В приказе об увольнении по сокращению указал необходимость выплаты выходного пособия в размере, установленном законодательством - в размере среднего месячного заработка</t>
  </si>
  <si>
    <t>Увольнение произведено в сроки, установленные законодательством - не позднее 1 месяца со дня получения мотивированного мнения профсоюзной организации</t>
  </si>
  <si>
    <t xml:space="preserve">Правильно определил компенсацию за неиспользованный отпуск </t>
  </si>
  <si>
    <t>Вычесть все баллы, если не выполнено или получен иной результат</t>
  </si>
  <si>
    <t xml:space="preserve">Внес в формулировку дату начала работы (приема на работу) </t>
  </si>
  <si>
    <t>Внес в формулировку срок действия трудового договора без указания конкретной даты с указанием одновременно фамилий всех отсутствующих работников, с выходом на работу одного (любого) из которых закончится срок действия трудового договора, либо внес фразу «до выхода на работу одного из указанных работников» или схожий по смыслу текст.</t>
  </si>
  <si>
    <t>Внес в формулировку обстоятельства (причину), послужившие основанием для заключения срочного трудового договора в соответствии с абзацем вторым части первой статьи 59 Трудового кодекса, а именно: "на время (период) исполнения обязанностей отсутствущего(их) работника(ов), за которым(и) в соответствии с трудовым законодательством и иными нормативными правовыми актами, содержащими нормы трудового права, коллективным договором, соглашениями, локальными нормативными актами, трудовым договором сохраняется место работы". Допускается сокращение формулировки без искажения правового смысла статьи 59 ТК РФ.</t>
  </si>
  <si>
    <t>Установил, что согласие  на обработку персональных данных не содержит адрес субъекта (работника) персональных данных</t>
  </si>
  <si>
    <t>Установил, что согласие  на обработку персональных данных не содержит адреса оператора (работодателя), получающего согласие субъекта персональных данных</t>
  </si>
  <si>
    <t>Установил, что согласие  на обработку персональных данных не содержит способ его отзыва</t>
  </si>
  <si>
    <t>Указал, что трудовой договор должен содержать условие о сокращенной продолжительности рабочего времени</t>
  </si>
  <si>
    <t>Указал, что трудовой договор должен содержать условие о продолжительности рабочей недели не более 35 часов</t>
  </si>
  <si>
    <t>Указал, что трудовой договор должен содержать условие о полной оплате труда исходя из полной нормы труда либо по индивидуальной программе реабилитации</t>
  </si>
  <si>
    <t>Указал, что трудовой договор должен содержать условие о продолжительности ежедневной работы (смены) не более 7 часов либо установленная в медицинском заключении или индивидуальной программе реабилитации</t>
  </si>
  <si>
    <t>Указал, что трудовой договор должен содержать условие об удлиненном ежегодном основном оплачиваемом отпуске 30 календарных дней</t>
  </si>
  <si>
    <t>Указал, что трудовой договор должен содержать условие об особых условиях труда по медицинскому заключению или индивидуальной программе реабилитации</t>
  </si>
  <si>
    <t>Указал, что инвалида необходимо ознакомить с правом отказаться от сверхурочной работы</t>
  </si>
  <si>
    <t>Указал, что инвалида необходимо ознакомить с правом отказаться от работы в ночное время</t>
  </si>
  <si>
    <t>Указал, что инвалида необходимо ознакомить с правом отказаться от работы в выходной и нерабочий праздничный день</t>
  </si>
  <si>
    <t>Указал, что инвалида необходимо ознакомить с правом отказаться от направления в служебную командировку</t>
  </si>
  <si>
    <t>Указал, что до применения дисциплинарного взыскания работодатель должен затребовать от работника письменное объяснение.</t>
  </si>
  <si>
    <t>Указал, что если по истечении двух рабочих дней объяснение работником не предоставлено, то составляется соответствующий акт.</t>
  </si>
  <si>
    <t>Указал, что непредоставление работником объяснения не является препятствием для применения дисциплинарного взыскания.</t>
  </si>
  <si>
    <t>Указал, что дисциплинарное взыскание применяется не позднее одного месяца со дня обнаружения проступка</t>
  </si>
  <si>
    <t>Указал, что в срок, в течение которого возможно применить дисциплинарное взыскание, не включается время болезни работника</t>
  </si>
  <si>
    <t>Указал, что в срок, в течение которого возможно применить дисциплинарное взыскание, не включается время пребывания его в отпуске.</t>
  </si>
  <si>
    <t>Указал, что в срок, в течение которого возможно применить дисциплинарное взыскание, не включается время, необходимое на учет мнения представительного органа работников.</t>
  </si>
  <si>
    <t>Указал, что дисциплинарное взыскание не может быть применено позднее шести месяцев со дня совершения проступка.</t>
  </si>
  <si>
    <t>Указал, что дисциплинарное взыскание не может быть применено позднее двух лет со дня совершения проступка по результатам ревизии, проверки финансово-хозяйственной деятельности или аудиторской проверки.</t>
  </si>
  <si>
    <t>Указал, что дисциплинарное взыскание не может быть применено позднее трех лет со дня совершения проступка за несоблюдение ограничений и запретов, неисполнение обязанностей, установленных законодательством Российской Федерации о противодействии коррупции.</t>
  </si>
  <si>
    <t>Указал, что в срок, в течение которого возможно применить дисциплинарное взыскание, не включается время производства по уголовному делу.</t>
  </si>
  <si>
    <t>Установил, что за каждый дисциплинарный проступок может быть применено только одно дисциплинарное взыскание.</t>
  </si>
  <si>
    <t xml:space="preserve">Указал, что приказ (распоряжение) работодателя о применении дисциплинарного взыскания объявляется работнику под роспись </t>
  </si>
  <si>
    <t>Указал, что приказ (распоряжение) работодателя о применении дисциплинарного взыскания объявляется работнику в течение трех рабочих дней со дня его издания</t>
  </si>
  <si>
    <t>Указал, что в срок, в течение которого работник должен быть ознакомлен с приказом (распоряжением) работодателя о применении дисциплинарного взыскания,  не включается время отсутствия работника на работе.</t>
  </si>
  <si>
    <t>Указал, что если работник отказывается ознакомиться с приказом (распоряжением) работодателя о применении дисциплинарного взыскания под роспись, то составляется соответствующий акт.</t>
  </si>
  <si>
    <t xml:space="preserve">Включил в информационное сообщение содержание и суть исходного документа </t>
  </si>
  <si>
    <t xml:space="preserve">
</t>
  </si>
  <si>
    <t>Включил в информационное сообщение информацию из дополнительного материала к заданию в формате видео</t>
  </si>
  <si>
    <t xml:space="preserve">Обеспечил наполнение информационного сообщения количеством знаков, не превыщающим установленное в задании </t>
  </si>
  <si>
    <t xml:space="preserve">Написал заголовок информационного сообщеня </t>
  </si>
  <si>
    <t>Отразил в заголовке содержание информационного сообщения</t>
  </si>
  <si>
    <t>Отсутствует содержательный заголовок</t>
  </si>
  <si>
    <t>Заголовок краткий (не более 100 знаков)</t>
  </si>
  <si>
    <t>В заголовке отражена суть и ключевой тезис сообщения</t>
  </si>
  <si>
    <t>Заголовок краткий (не более 100 знаков), в нем отражена суть и ключевой тезис сообщения</t>
  </si>
  <si>
    <t>Структурировал текст информационного сообщения: разделил абзацами и подзаголоками на смысловые блоки</t>
  </si>
  <si>
    <t>Сообщение представлено в виде сплошного текста</t>
  </si>
  <si>
    <t>Текст разделен на абзацы</t>
  </si>
  <si>
    <t xml:space="preserve"> </t>
  </si>
  <si>
    <t>Текст разделен подзаголовками, текстовое содержание соответствует выбранным подраголовкам</t>
  </si>
  <si>
    <t>Текст разделен абзацами и подзаголовками, важные перечисления (где необходимо) представлены акцентированно – в виде списка. Текстовое содержание соответствует подзаголовкам</t>
  </si>
  <si>
    <t xml:space="preserve">Корректно указал названия и профессиональные термины из документа </t>
  </si>
  <si>
    <t xml:space="preserve">Не использует названия и термины из документа, или выявлены несоответствия </t>
  </si>
  <si>
    <t xml:space="preserve">Использует только официальные термины и названия из документа </t>
  </si>
  <si>
    <t>Использует официальные названия и термины и их грамотное упрощение</t>
  </si>
  <si>
    <t xml:space="preserve">Использует как официальные, так и упрощенные термины и названия, применяя синонимичный ряд для избежания необоснованных повторов и чрезмерной тавтологии </t>
  </si>
  <si>
    <t xml:space="preserve">Привел корректные числовые данные и цифры из документа </t>
  </si>
  <si>
    <t>Выделил в сообщении сутевые тезисы документа</t>
  </si>
  <si>
    <t>Вычесть 0,1 балл за каждый не приведенный тезис</t>
  </si>
  <si>
    <t>Написал сообщение без грамматических ошибок</t>
  </si>
  <si>
    <t>Написал сообщение без пунктуационных ошибок</t>
  </si>
  <si>
    <t>Не использовал длинные формулировки (не более 2х сложносоставных предложений)</t>
  </si>
  <si>
    <t>Не использовал термины, показывающие собственное отношение, эмоции к предмету описания</t>
  </si>
  <si>
    <t xml:space="preserve">Сформировал итоговый посыл (триггер) для целевой аудитории для достижения результата информационным сообщением </t>
  </si>
  <si>
    <t xml:space="preserve">Итоговый посыл звучит как резюмирование </t>
  </si>
  <si>
    <t>Использовал мотивацию страхом "что будет, если не делать"</t>
  </si>
  <si>
    <t>Акцент на личную мотивацию каждого, указал, что должно произойти по итогам получения информационного сообщения</t>
  </si>
  <si>
    <t>Использовал резюмирование основных акцентов, личную мотивацию, призыв к действию</t>
  </si>
  <si>
    <t>В информационном сообщении учтены потребности выбранной целевой аудитории</t>
  </si>
  <si>
    <t>Предложил корректный канал коммуникации для отправления сообщения</t>
  </si>
  <si>
    <t xml:space="preserve">Не выбран/не предложен/выбран некорректный канал для трансляции сообщения </t>
  </si>
  <si>
    <t xml:space="preserve">Выбран корректный канал для трансляции сообщения релевантной аудитории </t>
  </si>
  <si>
    <t>Выбран корректный канал для трансляции сообщения релевантной аудитории, предложены дополнительные каналы для данной аудитории</t>
  </si>
  <si>
    <t>Выбран корректный канал коммуникации для трансляции сообщения релевантной аудитории, предложены дополнительные каналы для данной аудитории, а также возможные каналы для других целевых групп</t>
  </si>
  <si>
    <t xml:space="preserve">Предложил способы обогащения/усиления коммуникации в дополнение к информационному сообщению </t>
  </si>
  <si>
    <t xml:space="preserve">Не предложил усилить коммуникацию, дополнив текстовое сообщение визуальными материалами </t>
  </si>
  <si>
    <t>Предложил обогатить сообщение иллюстрацией и/или инфографикой (постером)</t>
  </si>
  <si>
    <t>Предложил обогатить сообщение видеороликом</t>
  </si>
  <si>
    <t>Предложил обогатить информационное сообщение комплексом визуальных и других материалов (в том числе - иллюстрации и видеоролики), делающих сообщение и его восприятие еще более доступным</t>
  </si>
  <si>
    <t>Не допустил в ответе грамматических ошибок</t>
  </si>
  <si>
    <t xml:space="preserve">Определил, является ли заявитель сотрудником компании </t>
  </si>
  <si>
    <t xml:space="preserve">Определил, в каком подразделении компании работает заявитель </t>
  </si>
  <si>
    <t>Уточнил у заявителя недостающие факты по указанному в обращении каналу связи</t>
  </si>
  <si>
    <t xml:space="preserve">Ответил на все вопросы, содержащиеся в обращении </t>
  </si>
  <si>
    <t xml:space="preserve">да/нет </t>
  </si>
  <si>
    <t>В ответе присутсвуют ссылки на нормативно-правовые документы</t>
  </si>
  <si>
    <t>Подготовленный ответ является клиентоориентированным</t>
  </si>
  <si>
    <t>Ответ составлен сложным языком, много узкой профессиональной терминологии и аббревиатур без пояснения</t>
  </si>
  <si>
    <t xml:space="preserve">Присутствует уважительное обращение к заявителю по имени </t>
  </si>
  <si>
    <t xml:space="preserve">Присутствует уважительное обращение к заявителю по имени, ответ сформулирован простым и понятным языком (отсутствуют узкая профессиональная терминология и аббревиатуры без пояснения) </t>
  </si>
  <si>
    <t>Присутствует уважительное обращение к заявителю по имени, ответ сформулирован простым и понятным языком (отсутствуют узкая профессиональная терминология и аббревиатуры без пояснения), отмечается ценность и важность сотрудника для компании и желание помочь именно ему</t>
  </si>
  <si>
    <t>Подготовленный ответ имеет логично выстроенную структуру</t>
  </si>
  <si>
    <t>Отсутствует логика повествования</t>
  </si>
  <si>
    <t>Присутствует привествие, прямой ответ на вопрос, описание ситуации, ссылка на факты</t>
  </si>
  <si>
    <t xml:space="preserve">Присутствует привествие, прямой ответ на вопрос, описание ситуации, ссылка на факты, все утверждения в ответе логически верны 
и непротиворечивы и не трубуют от заявителя поиска в дополнительных источниках </t>
  </si>
  <si>
    <t xml:space="preserve">Присутствует привествие, прямой ответ на вопрос, описание ситуации, ссылка на факты, все утверждения в ответе логически верны 
и непротиворечивы и не трубуют от заявителя поиска в дополнительных источниках, в завершении ответа даны рекомендации заявителю </t>
  </si>
  <si>
    <t>Ознакомившись с результатами сказал, какой информации не хватает (или какая информация полезна, но ее нет)</t>
  </si>
  <si>
    <t xml:space="preserve">Выявил отличия в разных целевых аудиториях (профессии,должности  регион, возраст, пол и др.) </t>
  </si>
  <si>
    <t>Использовал аргументы, побуждающие к конкретному   действию</t>
  </si>
  <si>
    <t>Озвучил (зафиксировал) источник получения сведений о принадлежности кандидата к экстремистской деятельности или терроризму:
1) сеть Интернет по ключевым словам;
2) наименование органа, на сайте которого имеются такие сведения - Федеральная служба по финансовому мониторингу (Росфинмониторинг);
3) адреса в сети Интернет: https://www.fedsfm.ru/dИcuments/terrИrists-catalИg-pИrtal-act или https://www.fedsfm.ru/dИcuments/terr-list</t>
  </si>
  <si>
    <t>А</t>
  </si>
  <si>
    <t>Б</t>
  </si>
  <si>
    <t>В</t>
  </si>
  <si>
    <t>Г</t>
  </si>
  <si>
    <t>Субкритерий</t>
  </si>
  <si>
    <t xml:space="preserve">Вычесть 0,1 балла если указанно менее 4-х функциональных обязанностей </t>
  </si>
  <si>
    <t>Вычесть 0,1 балла если указанно менее 3-х необходимых профессиональных знаний и навыков</t>
  </si>
  <si>
    <t>Итого:</t>
  </si>
  <si>
    <t>Итоговый (межрегиональный) этап Чемпионата по профессиональному мастерству "Профессионалы"  - 2025 г.</t>
  </si>
  <si>
    <t>Аналитика в управлении персоналом</t>
  </si>
  <si>
    <t>Кадровое администрирование и трудовое законодательство</t>
  </si>
  <si>
    <t>Коммуникация в сфере управления персоналом</t>
  </si>
  <si>
    <t>Профориентация</t>
  </si>
  <si>
    <t>Удержание молодого работника</t>
  </si>
  <si>
    <t>Анализ социсследований</t>
  </si>
  <si>
    <t>Изменение системы оплаты труда персонала</t>
  </si>
  <si>
    <t>Ситуации по трудовому законодательству</t>
  </si>
  <si>
    <t>Управление численностью</t>
  </si>
  <si>
    <t>Управление мотивацией в организации</t>
  </si>
  <si>
    <t>Конкурсант добавил в План пункт/пункты по проведению дополнительных мероприятий для учащихся 9-11 классов</t>
  </si>
  <si>
    <t>Конкурсант добавил в План пункт/пункты по проведению дополнительных мероприятий для родительского сообщества</t>
  </si>
  <si>
    <t>Отметить "да", если выполнено</t>
  </si>
  <si>
    <t>В письменном обосновании указаны/учтены риски по усилению профориентационной работы со стороны предприятий в регионе</t>
  </si>
  <si>
    <t>В письменном обосновании конкурсант отметил необходимость усиления работы в части информирования о целевом обучении среди школьников</t>
  </si>
  <si>
    <t>В письменном обосновании конкурсант отметил необходимость фокусировки внимания на целевой аудитории 9-11 классов в ближайшей перспективе</t>
  </si>
  <si>
    <t>В обосновании конкурсант дает итоговый вывод по целесообразности реализации представленного Плана</t>
  </si>
  <si>
    <t xml:space="preserve">Нет вывода </t>
  </si>
  <si>
    <t>Вывод содержит только обоснование исключения отдельных пунктов Плана</t>
  </si>
  <si>
    <t>Вывод содержит обоснование исключения отдельных пунктов Плана и отражает причинно-следственные связи их исключения и предложения по дополнению плана новыми мероприятиями</t>
  </si>
  <si>
    <t>Вывод содержит обоснование исключения отдельных пунктов Плана и отражает причинно-следственные связи их исключения и предложения по дополнению плана новыми мероприятиями. В выводе добавлены рекомендации по повышению эффективности профориентационной работы для разных целевых аудиторий</t>
  </si>
  <si>
    <t>В письменном обосновании и Плане отсутствуют орфографические ошибки</t>
  </si>
  <si>
    <t>В письменном обосновании и Плане отсутствуют пунктуационные ошибки</t>
  </si>
  <si>
    <t>Структура содержит информационный блок о компании</t>
  </si>
  <si>
    <t>Структура содержит блок с разъяснениями заключения договора о целевом обучении</t>
  </si>
  <si>
    <t>Структура содержит блок с контактами, по которым можно проконсультироваться</t>
  </si>
  <si>
    <t>Представленная презентация не соответствует структуре выступления и/или презентация оформлена только с содержанием текста.</t>
  </si>
  <si>
    <t>Предоставлена презентация, соответствующая структуре выступления. Презентация содержит большое количество текста и единичные элементами визуализации (фото, графические элементы).
В презентации наблюдаются грубые нарушения порядка группирования объектов (отсутствует  логика равнения элементов и текста).</t>
  </si>
  <si>
    <t>Предоставлена презентация, соответствующая структуре выступления. Слайды с текстовой информацией имеют дополняющие её графические элементы. Возможно присутствие небольшого нарушения порядка группирования и выравнивание объектов на слайде.</t>
  </si>
  <si>
    <t>В структуре и презентации отсутствуют орфографические ошибки</t>
  </si>
  <si>
    <t>В структуре и презентации отсутствуют пунктуационные ошибки</t>
  </si>
  <si>
    <t>В ходе выступления конкурсантом представлен масштаб компании, ее география.</t>
  </si>
  <si>
    <t>В ходе выступления конкурсантом упомянуты конкретные профессии, востребованные направления.</t>
  </si>
  <si>
    <t xml:space="preserve">В ходе выступления конкурсант рассказал про карьерные перспективы для выпускников </t>
  </si>
  <si>
    <t>Конкурсант рассказал про процедуры заключения договора о целевом обучении</t>
  </si>
  <si>
    <t>Конкурсант поверхностно рассказал про целевое обучение. Без конкретики и примеров.</t>
  </si>
  <si>
    <t>Разъяснены условия, этапы, плюсы и минусы целевого обучения.
Указаны обязательства сторон, возможные риски и гарантии.</t>
  </si>
  <si>
    <t>Разъяснены условия, этапы, плюсы и минусы целевого обучения.
Указаны обязательства сторон, возможные риски и гарантии. Конкурсант проговорил про возможность подачи заявки на целевое обучение через Карьерный портал и портал "Работа в России"</t>
  </si>
  <si>
    <t>Разъяснены условия, этапы, плюсы и минусы целевого обучения.
Указаны обязательства сторон, возможные риски и гарантии. Конкурсант пошагово рассказал процедуру подачи заявки на целевое обучение через портал "Работа в России". Указал контакты по которым можно проконсультироваться дополнительно.</t>
  </si>
  <si>
    <t>Блок контактов отсутствует, контактные данные не указаны</t>
  </si>
  <si>
    <t>В блоке контактов указан рабочий телефон</t>
  </si>
  <si>
    <t>В блоке контактов указан рабочий/мобильный телефон, а также электронная почта</t>
  </si>
  <si>
    <t>Конкурсант во время выступления использует истории успеха, реальные примеры работников компании</t>
  </si>
  <si>
    <t>Конкурсант во время выступления взаимодействует с аудиторией</t>
  </si>
  <si>
    <t xml:space="preserve">Для вовлечения использует обращение к опыту родителей. </t>
  </si>
  <si>
    <t>Развивает диалог с родительским сообществом во время выступления: задает вопросы, ответы использует для укрепления своей позиции в рамках своего выступления</t>
  </si>
  <si>
    <t>Конкурсант вовлекает аудиторию в обсуждение вопросов целевого обучения. Формирует устойчивую позицию по вопросу целесообразности заключения договора о целевом обучении. В рамках выступления получает однозначную поддержку со стороны аудитории (например, получает во время выступления утвердительные ответы на вопрос о планируемом заключении договора о целевом обучении).</t>
  </si>
  <si>
    <t>Во время выступления конкурсант проявляет эмоциональное вовлечение, искренний интерес к теме</t>
  </si>
  <si>
    <t>Конкурсант во время своего выступления обращается к презентации. Презентация дополняет, но не дублирует то, что рассказывает конкурсант</t>
  </si>
  <si>
    <t>Содержание презентации читаемо. Презентация не перегружена.</t>
  </si>
  <si>
    <t>Конкурсант демонстрирует умение технического сопровождения презентации (Корректная работа презентации, умение переключать слайды)</t>
  </si>
  <si>
    <t>Конкурсант выстроил четкую структуру выступления</t>
  </si>
  <si>
    <t>Структура нечеткая. Нет логичных выводов.</t>
  </si>
  <si>
    <t>Ход выступления неструктурирован. В процессе выступления присутствует смена тем, не относящихся к вопросу</t>
  </si>
  <si>
    <t>Выступление логично выстроено: присутствуют введение, основная часть и заключение</t>
  </si>
  <si>
    <t xml:space="preserve">Выступление логично выстроено: присутствуют введение, основная часть и заключение.  Ключевые  акценты выделены на слайдах и голосом.  </t>
  </si>
  <si>
    <t>Конкурсант уложился в отведенное для выступление время</t>
  </si>
  <si>
    <t>Конкурсант демонстрирует уверенность и спокойствие.
На провокационные вопросы отвечает спокойно, без раздражения или растерянности</t>
  </si>
  <si>
    <t>При работе с возражениями/сложными вопросами демонстрирует позитивную реакцию, убедительно аргументирует</t>
  </si>
  <si>
    <t>Конкурсант владеет умением адаптации терминов
(Умеет объяснять сложное простыми словами)</t>
  </si>
  <si>
    <t>Конкурсант проявил заинтересованность и доброжелательность в беседе, был готов ответить на  вопросы родителей. Улыбался при разговоре</t>
  </si>
  <si>
    <t>Конкурсант применяет инструменты активного слушания</t>
  </si>
  <si>
    <t>В речи конкурсанта отсутствовали жаргонизмы и слова паразиты</t>
  </si>
  <si>
    <t>Конкурсант даёт предложения по источникам информации о целевом обучении в целом</t>
  </si>
  <si>
    <t>Не дает никакой информации</t>
  </si>
  <si>
    <t>Конкурсант не только информирует об источниках, но и на своем примере показывает алгоритм получения информации (демонстрирует как с помощью телефона отсканировать код и пройти по ссылке на ресурс и какие формы заполнить).</t>
  </si>
  <si>
    <t>Предоставил обобщенный, поверхностный ответ.
В ответе нет полезной информации.</t>
  </si>
  <si>
    <t>Предоставил частично содержательный, но не полный ответ</t>
  </si>
  <si>
    <t>Предоставил содержательный, структурированный ответ, но не практикориентированный</t>
  </si>
  <si>
    <t xml:space="preserve">Предоставил полный, развернутый и полезный ответ ориентированный на помощь и решение вопроса </t>
  </si>
  <si>
    <t>При ответе на контрольный вопрос</t>
  </si>
  <si>
    <t xml:space="preserve">Конкурсант запросил дополнительный материал (вакансии) </t>
  </si>
  <si>
    <t>D</t>
  </si>
  <si>
    <t>мастера участка производства (в своем структурном подразделении) - длительная вакансия</t>
  </si>
  <si>
    <t>При проведении интервью конкурсант уложился во времени</t>
  </si>
  <si>
    <t>Документ не содержит орфографических ошибок</t>
  </si>
  <si>
    <t>Документ не содержит пунктуационных ошибок</t>
  </si>
  <si>
    <t>Конкурсант сказал работнику (актеру) о целях встречи и теме обсуждения</t>
  </si>
  <si>
    <t>Конкурсант задавал вопросы работнику (актеру) о мотивации и приоритетах в развитии</t>
  </si>
  <si>
    <t>Конкурсант уточнил у работника (актера) участвует ли он или планирует участие в рационализаторской/проектной деятельности, есть ли у него идеи</t>
  </si>
  <si>
    <t>Конкурсант проинформировал работника (актера) о возможностях развития в рамках молодежной политики</t>
  </si>
  <si>
    <t>Конкурсант привел примеры успеха работников благодаря молодежной политике</t>
  </si>
  <si>
    <t>Конкурсант использовал в беседе примеры проектов молодежной политики</t>
  </si>
  <si>
    <t>Конкурсант работал с возражениями работника (актера)</t>
  </si>
  <si>
    <t>Не отвечал на возражения или не использовал аргументацию</t>
  </si>
  <si>
    <t>Отвечал на возражения, при этом единично использовал в контраргументе информацию от работника</t>
  </si>
  <si>
    <t>Отвечал на возражения, при этом единично использовал в контраргументе информацию от работника, а также прояснял причину беспокойства</t>
  </si>
  <si>
    <t>Снимал возражения работника аргументами, неоднократно использовал в контраргументах информацию от работника, а также прояснял причины и содержания возражений, проявлял эмпатию и нашел подход к работнику</t>
  </si>
  <si>
    <t>Конкурсант рассказал работнику (актеру) о будущих возможностях карьерного роста, отталкиваясь от текущей должности</t>
  </si>
  <si>
    <t>В аргументах конкурсанта отсутствовали ошибочные/не относящиеся к делу сведения и факты по сути предмета интервью</t>
  </si>
  <si>
    <t>Конкурсант проявил заинтересованность и доброжелательность в беседе, поддерживал работника (актера), был готов ответить на его вопросы. Улыбался при разговоре</t>
  </si>
  <si>
    <t xml:space="preserve">В презентации для  руководителя есть вступение о сути исследования и обозначена цель презентации </t>
  </si>
  <si>
    <t>Структурировал презентацию для руководителя по блокам и темам</t>
  </si>
  <si>
    <t xml:space="preserve">В презентации  для руководителя осветил не менее 3 слабых сторон компании, которые требуют улучшения (на основе показателей исследования) </t>
  </si>
  <si>
    <t>В презентации  для руководителя не менее 3-х предложений и рекомендаций по улучшению ситуации</t>
  </si>
  <si>
    <t>В презентации  для руководителя подготовил обоснование полученных выводов, используя цифры исследования</t>
  </si>
  <si>
    <t>Структурировал презентацию для внешней целевой аудитории по блокам и темам</t>
  </si>
  <si>
    <t xml:space="preserve">В презентации для внешней целевой аудитории есть вступение о сути исследования и обозначена цель презентации </t>
  </si>
  <si>
    <t xml:space="preserve">В презентации для внешней целевой аудитории осветил не менее 3 сильных сторон компании (на основе показателей исследования) </t>
  </si>
  <si>
    <t>В презентации для внешней целевой аудитории подготовил обоснование полученных выводов, используя цифры исследования</t>
  </si>
  <si>
    <t>В презентации не учитывает мотивацию целевой аудитории и не использует призывы к действию</t>
  </si>
  <si>
    <t>Выявил ключевые мотиваторы внешней целевой аудитории и использовал их в презентации</t>
  </si>
  <si>
    <t>Выявил ключевые мотиваторы внешней целевой аудитории и использовал их в презентации, использовал аргументы, побуждающие к конкретному   действию</t>
  </si>
  <si>
    <t xml:space="preserve">Сформулировал посыл презентации для внешней целевой аудитории в соответствии с результатами исследования (инсайтами/мотиваторами целевой аудитории) </t>
  </si>
  <si>
    <t>Конкурсант исключил из Плана мероприятия по взаимодействию с детским садами</t>
  </si>
  <si>
    <t>Структура содержит блок с описанием преимуществ работы в компании</t>
  </si>
  <si>
    <t>Презентация оформлена в соответствии с общепринятыми требованиями</t>
  </si>
  <si>
    <t>Предоставлена презентация, соответствующая структуре выступления. Все слайды оформлены в соответствии с современными требованиями дизайна (баланс текста и графических элементов). Отсутствуют нарушения порядка группирования объектов. 
Соблюдена выдержка цветовой палитры.
Слайды возможно использовать в качестве раздаточного материала. Содержит ссылки и контакты для консультации по целевому обучению.</t>
  </si>
  <si>
    <t>В ходе выступления конкурсантом озвучены преимущества работы в компании</t>
  </si>
  <si>
    <t>Конкурсант на слайдах указал свои (отдела/предприятия) контакты для связи и поиска информации об целевом обучении</t>
  </si>
  <si>
    <t>В блоке контактов указаны электронная почта и рабочий телефон,  а также ссылки в виде QR кодов на ресурсы</t>
  </si>
  <si>
    <t>Не вовлекает аудиторию</t>
  </si>
  <si>
    <t xml:space="preserve">Дает 2 конкретных ссылки в сети интернет
</t>
  </si>
  <si>
    <t xml:space="preserve">Дает 2 конкретных ссылки в сети интернет
Информирует о том, что подать заявку можно на госуслугах в разделе "Образование Дети".
А также, что с 1 мая 2024 года заключение договоров о целевом обучении осуществляется в соответствии со статьями 56 и 71.1 Федерального закона «Об образовании в Российской Федерации» от 29 декабря 2012 г. № 273-ФЗ и Постановлением Правительства Российской Федерации от 27 апреля 2024 г. № 555 «О целевом обучении по образовательным программам среднего профессионального и высшего образования». </t>
  </si>
  <si>
    <t xml:space="preserve">Конкурсант уточнил при проведении интервью причину увольнения </t>
  </si>
  <si>
    <t xml:space="preserve">Конкурсант уточнил при проведении интервью готовность рассматривать вакансии </t>
  </si>
  <si>
    <t>Конкурсант привел при проведении интервью 5 аргументов сохранения в компании</t>
  </si>
  <si>
    <t xml:space="preserve">Конкурсант предложил вакансию </t>
  </si>
  <si>
    <t>любую другую, кроме запрошенных, а также сохранение на действующей должности</t>
  </si>
  <si>
    <t>электромонтера (в другом регионе)</t>
  </si>
  <si>
    <t xml:space="preserve"> бригадира предприятия (в своем структурном подразделении)</t>
  </si>
  <si>
    <t>Конкурсант поприветствовал работника перед проведением интервью</t>
  </si>
  <si>
    <t>Интервью проведено с соблюдением норм деловой этики (отсутствовали жаргонизмы, угрозы, давление)</t>
  </si>
  <si>
    <t xml:space="preserve">После проведения интервью работник принял решение остаться в компании </t>
  </si>
  <si>
    <t>Конкурсант заполнил соответствующую итогам встречи заявку в СКЦ</t>
  </si>
  <si>
    <t>Конкурсант заполнил в заявке в СКЦ табельный номер, указанный в анкете</t>
  </si>
  <si>
    <t>Конкурсант напомнил работнику (актеру) о возможностях обучения в компании</t>
  </si>
  <si>
    <t>Вычесть 0,1 за каждый не приведенный аргумент (не более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</si>
</sst>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Arial"/>
      <family val="2"/>
      <scheme val="minor"/>
    </font>
    <font>
      <b/>
      <sz val="12"/>
      <color rgb="FFFFFFFF"/>
      <name val="Calibri"/>
      <family val="2"/>
      <charset val="204"/>
    </font>
    <font>
      <b/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80808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 tint="0.499984740745262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0"/>
      <name val="Arial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0" xfId="0" quotePrefix="1" applyFont="1" applyAlignment="1">
      <alignment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/>
    <xf numFmtId="0" fontId="11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4" fillId="5" borderId="0" xfId="0" applyFont="1" applyFill="1" applyAlignment="1">
      <alignment wrapText="1"/>
    </xf>
    <xf numFmtId="2" fontId="6" fillId="5" borderId="0" xfId="0" applyNumberFormat="1" applyFont="1" applyFill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49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2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1" applyNumberFormat="1" applyFill="1" applyBorder="1" applyAlignment="1" applyProtection="1">
      <alignment horizontal="center" vertical="center" wrapText="1"/>
      <protection locked="0"/>
    </xf>
    <xf numFmtId="0" fontId="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170"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ont>
        <b/>
        <i/>
        <color rgb="FFFF0000"/>
      </font>
      <fill>
        <patternFill>
          <bgColor theme="0" tint="-0.34998626667073579"/>
        </patternFill>
      </fill>
    </dxf>
    <dxf>
      <fill>
        <patternFill>
          <bgColor rgb="FFEFF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8"/>
  <sheetViews>
    <sheetView tabSelected="1" zoomScale="70" zoomScaleNormal="70" workbookViewId="0">
      <selection activeCell="B2" sqref="B2"/>
    </sheetView>
  </sheetViews>
  <sheetFormatPr defaultColWidth="9.1328125" defaultRowHeight="15.75" x14ac:dyDescent="0.35"/>
  <cols>
    <col min="1" max="1" width="7.6640625" style="7" customWidth="1"/>
    <col min="2" max="2" width="39" style="6" customWidth="1"/>
    <col min="3" max="3" width="8.53125" style="7" customWidth="1"/>
    <col min="4" max="4" width="52.33203125" style="6" customWidth="1"/>
    <col min="5" max="5" width="11.86328125" style="7" customWidth="1"/>
    <col min="6" max="6" width="46.6640625" style="6" customWidth="1"/>
    <col min="7" max="7" width="21.33203125" style="7" customWidth="1"/>
    <col min="8" max="8" width="10.33203125" style="7" customWidth="1"/>
    <col min="9" max="9" width="8.33203125" style="48" customWidth="1"/>
    <col min="10" max="10" width="14.1328125" style="7" customWidth="1"/>
    <col min="11" max="16384" width="9.1328125" style="7"/>
  </cols>
  <sheetData>
    <row r="1" spans="1:20" x14ac:dyDescent="0.35">
      <c r="C1" s="4"/>
      <c r="D1" s="5"/>
      <c r="E1" s="6"/>
      <c r="I1" s="5"/>
      <c r="J1" s="14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21" customFormat="1" ht="47.25" x14ac:dyDescent="0.5">
      <c r="A2" s="16"/>
      <c r="B2" s="17" t="s">
        <v>0</v>
      </c>
      <c r="C2" s="18"/>
      <c r="D2" s="3" t="s">
        <v>343</v>
      </c>
      <c r="E2" s="19"/>
      <c r="F2" s="20"/>
      <c r="G2" s="20"/>
      <c r="H2" s="20"/>
    </row>
    <row r="3" spans="1:20" s="21" customFormat="1" x14ac:dyDescent="0.5">
      <c r="A3" s="16"/>
      <c r="B3" s="17" t="s">
        <v>1</v>
      </c>
      <c r="C3" s="18"/>
      <c r="D3" s="6" t="s">
        <v>2</v>
      </c>
      <c r="E3" s="19"/>
      <c r="F3" s="20"/>
      <c r="G3" s="20"/>
      <c r="H3" s="20"/>
    </row>
    <row r="4" spans="1:20" x14ac:dyDescent="0.35">
      <c r="C4" s="8"/>
      <c r="D4" s="4"/>
      <c r="E4" s="5"/>
      <c r="F4" s="9"/>
      <c r="I4" s="5"/>
      <c r="J4" s="14"/>
      <c r="K4" s="14"/>
      <c r="L4" s="15"/>
      <c r="M4" s="15"/>
      <c r="N4" s="22"/>
      <c r="O4" s="14"/>
      <c r="P4" s="14"/>
      <c r="Q4" s="14"/>
      <c r="R4" s="14"/>
      <c r="S4" s="14"/>
      <c r="T4" s="14"/>
    </row>
    <row r="5" spans="1:20" s="5" customFormat="1" ht="54" customHeight="1" x14ac:dyDescent="0.35">
      <c r="A5" s="49" t="s">
        <v>3</v>
      </c>
      <c r="B5" s="49" t="s">
        <v>339</v>
      </c>
      <c r="C5" s="49" t="s">
        <v>4</v>
      </c>
      <c r="D5" s="49" t="s">
        <v>5</v>
      </c>
      <c r="E5" s="49" t="s">
        <v>6</v>
      </c>
      <c r="F5" s="49" t="s">
        <v>7</v>
      </c>
      <c r="G5" s="49" t="s">
        <v>8</v>
      </c>
      <c r="H5" s="49" t="s">
        <v>9</v>
      </c>
      <c r="I5" s="49" t="s">
        <v>10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4" customHeight="1" x14ac:dyDescent="0.35">
      <c r="A6" s="23" t="s">
        <v>335</v>
      </c>
      <c r="B6" s="51" t="s">
        <v>344</v>
      </c>
      <c r="C6" s="51"/>
      <c r="D6" s="51"/>
      <c r="E6" s="51"/>
      <c r="F6" s="51"/>
      <c r="G6" s="51"/>
      <c r="H6" s="51"/>
      <c r="I6" s="61">
        <f>SUM(I7,I20,I37)</f>
        <v>25</v>
      </c>
      <c r="N6" s="15"/>
      <c r="O6" s="15"/>
      <c r="P6" s="15"/>
      <c r="Q6" s="15"/>
      <c r="R6" s="15"/>
      <c r="S6" s="15"/>
      <c r="T6" s="15"/>
    </row>
    <row r="7" spans="1:20" s="45" customFormat="1" ht="19.5" customHeight="1" x14ac:dyDescent="0.35">
      <c r="A7" s="24">
        <v>1</v>
      </c>
      <c r="B7" s="25" t="s">
        <v>54</v>
      </c>
      <c r="C7" s="24" t="s">
        <v>55</v>
      </c>
      <c r="D7" s="25"/>
      <c r="E7" s="24" t="s">
        <v>55</v>
      </c>
      <c r="F7" s="25" t="s">
        <v>55</v>
      </c>
      <c r="G7" s="26"/>
      <c r="H7" s="26"/>
      <c r="I7" s="32">
        <f>SUM(I8:I19)</f>
        <v>11</v>
      </c>
      <c r="J7" s="43"/>
    </row>
    <row r="8" spans="1:20" ht="47.25" x14ac:dyDescent="0.35">
      <c r="A8" s="24"/>
      <c r="B8" s="25"/>
      <c r="C8" s="24" t="s">
        <v>11</v>
      </c>
      <c r="D8" s="25" t="s">
        <v>56</v>
      </c>
      <c r="E8" s="24"/>
      <c r="F8" s="25" t="s">
        <v>57</v>
      </c>
      <c r="G8" s="26" t="s">
        <v>58</v>
      </c>
      <c r="H8" s="26">
        <v>7</v>
      </c>
      <c r="I8" s="27">
        <v>3</v>
      </c>
      <c r="J8" s="5"/>
    </row>
    <row r="9" spans="1:20" ht="47.25" x14ac:dyDescent="0.35">
      <c r="A9" s="24"/>
      <c r="B9" s="25"/>
      <c r="C9" s="24" t="s">
        <v>11</v>
      </c>
      <c r="D9" s="10" t="s">
        <v>59</v>
      </c>
      <c r="E9" s="26"/>
      <c r="F9" s="25" t="s">
        <v>60</v>
      </c>
      <c r="G9" s="26" t="s">
        <v>21</v>
      </c>
      <c r="H9" s="26">
        <v>6</v>
      </c>
      <c r="I9" s="27">
        <v>2</v>
      </c>
      <c r="J9" s="5"/>
    </row>
    <row r="10" spans="1:20" ht="34.25" customHeight="1" x14ac:dyDescent="0.35">
      <c r="A10" s="24" t="s">
        <v>55</v>
      </c>
      <c r="B10" s="25" t="s">
        <v>55</v>
      </c>
      <c r="C10" s="26" t="s">
        <v>12</v>
      </c>
      <c r="D10" s="10" t="s">
        <v>61</v>
      </c>
      <c r="E10" s="26"/>
      <c r="F10" s="25"/>
      <c r="G10" s="26"/>
      <c r="H10" s="26">
        <v>7</v>
      </c>
      <c r="I10" s="27">
        <v>2</v>
      </c>
      <c r="J10" s="5"/>
    </row>
    <row r="11" spans="1:20" ht="34.25" customHeight="1" x14ac:dyDescent="0.35">
      <c r="A11" s="24" t="s">
        <v>55</v>
      </c>
      <c r="B11" s="25" t="s">
        <v>55</v>
      </c>
      <c r="C11" s="24"/>
      <c r="D11" s="10"/>
      <c r="E11" s="26">
        <v>0</v>
      </c>
      <c r="F11" s="25" t="s">
        <v>62</v>
      </c>
      <c r="G11" s="26"/>
      <c r="H11" s="26"/>
      <c r="I11" s="27"/>
      <c r="J11" s="30"/>
    </row>
    <row r="12" spans="1:20" ht="34.25" customHeight="1" x14ac:dyDescent="0.35">
      <c r="A12" s="24"/>
      <c r="B12" s="25"/>
      <c r="C12" s="24"/>
      <c r="D12" s="10"/>
      <c r="E12" s="26">
        <v>1</v>
      </c>
      <c r="F12" s="25" t="s">
        <v>63</v>
      </c>
      <c r="G12" s="26"/>
      <c r="H12" s="26"/>
      <c r="I12" s="27"/>
      <c r="J12" s="5"/>
    </row>
    <row r="13" spans="1:20" ht="34.25" customHeight="1" x14ac:dyDescent="0.35">
      <c r="A13" s="24"/>
      <c r="B13" s="25"/>
      <c r="C13" s="24"/>
      <c r="D13" s="10"/>
      <c r="E13" s="26">
        <v>2</v>
      </c>
      <c r="F13" s="25" t="s">
        <v>64</v>
      </c>
      <c r="G13" s="26"/>
      <c r="H13" s="26"/>
      <c r="I13" s="27"/>
      <c r="J13" s="5"/>
    </row>
    <row r="14" spans="1:20" ht="34.25" customHeight="1" x14ac:dyDescent="0.35">
      <c r="A14" s="24"/>
      <c r="B14" s="25"/>
      <c r="C14" s="24"/>
      <c r="D14" s="10"/>
      <c r="E14" s="26">
        <v>3</v>
      </c>
      <c r="F14" s="25" t="s">
        <v>65</v>
      </c>
      <c r="G14" s="26"/>
      <c r="H14" s="26"/>
      <c r="I14" s="27"/>
      <c r="J14" s="5"/>
    </row>
    <row r="15" spans="1:20" ht="34.25" customHeight="1" x14ac:dyDescent="0.35">
      <c r="A15" s="24"/>
      <c r="B15" s="25"/>
      <c r="C15" s="26" t="s">
        <v>12</v>
      </c>
      <c r="D15" s="10" t="s">
        <v>66</v>
      </c>
      <c r="E15" s="26"/>
      <c r="F15" s="25"/>
      <c r="G15" s="26"/>
      <c r="H15" s="26">
        <v>7</v>
      </c>
      <c r="I15" s="27">
        <v>4</v>
      </c>
      <c r="J15" s="5"/>
    </row>
    <row r="16" spans="1:20" ht="31.5" x14ac:dyDescent="0.35">
      <c r="A16" s="24"/>
      <c r="B16" s="25"/>
      <c r="C16" s="26"/>
      <c r="D16" s="10"/>
      <c r="E16" s="26">
        <v>0</v>
      </c>
      <c r="F16" s="31" t="s">
        <v>67</v>
      </c>
      <c r="G16" s="26"/>
      <c r="H16" s="26"/>
      <c r="I16" s="27"/>
      <c r="J16" s="5"/>
    </row>
    <row r="17" spans="1:11" ht="47.25" x14ac:dyDescent="0.35">
      <c r="A17" s="24"/>
      <c r="B17" s="25"/>
      <c r="C17" s="26"/>
      <c r="D17" s="10"/>
      <c r="E17" s="26">
        <v>1</v>
      </c>
      <c r="F17" s="10" t="s">
        <v>68</v>
      </c>
      <c r="G17" s="26"/>
      <c r="H17" s="26"/>
      <c r="I17" s="27"/>
      <c r="J17" s="5"/>
    </row>
    <row r="18" spans="1:11" ht="63" x14ac:dyDescent="0.35">
      <c r="A18" s="24"/>
      <c r="B18" s="25"/>
      <c r="C18" s="26"/>
      <c r="D18" s="10"/>
      <c r="E18" s="26">
        <v>2</v>
      </c>
      <c r="F18" s="10" t="s">
        <v>69</v>
      </c>
      <c r="G18" s="26"/>
      <c r="H18" s="26"/>
      <c r="I18" s="27"/>
      <c r="J18" s="5"/>
    </row>
    <row r="19" spans="1:11" ht="94.5" x14ac:dyDescent="0.35">
      <c r="A19" s="24"/>
      <c r="B19" s="25"/>
      <c r="C19" s="26"/>
      <c r="D19" s="10"/>
      <c r="E19" s="26">
        <v>3</v>
      </c>
      <c r="F19" s="10" t="s">
        <v>70</v>
      </c>
      <c r="G19" s="26"/>
      <c r="H19" s="26"/>
      <c r="I19" s="27"/>
      <c r="J19" s="5"/>
    </row>
    <row r="20" spans="1:11" x14ac:dyDescent="0.35">
      <c r="A20" s="24">
        <v>2</v>
      </c>
      <c r="B20" s="25" t="s">
        <v>349</v>
      </c>
      <c r="C20" s="24"/>
      <c r="D20" s="25"/>
      <c r="E20" s="24"/>
      <c r="F20" s="25"/>
      <c r="G20" s="26"/>
      <c r="H20" s="26"/>
      <c r="I20" s="32">
        <f>SUM(I21:I36)</f>
        <v>8</v>
      </c>
      <c r="J20" s="30"/>
      <c r="K20" s="29"/>
    </row>
    <row r="21" spans="1:11" ht="48.75" customHeight="1" x14ac:dyDescent="0.35">
      <c r="A21" s="24"/>
      <c r="B21" s="25"/>
      <c r="C21" s="26" t="s">
        <v>11</v>
      </c>
      <c r="D21" s="10" t="s">
        <v>331</v>
      </c>
      <c r="E21" s="26"/>
      <c r="F21" s="31" t="s">
        <v>24</v>
      </c>
      <c r="G21" s="26" t="s">
        <v>319</v>
      </c>
      <c r="H21" s="26">
        <v>1</v>
      </c>
      <c r="I21" s="27">
        <v>0.5</v>
      </c>
      <c r="J21" s="30"/>
      <c r="K21" s="29"/>
    </row>
    <row r="22" spans="1:11" ht="41.25" customHeight="1" x14ac:dyDescent="0.35">
      <c r="A22" s="24"/>
      <c r="B22" s="25"/>
      <c r="C22" s="26" t="s">
        <v>11</v>
      </c>
      <c r="D22" s="10" t="s">
        <v>332</v>
      </c>
      <c r="E22" s="26"/>
      <c r="F22" s="31" t="s">
        <v>24</v>
      </c>
      <c r="G22" s="26" t="s">
        <v>319</v>
      </c>
      <c r="H22" s="26">
        <v>3</v>
      </c>
      <c r="I22" s="27">
        <v>1</v>
      </c>
      <c r="J22" s="30"/>
      <c r="K22" s="29"/>
    </row>
    <row r="23" spans="1:11" ht="48" customHeight="1" x14ac:dyDescent="0.35">
      <c r="A23" s="24"/>
      <c r="B23" s="25"/>
      <c r="C23" s="24" t="s">
        <v>11</v>
      </c>
      <c r="D23" s="10" t="s">
        <v>435</v>
      </c>
      <c r="E23" s="26"/>
      <c r="F23" s="31" t="s">
        <v>24</v>
      </c>
      <c r="G23" s="26" t="s">
        <v>319</v>
      </c>
      <c r="H23" s="26">
        <v>4</v>
      </c>
      <c r="I23" s="27">
        <v>0.5</v>
      </c>
    </row>
    <row r="24" spans="1:11" ht="48" customHeight="1" x14ac:dyDescent="0.35">
      <c r="A24" s="24"/>
      <c r="B24" s="25"/>
      <c r="C24" s="26" t="s">
        <v>11</v>
      </c>
      <c r="D24" s="10" t="s">
        <v>436</v>
      </c>
      <c r="E24" s="26"/>
      <c r="F24" s="31" t="s">
        <v>24</v>
      </c>
      <c r="G24" s="26" t="s">
        <v>319</v>
      </c>
      <c r="H24" s="26">
        <v>6</v>
      </c>
      <c r="I24" s="27">
        <v>0.5</v>
      </c>
    </row>
    <row r="25" spans="1:11" ht="48" customHeight="1" x14ac:dyDescent="0.35">
      <c r="A25" s="24"/>
      <c r="B25" s="25"/>
      <c r="C25" s="24" t="s">
        <v>11</v>
      </c>
      <c r="D25" s="25" t="s">
        <v>437</v>
      </c>
      <c r="E25" s="24"/>
      <c r="F25" s="25" t="s">
        <v>51</v>
      </c>
      <c r="G25" s="26" t="s">
        <v>52</v>
      </c>
      <c r="H25" s="26">
        <v>7</v>
      </c>
      <c r="I25" s="27">
        <v>1</v>
      </c>
    </row>
    <row r="26" spans="1:11" ht="48" customHeight="1" x14ac:dyDescent="0.35">
      <c r="A26" s="24"/>
      <c r="B26" s="25"/>
      <c r="C26" s="26" t="s">
        <v>11</v>
      </c>
      <c r="D26" s="10" t="s">
        <v>438</v>
      </c>
      <c r="E26" s="26"/>
      <c r="F26" s="25" t="s">
        <v>51</v>
      </c>
      <c r="G26" s="26" t="s">
        <v>52</v>
      </c>
      <c r="H26" s="26">
        <v>7</v>
      </c>
      <c r="I26" s="27">
        <v>1</v>
      </c>
    </row>
    <row r="27" spans="1:11" ht="48" customHeight="1" x14ac:dyDescent="0.35">
      <c r="A27" s="24"/>
      <c r="B27" s="25"/>
      <c r="C27" s="26" t="s">
        <v>11</v>
      </c>
      <c r="D27" s="10" t="s">
        <v>439</v>
      </c>
      <c r="E27" s="26"/>
      <c r="F27" s="31" t="s">
        <v>24</v>
      </c>
      <c r="G27" s="26" t="s">
        <v>319</v>
      </c>
      <c r="H27" s="26">
        <v>2</v>
      </c>
      <c r="I27" s="27">
        <v>0.5</v>
      </c>
    </row>
    <row r="28" spans="1:11" ht="57.75" customHeight="1" x14ac:dyDescent="0.35">
      <c r="A28" s="24"/>
      <c r="B28" s="25"/>
      <c r="C28" s="24" t="s">
        <v>11</v>
      </c>
      <c r="D28" s="10" t="s">
        <v>441</v>
      </c>
      <c r="E28" s="26"/>
      <c r="F28" s="31" t="s">
        <v>24</v>
      </c>
      <c r="G28" s="26" t="s">
        <v>319</v>
      </c>
      <c r="H28" s="26">
        <v>4</v>
      </c>
      <c r="I28" s="27">
        <v>0.5</v>
      </c>
    </row>
    <row r="29" spans="1:11" ht="57.75" customHeight="1" x14ac:dyDescent="0.35">
      <c r="A29" s="24"/>
      <c r="B29" s="25"/>
      <c r="C29" s="26" t="s">
        <v>11</v>
      </c>
      <c r="D29" s="10" t="s">
        <v>440</v>
      </c>
      <c r="E29" s="26"/>
      <c r="F29" s="31" t="s">
        <v>24</v>
      </c>
      <c r="G29" s="26" t="s">
        <v>319</v>
      </c>
      <c r="H29" s="26">
        <v>6</v>
      </c>
      <c r="I29" s="27">
        <v>0.5</v>
      </c>
    </row>
    <row r="30" spans="1:11" ht="57.75" customHeight="1" x14ac:dyDescent="0.35">
      <c r="A30" s="24"/>
      <c r="B30" s="25"/>
      <c r="C30" s="24" t="s">
        <v>11</v>
      </c>
      <c r="D30" s="25" t="s">
        <v>442</v>
      </c>
      <c r="E30" s="24"/>
      <c r="F30" s="25" t="s">
        <v>51</v>
      </c>
      <c r="G30" s="26" t="s">
        <v>52</v>
      </c>
      <c r="H30" s="26">
        <v>7</v>
      </c>
      <c r="I30" s="27">
        <v>1</v>
      </c>
    </row>
    <row r="31" spans="1:11" ht="57.75" customHeight="1" x14ac:dyDescent="0.35">
      <c r="A31" s="24"/>
      <c r="B31" s="25"/>
      <c r="C31" s="26" t="s">
        <v>11</v>
      </c>
      <c r="D31" s="10" t="s">
        <v>443</v>
      </c>
      <c r="E31" s="26"/>
      <c r="F31" s="31" t="s">
        <v>24</v>
      </c>
      <c r="G31" s="26" t="s">
        <v>319</v>
      </c>
      <c r="H31" s="26">
        <v>2</v>
      </c>
      <c r="I31" s="27">
        <v>0.5</v>
      </c>
    </row>
    <row r="32" spans="1:11" ht="60" customHeight="1" x14ac:dyDescent="0.35">
      <c r="A32" s="24"/>
      <c r="B32" s="25"/>
      <c r="C32" s="26" t="s">
        <v>12</v>
      </c>
      <c r="D32" s="10" t="s">
        <v>447</v>
      </c>
      <c r="E32" s="26"/>
      <c r="F32" s="31"/>
      <c r="G32" s="26"/>
      <c r="H32" s="26">
        <v>8</v>
      </c>
      <c r="I32" s="27">
        <v>0.5</v>
      </c>
    </row>
    <row r="33" spans="1:20" ht="45.6" customHeight="1" x14ac:dyDescent="0.35">
      <c r="A33" s="24"/>
      <c r="B33" s="25"/>
      <c r="C33" s="26"/>
      <c r="D33" s="10"/>
      <c r="E33" s="26">
        <v>0</v>
      </c>
      <c r="F33" s="31" t="s">
        <v>444</v>
      </c>
      <c r="G33" s="26"/>
      <c r="H33" s="26"/>
      <c r="I33" s="27"/>
    </row>
    <row r="34" spans="1:20" ht="45.6" customHeight="1" x14ac:dyDescent="0.35">
      <c r="A34" s="24"/>
      <c r="B34" s="25"/>
      <c r="C34" s="26"/>
      <c r="D34" s="10"/>
      <c r="E34" s="26">
        <v>1</v>
      </c>
      <c r="F34" s="31" t="s">
        <v>445</v>
      </c>
      <c r="G34" s="26"/>
      <c r="H34" s="26"/>
      <c r="I34" s="27"/>
    </row>
    <row r="35" spans="1:20" ht="36.75" customHeight="1" x14ac:dyDescent="0.35">
      <c r="A35" s="24"/>
      <c r="B35" s="25"/>
      <c r="C35" s="26"/>
      <c r="D35" s="10"/>
      <c r="E35" s="26">
        <v>2</v>
      </c>
      <c r="F35" s="31" t="s">
        <v>333</v>
      </c>
      <c r="G35" s="26"/>
      <c r="H35" s="26"/>
      <c r="I35" s="27"/>
    </row>
    <row r="36" spans="1:20" ht="81" customHeight="1" x14ac:dyDescent="0.35">
      <c r="A36" s="24"/>
      <c r="B36" s="25"/>
      <c r="C36" s="26"/>
      <c r="D36" s="10"/>
      <c r="E36" s="26">
        <v>3</v>
      </c>
      <c r="F36" s="31" t="s">
        <v>446</v>
      </c>
      <c r="G36" s="26"/>
      <c r="H36" s="26"/>
      <c r="I36" s="27"/>
    </row>
    <row r="37" spans="1:20" ht="31.5" x14ac:dyDescent="0.35">
      <c r="A37" s="24">
        <v>3</v>
      </c>
      <c r="B37" s="25" t="s">
        <v>350</v>
      </c>
      <c r="C37" s="34"/>
      <c r="D37" s="12"/>
      <c r="E37" s="34"/>
      <c r="F37" s="12"/>
      <c r="G37" s="34"/>
      <c r="H37" s="34"/>
      <c r="I37" s="38">
        <f>SUM(I38:I42)</f>
        <v>6</v>
      </c>
      <c r="J37" s="5"/>
    </row>
    <row r="38" spans="1:20" ht="31.5" x14ac:dyDescent="0.35">
      <c r="A38" s="24"/>
      <c r="B38" s="25"/>
      <c r="C38" s="24" t="s">
        <v>11</v>
      </c>
      <c r="D38" s="25" t="s">
        <v>132</v>
      </c>
      <c r="E38" s="24"/>
      <c r="F38" s="25" t="s">
        <v>24</v>
      </c>
      <c r="G38" s="26" t="s">
        <v>25</v>
      </c>
      <c r="H38" s="26">
        <v>7</v>
      </c>
      <c r="I38" s="27">
        <v>1.2</v>
      </c>
      <c r="J38" s="5"/>
    </row>
    <row r="39" spans="1:20" ht="47.25" x14ac:dyDescent="0.35">
      <c r="A39" s="24"/>
      <c r="B39" s="25"/>
      <c r="C39" s="24" t="s">
        <v>11</v>
      </c>
      <c r="D39" s="25" t="s">
        <v>133</v>
      </c>
      <c r="E39" s="24"/>
      <c r="F39" s="25" t="s">
        <v>24</v>
      </c>
      <c r="G39" s="26" t="s">
        <v>25</v>
      </c>
      <c r="H39" s="26">
        <v>7</v>
      </c>
      <c r="I39" s="27">
        <v>1.2</v>
      </c>
      <c r="J39" s="5"/>
    </row>
    <row r="40" spans="1:20" ht="47.25" x14ac:dyDescent="0.35">
      <c r="A40" s="24"/>
      <c r="B40" s="25"/>
      <c r="C40" s="24" t="s">
        <v>11</v>
      </c>
      <c r="D40" s="25" t="s">
        <v>40</v>
      </c>
      <c r="E40" s="24"/>
      <c r="F40" s="25" t="s">
        <v>24</v>
      </c>
      <c r="G40" s="26" t="s">
        <v>25</v>
      </c>
      <c r="H40" s="26">
        <v>7</v>
      </c>
      <c r="I40" s="27">
        <v>1.2</v>
      </c>
      <c r="J40" s="5"/>
    </row>
    <row r="41" spans="1:20" ht="31.5" x14ac:dyDescent="0.35">
      <c r="A41" s="24"/>
      <c r="B41" s="25"/>
      <c r="C41" s="24" t="s">
        <v>11</v>
      </c>
      <c r="D41" s="25" t="s">
        <v>134</v>
      </c>
      <c r="E41" s="24"/>
      <c r="F41" s="25" t="s">
        <v>24</v>
      </c>
      <c r="G41" s="26" t="s">
        <v>25</v>
      </c>
      <c r="H41" s="26">
        <v>7</v>
      </c>
      <c r="I41" s="27">
        <v>1.2</v>
      </c>
      <c r="J41" s="5"/>
    </row>
    <row r="42" spans="1:20" ht="31.5" x14ac:dyDescent="0.35">
      <c r="A42" s="24"/>
      <c r="B42" s="25"/>
      <c r="C42" s="24" t="s">
        <v>11</v>
      </c>
      <c r="D42" s="25" t="s">
        <v>41</v>
      </c>
      <c r="E42" s="24"/>
      <c r="F42" s="25" t="s">
        <v>24</v>
      </c>
      <c r="G42" s="26" t="s">
        <v>25</v>
      </c>
      <c r="H42" s="26">
        <v>7</v>
      </c>
      <c r="I42" s="27">
        <v>1.2</v>
      </c>
      <c r="J42" s="5"/>
    </row>
    <row r="43" spans="1:20" ht="30" customHeight="1" x14ac:dyDescent="0.35">
      <c r="A43" s="23" t="s">
        <v>336</v>
      </c>
      <c r="B43" s="50" t="s">
        <v>345</v>
      </c>
      <c r="C43" s="50"/>
      <c r="D43" s="50"/>
      <c r="E43" s="50"/>
      <c r="F43" s="50"/>
      <c r="G43" s="50"/>
      <c r="H43" s="50"/>
      <c r="I43" s="61">
        <f>SUM(I44,I122,I151)</f>
        <v>33</v>
      </c>
      <c r="J43" s="5"/>
      <c r="K43" s="5"/>
      <c r="L43" s="5"/>
      <c r="M43" s="5"/>
      <c r="N43" s="15"/>
      <c r="O43" s="15"/>
      <c r="P43" s="15"/>
      <c r="Q43" s="15"/>
      <c r="R43" s="15"/>
      <c r="S43" s="15"/>
      <c r="T43" s="15"/>
    </row>
    <row r="44" spans="1:20" ht="23.25" customHeight="1" x14ac:dyDescent="0.35">
      <c r="A44" s="24">
        <v>1</v>
      </c>
      <c r="B44" s="25" t="s">
        <v>42</v>
      </c>
      <c r="C44" s="24" t="s">
        <v>55</v>
      </c>
      <c r="D44" s="25"/>
      <c r="E44" s="24" t="s">
        <v>55</v>
      </c>
      <c r="F44" s="25" t="s">
        <v>55</v>
      </c>
      <c r="G44" s="26"/>
      <c r="H44" s="26"/>
      <c r="I44" s="32">
        <f>SUM(I45:I121)</f>
        <v>10.999999999999993</v>
      </c>
      <c r="J44" s="5"/>
    </row>
    <row r="45" spans="1:20" ht="50.25" customHeight="1" x14ac:dyDescent="0.35">
      <c r="A45" s="24"/>
      <c r="B45" s="25"/>
      <c r="C45" s="24" t="s">
        <v>11</v>
      </c>
      <c r="D45" s="10" t="s">
        <v>135</v>
      </c>
      <c r="E45" s="26"/>
      <c r="F45" s="25" t="s">
        <v>24</v>
      </c>
      <c r="G45" s="26" t="s">
        <v>25</v>
      </c>
      <c r="H45" s="26">
        <v>4</v>
      </c>
      <c r="I45" s="27">
        <v>0.2</v>
      </c>
      <c r="J45" s="30"/>
      <c r="K45" s="5"/>
    </row>
    <row r="46" spans="1:20" ht="33.75" customHeight="1" x14ac:dyDescent="0.35">
      <c r="A46" s="24"/>
      <c r="B46" s="25"/>
      <c r="C46" s="24" t="s">
        <v>11</v>
      </c>
      <c r="D46" s="10" t="s">
        <v>136</v>
      </c>
      <c r="E46" s="26"/>
      <c r="F46" s="25" t="s">
        <v>24</v>
      </c>
      <c r="G46" s="26" t="s">
        <v>25</v>
      </c>
      <c r="H46" s="26">
        <v>4</v>
      </c>
      <c r="I46" s="27">
        <v>0.2</v>
      </c>
      <c r="J46" s="30"/>
    </row>
    <row r="47" spans="1:20" ht="33.75" customHeight="1" x14ac:dyDescent="0.35">
      <c r="A47" s="24"/>
      <c r="B47" s="25"/>
      <c r="C47" s="24" t="s">
        <v>11</v>
      </c>
      <c r="D47" s="10" t="s">
        <v>137</v>
      </c>
      <c r="E47" s="26"/>
      <c r="F47" s="25" t="s">
        <v>24</v>
      </c>
      <c r="G47" s="26" t="s">
        <v>25</v>
      </c>
      <c r="H47" s="26">
        <v>4</v>
      </c>
      <c r="I47" s="27">
        <v>0.2</v>
      </c>
      <c r="J47" s="30"/>
    </row>
    <row r="48" spans="1:20" ht="33.75" customHeight="1" x14ac:dyDescent="0.35">
      <c r="A48" s="24"/>
      <c r="B48" s="25"/>
      <c r="C48" s="24" t="s">
        <v>11</v>
      </c>
      <c r="D48" s="10" t="s">
        <v>138</v>
      </c>
      <c r="E48" s="26"/>
      <c r="F48" s="25" t="s">
        <v>24</v>
      </c>
      <c r="G48" s="26" t="s">
        <v>25</v>
      </c>
      <c r="H48" s="26">
        <v>4</v>
      </c>
      <c r="I48" s="27">
        <v>0.2</v>
      </c>
      <c r="J48" s="30"/>
    </row>
    <row r="49" spans="1:10" ht="33.75" customHeight="1" x14ac:dyDescent="0.35">
      <c r="A49" s="24"/>
      <c r="B49" s="25"/>
      <c r="C49" s="24" t="s">
        <v>11</v>
      </c>
      <c r="D49" s="10" t="s">
        <v>139</v>
      </c>
      <c r="E49" s="26"/>
      <c r="F49" s="25" t="s">
        <v>24</v>
      </c>
      <c r="G49" s="26" t="s">
        <v>25</v>
      </c>
      <c r="H49" s="26">
        <v>4</v>
      </c>
      <c r="I49" s="27">
        <v>0.1</v>
      </c>
      <c r="J49" s="30"/>
    </row>
    <row r="50" spans="1:10" ht="33.75" customHeight="1" x14ac:dyDescent="0.35">
      <c r="A50" s="24"/>
      <c r="B50" s="25"/>
      <c r="C50" s="24" t="s">
        <v>11</v>
      </c>
      <c r="D50" s="10" t="s">
        <v>140</v>
      </c>
      <c r="E50" s="26"/>
      <c r="F50" s="25" t="s">
        <v>24</v>
      </c>
      <c r="G50" s="26" t="s">
        <v>25</v>
      </c>
      <c r="H50" s="26">
        <v>4</v>
      </c>
      <c r="I50" s="27">
        <v>0.2</v>
      </c>
      <c r="J50" s="30"/>
    </row>
    <row r="51" spans="1:10" ht="31.5" x14ac:dyDescent="0.35">
      <c r="A51" s="24"/>
      <c r="B51" s="25"/>
      <c r="C51" s="24" t="s">
        <v>11</v>
      </c>
      <c r="D51" s="10" t="s">
        <v>141</v>
      </c>
      <c r="E51" s="26"/>
      <c r="F51" s="25" t="s">
        <v>24</v>
      </c>
      <c r="G51" s="26" t="s">
        <v>25</v>
      </c>
      <c r="H51" s="26">
        <v>4</v>
      </c>
      <c r="I51" s="27">
        <v>0.1</v>
      </c>
      <c r="J51" s="30"/>
    </row>
    <row r="52" spans="1:10" ht="31.5" x14ac:dyDescent="0.35">
      <c r="A52" s="24"/>
      <c r="B52" s="25"/>
      <c r="C52" s="24" t="s">
        <v>11</v>
      </c>
      <c r="D52" s="10" t="s">
        <v>142</v>
      </c>
      <c r="E52" s="26"/>
      <c r="F52" s="25" t="s">
        <v>24</v>
      </c>
      <c r="G52" s="26" t="s">
        <v>25</v>
      </c>
      <c r="H52" s="26">
        <v>4</v>
      </c>
      <c r="I52" s="27">
        <v>0.1</v>
      </c>
      <c r="J52" s="30"/>
    </row>
    <row r="53" spans="1:10" ht="31.5" x14ac:dyDescent="0.35">
      <c r="A53" s="24"/>
      <c r="B53" s="25"/>
      <c r="C53" s="24" t="s">
        <v>11</v>
      </c>
      <c r="D53" s="10" t="s">
        <v>143</v>
      </c>
      <c r="E53" s="26"/>
      <c r="F53" s="25" t="s">
        <v>24</v>
      </c>
      <c r="G53" s="26" t="s">
        <v>25</v>
      </c>
      <c r="H53" s="26">
        <v>4</v>
      </c>
      <c r="I53" s="27">
        <v>0.1</v>
      </c>
      <c r="J53" s="30"/>
    </row>
    <row r="54" spans="1:10" ht="47.25" x14ac:dyDescent="0.35">
      <c r="A54" s="24"/>
      <c r="B54" s="25"/>
      <c r="C54" s="24" t="s">
        <v>11</v>
      </c>
      <c r="D54" s="10" t="s">
        <v>144</v>
      </c>
      <c r="E54" s="26"/>
      <c r="F54" s="25" t="s">
        <v>24</v>
      </c>
      <c r="G54" s="26" t="s">
        <v>25</v>
      </c>
      <c r="H54" s="26">
        <v>4</v>
      </c>
      <c r="I54" s="27">
        <v>0.1</v>
      </c>
      <c r="J54" s="30"/>
    </row>
    <row r="55" spans="1:10" ht="47.25" x14ac:dyDescent="0.35">
      <c r="A55" s="24"/>
      <c r="B55" s="25"/>
      <c r="C55" s="24" t="s">
        <v>11</v>
      </c>
      <c r="D55" s="10" t="s">
        <v>145</v>
      </c>
      <c r="E55" s="26"/>
      <c r="F55" s="25" t="s">
        <v>24</v>
      </c>
      <c r="G55" s="26" t="s">
        <v>25</v>
      </c>
      <c r="H55" s="26">
        <v>4</v>
      </c>
      <c r="I55" s="27">
        <v>0.1</v>
      </c>
      <c r="J55" s="30"/>
    </row>
    <row r="56" spans="1:10" ht="31.5" x14ac:dyDescent="0.35">
      <c r="A56" s="24"/>
      <c r="B56" s="25"/>
      <c r="C56" s="24" t="s">
        <v>11</v>
      </c>
      <c r="D56" s="10" t="s">
        <v>146</v>
      </c>
      <c r="E56" s="26"/>
      <c r="F56" s="25" t="s">
        <v>24</v>
      </c>
      <c r="G56" s="26" t="s">
        <v>25</v>
      </c>
      <c r="H56" s="26">
        <v>4</v>
      </c>
      <c r="I56" s="27">
        <v>0.1</v>
      </c>
      <c r="J56" s="30"/>
    </row>
    <row r="57" spans="1:10" ht="47.25" x14ac:dyDescent="0.35">
      <c r="A57" s="24"/>
      <c r="B57" s="25"/>
      <c r="C57" s="24" t="s">
        <v>11</v>
      </c>
      <c r="D57" s="10" t="s">
        <v>147</v>
      </c>
      <c r="E57" s="26"/>
      <c r="F57" s="25" t="s">
        <v>24</v>
      </c>
      <c r="G57" s="26" t="s">
        <v>25</v>
      </c>
      <c r="H57" s="26">
        <v>4</v>
      </c>
      <c r="I57" s="27">
        <v>0.1</v>
      </c>
      <c r="J57" s="30"/>
    </row>
    <row r="58" spans="1:10" ht="47.25" x14ac:dyDescent="0.35">
      <c r="A58" s="24"/>
      <c r="B58" s="25"/>
      <c r="C58" s="24" t="s">
        <v>11</v>
      </c>
      <c r="D58" s="11" t="s">
        <v>148</v>
      </c>
      <c r="E58" s="26"/>
      <c r="F58" s="25" t="s">
        <v>24</v>
      </c>
      <c r="G58" s="26" t="s">
        <v>25</v>
      </c>
      <c r="H58" s="26">
        <v>4</v>
      </c>
      <c r="I58" s="27">
        <v>0.1</v>
      </c>
      <c r="J58" s="30"/>
    </row>
    <row r="59" spans="1:10" ht="47.25" x14ac:dyDescent="0.35">
      <c r="A59" s="24"/>
      <c r="B59" s="25"/>
      <c r="C59" s="36" t="s">
        <v>11</v>
      </c>
      <c r="D59" s="10" t="s">
        <v>149</v>
      </c>
      <c r="E59" s="37"/>
      <c r="F59" s="25" t="s">
        <v>24</v>
      </c>
      <c r="G59" s="26" t="s">
        <v>25</v>
      </c>
      <c r="H59" s="26">
        <v>4</v>
      </c>
      <c r="I59" s="27">
        <v>0.1</v>
      </c>
      <c r="J59" s="30"/>
    </row>
    <row r="60" spans="1:10" ht="173.25" x14ac:dyDescent="0.35">
      <c r="A60" s="24"/>
      <c r="B60" s="25"/>
      <c r="C60" s="26" t="s">
        <v>12</v>
      </c>
      <c r="D60" s="10" t="s">
        <v>334</v>
      </c>
      <c r="E60" s="37"/>
      <c r="F60" s="25"/>
      <c r="G60" s="26"/>
      <c r="H60" s="26">
        <v>5</v>
      </c>
      <c r="I60" s="27">
        <v>0.2</v>
      </c>
      <c r="J60" s="30"/>
    </row>
    <row r="61" spans="1:10" ht="27" customHeight="1" x14ac:dyDescent="0.35">
      <c r="A61" s="24"/>
      <c r="B61" s="25"/>
      <c r="C61" s="36"/>
      <c r="D61" s="10"/>
      <c r="E61" s="37">
        <v>0</v>
      </c>
      <c r="F61" s="25" t="s">
        <v>150</v>
      </c>
      <c r="G61" s="26"/>
      <c r="H61" s="26"/>
      <c r="I61" s="27"/>
      <c r="J61" s="30"/>
    </row>
    <row r="62" spans="1:10" ht="37.5" customHeight="1" x14ac:dyDescent="0.35">
      <c r="A62" s="24"/>
      <c r="B62" s="25"/>
      <c r="C62" s="36"/>
      <c r="D62" s="10"/>
      <c r="E62" s="37">
        <v>1</v>
      </c>
      <c r="F62" s="25" t="s">
        <v>151</v>
      </c>
      <c r="G62" s="26"/>
      <c r="H62" s="26"/>
      <c r="I62" s="27"/>
      <c r="J62" s="30"/>
    </row>
    <row r="63" spans="1:10" ht="27.75" customHeight="1" x14ac:dyDescent="0.35">
      <c r="A63" s="24"/>
      <c r="B63" s="25"/>
      <c r="C63" s="36"/>
      <c r="D63" s="10"/>
      <c r="E63" s="37">
        <v>2</v>
      </c>
      <c r="F63" s="25" t="s">
        <v>152</v>
      </c>
      <c r="G63" s="26"/>
      <c r="H63" s="26"/>
      <c r="I63" s="27"/>
      <c r="J63" s="30"/>
    </row>
    <row r="64" spans="1:10" ht="30" customHeight="1" x14ac:dyDescent="0.35">
      <c r="A64" s="24"/>
      <c r="B64" s="25"/>
      <c r="C64" s="36"/>
      <c r="D64" s="10"/>
      <c r="E64" s="37">
        <v>3</v>
      </c>
      <c r="F64" s="25" t="s">
        <v>153</v>
      </c>
      <c r="G64" s="26"/>
      <c r="H64" s="26"/>
      <c r="I64" s="27"/>
      <c r="J64" s="30"/>
    </row>
    <row r="65" spans="1:10" ht="30" customHeight="1" x14ac:dyDescent="0.35">
      <c r="A65" s="24"/>
      <c r="B65" s="25"/>
      <c r="C65" s="24" t="s">
        <v>11</v>
      </c>
      <c r="D65" s="10" t="s">
        <v>154</v>
      </c>
      <c r="E65" s="26"/>
      <c r="F65" s="25" t="s">
        <v>24</v>
      </c>
      <c r="G65" s="26" t="s">
        <v>25</v>
      </c>
      <c r="H65" s="26">
        <v>4</v>
      </c>
      <c r="I65" s="27">
        <v>0.1</v>
      </c>
      <c r="J65" s="30"/>
    </row>
    <row r="66" spans="1:10" ht="31.5" x14ac:dyDescent="0.35">
      <c r="A66" s="24"/>
      <c r="B66" s="25"/>
      <c r="C66" s="24" t="s">
        <v>11</v>
      </c>
      <c r="D66" s="10" t="s">
        <v>155</v>
      </c>
      <c r="E66" s="26"/>
      <c r="F66" s="25" t="s">
        <v>24</v>
      </c>
      <c r="G66" s="26" t="s">
        <v>25</v>
      </c>
      <c r="H66" s="26">
        <v>4</v>
      </c>
      <c r="I66" s="27">
        <v>0.1</v>
      </c>
      <c r="J66" s="30"/>
    </row>
    <row r="67" spans="1:10" ht="51.75" customHeight="1" x14ac:dyDescent="0.35">
      <c r="A67" s="24"/>
      <c r="B67" s="25"/>
      <c r="C67" s="24" t="s">
        <v>11</v>
      </c>
      <c r="D67" s="10" t="s">
        <v>156</v>
      </c>
      <c r="E67" s="26"/>
      <c r="F67" s="25" t="s">
        <v>24</v>
      </c>
      <c r="G67" s="26" t="s">
        <v>25</v>
      </c>
      <c r="H67" s="26">
        <v>4</v>
      </c>
      <c r="I67" s="27">
        <v>0.1</v>
      </c>
      <c r="J67" s="30"/>
    </row>
    <row r="68" spans="1:10" ht="36" customHeight="1" x14ac:dyDescent="0.35">
      <c r="A68" s="24"/>
      <c r="B68" s="25"/>
      <c r="C68" s="24" t="s">
        <v>11</v>
      </c>
      <c r="D68" s="10" t="s">
        <v>157</v>
      </c>
      <c r="E68" s="26"/>
      <c r="F68" s="25" t="s">
        <v>24</v>
      </c>
      <c r="G68" s="26" t="s">
        <v>25</v>
      </c>
      <c r="H68" s="26">
        <v>4</v>
      </c>
      <c r="I68" s="27">
        <v>0.1</v>
      </c>
      <c r="J68" s="30"/>
    </row>
    <row r="69" spans="1:10" ht="34.5" customHeight="1" x14ac:dyDescent="0.35">
      <c r="A69" s="24"/>
      <c r="B69" s="25"/>
      <c r="C69" s="24" t="s">
        <v>11</v>
      </c>
      <c r="D69" s="10" t="s">
        <v>158</v>
      </c>
      <c r="E69" s="26"/>
      <c r="F69" s="25" t="s">
        <v>24</v>
      </c>
      <c r="G69" s="26" t="s">
        <v>25</v>
      </c>
      <c r="H69" s="26">
        <v>4</v>
      </c>
      <c r="I69" s="27">
        <v>0.1</v>
      </c>
      <c r="J69" s="30"/>
    </row>
    <row r="70" spans="1:10" ht="81" customHeight="1" x14ac:dyDescent="0.35">
      <c r="A70" s="24"/>
      <c r="B70" s="25"/>
      <c r="C70" s="24" t="s">
        <v>11</v>
      </c>
      <c r="D70" s="10" t="s">
        <v>159</v>
      </c>
      <c r="E70" s="26"/>
      <c r="F70" s="25" t="s">
        <v>24</v>
      </c>
      <c r="G70" s="26" t="s">
        <v>25</v>
      </c>
      <c r="H70" s="26">
        <v>4</v>
      </c>
      <c r="I70" s="27">
        <v>0.1</v>
      </c>
      <c r="J70" s="30"/>
    </row>
    <row r="71" spans="1:10" ht="31.5" x14ac:dyDescent="0.35">
      <c r="A71" s="24"/>
      <c r="B71" s="25"/>
      <c r="C71" s="24" t="s">
        <v>11</v>
      </c>
      <c r="D71" s="10" t="s">
        <v>160</v>
      </c>
      <c r="E71" s="26"/>
      <c r="F71" s="25" t="s">
        <v>24</v>
      </c>
      <c r="G71" s="26" t="s">
        <v>25</v>
      </c>
      <c r="H71" s="26">
        <v>4</v>
      </c>
      <c r="I71" s="27">
        <v>0.1</v>
      </c>
      <c r="J71" s="30"/>
    </row>
    <row r="72" spans="1:10" ht="47.25" x14ac:dyDescent="0.35">
      <c r="A72" s="24"/>
      <c r="B72" s="25"/>
      <c r="C72" s="24" t="s">
        <v>11</v>
      </c>
      <c r="D72" s="10" t="s">
        <v>161</v>
      </c>
      <c r="E72" s="26"/>
      <c r="F72" s="25" t="s">
        <v>24</v>
      </c>
      <c r="G72" s="26" t="s">
        <v>25</v>
      </c>
      <c r="H72" s="26">
        <v>4</v>
      </c>
      <c r="I72" s="27">
        <v>0.1</v>
      </c>
      <c r="J72" s="30"/>
    </row>
    <row r="73" spans="1:10" ht="47.25" x14ac:dyDescent="0.35">
      <c r="A73" s="24"/>
      <c r="B73" s="25"/>
      <c r="C73" s="24" t="s">
        <v>11</v>
      </c>
      <c r="D73" s="10" t="s">
        <v>162</v>
      </c>
      <c r="E73" s="26"/>
      <c r="F73" s="25" t="s">
        <v>24</v>
      </c>
      <c r="G73" s="26" t="s">
        <v>25</v>
      </c>
      <c r="H73" s="26">
        <v>4</v>
      </c>
      <c r="I73" s="27">
        <v>0.1</v>
      </c>
      <c r="J73" s="30"/>
    </row>
    <row r="74" spans="1:10" ht="47.25" x14ac:dyDescent="0.35">
      <c r="A74" s="24"/>
      <c r="B74" s="25"/>
      <c r="C74" s="24" t="s">
        <v>11</v>
      </c>
      <c r="D74" s="10" t="s">
        <v>163</v>
      </c>
      <c r="E74" s="26"/>
      <c r="F74" s="25" t="s">
        <v>24</v>
      </c>
      <c r="G74" s="26" t="s">
        <v>25</v>
      </c>
      <c r="H74" s="26">
        <v>4</v>
      </c>
      <c r="I74" s="27">
        <v>0.1</v>
      </c>
      <c r="J74" s="30"/>
    </row>
    <row r="75" spans="1:10" ht="47.25" x14ac:dyDescent="0.35">
      <c r="A75" s="24"/>
      <c r="B75" s="25"/>
      <c r="C75" s="24" t="s">
        <v>11</v>
      </c>
      <c r="D75" s="10" t="s">
        <v>164</v>
      </c>
      <c r="E75" s="26"/>
      <c r="F75" s="25" t="s">
        <v>24</v>
      </c>
      <c r="G75" s="26" t="s">
        <v>25</v>
      </c>
      <c r="H75" s="26">
        <v>4</v>
      </c>
      <c r="I75" s="27">
        <v>0.1</v>
      </c>
      <c r="J75" s="30"/>
    </row>
    <row r="76" spans="1:10" ht="46.5" customHeight="1" x14ac:dyDescent="0.35">
      <c r="A76" s="24"/>
      <c r="B76" s="25"/>
      <c r="C76" s="24" t="s">
        <v>11</v>
      </c>
      <c r="D76" s="10" t="s">
        <v>165</v>
      </c>
      <c r="E76" s="26"/>
      <c r="F76" s="25" t="s">
        <v>24</v>
      </c>
      <c r="G76" s="26" t="s">
        <v>25</v>
      </c>
      <c r="H76" s="26">
        <v>4</v>
      </c>
      <c r="I76" s="27">
        <v>0.1</v>
      </c>
      <c r="J76" s="30"/>
    </row>
    <row r="77" spans="1:10" ht="31.5" x14ac:dyDescent="0.35">
      <c r="A77" s="24"/>
      <c r="B77" s="25"/>
      <c r="C77" s="24" t="s">
        <v>11</v>
      </c>
      <c r="D77" s="10" t="s">
        <v>166</v>
      </c>
      <c r="E77" s="26"/>
      <c r="F77" s="25" t="s">
        <v>24</v>
      </c>
      <c r="G77" s="26" t="s">
        <v>25</v>
      </c>
      <c r="H77" s="26">
        <v>1</v>
      </c>
      <c r="I77" s="27">
        <v>0.1</v>
      </c>
      <c r="J77" s="30"/>
    </row>
    <row r="78" spans="1:10" ht="37.5" customHeight="1" x14ac:dyDescent="0.35">
      <c r="A78" s="24"/>
      <c r="B78" s="25"/>
      <c r="C78" s="24" t="s">
        <v>11</v>
      </c>
      <c r="D78" s="10" t="s">
        <v>167</v>
      </c>
      <c r="E78" s="26"/>
      <c r="F78" s="25" t="s">
        <v>24</v>
      </c>
      <c r="G78" s="26" t="s">
        <v>25</v>
      </c>
      <c r="H78" s="26">
        <v>6</v>
      </c>
      <c r="I78" s="27">
        <v>0.1</v>
      </c>
      <c r="J78" s="30"/>
    </row>
    <row r="79" spans="1:10" ht="78.75" x14ac:dyDescent="0.35">
      <c r="A79" s="24"/>
      <c r="B79" s="25"/>
      <c r="C79" s="24" t="s">
        <v>11</v>
      </c>
      <c r="D79" s="10" t="s">
        <v>168</v>
      </c>
      <c r="E79" s="26"/>
      <c r="F79" s="25" t="s">
        <v>24</v>
      </c>
      <c r="G79" s="26" t="s">
        <v>25</v>
      </c>
      <c r="H79" s="26">
        <v>4</v>
      </c>
      <c r="I79" s="27">
        <v>0.1</v>
      </c>
      <c r="J79" s="30"/>
    </row>
    <row r="80" spans="1:10" ht="78.75" x14ac:dyDescent="0.35">
      <c r="A80" s="24"/>
      <c r="B80" s="25"/>
      <c r="C80" s="24" t="s">
        <v>11</v>
      </c>
      <c r="D80" s="10" t="s">
        <v>169</v>
      </c>
      <c r="E80" s="26"/>
      <c r="F80" s="25" t="s">
        <v>24</v>
      </c>
      <c r="G80" s="26" t="s">
        <v>25</v>
      </c>
      <c r="H80" s="26">
        <v>6</v>
      </c>
      <c r="I80" s="27">
        <v>0.3</v>
      </c>
      <c r="J80" s="30"/>
    </row>
    <row r="81" spans="1:10" ht="47.25" x14ac:dyDescent="0.35">
      <c r="A81" s="24"/>
      <c r="B81" s="25"/>
      <c r="C81" s="24" t="s">
        <v>11</v>
      </c>
      <c r="D81" s="10" t="s">
        <v>170</v>
      </c>
      <c r="E81" s="26"/>
      <c r="F81" s="25" t="s">
        <v>24</v>
      </c>
      <c r="G81" s="26" t="s">
        <v>25</v>
      </c>
      <c r="H81" s="26">
        <v>4</v>
      </c>
      <c r="I81" s="27">
        <v>0.1</v>
      </c>
      <c r="J81" s="30"/>
    </row>
    <row r="82" spans="1:10" ht="48.75" customHeight="1" x14ac:dyDescent="0.35">
      <c r="A82" s="24"/>
      <c r="B82" s="25"/>
      <c r="C82" s="24" t="s">
        <v>11</v>
      </c>
      <c r="D82" s="10" t="s">
        <v>171</v>
      </c>
      <c r="E82" s="26"/>
      <c r="F82" s="25" t="s">
        <v>24</v>
      </c>
      <c r="G82" s="26" t="s">
        <v>25</v>
      </c>
      <c r="H82" s="26">
        <v>6</v>
      </c>
      <c r="I82" s="27">
        <v>0.1</v>
      </c>
      <c r="J82" s="30"/>
    </row>
    <row r="83" spans="1:10" ht="27.75" customHeight="1" x14ac:dyDescent="0.35">
      <c r="A83" s="24"/>
      <c r="B83" s="25"/>
      <c r="C83" s="24" t="s">
        <v>11</v>
      </c>
      <c r="D83" s="10" t="s">
        <v>172</v>
      </c>
      <c r="E83" s="26"/>
      <c r="F83" s="25" t="s">
        <v>24</v>
      </c>
      <c r="G83" s="26" t="s">
        <v>25</v>
      </c>
      <c r="H83" s="26">
        <v>2</v>
      </c>
      <c r="I83" s="27">
        <v>0.1</v>
      </c>
      <c r="J83" s="30"/>
    </row>
    <row r="84" spans="1:10" ht="47.25" customHeight="1" x14ac:dyDescent="0.35">
      <c r="A84" s="24"/>
      <c r="B84" s="25"/>
      <c r="C84" s="24" t="s">
        <v>11</v>
      </c>
      <c r="D84" s="10" t="s">
        <v>173</v>
      </c>
      <c r="E84" s="26"/>
      <c r="F84" s="25" t="s">
        <v>24</v>
      </c>
      <c r="G84" s="26" t="s">
        <v>25</v>
      </c>
      <c r="H84" s="26">
        <v>2</v>
      </c>
      <c r="I84" s="27">
        <v>0.2</v>
      </c>
      <c r="J84" s="30"/>
    </row>
    <row r="85" spans="1:10" ht="50.25" customHeight="1" x14ac:dyDescent="0.35">
      <c r="A85" s="24"/>
      <c r="B85" s="25"/>
      <c r="C85" s="24" t="s">
        <v>11</v>
      </c>
      <c r="D85" s="10" t="s">
        <v>174</v>
      </c>
      <c r="E85" s="26"/>
      <c r="F85" s="25" t="s">
        <v>24</v>
      </c>
      <c r="G85" s="26" t="s">
        <v>25</v>
      </c>
      <c r="H85" s="26">
        <v>2</v>
      </c>
      <c r="I85" s="27">
        <v>0.2</v>
      </c>
      <c r="J85" s="30"/>
    </row>
    <row r="86" spans="1:10" ht="62.25" customHeight="1" x14ac:dyDescent="0.35">
      <c r="A86" s="24"/>
      <c r="B86" s="25"/>
      <c r="C86" s="24" t="s">
        <v>11</v>
      </c>
      <c r="D86" s="10" t="s">
        <v>175</v>
      </c>
      <c r="E86" s="26"/>
      <c r="F86" s="25" t="s">
        <v>24</v>
      </c>
      <c r="G86" s="26" t="s">
        <v>25</v>
      </c>
      <c r="H86" s="26">
        <v>2</v>
      </c>
      <c r="I86" s="27">
        <v>0.2</v>
      </c>
      <c r="J86" s="30"/>
    </row>
    <row r="87" spans="1:10" ht="63.75" customHeight="1" x14ac:dyDescent="0.35">
      <c r="A87" s="24"/>
      <c r="B87" s="25"/>
      <c r="C87" s="24" t="s">
        <v>11</v>
      </c>
      <c r="D87" s="10" t="s">
        <v>176</v>
      </c>
      <c r="E87" s="26"/>
      <c r="F87" s="25" t="s">
        <v>24</v>
      </c>
      <c r="G87" s="26" t="s">
        <v>25</v>
      </c>
      <c r="H87" s="26">
        <v>2</v>
      </c>
      <c r="I87" s="27">
        <v>0.2</v>
      </c>
      <c r="J87" s="30"/>
    </row>
    <row r="88" spans="1:10" ht="34.5" customHeight="1" x14ac:dyDescent="0.35">
      <c r="A88" s="24"/>
      <c r="B88" s="25"/>
      <c r="C88" s="24" t="s">
        <v>11</v>
      </c>
      <c r="D88" s="10" t="s">
        <v>177</v>
      </c>
      <c r="E88" s="26"/>
      <c r="F88" s="25" t="s">
        <v>24</v>
      </c>
      <c r="G88" s="26" t="s">
        <v>25</v>
      </c>
      <c r="H88" s="26">
        <v>2</v>
      </c>
      <c r="I88" s="27">
        <v>0.2</v>
      </c>
      <c r="J88" s="30"/>
    </row>
    <row r="89" spans="1:10" ht="37.5" customHeight="1" x14ac:dyDescent="0.35">
      <c r="A89" s="24"/>
      <c r="B89" s="25"/>
      <c r="C89" s="24" t="s">
        <v>11</v>
      </c>
      <c r="D89" s="10" t="s">
        <v>178</v>
      </c>
      <c r="E89" s="26"/>
      <c r="F89" s="25" t="s">
        <v>24</v>
      </c>
      <c r="G89" s="26" t="s">
        <v>25</v>
      </c>
      <c r="H89" s="26">
        <v>2</v>
      </c>
      <c r="I89" s="27">
        <v>0.2</v>
      </c>
      <c r="J89" s="30"/>
    </row>
    <row r="90" spans="1:10" ht="46.5" customHeight="1" x14ac:dyDescent="0.35">
      <c r="A90" s="24"/>
      <c r="B90" s="25"/>
      <c r="C90" s="24" t="s">
        <v>11</v>
      </c>
      <c r="D90" s="10" t="s">
        <v>179</v>
      </c>
      <c r="E90" s="26"/>
      <c r="F90" s="25" t="s">
        <v>24</v>
      </c>
      <c r="G90" s="26" t="s">
        <v>25</v>
      </c>
      <c r="H90" s="26">
        <v>2</v>
      </c>
      <c r="I90" s="27">
        <v>0.2</v>
      </c>
      <c r="J90" s="30"/>
    </row>
    <row r="91" spans="1:10" ht="46.5" customHeight="1" x14ac:dyDescent="0.35">
      <c r="A91" s="24"/>
      <c r="B91" s="25"/>
      <c r="C91" s="24" t="s">
        <v>11</v>
      </c>
      <c r="D91" s="10" t="s">
        <v>180</v>
      </c>
      <c r="E91" s="26"/>
      <c r="F91" s="25" t="s">
        <v>24</v>
      </c>
      <c r="G91" s="26" t="s">
        <v>25</v>
      </c>
      <c r="H91" s="26">
        <v>2</v>
      </c>
      <c r="I91" s="27">
        <v>0.2</v>
      </c>
      <c r="J91" s="30"/>
    </row>
    <row r="92" spans="1:10" ht="32.25" customHeight="1" x14ac:dyDescent="0.35">
      <c r="A92" s="24"/>
      <c r="B92" s="25"/>
      <c r="C92" s="24" t="s">
        <v>11</v>
      </c>
      <c r="D92" s="10" t="s">
        <v>181</v>
      </c>
      <c r="E92" s="26"/>
      <c r="F92" s="25" t="s">
        <v>24</v>
      </c>
      <c r="G92" s="26" t="s">
        <v>25</v>
      </c>
      <c r="H92" s="26">
        <v>2</v>
      </c>
      <c r="I92" s="27">
        <v>0.2</v>
      </c>
      <c r="J92" s="30"/>
    </row>
    <row r="93" spans="1:10" ht="32.25" customHeight="1" x14ac:dyDescent="0.35">
      <c r="A93" s="24"/>
      <c r="B93" s="25"/>
      <c r="C93" s="24" t="s">
        <v>11</v>
      </c>
      <c r="D93" s="10" t="s">
        <v>182</v>
      </c>
      <c r="E93" s="26"/>
      <c r="F93" s="25" t="s">
        <v>24</v>
      </c>
      <c r="G93" s="26" t="s">
        <v>25</v>
      </c>
      <c r="H93" s="26">
        <v>2</v>
      </c>
      <c r="I93" s="27">
        <v>0.2</v>
      </c>
      <c r="J93" s="30"/>
    </row>
    <row r="94" spans="1:10" ht="21.75" customHeight="1" x14ac:dyDescent="0.35">
      <c r="A94" s="24"/>
      <c r="B94" s="25"/>
      <c r="C94" s="24" t="s">
        <v>11</v>
      </c>
      <c r="D94" s="10" t="s">
        <v>183</v>
      </c>
      <c r="E94" s="26"/>
      <c r="F94" s="25" t="s">
        <v>24</v>
      </c>
      <c r="G94" s="26" t="s">
        <v>25</v>
      </c>
      <c r="H94" s="26">
        <v>2</v>
      </c>
      <c r="I94" s="27">
        <v>0.2</v>
      </c>
      <c r="J94" s="30"/>
    </row>
    <row r="95" spans="1:10" ht="36.75" customHeight="1" x14ac:dyDescent="0.35">
      <c r="A95" s="24"/>
      <c r="B95" s="25"/>
      <c r="C95" s="24" t="s">
        <v>11</v>
      </c>
      <c r="D95" s="10" t="s">
        <v>184</v>
      </c>
      <c r="E95" s="26"/>
      <c r="F95" s="25" t="s">
        <v>24</v>
      </c>
      <c r="G95" s="26" t="s">
        <v>25</v>
      </c>
      <c r="H95" s="26">
        <v>2</v>
      </c>
      <c r="I95" s="27">
        <v>0.2</v>
      </c>
      <c r="J95" s="30"/>
    </row>
    <row r="96" spans="1:10" ht="28.5" customHeight="1" x14ac:dyDescent="0.35">
      <c r="A96" s="24"/>
      <c r="B96" s="25"/>
      <c r="C96" s="24" t="s">
        <v>11</v>
      </c>
      <c r="D96" s="10" t="s">
        <v>185</v>
      </c>
      <c r="E96" s="26"/>
      <c r="F96" s="25" t="s">
        <v>24</v>
      </c>
      <c r="G96" s="26" t="s">
        <v>25</v>
      </c>
      <c r="H96" s="26">
        <v>2</v>
      </c>
      <c r="I96" s="27">
        <v>0.2</v>
      </c>
      <c r="J96" s="30"/>
    </row>
    <row r="97" spans="1:10" ht="48.75" customHeight="1" x14ac:dyDescent="0.35">
      <c r="A97" s="24"/>
      <c r="B97" s="25"/>
      <c r="C97" s="24" t="s">
        <v>11</v>
      </c>
      <c r="D97" s="10" t="s">
        <v>186</v>
      </c>
      <c r="E97" s="26"/>
      <c r="F97" s="25" t="s">
        <v>24</v>
      </c>
      <c r="G97" s="26" t="s">
        <v>25</v>
      </c>
      <c r="H97" s="26">
        <v>2</v>
      </c>
      <c r="I97" s="27">
        <v>0.2</v>
      </c>
      <c r="J97" s="30"/>
    </row>
    <row r="98" spans="1:10" ht="46.5" customHeight="1" x14ac:dyDescent="0.35">
      <c r="A98" s="24"/>
      <c r="B98" s="25"/>
      <c r="C98" s="24" t="s">
        <v>11</v>
      </c>
      <c r="D98" s="10" t="s">
        <v>187</v>
      </c>
      <c r="E98" s="26"/>
      <c r="F98" s="25" t="s">
        <v>24</v>
      </c>
      <c r="G98" s="26" t="s">
        <v>25</v>
      </c>
      <c r="H98" s="26">
        <v>2</v>
      </c>
      <c r="I98" s="27">
        <v>0.2</v>
      </c>
      <c r="J98" s="30"/>
    </row>
    <row r="99" spans="1:10" ht="29.25" customHeight="1" x14ac:dyDescent="0.35">
      <c r="A99" s="24"/>
      <c r="B99" s="25"/>
      <c r="C99" s="24" t="s">
        <v>11</v>
      </c>
      <c r="D99" s="10" t="s">
        <v>188</v>
      </c>
      <c r="E99" s="26"/>
      <c r="F99" s="25" t="s">
        <v>24</v>
      </c>
      <c r="G99" s="26" t="s">
        <v>25</v>
      </c>
      <c r="H99" s="26">
        <v>2</v>
      </c>
      <c r="I99" s="27">
        <v>0.2</v>
      </c>
      <c r="J99" s="30"/>
    </row>
    <row r="100" spans="1:10" ht="46.5" customHeight="1" x14ac:dyDescent="0.35">
      <c r="A100" s="24"/>
      <c r="B100" s="25"/>
      <c r="C100" s="24" t="s">
        <v>11</v>
      </c>
      <c r="D100" s="12" t="s">
        <v>189</v>
      </c>
      <c r="E100" s="26"/>
      <c r="F100" s="25" t="s">
        <v>24</v>
      </c>
      <c r="G100" s="26" t="s">
        <v>25</v>
      </c>
      <c r="H100" s="26">
        <v>3</v>
      </c>
      <c r="I100" s="27">
        <v>0.3</v>
      </c>
      <c r="J100" s="30"/>
    </row>
    <row r="101" spans="1:10" ht="36" customHeight="1" x14ac:dyDescent="0.35">
      <c r="A101" s="24"/>
      <c r="B101" s="25"/>
      <c r="C101" s="24" t="s">
        <v>11</v>
      </c>
      <c r="D101" s="10" t="s">
        <v>190</v>
      </c>
      <c r="E101" s="26"/>
      <c r="F101" s="25" t="s">
        <v>24</v>
      </c>
      <c r="G101" s="26" t="s">
        <v>25</v>
      </c>
      <c r="H101" s="26">
        <v>3</v>
      </c>
      <c r="I101" s="27">
        <v>0.1</v>
      </c>
      <c r="J101" s="30"/>
    </row>
    <row r="102" spans="1:10" ht="24.75" customHeight="1" x14ac:dyDescent="0.35">
      <c r="A102" s="24"/>
      <c r="B102" s="25"/>
      <c r="C102" s="24" t="s">
        <v>11</v>
      </c>
      <c r="D102" s="10" t="s">
        <v>191</v>
      </c>
      <c r="E102" s="26"/>
      <c r="F102" s="25" t="s">
        <v>24</v>
      </c>
      <c r="G102" s="26" t="s">
        <v>25</v>
      </c>
      <c r="H102" s="26">
        <v>3</v>
      </c>
      <c r="I102" s="27">
        <v>0.1</v>
      </c>
      <c r="J102" s="30"/>
    </row>
    <row r="103" spans="1:10" ht="49.5" customHeight="1" x14ac:dyDescent="0.35">
      <c r="A103" s="24"/>
      <c r="B103" s="25"/>
      <c r="C103" s="24" t="s">
        <v>11</v>
      </c>
      <c r="D103" s="10" t="s">
        <v>192</v>
      </c>
      <c r="E103" s="26"/>
      <c r="F103" s="25" t="s">
        <v>24</v>
      </c>
      <c r="G103" s="26" t="s">
        <v>25</v>
      </c>
      <c r="H103" s="26">
        <v>3</v>
      </c>
      <c r="I103" s="27">
        <v>0.2</v>
      </c>
      <c r="J103" s="30"/>
    </row>
    <row r="104" spans="1:10" ht="50.25" customHeight="1" x14ac:dyDescent="0.35">
      <c r="A104" s="24"/>
      <c r="B104" s="25"/>
      <c r="C104" s="24" t="s">
        <v>11</v>
      </c>
      <c r="D104" s="10" t="s">
        <v>193</v>
      </c>
      <c r="E104" s="26"/>
      <c r="F104" s="25" t="s">
        <v>24</v>
      </c>
      <c r="G104" s="26" t="s">
        <v>25</v>
      </c>
      <c r="H104" s="26">
        <v>3</v>
      </c>
      <c r="I104" s="27">
        <v>0.2</v>
      </c>
      <c r="J104" s="30"/>
    </row>
    <row r="105" spans="1:10" ht="36.75" customHeight="1" x14ac:dyDescent="0.35">
      <c r="A105" s="24"/>
      <c r="B105" s="25"/>
      <c r="C105" s="24" t="s">
        <v>11</v>
      </c>
      <c r="D105" s="10" t="s">
        <v>194</v>
      </c>
      <c r="E105" s="26"/>
      <c r="F105" s="25" t="s">
        <v>24</v>
      </c>
      <c r="G105" s="26" t="s">
        <v>25</v>
      </c>
      <c r="H105" s="26">
        <v>3</v>
      </c>
      <c r="I105" s="27">
        <v>0.2</v>
      </c>
      <c r="J105" s="30"/>
    </row>
    <row r="106" spans="1:10" ht="37.5" customHeight="1" x14ac:dyDescent="0.35">
      <c r="A106" s="24"/>
      <c r="B106" s="25"/>
      <c r="C106" s="24" t="s">
        <v>11</v>
      </c>
      <c r="D106" s="10" t="s">
        <v>195</v>
      </c>
      <c r="E106" s="26"/>
      <c r="F106" s="25" t="s">
        <v>24</v>
      </c>
      <c r="G106" s="26" t="s">
        <v>25</v>
      </c>
      <c r="H106" s="26">
        <v>3</v>
      </c>
      <c r="I106" s="27">
        <v>0.2</v>
      </c>
      <c r="J106" s="30"/>
    </row>
    <row r="107" spans="1:10" ht="49.5" customHeight="1" x14ac:dyDescent="0.35">
      <c r="A107" s="24"/>
      <c r="B107" s="25"/>
      <c r="C107" s="24" t="s">
        <v>11</v>
      </c>
      <c r="D107" s="10" t="s">
        <v>196</v>
      </c>
      <c r="E107" s="26"/>
      <c r="F107" s="25" t="s">
        <v>24</v>
      </c>
      <c r="G107" s="26" t="s">
        <v>25</v>
      </c>
      <c r="H107" s="26">
        <v>3</v>
      </c>
      <c r="I107" s="27">
        <v>0.2</v>
      </c>
      <c r="J107" s="30"/>
    </row>
    <row r="108" spans="1:10" ht="51.75" customHeight="1" x14ac:dyDescent="0.35">
      <c r="A108" s="24"/>
      <c r="B108" s="25"/>
      <c r="C108" s="24" t="s">
        <v>11</v>
      </c>
      <c r="D108" s="10" t="s">
        <v>197</v>
      </c>
      <c r="E108" s="26"/>
      <c r="F108" s="25" t="s">
        <v>24</v>
      </c>
      <c r="G108" s="26" t="s">
        <v>25</v>
      </c>
      <c r="H108" s="26">
        <v>3</v>
      </c>
      <c r="I108" s="27">
        <v>0.2</v>
      </c>
      <c r="J108" s="30"/>
    </row>
    <row r="109" spans="1:10" ht="51" customHeight="1" x14ac:dyDescent="0.35">
      <c r="A109" s="24"/>
      <c r="B109" s="25"/>
      <c r="C109" s="24" t="s">
        <v>11</v>
      </c>
      <c r="D109" s="10" t="s">
        <v>198</v>
      </c>
      <c r="E109" s="26"/>
      <c r="F109" s="25" t="s">
        <v>24</v>
      </c>
      <c r="G109" s="26" t="s">
        <v>25</v>
      </c>
      <c r="H109" s="26">
        <v>3</v>
      </c>
      <c r="I109" s="27">
        <v>0.2</v>
      </c>
      <c r="J109" s="30"/>
    </row>
    <row r="110" spans="1:10" ht="48.75" customHeight="1" x14ac:dyDescent="0.35">
      <c r="A110" s="24"/>
      <c r="B110" s="25"/>
      <c r="C110" s="24" t="s">
        <v>11</v>
      </c>
      <c r="D110" s="10" t="s">
        <v>199</v>
      </c>
      <c r="E110" s="26"/>
      <c r="F110" s="25" t="s">
        <v>24</v>
      </c>
      <c r="G110" s="26" t="s">
        <v>25</v>
      </c>
      <c r="H110" s="26">
        <v>3</v>
      </c>
      <c r="I110" s="27">
        <v>0.2</v>
      </c>
      <c r="J110" s="30"/>
    </row>
    <row r="111" spans="1:10" ht="33.75" customHeight="1" x14ac:dyDescent="0.35">
      <c r="A111" s="24"/>
      <c r="B111" s="25"/>
      <c r="C111" s="24" t="s">
        <v>11</v>
      </c>
      <c r="D111" s="10" t="s">
        <v>200</v>
      </c>
      <c r="E111" s="26"/>
      <c r="F111" s="25" t="s">
        <v>24</v>
      </c>
      <c r="G111" s="26" t="s">
        <v>25</v>
      </c>
      <c r="H111" s="26">
        <v>6</v>
      </c>
      <c r="I111" s="27">
        <v>0.1</v>
      </c>
      <c r="J111" s="30"/>
    </row>
    <row r="112" spans="1:10" ht="33.75" customHeight="1" x14ac:dyDescent="0.35">
      <c r="A112" s="24"/>
      <c r="B112" s="25"/>
      <c r="C112" s="24" t="s">
        <v>11</v>
      </c>
      <c r="D112" s="10" t="s">
        <v>201</v>
      </c>
      <c r="E112" s="26"/>
      <c r="F112" s="25" t="s">
        <v>24</v>
      </c>
      <c r="G112" s="26" t="s">
        <v>25</v>
      </c>
      <c r="H112" s="26">
        <v>6</v>
      </c>
      <c r="I112" s="27">
        <v>0.2</v>
      </c>
      <c r="J112" s="30"/>
    </row>
    <row r="113" spans="1:10" ht="46.5" customHeight="1" x14ac:dyDescent="0.35">
      <c r="A113" s="24"/>
      <c r="B113" s="25"/>
      <c r="C113" s="24" t="s">
        <v>11</v>
      </c>
      <c r="D113" s="10" t="s">
        <v>202</v>
      </c>
      <c r="E113" s="26"/>
      <c r="F113" s="25" t="s">
        <v>24</v>
      </c>
      <c r="G113" s="26" t="s">
        <v>25</v>
      </c>
      <c r="H113" s="26">
        <v>6</v>
      </c>
      <c r="I113" s="27">
        <v>0.2</v>
      </c>
      <c r="J113" s="30"/>
    </row>
    <row r="114" spans="1:10" ht="33.75" customHeight="1" x14ac:dyDescent="0.35">
      <c r="A114" s="24"/>
      <c r="B114" s="25"/>
      <c r="C114" s="24" t="s">
        <v>11</v>
      </c>
      <c r="D114" s="10" t="s">
        <v>203</v>
      </c>
      <c r="E114" s="26"/>
      <c r="F114" s="25" t="s">
        <v>24</v>
      </c>
      <c r="G114" s="26" t="s">
        <v>25</v>
      </c>
      <c r="H114" s="26">
        <v>6</v>
      </c>
      <c r="I114" s="27">
        <v>0.2</v>
      </c>
      <c r="J114" s="30"/>
    </row>
    <row r="115" spans="1:10" ht="33.75" customHeight="1" x14ac:dyDescent="0.35">
      <c r="A115" s="24"/>
      <c r="B115" s="25"/>
      <c r="C115" s="24" t="s">
        <v>11</v>
      </c>
      <c r="D115" s="10" t="s">
        <v>204</v>
      </c>
      <c r="E115" s="26"/>
      <c r="F115" s="25" t="s">
        <v>24</v>
      </c>
      <c r="G115" s="26" t="s">
        <v>25</v>
      </c>
      <c r="H115" s="26">
        <v>2</v>
      </c>
      <c r="I115" s="27">
        <v>0.1</v>
      </c>
      <c r="J115" s="30"/>
    </row>
    <row r="116" spans="1:10" ht="64.5" customHeight="1" x14ac:dyDescent="0.35">
      <c r="A116" s="24"/>
      <c r="B116" s="25"/>
      <c r="C116" s="24" t="s">
        <v>11</v>
      </c>
      <c r="D116" s="10" t="s">
        <v>205</v>
      </c>
      <c r="E116" s="26"/>
      <c r="F116" s="25" t="s">
        <v>24</v>
      </c>
      <c r="G116" s="26" t="s">
        <v>25</v>
      </c>
      <c r="H116" s="26">
        <v>6</v>
      </c>
      <c r="I116" s="27">
        <v>0.1</v>
      </c>
      <c r="J116" s="30"/>
    </row>
    <row r="117" spans="1:10" ht="60.75" customHeight="1" x14ac:dyDescent="0.35">
      <c r="A117" s="24"/>
      <c r="B117" s="25"/>
      <c r="C117" s="24" t="s">
        <v>11</v>
      </c>
      <c r="D117" s="10" t="s">
        <v>206</v>
      </c>
      <c r="E117" s="26"/>
      <c r="F117" s="25" t="s">
        <v>24</v>
      </c>
      <c r="G117" s="26" t="s">
        <v>25</v>
      </c>
      <c r="H117" s="26">
        <v>6</v>
      </c>
      <c r="I117" s="27">
        <v>0.1</v>
      </c>
      <c r="J117" s="30"/>
    </row>
    <row r="118" spans="1:10" ht="48" customHeight="1" x14ac:dyDescent="0.35">
      <c r="A118" s="24"/>
      <c r="B118" s="25"/>
      <c r="C118" s="24" t="s">
        <v>11</v>
      </c>
      <c r="D118" s="10" t="s">
        <v>43</v>
      </c>
      <c r="E118" s="26"/>
      <c r="F118" s="25" t="s">
        <v>24</v>
      </c>
      <c r="G118" s="26" t="s">
        <v>25</v>
      </c>
      <c r="H118" s="26">
        <v>6</v>
      </c>
      <c r="I118" s="27">
        <v>0.1</v>
      </c>
      <c r="J118" s="30"/>
    </row>
    <row r="119" spans="1:10" ht="48" customHeight="1" x14ac:dyDescent="0.35">
      <c r="A119" s="24"/>
      <c r="B119" s="25"/>
      <c r="C119" s="24" t="s">
        <v>11</v>
      </c>
      <c r="D119" s="10" t="s">
        <v>207</v>
      </c>
      <c r="E119" s="26"/>
      <c r="F119" s="25" t="s">
        <v>24</v>
      </c>
      <c r="G119" s="26" t="s">
        <v>25</v>
      </c>
      <c r="H119" s="26">
        <v>1</v>
      </c>
      <c r="I119" s="27">
        <v>0.1</v>
      </c>
      <c r="J119" s="30"/>
    </row>
    <row r="120" spans="1:10" ht="51" customHeight="1" x14ac:dyDescent="0.35">
      <c r="A120" s="24"/>
      <c r="B120" s="25"/>
      <c r="C120" s="24" t="s">
        <v>11</v>
      </c>
      <c r="D120" s="10" t="s">
        <v>208</v>
      </c>
      <c r="E120" s="26"/>
      <c r="F120" s="25" t="s">
        <v>24</v>
      </c>
      <c r="G120" s="26" t="s">
        <v>25</v>
      </c>
      <c r="H120" s="26">
        <v>4</v>
      </c>
      <c r="I120" s="27">
        <v>0.1</v>
      </c>
      <c r="J120" s="30"/>
    </row>
    <row r="121" spans="1:10" ht="36" customHeight="1" x14ac:dyDescent="0.35">
      <c r="A121" s="24" t="s">
        <v>55</v>
      </c>
      <c r="B121" s="25" t="s">
        <v>55</v>
      </c>
      <c r="C121" s="24" t="s">
        <v>11</v>
      </c>
      <c r="D121" s="10" t="s">
        <v>209</v>
      </c>
      <c r="E121" s="34"/>
      <c r="F121" s="25" t="s">
        <v>24</v>
      </c>
      <c r="G121" s="26" t="s">
        <v>25</v>
      </c>
      <c r="H121" s="26">
        <v>5</v>
      </c>
      <c r="I121" s="27">
        <v>0.1</v>
      </c>
      <c r="J121" s="5"/>
    </row>
    <row r="122" spans="1:10" ht="24.75" customHeight="1" x14ac:dyDescent="0.35">
      <c r="A122" s="26">
        <v>2</v>
      </c>
      <c r="B122" s="25" t="s">
        <v>44</v>
      </c>
      <c r="C122" s="26" t="s">
        <v>55</v>
      </c>
      <c r="D122" s="12" t="s">
        <v>55</v>
      </c>
      <c r="E122" s="26" t="s">
        <v>55</v>
      </c>
      <c r="F122" s="12" t="s">
        <v>55</v>
      </c>
      <c r="G122" s="26" t="s">
        <v>55</v>
      </c>
      <c r="H122" s="26" t="s">
        <v>55</v>
      </c>
      <c r="I122" s="38">
        <f>SUM(I123:I150)</f>
        <v>11.000000000000004</v>
      </c>
      <c r="J122" s="5"/>
    </row>
    <row r="123" spans="1:10" ht="35.25" customHeight="1" x14ac:dyDescent="0.35">
      <c r="A123" s="26" t="s">
        <v>55</v>
      </c>
      <c r="B123" s="12" t="s">
        <v>55</v>
      </c>
      <c r="C123" s="26" t="s">
        <v>11</v>
      </c>
      <c r="D123" s="10" t="s">
        <v>210</v>
      </c>
      <c r="E123" s="26" t="s">
        <v>55</v>
      </c>
      <c r="F123" s="25" t="s">
        <v>24</v>
      </c>
      <c r="G123" s="26" t="s">
        <v>25</v>
      </c>
      <c r="H123" s="26">
        <v>3</v>
      </c>
      <c r="I123" s="38">
        <v>0.3</v>
      </c>
      <c r="J123" s="5"/>
    </row>
    <row r="124" spans="1:10" ht="46.5" customHeight="1" x14ac:dyDescent="0.35">
      <c r="A124" s="26" t="s">
        <v>55</v>
      </c>
      <c r="B124" s="12" t="s">
        <v>55</v>
      </c>
      <c r="C124" s="26" t="s">
        <v>11</v>
      </c>
      <c r="D124" s="10" t="s">
        <v>211</v>
      </c>
      <c r="E124" s="26" t="s">
        <v>55</v>
      </c>
      <c r="F124" s="25" t="s">
        <v>24</v>
      </c>
      <c r="G124" s="26" t="s">
        <v>25</v>
      </c>
      <c r="H124" s="26">
        <v>3</v>
      </c>
      <c r="I124" s="38">
        <v>0.2</v>
      </c>
      <c r="J124" s="5"/>
    </row>
    <row r="125" spans="1:10" ht="48.75" customHeight="1" x14ac:dyDescent="0.35">
      <c r="A125" s="26"/>
      <c r="B125" s="12"/>
      <c r="C125" s="26" t="s">
        <v>11</v>
      </c>
      <c r="D125" s="10" t="s">
        <v>212</v>
      </c>
      <c r="E125" s="26"/>
      <c r="F125" s="25" t="s">
        <v>24</v>
      </c>
      <c r="G125" s="26" t="s">
        <v>25</v>
      </c>
      <c r="H125" s="26">
        <v>3</v>
      </c>
      <c r="I125" s="38">
        <v>0.2</v>
      </c>
      <c r="J125" s="5"/>
    </row>
    <row r="126" spans="1:10" ht="126" x14ac:dyDescent="0.35">
      <c r="A126" s="26" t="s">
        <v>55</v>
      </c>
      <c r="B126" s="12" t="s">
        <v>55</v>
      </c>
      <c r="C126" s="26" t="s">
        <v>11</v>
      </c>
      <c r="D126" s="10" t="s">
        <v>213</v>
      </c>
      <c r="E126" s="26"/>
      <c r="F126" s="25" t="s">
        <v>24</v>
      </c>
      <c r="G126" s="26" t="s">
        <v>25</v>
      </c>
      <c r="H126" s="26">
        <v>3</v>
      </c>
      <c r="I126" s="38">
        <v>0.3</v>
      </c>
      <c r="J126" s="5"/>
    </row>
    <row r="127" spans="1:10" ht="32.25" customHeight="1" x14ac:dyDescent="0.35">
      <c r="A127" s="26"/>
      <c r="B127" s="12"/>
      <c r="C127" s="26" t="s">
        <v>11</v>
      </c>
      <c r="D127" s="10" t="s">
        <v>214</v>
      </c>
      <c r="E127" s="26"/>
      <c r="F127" s="25" t="s">
        <v>24</v>
      </c>
      <c r="G127" s="26" t="s">
        <v>25</v>
      </c>
      <c r="H127" s="26">
        <v>3</v>
      </c>
      <c r="I127" s="38">
        <v>0.4</v>
      </c>
      <c r="J127" s="5"/>
    </row>
    <row r="128" spans="1:10" ht="66" customHeight="1" x14ac:dyDescent="0.35">
      <c r="A128" s="26"/>
      <c r="B128" s="12"/>
      <c r="C128" s="26" t="s">
        <v>11</v>
      </c>
      <c r="D128" s="10" t="s">
        <v>215</v>
      </c>
      <c r="E128" s="26"/>
      <c r="F128" s="25" t="s">
        <v>24</v>
      </c>
      <c r="G128" s="26" t="s">
        <v>25</v>
      </c>
      <c r="H128" s="26">
        <v>3</v>
      </c>
      <c r="I128" s="38">
        <v>0.5</v>
      </c>
      <c r="J128" s="5"/>
    </row>
    <row r="129" spans="1:10" ht="36" customHeight="1" x14ac:dyDescent="0.35">
      <c r="A129" s="26"/>
      <c r="B129" s="12"/>
      <c r="C129" s="26" t="s">
        <v>11</v>
      </c>
      <c r="D129" s="10" t="s">
        <v>216</v>
      </c>
      <c r="E129" s="26"/>
      <c r="F129" s="25" t="s">
        <v>24</v>
      </c>
      <c r="G129" s="26" t="s">
        <v>25</v>
      </c>
      <c r="H129" s="26">
        <v>3</v>
      </c>
      <c r="I129" s="38">
        <v>0.2</v>
      </c>
      <c r="J129" s="5"/>
    </row>
    <row r="130" spans="1:10" ht="126" x14ac:dyDescent="0.35">
      <c r="A130" s="26"/>
      <c r="B130" s="12"/>
      <c r="C130" s="26" t="s">
        <v>11</v>
      </c>
      <c r="D130" s="10" t="s">
        <v>213</v>
      </c>
      <c r="E130" s="26"/>
      <c r="F130" s="25" t="s">
        <v>24</v>
      </c>
      <c r="G130" s="26" t="s">
        <v>25</v>
      </c>
      <c r="H130" s="26">
        <v>3</v>
      </c>
      <c r="I130" s="38">
        <v>0.3</v>
      </c>
      <c r="J130" s="5"/>
    </row>
    <row r="131" spans="1:10" ht="48" customHeight="1" x14ac:dyDescent="0.35">
      <c r="A131" s="26"/>
      <c r="B131" s="12"/>
      <c r="C131" s="26" t="s">
        <v>11</v>
      </c>
      <c r="D131" s="10" t="s">
        <v>217</v>
      </c>
      <c r="E131" s="26"/>
      <c r="F131" s="25" t="s">
        <v>24</v>
      </c>
      <c r="G131" s="26" t="s">
        <v>25</v>
      </c>
      <c r="H131" s="26">
        <v>3</v>
      </c>
      <c r="I131" s="38">
        <v>0.6</v>
      </c>
      <c r="J131" s="5"/>
    </row>
    <row r="132" spans="1:10" ht="47.25" x14ac:dyDescent="0.35">
      <c r="A132" s="26"/>
      <c r="B132" s="12"/>
      <c r="C132" s="26" t="s">
        <v>11</v>
      </c>
      <c r="D132" s="10" t="s">
        <v>218</v>
      </c>
      <c r="E132" s="26"/>
      <c r="F132" s="25" t="s">
        <v>24</v>
      </c>
      <c r="G132" s="26" t="s">
        <v>25</v>
      </c>
      <c r="H132" s="26">
        <v>3</v>
      </c>
      <c r="I132" s="38">
        <v>0.4</v>
      </c>
      <c r="J132" s="5"/>
    </row>
    <row r="133" spans="1:10" ht="50.25" customHeight="1" x14ac:dyDescent="0.35">
      <c r="A133" s="26"/>
      <c r="B133" s="12"/>
      <c r="C133" s="26" t="s">
        <v>11</v>
      </c>
      <c r="D133" s="10" t="s">
        <v>219</v>
      </c>
      <c r="E133" s="26"/>
      <c r="F133" s="25" t="s">
        <v>24</v>
      </c>
      <c r="G133" s="26" t="s">
        <v>25</v>
      </c>
      <c r="H133" s="26">
        <v>3</v>
      </c>
      <c r="I133" s="38">
        <v>0.4</v>
      </c>
      <c r="J133" s="5"/>
    </row>
    <row r="134" spans="1:10" ht="110.25" x14ac:dyDescent="0.35">
      <c r="A134" s="26"/>
      <c r="B134" s="12"/>
      <c r="C134" s="26" t="s">
        <v>11</v>
      </c>
      <c r="D134" s="10" t="s">
        <v>220</v>
      </c>
      <c r="E134" s="26"/>
      <c r="F134" s="25" t="s">
        <v>24</v>
      </c>
      <c r="G134" s="26" t="s">
        <v>25</v>
      </c>
      <c r="H134" s="26">
        <v>3</v>
      </c>
      <c r="I134" s="38">
        <v>0.4</v>
      </c>
      <c r="J134" s="5"/>
    </row>
    <row r="135" spans="1:10" ht="51.75" customHeight="1" x14ac:dyDescent="0.35">
      <c r="A135" s="26"/>
      <c r="B135" s="12"/>
      <c r="C135" s="26" t="s">
        <v>11</v>
      </c>
      <c r="D135" s="10" t="s">
        <v>221</v>
      </c>
      <c r="E135" s="26"/>
      <c r="F135" s="25" t="s">
        <v>24</v>
      </c>
      <c r="G135" s="26" t="s">
        <v>25</v>
      </c>
      <c r="H135" s="26">
        <v>3</v>
      </c>
      <c r="I135" s="38">
        <v>0.2</v>
      </c>
      <c r="J135" s="5"/>
    </row>
    <row r="136" spans="1:10" ht="63.75" customHeight="1" x14ac:dyDescent="0.35">
      <c r="A136" s="26"/>
      <c r="B136" s="12"/>
      <c r="C136" s="26" t="s">
        <v>11</v>
      </c>
      <c r="D136" s="10" t="s">
        <v>222</v>
      </c>
      <c r="E136" s="26"/>
      <c r="F136" s="25" t="s">
        <v>24</v>
      </c>
      <c r="G136" s="26" t="s">
        <v>25</v>
      </c>
      <c r="H136" s="26">
        <v>3</v>
      </c>
      <c r="I136" s="38">
        <v>0.4</v>
      </c>
      <c r="J136" s="5"/>
    </row>
    <row r="137" spans="1:10" ht="65.25" customHeight="1" x14ac:dyDescent="0.35">
      <c r="A137" s="26"/>
      <c r="B137" s="12"/>
      <c r="C137" s="26" t="s">
        <v>11</v>
      </c>
      <c r="D137" s="10" t="s">
        <v>223</v>
      </c>
      <c r="E137" s="26"/>
      <c r="F137" s="25" t="s">
        <v>24</v>
      </c>
      <c r="G137" s="26" t="s">
        <v>25</v>
      </c>
      <c r="H137" s="26">
        <v>3</v>
      </c>
      <c r="I137" s="38">
        <v>0.4</v>
      </c>
      <c r="J137" s="5"/>
    </row>
    <row r="138" spans="1:10" ht="60.75" customHeight="1" x14ac:dyDescent="0.35">
      <c r="A138" s="26" t="s">
        <v>55</v>
      </c>
      <c r="B138" s="12"/>
      <c r="C138" s="26" t="s">
        <v>11</v>
      </c>
      <c r="D138" s="10" t="s">
        <v>224</v>
      </c>
      <c r="E138" s="26"/>
      <c r="F138" s="25" t="s">
        <v>24</v>
      </c>
      <c r="G138" s="26" t="s">
        <v>25</v>
      </c>
      <c r="H138" s="26">
        <v>1</v>
      </c>
      <c r="I138" s="38">
        <v>0.4</v>
      </c>
      <c r="J138" s="5"/>
    </row>
    <row r="139" spans="1:10" ht="63" x14ac:dyDescent="0.35">
      <c r="A139" s="26" t="s">
        <v>55</v>
      </c>
      <c r="B139" s="12" t="s">
        <v>55</v>
      </c>
      <c r="C139" s="26" t="s">
        <v>11</v>
      </c>
      <c r="D139" s="10" t="s">
        <v>225</v>
      </c>
      <c r="E139" s="26"/>
      <c r="F139" s="25" t="s">
        <v>24</v>
      </c>
      <c r="G139" s="26" t="s">
        <v>25</v>
      </c>
      <c r="H139" s="26">
        <v>1</v>
      </c>
      <c r="I139" s="38">
        <v>0.4</v>
      </c>
      <c r="J139" s="5"/>
    </row>
    <row r="140" spans="1:10" ht="47.25" x14ac:dyDescent="0.35">
      <c r="A140" s="26" t="s">
        <v>55</v>
      </c>
      <c r="B140" s="12" t="s">
        <v>55</v>
      </c>
      <c r="C140" s="26" t="s">
        <v>11</v>
      </c>
      <c r="D140" s="10" t="s">
        <v>226</v>
      </c>
      <c r="E140" s="26"/>
      <c r="F140" s="25" t="s">
        <v>24</v>
      </c>
      <c r="G140" s="26" t="s">
        <v>25</v>
      </c>
      <c r="H140" s="26">
        <v>1</v>
      </c>
      <c r="I140" s="38">
        <v>0.2</v>
      </c>
      <c r="J140" s="5"/>
    </row>
    <row r="141" spans="1:10" ht="48" customHeight="1" x14ac:dyDescent="0.35">
      <c r="A141" s="26"/>
      <c r="B141" s="12"/>
      <c r="C141" s="26" t="s">
        <v>11</v>
      </c>
      <c r="D141" s="10" t="s">
        <v>227</v>
      </c>
      <c r="E141" s="26"/>
      <c r="F141" s="25" t="s">
        <v>24</v>
      </c>
      <c r="G141" s="26" t="s">
        <v>25</v>
      </c>
      <c r="H141" s="26">
        <v>6</v>
      </c>
      <c r="I141" s="38">
        <v>0.2</v>
      </c>
      <c r="J141" s="5"/>
    </row>
    <row r="142" spans="1:10" ht="59.25" customHeight="1" x14ac:dyDescent="0.35">
      <c r="A142" s="26" t="s">
        <v>55</v>
      </c>
      <c r="B142" s="25"/>
      <c r="C142" s="26" t="s">
        <v>11</v>
      </c>
      <c r="D142" s="10" t="s">
        <v>228</v>
      </c>
      <c r="E142" s="26"/>
      <c r="F142" s="25" t="s">
        <v>24</v>
      </c>
      <c r="G142" s="26" t="s">
        <v>25</v>
      </c>
      <c r="H142" s="26">
        <v>1</v>
      </c>
      <c r="I142" s="38">
        <v>0.4</v>
      </c>
      <c r="J142" s="5"/>
    </row>
    <row r="143" spans="1:10" ht="93.75" customHeight="1" x14ac:dyDescent="0.35">
      <c r="A143" s="26" t="s">
        <v>55</v>
      </c>
      <c r="B143" s="12" t="s">
        <v>55</v>
      </c>
      <c r="C143" s="26" t="s">
        <v>11</v>
      </c>
      <c r="D143" s="10" t="s">
        <v>229</v>
      </c>
      <c r="E143" s="26"/>
      <c r="F143" s="25" t="s">
        <v>24</v>
      </c>
      <c r="G143" s="26" t="s">
        <v>25</v>
      </c>
      <c r="H143" s="26">
        <v>1</v>
      </c>
      <c r="I143" s="38">
        <v>0.4</v>
      </c>
      <c r="J143" s="5"/>
    </row>
    <row r="144" spans="1:10" ht="50.25" customHeight="1" x14ac:dyDescent="0.35">
      <c r="A144" s="26"/>
      <c r="B144" s="12"/>
      <c r="C144" s="26" t="s">
        <v>11</v>
      </c>
      <c r="D144" s="10" t="s">
        <v>230</v>
      </c>
      <c r="E144" s="26"/>
      <c r="F144" s="25" t="s">
        <v>24</v>
      </c>
      <c r="G144" s="26" t="s">
        <v>25</v>
      </c>
      <c r="H144" s="26">
        <v>1</v>
      </c>
      <c r="I144" s="38">
        <v>0.4</v>
      </c>
      <c r="J144" s="5"/>
    </row>
    <row r="145" spans="1:10" ht="63" x14ac:dyDescent="0.35">
      <c r="A145" s="26"/>
      <c r="B145" s="12"/>
      <c r="C145" s="26" t="s">
        <v>11</v>
      </c>
      <c r="D145" s="10" t="s">
        <v>225</v>
      </c>
      <c r="E145" s="26"/>
      <c r="F145" s="25" t="s">
        <v>24</v>
      </c>
      <c r="G145" s="26" t="s">
        <v>25</v>
      </c>
      <c r="H145" s="26">
        <v>1</v>
      </c>
      <c r="I145" s="38">
        <v>0.4</v>
      </c>
      <c r="J145" s="5"/>
    </row>
    <row r="146" spans="1:10" ht="66" customHeight="1" x14ac:dyDescent="0.35">
      <c r="A146" s="26" t="s">
        <v>55</v>
      </c>
      <c r="B146" s="12" t="s">
        <v>55</v>
      </c>
      <c r="C146" s="26" t="s">
        <v>11</v>
      </c>
      <c r="D146" s="10" t="s">
        <v>231</v>
      </c>
      <c r="E146" s="26"/>
      <c r="F146" s="25" t="s">
        <v>24</v>
      </c>
      <c r="G146" s="26" t="s">
        <v>25</v>
      </c>
      <c r="H146" s="26">
        <v>5</v>
      </c>
      <c r="I146" s="38">
        <v>0.8</v>
      </c>
      <c r="J146" s="5"/>
    </row>
    <row r="147" spans="1:10" ht="39.75" customHeight="1" x14ac:dyDescent="0.35">
      <c r="A147" s="26"/>
      <c r="B147" s="12"/>
      <c r="C147" s="26" t="s">
        <v>11</v>
      </c>
      <c r="D147" s="10" t="s">
        <v>232</v>
      </c>
      <c r="E147" s="26"/>
      <c r="F147" s="25" t="s">
        <v>24</v>
      </c>
      <c r="G147" s="26" t="s">
        <v>25</v>
      </c>
      <c r="H147" s="26">
        <v>5</v>
      </c>
      <c r="I147" s="38">
        <v>0.7</v>
      </c>
      <c r="J147" s="5"/>
    </row>
    <row r="148" spans="1:10" ht="47.25" customHeight="1" x14ac:dyDescent="0.35">
      <c r="A148" s="26"/>
      <c r="B148" s="12"/>
      <c r="C148" s="26" t="s">
        <v>11</v>
      </c>
      <c r="D148" s="10" t="s">
        <v>233</v>
      </c>
      <c r="E148" s="26"/>
      <c r="F148" s="25" t="s">
        <v>24</v>
      </c>
      <c r="G148" s="26" t="s">
        <v>25</v>
      </c>
      <c r="H148" s="26">
        <v>5</v>
      </c>
      <c r="I148" s="38">
        <v>0.4</v>
      </c>
      <c r="J148" s="5"/>
    </row>
    <row r="149" spans="1:10" ht="63" customHeight="1" x14ac:dyDescent="0.35">
      <c r="A149" s="26"/>
      <c r="B149" s="12"/>
      <c r="C149" s="26" t="s">
        <v>11</v>
      </c>
      <c r="D149" s="10" t="s">
        <v>234</v>
      </c>
      <c r="E149" s="26"/>
      <c r="F149" s="25" t="s">
        <v>24</v>
      </c>
      <c r="G149" s="26" t="s">
        <v>25</v>
      </c>
      <c r="H149" s="26">
        <v>5</v>
      </c>
      <c r="I149" s="38">
        <v>0.7</v>
      </c>
      <c r="J149" s="5"/>
    </row>
    <row r="150" spans="1:10" ht="77.25" customHeight="1" x14ac:dyDescent="0.35">
      <c r="A150" s="26"/>
      <c r="B150" s="12"/>
      <c r="C150" s="26" t="s">
        <v>11</v>
      </c>
      <c r="D150" s="10" t="s">
        <v>235</v>
      </c>
      <c r="E150" s="26"/>
      <c r="F150" s="25" t="s">
        <v>24</v>
      </c>
      <c r="G150" s="26" t="s">
        <v>25</v>
      </c>
      <c r="H150" s="26">
        <v>6</v>
      </c>
      <c r="I150" s="38">
        <v>0.4</v>
      </c>
      <c r="J150" s="5"/>
    </row>
    <row r="151" spans="1:10" ht="31.5" customHeight="1" x14ac:dyDescent="0.35">
      <c r="A151" s="26">
        <v>3</v>
      </c>
      <c r="B151" s="25" t="s">
        <v>351</v>
      </c>
      <c r="C151" s="43"/>
      <c r="D151" s="10"/>
      <c r="E151" s="26"/>
      <c r="F151" s="12"/>
      <c r="G151" s="26"/>
      <c r="H151" s="26"/>
      <c r="I151" s="38">
        <f>SUM(I152:I184)</f>
        <v>11.000000000000005</v>
      </c>
    </row>
    <row r="152" spans="1:10" ht="31.5" x14ac:dyDescent="0.35">
      <c r="A152" s="26"/>
      <c r="B152" s="12"/>
      <c r="C152" s="26" t="s">
        <v>11</v>
      </c>
      <c r="D152" s="10" t="s">
        <v>236</v>
      </c>
      <c r="E152" s="26"/>
      <c r="F152" s="25" t="s">
        <v>237</v>
      </c>
      <c r="G152" s="26" t="s">
        <v>25</v>
      </c>
      <c r="H152" s="26">
        <v>5</v>
      </c>
      <c r="I152" s="27">
        <v>0.4</v>
      </c>
    </row>
    <row r="153" spans="1:10" ht="35.25" customHeight="1" x14ac:dyDescent="0.35">
      <c r="A153" s="34"/>
      <c r="B153" s="25"/>
      <c r="C153" s="26" t="s">
        <v>11</v>
      </c>
      <c r="D153" s="10" t="s">
        <v>238</v>
      </c>
      <c r="E153" s="34"/>
      <c r="F153" s="25" t="s">
        <v>24</v>
      </c>
      <c r="G153" s="26" t="s">
        <v>25</v>
      </c>
      <c r="H153" s="26">
        <v>6</v>
      </c>
      <c r="I153" s="27">
        <v>0.2</v>
      </c>
    </row>
    <row r="154" spans="1:10" ht="106.5" customHeight="1" x14ac:dyDescent="0.35">
      <c r="A154" s="34"/>
      <c r="B154" s="25"/>
      <c r="C154" s="26" t="s">
        <v>11</v>
      </c>
      <c r="D154" s="10" t="s">
        <v>239</v>
      </c>
      <c r="E154" s="34"/>
      <c r="F154" s="25" t="s">
        <v>24</v>
      </c>
      <c r="G154" s="26" t="s">
        <v>25</v>
      </c>
      <c r="H154" s="26">
        <v>6</v>
      </c>
      <c r="I154" s="27">
        <v>0.3</v>
      </c>
    </row>
    <row r="155" spans="1:10" ht="198" customHeight="1" x14ac:dyDescent="0.35">
      <c r="A155" s="34"/>
      <c r="B155" s="25"/>
      <c r="C155" s="26" t="s">
        <v>11</v>
      </c>
      <c r="D155" s="10" t="s">
        <v>240</v>
      </c>
      <c r="E155" s="34"/>
      <c r="F155" s="25" t="s">
        <v>24</v>
      </c>
      <c r="G155" s="26" t="s">
        <v>25</v>
      </c>
      <c r="H155" s="26">
        <v>6</v>
      </c>
      <c r="I155" s="27">
        <v>0.3</v>
      </c>
    </row>
    <row r="156" spans="1:10" ht="48" customHeight="1" x14ac:dyDescent="0.35">
      <c r="A156" s="34"/>
      <c r="B156" s="25"/>
      <c r="C156" s="26" t="s">
        <v>11</v>
      </c>
      <c r="D156" s="10" t="s">
        <v>241</v>
      </c>
      <c r="E156" s="34"/>
      <c r="F156" s="25" t="s">
        <v>24</v>
      </c>
      <c r="G156" s="26" t="s">
        <v>25</v>
      </c>
      <c r="H156" s="26">
        <v>6</v>
      </c>
      <c r="I156" s="27">
        <v>0.3</v>
      </c>
    </row>
    <row r="157" spans="1:10" ht="60.75" customHeight="1" x14ac:dyDescent="0.35">
      <c r="A157" s="34"/>
      <c r="B157" s="25"/>
      <c r="C157" s="26" t="s">
        <v>11</v>
      </c>
      <c r="D157" s="10" t="s">
        <v>242</v>
      </c>
      <c r="E157" s="34"/>
      <c r="F157" s="25" t="s">
        <v>24</v>
      </c>
      <c r="G157" s="26" t="s">
        <v>25</v>
      </c>
      <c r="H157" s="26">
        <v>6</v>
      </c>
      <c r="I157" s="27">
        <v>0.4</v>
      </c>
    </row>
    <row r="158" spans="1:10" ht="36" customHeight="1" x14ac:dyDescent="0.35">
      <c r="A158" s="34"/>
      <c r="B158" s="25"/>
      <c r="C158" s="26" t="s">
        <v>11</v>
      </c>
      <c r="D158" s="10" t="s">
        <v>243</v>
      </c>
      <c r="E158" s="34"/>
      <c r="F158" s="25" t="s">
        <v>24</v>
      </c>
      <c r="G158" s="26" t="s">
        <v>25</v>
      </c>
      <c r="H158" s="26">
        <v>6</v>
      </c>
      <c r="I158" s="27">
        <v>0.3</v>
      </c>
    </row>
    <row r="159" spans="1:10" ht="47.25" x14ac:dyDescent="0.35">
      <c r="A159" s="34"/>
      <c r="B159" s="25"/>
      <c r="C159" s="26" t="s">
        <v>11</v>
      </c>
      <c r="D159" s="10" t="s">
        <v>244</v>
      </c>
      <c r="E159" s="34"/>
      <c r="F159" s="25" t="s">
        <v>24</v>
      </c>
      <c r="G159" s="26" t="s">
        <v>25</v>
      </c>
      <c r="H159" s="26">
        <v>7</v>
      </c>
      <c r="I159" s="27">
        <v>0.3</v>
      </c>
    </row>
    <row r="160" spans="1:10" ht="47.25" x14ac:dyDescent="0.35">
      <c r="A160" s="34"/>
      <c r="B160" s="25"/>
      <c r="C160" s="26" t="s">
        <v>11</v>
      </c>
      <c r="D160" s="10" t="s">
        <v>245</v>
      </c>
      <c r="E160" s="34"/>
      <c r="F160" s="25" t="s">
        <v>24</v>
      </c>
      <c r="G160" s="26" t="s">
        <v>25</v>
      </c>
      <c r="H160" s="26">
        <v>7</v>
      </c>
      <c r="I160" s="27">
        <v>0.3</v>
      </c>
    </row>
    <row r="161" spans="1:9" ht="63" x14ac:dyDescent="0.35">
      <c r="A161" s="34"/>
      <c r="B161" s="25"/>
      <c r="C161" s="26" t="s">
        <v>11</v>
      </c>
      <c r="D161" s="10" t="s">
        <v>246</v>
      </c>
      <c r="E161" s="34"/>
      <c r="F161" s="25" t="s">
        <v>24</v>
      </c>
      <c r="G161" s="26" t="s">
        <v>25</v>
      </c>
      <c r="H161" s="26">
        <v>7</v>
      </c>
      <c r="I161" s="27">
        <v>0.3</v>
      </c>
    </row>
    <row r="162" spans="1:9" ht="78.75" x14ac:dyDescent="0.35">
      <c r="A162" s="34"/>
      <c r="B162" s="25"/>
      <c r="C162" s="26" t="s">
        <v>11</v>
      </c>
      <c r="D162" s="10" t="s">
        <v>247</v>
      </c>
      <c r="E162" s="34"/>
      <c r="F162" s="25" t="s">
        <v>24</v>
      </c>
      <c r="G162" s="26" t="s">
        <v>25</v>
      </c>
      <c r="H162" s="26">
        <v>7</v>
      </c>
      <c r="I162" s="27">
        <v>0.3</v>
      </c>
    </row>
    <row r="163" spans="1:9" ht="48" customHeight="1" x14ac:dyDescent="0.35">
      <c r="A163" s="34"/>
      <c r="B163" s="25"/>
      <c r="C163" s="26" t="s">
        <v>11</v>
      </c>
      <c r="D163" s="10" t="s">
        <v>248</v>
      </c>
      <c r="E163" s="34"/>
      <c r="F163" s="25" t="s">
        <v>24</v>
      </c>
      <c r="G163" s="26" t="s">
        <v>25</v>
      </c>
      <c r="H163" s="26">
        <v>7</v>
      </c>
      <c r="I163" s="27">
        <v>0.3</v>
      </c>
    </row>
    <row r="164" spans="1:9" ht="63" x14ac:dyDescent="0.35">
      <c r="A164" s="34"/>
      <c r="B164" s="25"/>
      <c r="C164" s="26" t="s">
        <v>11</v>
      </c>
      <c r="D164" s="10" t="s">
        <v>249</v>
      </c>
      <c r="E164" s="34"/>
      <c r="F164" s="25" t="s">
        <v>24</v>
      </c>
      <c r="G164" s="26" t="s">
        <v>25</v>
      </c>
      <c r="H164" s="26">
        <v>3</v>
      </c>
      <c r="I164" s="27">
        <v>0.2</v>
      </c>
    </row>
    <row r="165" spans="1:9" ht="31.5" x14ac:dyDescent="0.35">
      <c r="A165" s="34"/>
      <c r="B165" s="25"/>
      <c r="C165" s="26" t="s">
        <v>11</v>
      </c>
      <c r="D165" s="10" t="s">
        <v>250</v>
      </c>
      <c r="E165" s="34"/>
      <c r="F165" s="25" t="s">
        <v>24</v>
      </c>
      <c r="G165" s="26" t="s">
        <v>25</v>
      </c>
      <c r="H165" s="26">
        <v>7</v>
      </c>
      <c r="I165" s="27">
        <v>0.2</v>
      </c>
    </row>
    <row r="166" spans="1:9" ht="31.5" x14ac:dyDescent="0.35">
      <c r="A166" s="34"/>
      <c r="B166" s="25"/>
      <c r="C166" s="26" t="s">
        <v>11</v>
      </c>
      <c r="D166" s="10" t="s">
        <v>251</v>
      </c>
      <c r="E166" s="34"/>
      <c r="F166" s="25" t="s">
        <v>24</v>
      </c>
      <c r="G166" s="26" t="s">
        <v>25</v>
      </c>
      <c r="H166" s="26">
        <v>7</v>
      </c>
      <c r="I166" s="27">
        <v>0.2</v>
      </c>
    </row>
    <row r="167" spans="1:9" ht="47.25" customHeight="1" x14ac:dyDescent="0.35">
      <c r="A167" s="34"/>
      <c r="B167" s="25"/>
      <c r="C167" s="26" t="s">
        <v>11</v>
      </c>
      <c r="D167" s="10" t="s">
        <v>252</v>
      </c>
      <c r="E167" s="34"/>
      <c r="F167" s="25" t="s">
        <v>24</v>
      </c>
      <c r="G167" s="26" t="s">
        <v>25</v>
      </c>
      <c r="H167" s="26">
        <v>7</v>
      </c>
      <c r="I167" s="27">
        <v>0.2</v>
      </c>
    </row>
    <row r="168" spans="1:9" ht="36" customHeight="1" x14ac:dyDescent="0.35">
      <c r="A168" s="34"/>
      <c r="B168" s="25"/>
      <c r="C168" s="26" t="s">
        <v>11</v>
      </c>
      <c r="D168" s="10" t="s">
        <v>253</v>
      </c>
      <c r="E168" s="34"/>
      <c r="F168" s="25" t="s">
        <v>24</v>
      </c>
      <c r="G168" s="26" t="s">
        <v>25</v>
      </c>
      <c r="H168" s="26">
        <v>7</v>
      </c>
      <c r="I168" s="27">
        <v>0.2</v>
      </c>
    </row>
    <row r="169" spans="1:9" ht="47.25" x14ac:dyDescent="0.35">
      <c r="A169" s="34"/>
      <c r="B169" s="12"/>
      <c r="C169" s="26" t="s">
        <v>11</v>
      </c>
      <c r="D169" s="13" t="s">
        <v>254</v>
      </c>
      <c r="E169" s="34"/>
      <c r="F169" s="25" t="s">
        <v>24</v>
      </c>
      <c r="G169" s="26" t="s">
        <v>25</v>
      </c>
      <c r="H169" s="26">
        <v>2</v>
      </c>
      <c r="I169" s="27">
        <v>0.3</v>
      </c>
    </row>
    <row r="170" spans="1:9" ht="47.25" x14ac:dyDescent="0.35">
      <c r="A170" s="34"/>
      <c r="B170" s="12"/>
      <c r="C170" s="26" t="s">
        <v>11</v>
      </c>
      <c r="D170" s="13" t="s">
        <v>255</v>
      </c>
      <c r="E170" s="34"/>
      <c r="F170" s="25" t="s">
        <v>24</v>
      </c>
      <c r="G170" s="26" t="s">
        <v>25</v>
      </c>
      <c r="H170" s="26">
        <v>2</v>
      </c>
      <c r="I170" s="27">
        <v>0.4</v>
      </c>
    </row>
    <row r="171" spans="1:9" ht="47.25" x14ac:dyDescent="0.35">
      <c r="A171" s="34"/>
      <c r="B171" s="12"/>
      <c r="C171" s="26" t="s">
        <v>11</v>
      </c>
      <c r="D171" s="13" t="s">
        <v>256</v>
      </c>
      <c r="E171" s="34"/>
      <c r="F171" s="25" t="s">
        <v>24</v>
      </c>
      <c r="G171" s="26" t="s">
        <v>25</v>
      </c>
      <c r="H171" s="26">
        <v>2</v>
      </c>
      <c r="I171" s="27">
        <v>0.4</v>
      </c>
    </row>
    <row r="172" spans="1:9" ht="47.25" x14ac:dyDescent="0.35">
      <c r="A172" s="34"/>
      <c r="B172" s="12"/>
      <c r="C172" s="26" t="s">
        <v>11</v>
      </c>
      <c r="D172" s="13" t="s">
        <v>257</v>
      </c>
      <c r="E172" s="34"/>
      <c r="F172" s="25" t="s">
        <v>24</v>
      </c>
      <c r="G172" s="26" t="s">
        <v>25</v>
      </c>
      <c r="H172" s="26">
        <v>2</v>
      </c>
      <c r="I172" s="27">
        <v>0.4</v>
      </c>
    </row>
    <row r="173" spans="1:9" ht="47.25" x14ac:dyDescent="0.35">
      <c r="A173" s="34"/>
      <c r="B173" s="12"/>
      <c r="C173" s="26" t="s">
        <v>11</v>
      </c>
      <c r="D173" s="13" t="s">
        <v>258</v>
      </c>
      <c r="E173" s="34"/>
      <c r="F173" s="25" t="s">
        <v>24</v>
      </c>
      <c r="G173" s="26" t="s">
        <v>25</v>
      </c>
      <c r="H173" s="26">
        <v>2</v>
      </c>
      <c r="I173" s="27">
        <v>0.4</v>
      </c>
    </row>
    <row r="174" spans="1:9" ht="47.25" x14ac:dyDescent="0.35">
      <c r="A174" s="34"/>
      <c r="B174" s="12"/>
      <c r="C174" s="26" t="s">
        <v>11</v>
      </c>
      <c r="D174" s="13" t="s">
        <v>259</v>
      </c>
      <c r="E174" s="34"/>
      <c r="F174" s="25" t="s">
        <v>24</v>
      </c>
      <c r="G174" s="26" t="s">
        <v>25</v>
      </c>
      <c r="H174" s="26">
        <v>2</v>
      </c>
      <c r="I174" s="27">
        <v>0.4</v>
      </c>
    </row>
    <row r="175" spans="1:9" ht="63" x14ac:dyDescent="0.35">
      <c r="A175" s="34"/>
      <c r="B175" s="12"/>
      <c r="C175" s="26" t="s">
        <v>11</v>
      </c>
      <c r="D175" s="13" t="s">
        <v>260</v>
      </c>
      <c r="E175" s="34"/>
      <c r="F175" s="25" t="s">
        <v>24</v>
      </c>
      <c r="G175" s="26" t="s">
        <v>25</v>
      </c>
      <c r="H175" s="26">
        <v>2</v>
      </c>
      <c r="I175" s="27">
        <v>0.4</v>
      </c>
    </row>
    <row r="176" spans="1:9" ht="47.25" x14ac:dyDescent="0.35">
      <c r="A176" s="34"/>
      <c r="B176" s="12"/>
      <c r="C176" s="26" t="s">
        <v>11</v>
      </c>
      <c r="D176" s="13" t="s">
        <v>261</v>
      </c>
      <c r="E176" s="34"/>
      <c r="F176" s="25" t="s">
        <v>24</v>
      </c>
      <c r="G176" s="26" t="s">
        <v>25</v>
      </c>
      <c r="H176" s="26">
        <v>2</v>
      </c>
      <c r="I176" s="27">
        <v>0.4</v>
      </c>
    </row>
    <row r="177" spans="1:20" ht="78.75" x14ac:dyDescent="0.35">
      <c r="A177" s="34"/>
      <c r="B177" s="12"/>
      <c r="C177" s="26" t="s">
        <v>11</v>
      </c>
      <c r="D177" s="13" t="s">
        <v>262</v>
      </c>
      <c r="E177" s="34"/>
      <c r="F177" s="25" t="s">
        <v>24</v>
      </c>
      <c r="G177" s="26" t="s">
        <v>25</v>
      </c>
      <c r="H177" s="26">
        <v>2</v>
      </c>
      <c r="I177" s="27">
        <v>0.4</v>
      </c>
    </row>
    <row r="178" spans="1:20" ht="94.5" x14ac:dyDescent="0.35">
      <c r="A178" s="34"/>
      <c r="B178" s="12"/>
      <c r="C178" s="26" t="s">
        <v>11</v>
      </c>
      <c r="D178" s="13" t="s">
        <v>263</v>
      </c>
      <c r="E178" s="34"/>
      <c r="F178" s="25" t="s">
        <v>24</v>
      </c>
      <c r="G178" s="26" t="s">
        <v>25</v>
      </c>
      <c r="H178" s="26">
        <v>2</v>
      </c>
      <c r="I178" s="27">
        <v>0.4</v>
      </c>
    </row>
    <row r="179" spans="1:20" ht="47.25" x14ac:dyDescent="0.35">
      <c r="A179" s="34"/>
      <c r="B179" s="12"/>
      <c r="C179" s="26" t="s">
        <v>11</v>
      </c>
      <c r="D179" s="13" t="s">
        <v>264</v>
      </c>
      <c r="E179" s="34"/>
      <c r="F179" s="25" t="s">
        <v>24</v>
      </c>
      <c r="G179" s="26" t="s">
        <v>25</v>
      </c>
      <c r="H179" s="26">
        <v>2</v>
      </c>
      <c r="I179" s="27">
        <v>0.4</v>
      </c>
    </row>
    <row r="180" spans="1:20" ht="47.25" x14ac:dyDescent="0.35">
      <c r="A180" s="34"/>
      <c r="B180" s="12"/>
      <c r="C180" s="26" t="s">
        <v>11</v>
      </c>
      <c r="D180" s="13" t="s">
        <v>265</v>
      </c>
      <c r="E180" s="34"/>
      <c r="F180" s="25" t="s">
        <v>24</v>
      </c>
      <c r="G180" s="26" t="s">
        <v>25</v>
      </c>
      <c r="H180" s="26">
        <v>7</v>
      </c>
      <c r="I180" s="27">
        <v>0.4</v>
      </c>
    </row>
    <row r="181" spans="1:20" ht="47.25" customHeight="1" x14ac:dyDescent="0.35">
      <c r="A181" s="34"/>
      <c r="B181" s="12"/>
      <c r="C181" s="26" t="s">
        <v>11</v>
      </c>
      <c r="D181" s="13" t="s">
        <v>266</v>
      </c>
      <c r="E181" s="34"/>
      <c r="F181" s="25" t="s">
        <v>24</v>
      </c>
      <c r="G181" s="26" t="s">
        <v>25</v>
      </c>
      <c r="H181" s="26">
        <v>2</v>
      </c>
      <c r="I181" s="27">
        <v>0.4</v>
      </c>
    </row>
    <row r="182" spans="1:20" ht="64.5" customHeight="1" x14ac:dyDescent="0.35">
      <c r="A182" s="34"/>
      <c r="B182" s="12"/>
      <c r="C182" s="26" t="s">
        <v>11</v>
      </c>
      <c r="D182" s="13" t="s">
        <v>267</v>
      </c>
      <c r="E182" s="34"/>
      <c r="F182" s="25" t="s">
        <v>24</v>
      </c>
      <c r="G182" s="26" t="s">
        <v>25</v>
      </c>
      <c r="H182" s="26">
        <v>7</v>
      </c>
      <c r="I182" s="27">
        <v>0.4</v>
      </c>
    </row>
    <row r="183" spans="1:20" ht="78.75" x14ac:dyDescent="0.35">
      <c r="A183" s="34"/>
      <c r="B183" s="12"/>
      <c r="C183" s="26" t="s">
        <v>11</v>
      </c>
      <c r="D183" s="13" t="s">
        <v>268</v>
      </c>
      <c r="E183" s="34"/>
      <c r="F183" s="25" t="s">
        <v>24</v>
      </c>
      <c r="G183" s="26" t="s">
        <v>25</v>
      </c>
      <c r="H183" s="26">
        <v>7</v>
      </c>
      <c r="I183" s="27">
        <v>0.4</v>
      </c>
    </row>
    <row r="184" spans="1:20" ht="81.75" customHeight="1" x14ac:dyDescent="0.35">
      <c r="A184" s="34"/>
      <c r="B184" s="12"/>
      <c r="C184" s="26" t="s">
        <v>11</v>
      </c>
      <c r="D184" s="13" t="s">
        <v>269</v>
      </c>
      <c r="E184" s="34"/>
      <c r="F184" s="25" t="s">
        <v>24</v>
      </c>
      <c r="G184" s="26" t="s">
        <v>25</v>
      </c>
      <c r="H184" s="26">
        <v>2</v>
      </c>
      <c r="I184" s="27">
        <v>0.4</v>
      </c>
    </row>
    <row r="185" spans="1:20" ht="24.75" customHeight="1" x14ac:dyDescent="0.35">
      <c r="A185" s="23" t="s">
        <v>337</v>
      </c>
      <c r="B185" s="50" t="s">
        <v>22</v>
      </c>
      <c r="C185" s="50"/>
      <c r="D185" s="50"/>
      <c r="E185" s="50"/>
      <c r="F185" s="50"/>
      <c r="G185" s="50"/>
      <c r="H185" s="50"/>
      <c r="I185" s="61">
        <f>SUM(I186,I203)</f>
        <v>15.999999999999996</v>
      </c>
      <c r="N185" s="15"/>
      <c r="O185" s="15"/>
      <c r="P185" s="15"/>
      <c r="Q185" s="15"/>
      <c r="R185" s="15"/>
      <c r="S185" s="15"/>
      <c r="T185" s="15"/>
    </row>
    <row r="186" spans="1:20" ht="18.75" customHeight="1" x14ac:dyDescent="0.35">
      <c r="A186" s="24">
        <v>1</v>
      </c>
      <c r="B186" s="25" t="s">
        <v>352</v>
      </c>
      <c r="C186" s="34"/>
      <c r="D186" s="12"/>
      <c r="E186" s="34"/>
      <c r="F186" s="12"/>
      <c r="G186" s="34"/>
      <c r="H186" s="34"/>
      <c r="I186" s="38">
        <f>SUM(I187:I202)</f>
        <v>5.9999999999999991</v>
      </c>
      <c r="J186" s="5"/>
    </row>
    <row r="187" spans="1:20" ht="58.5" customHeight="1" x14ac:dyDescent="0.35">
      <c r="A187" s="24"/>
      <c r="B187" s="25"/>
      <c r="C187" s="24" t="s">
        <v>11</v>
      </c>
      <c r="D187" s="25" t="s">
        <v>71</v>
      </c>
      <c r="E187" s="26"/>
      <c r="F187" s="25" t="s">
        <v>72</v>
      </c>
      <c r="G187" s="24" t="s">
        <v>73</v>
      </c>
      <c r="H187" s="26">
        <v>6</v>
      </c>
      <c r="I187" s="32">
        <v>0.8</v>
      </c>
      <c r="J187" s="5"/>
    </row>
    <row r="188" spans="1:20" ht="58.5" customHeight="1" x14ac:dyDescent="0.35">
      <c r="A188" s="24"/>
      <c r="B188" s="25"/>
      <c r="C188" s="24" t="s">
        <v>11</v>
      </c>
      <c r="D188" s="25" t="s">
        <v>74</v>
      </c>
      <c r="E188" s="26"/>
      <c r="F188" s="25" t="s">
        <v>75</v>
      </c>
      <c r="G188" s="24" t="s">
        <v>23</v>
      </c>
      <c r="H188" s="26">
        <v>7</v>
      </c>
      <c r="I188" s="32">
        <v>0.7</v>
      </c>
      <c r="J188" s="5"/>
    </row>
    <row r="189" spans="1:20" ht="58.5" customHeight="1" x14ac:dyDescent="0.35">
      <c r="A189" s="24"/>
      <c r="B189" s="25"/>
      <c r="C189" s="24" t="s">
        <v>11</v>
      </c>
      <c r="D189" s="25" t="s">
        <v>76</v>
      </c>
      <c r="E189" s="26"/>
      <c r="F189" s="25" t="s">
        <v>75</v>
      </c>
      <c r="G189" s="24" t="s">
        <v>23</v>
      </c>
      <c r="H189" s="26">
        <v>6</v>
      </c>
      <c r="I189" s="32">
        <v>0.7</v>
      </c>
      <c r="J189" s="5"/>
    </row>
    <row r="190" spans="1:20" ht="83" customHeight="1" x14ac:dyDescent="0.35">
      <c r="A190" s="24"/>
      <c r="B190" s="25"/>
      <c r="C190" s="24" t="s">
        <v>11</v>
      </c>
      <c r="D190" s="25" t="s">
        <v>77</v>
      </c>
      <c r="E190" s="26"/>
      <c r="F190" s="25" t="s">
        <v>78</v>
      </c>
      <c r="G190" s="24" t="s">
        <v>73</v>
      </c>
      <c r="H190" s="26">
        <v>7</v>
      </c>
      <c r="I190" s="32">
        <v>0.8</v>
      </c>
      <c r="J190" s="5"/>
    </row>
    <row r="191" spans="1:20" ht="58.5" customHeight="1" x14ac:dyDescent="0.35">
      <c r="A191" s="24"/>
      <c r="B191" s="25"/>
      <c r="C191" s="24" t="s">
        <v>11</v>
      </c>
      <c r="D191" s="25" t="s">
        <v>79</v>
      </c>
      <c r="E191" s="26"/>
      <c r="F191" s="25" t="s">
        <v>80</v>
      </c>
      <c r="G191" s="24" t="s">
        <v>73</v>
      </c>
      <c r="H191" s="26">
        <v>2</v>
      </c>
      <c r="I191" s="32">
        <v>0.8</v>
      </c>
      <c r="J191" s="5"/>
    </row>
    <row r="192" spans="1:20" ht="58.5" customHeight="1" x14ac:dyDescent="0.35">
      <c r="A192" s="24"/>
      <c r="B192" s="25"/>
      <c r="C192" s="24" t="s">
        <v>11</v>
      </c>
      <c r="D192" s="25" t="s">
        <v>81</v>
      </c>
      <c r="E192" s="26"/>
      <c r="F192" s="25" t="s">
        <v>24</v>
      </c>
      <c r="G192" s="24" t="s">
        <v>25</v>
      </c>
      <c r="H192" s="26">
        <v>6</v>
      </c>
      <c r="I192" s="32">
        <v>0.3</v>
      </c>
      <c r="J192" s="5"/>
    </row>
    <row r="193" spans="1:10" ht="58.5" customHeight="1" x14ac:dyDescent="0.35">
      <c r="A193" s="24"/>
      <c r="B193" s="25"/>
      <c r="C193" s="24" t="s">
        <v>11</v>
      </c>
      <c r="D193" s="25" t="s">
        <v>82</v>
      </c>
      <c r="E193" s="26"/>
      <c r="F193" s="25" t="s">
        <v>24</v>
      </c>
      <c r="G193" s="24" t="s">
        <v>25</v>
      </c>
      <c r="H193" s="26">
        <v>1</v>
      </c>
      <c r="I193" s="32">
        <v>0.3</v>
      </c>
      <c r="J193" s="5"/>
    </row>
    <row r="194" spans="1:10" ht="58.5" customHeight="1" x14ac:dyDescent="0.35">
      <c r="A194" s="24"/>
      <c r="B194" s="25"/>
      <c r="C194" s="24" t="s">
        <v>11</v>
      </c>
      <c r="D194" s="25" t="s">
        <v>83</v>
      </c>
      <c r="E194" s="26"/>
      <c r="F194" s="25" t="s">
        <v>340</v>
      </c>
      <c r="G194" s="24" t="s">
        <v>84</v>
      </c>
      <c r="H194" s="26">
        <v>6</v>
      </c>
      <c r="I194" s="32">
        <v>0.4</v>
      </c>
      <c r="J194" s="5"/>
    </row>
    <row r="195" spans="1:10" ht="58.5" customHeight="1" x14ac:dyDescent="0.35">
      <c r="A195" s="24"/>
      <c r="B195" s="25"/>
      <c r="C195" s="24" t="s">
        <v>11</v>
      </c>
      <c r="D195" s="25" t="s">
        <v>85</v>
      </c>
      <c r="E195" s="26"/>
      <c r="F195" s="25" t="s">
        <v>341</v>
      </c>
      <c r="G195" s="24" t="s">
        <v>86</v>
      </c>
      <c r="H195" s="26">
        <v>6</v>
      </c>
      <c r="I195" s="32">
        <v>0.3</v>
      </c>
      <c r="J195" s="5"/>
    </row>
    <row r="196" spans="1:10" ht="58.5" customHeight="1" x14ac:dyDescent="0.35">
      <c r="A196" s="24"/>
      <c r="B196" s="25"/>
      <c r="C196" s="24" t="s">
        <v>11</v>
      </c>
      <c r="D196" s="25" t="s">
        <v>87</v>
      </c>
      <c r="E196" s="26"/>
      <c r="F196" s="25" t="s">
        <v>24</v>
      </c>
      <c r="G196" s="24" t="s">
        <v>25</v>
      </c>
      <c r="H196" s="26">
        <v>6</v>
      </c>
      <c r="I196" s="32">
        <v>0.3</v>
      </c>
      <c r="J196" s="5"/>
    </row>
    <row r="197" spans="1:10" ht="58.5" customHeight="1" x14ac:dyDescent="0.35">
      <c r="A197" s="24"/>
      <c r="B197" s="25"/>
      <c r="C197" s="24" t="s">
        <v>11</v>
      </c>
      <c r="D197" s="25" t="s">
        <v>88</v>
      </c>
      <c r="E197" s="26"/>
      <c r="F197" s="25" t="s">
        <v>24</v>
      </c>
      <c r="G197" s="24" t="s">
        <v>25</v>
      </c>
      <c r="H197" s="26">
        <v>3</v>
      </c>
      <c r="I197" s="32">
        <v>0.3</v>
      </c>
      <c r="J197" s="5"/>
    </row>
    <row r="198" spans="1:10" ht="80.25" customHeight="1" x14ac:dyDescent="0.35">
      <c r="A198" s="24"/>
      <c r="B198" s="25"/>
      <c r="C198" s="24" t="s">
        <v>12</v>
      </c>
      <c r="D198" s="25" t="s">
        <v>89</v>
      </c>
      <c r="E198" s="26"/>
      <c r="F198" s="25"/>
      <c r="G198" s="24"/>
      <c r="H198" s="26">
        <v>6</v>
      </c>
      <c r="I198" s="32">
        <v>0.3</v>
      </c>
      <c r="J198" s="5"/>
    </row>
    <row r="199" spans="1:10" ht="64.5" customHeight="1" x14ac:dyDescent="0.35">
      <c r="A199" s="24"/>
      <c r="B199" s="25"/>
      <c r="C199" s="24"/>
      <c r="D199" s="25"/>
      <c r="E199" s="26">
        <v>0</v>
      </c>
      <c r="F199" s="25" t="s">
        <v>90</v>
      </c>
      <c r="G199" s="24"/>
      <c r="H199" s="26"/>
      <c r="I199" s="32"/>
      <c r="J199" s="5"/>
    </row>
    <row r="200" spans="1:10" ht="63" x14ac:dyDescent="0.35">
      <c r="A200" s="24"/>
      <c r="B200" s="25"/>
      <c r="C200" s="24"/>
      <c r="D200" s="25"/>
      <c r="E200" s="26">
        <v>1</v>
      </c>
      <c r="F200" s="33" t="s">
        <v>91</v>
      </c>
      <c r="G200" s="24"/>
      <c r="H200" s="26"/>
      <c r="I200" s="32"/>
      <c r="J200" s="30"/>
    </row>
    <row r="201" spans="1:10" ht="110.25" x14ac:dyDescent="0.35">
      <c r="A201" s="24"/>
      <c r="B201" s="25"/>
      <c r="C201" s="24"/>
      <c r="D201" s="25"/>
      <c r="E201" s="26">
        <v>2</v>
      </c>
      <c r="F201" s="25" t="s">
        <v>92</v>
      </c>
      <c r="G201" s="24"/>
      <c r="H201" s="26"/>
      <c r="I201" s="32"/>
      <c r="J201" s="5"/>
    </row>
    <row r="202" spans="1:10" ht="138" customHeight="1" x14ac:dyDescent="0.35">
      <c r="A202" s="24"/>
      <c r="B202" s="25"/>
      <c r="C202" s="34"/>
      <c r="D202" s="12"/>
      <c r="E202" s="26">
        <v>3</v>
      </c>
      <c r="F202" s="25" t="s">
        <v>93</v>
      </c>
      <c r="G202" s="24"/>
      <c r="H202" s="26"/>
      <c r="I202" s="32"/>
      <c r="J202" s="5"/>
    </row>
    <row r="203" spans="1:10" ht="19.5" customHeight="1" x14ac:dyDescent="0.35">
      <c r="A203" s="24">
        <v>2</v>
      </c>
      <c r="B203" s="25" t="s">
        <v>347</v>
      </c>
      <c r="C203" s="24" t="s">
        <v>55</v>
      </c>
      <c r="D203" s="25"/>
      <c r="E203" s="24" t="s">
        <v>55</v>
      </c>
      <c r="F203" s="25" t="s">
        <v>55</v>
      </c>
      <c r="G203" s="26"/>
      <c r="H203" s="26"/>
      <c r="I203" s="32">
        <f>SUM(I204:I273)</f>
        <v>9.9999999999999982</v>
      </c>
      <c r="J203" s="5"/>
    </row>
    <row r="204" spans="1:10" ht="25.5" x14ac:dyDescent="0.35">
      <c r="A204" s="24"/>
      <c r="B204" s="25"/>
      <c r="C204" s="53" t="s">
        <v>11</v>
      </c>
      <c r="D204" s="54" t="s">
        <v>448</v>
      </c>
      <c r="E204" s="24"/>
      <c r="F204" s="55" t="s">
        <v>356</v>
      </c>
      <c r="G204" s="24" t="s">
        <v>25</v>
      </c>
      <c r="H204" s="26">
        <v>6</v>
      </c>
      <c r="I204" s="27">
        <v>0.1</v>
      </c>
      <c r="J204" s="5"/>
    </row>
    <row r="205" spans="1:10" ht="25.5" x14ac:dyDescent="0.35">
      <c r="A205" s="24" t="s">
        <v>55</v>
      </c>
      <c r="B205" s="25" t="s">
        <v>55</v>
      </c>
      <c r="C205" s="53" t="s">
        <v>11</v>
      </c>
      <c r="D205" s="54" t="s">
        <v>354</v>
      </c>
      <c r="E205" s="26"/>
      <c r="F205" s="55" t="s">
        <v>356</v>
      </c>
      <c r="G205" s="24" t="s">
        <v>25</v>
      </c>
      <c r="H205" s="26">
        <v>2</v>
      </c>
      <c r="I205" s="27">
        <v>0.1</v>
      </c>
      <c r="J205" s="5"/>
    </row>
    <row r="206" spans="1:10" ht="38.25" x14ac:dyDescent="0.35">
      <c r="A206" s="24" t="s">
        <v>55</v>
      </c>
      <c r="B206" s="25" t="s">
        <v>55</v>
      </c>
      <c r="C206" s="53" t="s">
        <v>11</v>
      </c>
      <c r="D206" s="54" t="s">
        <v>355</v>
      </c>
      <c r="E206" s="26"/>
      <c r="F206" s="55" t="s">
        <v>356</v>
      </c>
      <c r="G206" s="24" t="s">
        <v>25</v>
      </c>
      <c r="H206" s="26">
        <v>3</v>
      </c>
      <c r="I206" s="27">
        <v>0.1</v>
      </c>
      <c r="J206" s="30"/>
    </row>
    <row r="207" spans="1:10" ht="34.25" customHeight="1" x14ac:dyDescent="0.35">
      <c r="A207" s="24"/>
      <c r="B207" s="25"/>
      <c r="C207" s="53" t="s">
        <v>11</v>
      </c>
      <c r="D207" s="54" t="s">
        <v>357</v>
      </c>
      <c r="E207" s="26"/>
      <c r="F207" s="55" t="s">
        <v>356</v>
      </c>
      <c r="G207" s="24" t="s">
        <v>25</v>
      </c>
      <c r="H207" s="26">
        <v>3</v>
      </c>
      <c r="I207" s="27">
        <v>0.1</v>
      </c>
      <c r="J207" s="5"/>
    </row>
    <row r="208" spans="1:10" ht="34.25" customHeight="1" x14ac:dyDescent="0.35">
      <c r="A208" s="24" t="s">
        <v>55</v>
      </c>
      <c r="B208" s="25" t="s">
        <v>55</v>
      </c>
      <c r="C208" s="53" t="s">
        <v>11</v>
      </c>
      <c r="D208" s="54" t="s">
        <v>358</v>
      </c>
      <c r="E208" s="26"/>
      <c r="F208" s="55" t="s">
        <v>356</v>
      </c>
      <c r="G208" s="24" t="s">
        <v>25</v>
      </c>
      <c r="H208" s="26">
        <v>6</v>
      </c>
      <c r="I208" s="27">
        <v>0.1</v>
      </c>
      <c r="J208" s="30"/>
    </row>
    <row r="209" spans="1:10" ht="34.25" customHeight="1" x14ac:dyDescent="0.35">
      <c r="A209" s="24"/>
      <c r="B209" s="25"/>
      <c r="C209" s="53" t="s">
        <v>11</v>
      </c>
      <c r="D209" s="54" t="s">
        <v>359</v>
      </c>
      <c r="E209" s="26"/>
      <c r="F209" s="55" t="s">
        <v>356</v>
      </c>
      <c r="G209" s="24" t="s">
        <v>25</v>
      </c>
      <c r="H209" s="26">
        <v>1</v>
      </c>
      <c r="I209" s="27">
        <v>0.1</v>
      </c>
      <c r="J209" s="30"/>
    </row>
    <row r="210" spans="1:10" ht="34.25" customHeight="1" x14ac:dyDescent="0.35">
      <c r="A210" s="24"/>
      <c r="B210" s="25"/>
      <c r="C210" s="53" t="s">
        <v>12</v>
      </c>
      <c r="D210" s="54" t="s">
        <v>360</v>
      </c>
      <c r="E210" s="26"/>
      <c r="F210" s="10"/>
      <c r="G210" s="26"/>
      <c r="H210" s="26">
        <v>6</v>
      </c>
      <c r="I210" s="27">
        <v>1</v>
      </c>
      <c r="J210" s="30"/>
    </row>
    <row r="211" spans="1:10" ht="45.6" customHeight="1" x14ac:dyDescent="0.35">
      <c r="A211" s="24"/>
      <c r="B211" s="25"/>
      <c r="C211" s="26"/>
      <c r="D211" s="10"/>
      <c r="E211" s="26">
        <v>0</v>
      </c>
      <c r="F211" s="55" t="s">
        <v>361</v>
      </c>
      <c r="G211" s="26"/>
      <c r="H211" s="26"/>
      <c r="I211" s="27"/>
      <c r="J211" s="30"/>
    </row>
    <row r="212" spans="1:10" ht="52.5" customHeight="1" x14ac:dyDescent="0.35">
      <c r="A212" s="24"/>
      <c r="B212" s="25"/>
      <c r="C212" s="26"/>
      <c r="D212" s="10"/>
      <c r="E212" s="26">
        <v>1</v>
      </c>
      <c r="F212" s="55" t="s">
        <v>362</v>
      </c>
      <c r="G212" s="26"/>
      <c r="H212" s="26"/>
      <c r="I212" s="27"/>
      <c r="J212" s="30"/>
    </row>
    <row r="213" spans="1:10" ht="34.25" customHeight="1" x14ac:dyDescent="0.35">
      <c r="A213" s="24"/>
      <c r="B213" s="25" t="s">
        <v>55</v>
      </c>
      <c r="C213" s="26"/>
      <c r="D213" s="10"/>
      <c r="E213" s="26">
        <v>2</v>
      </c>
      <c r="F213" s="55" t="s">
        <v>363</v>
      </c>
      <c r="G213" s="26"/>
      <c r="H213" s="26"/>
      <c r="I213" s="27"/>
      <c r="J213" s="5"/>
    </row>
    <row r="214" spans="1:10" ht="89.25" x14ac:dyDescent="0.35">
      <c r="A214" s="24"/>
      <c r="B214" s="25"/>
      <c r="C214" s="26"/>
      <c r="D214" s="10"/>
      <c r="E214" s="26">
        <v>3</v>
      </c>
      <c r="F214" s="55" t="s">
        <v>364</v>
      </c>
      <c r="G214" s="26"/>
      <c r="H214" s="26"/>
      <c r="I214" s="27"/>
      <c r="J214" s="5"/>
    </row>
    <row r="215" spans="1:10" ht="25.5" x14ac:dyDescent="0.35">
      <c r="A215" s="24"/>
      <c r="B215" s="25"/>
      <c r="C215" s="56" t="s">
        <v>11</v>
      </c>
      <c r="D215" s="57" t="s">
        <v>365</v>
      </c>
      <c r="E215" s="26"/>
      <c r="F215" s="55" t="s">
        <v>356</v>
      </c>
      <c r="G215" s="24" t="s">
        <v>25</v>
      </c>
      <c r="H215" s="26">
        <v>3</v>
      </c>
      <c r="I215" s="27">
        <v>0.1</v>
      </c>
      <c r="J215" s="5"/>
    </row>
    <row r="216" spans="1:10" ht="25.5" x14ac:dyDescent="0.35">
      <c r="A216" s="24"/>
      <c r="B216" s="25"/>
      <c r="C216" s="56" t="s">
        <v>11</v>
      </c>
      <c r="D216" s="57" t="s">
        <v>366</v>
      </c>
      <c r="E216" s="26"/>
      <c r="F216" s="55" t="s">
        <v>356</v>
      </c>
      <c r="G216" s="24" t="s">
        <v>25</v>
      </c>
      <c r="H216" s="26">
        <v>4</v>
      </c>
      <c r="I216" s="27">
        <v>0.1</v>
      </c>
      <c r="J216" s="5"/>
    </row>
    <row r="217" spans="1:10" ht="45.75" customHeight="1" x14ac:dyDescent="0.35">
      <c r="A217" s="24"/>
      <c r="B217" s="25"/>
      <c r="C217" s="56" t="s">
        <v>11</v>
      </c>
      <c r="D217" s="57" t="s">
        <v>367</v>
      </c>
      <c r="E217" s="26"/>
      <c r="F217" s="55" t="s">
        <v>356</v>
      </c>
      <c r="G217" s="24" t="s">
        <v>25</v>
      </c>
      <c r="H217" s="26">
        <v>8</v>
      </c>
      <c r="I217" s="27">
        <v>0.1</v>
      </c>
      <c r="J217" s="5"/>
    </row>
    <row r="218" spans="1:10" ht="34.25" customHeight="1" x14ac:dyDescent="0.35">
      <c r="A218" s="24" t="s">
        <v>55</v>
      </c>
      <c r="B218" s="25" t="s">
        <v>55</v>
      </c>
      <c r="C218" s="56" t="s">
        <v>11</v>
      </c>
      <c r="D218" s="57" t="s">
        <v>449</v>
      </c>
      <c r="E218" s="26"/>
      <c r="F218" s="55" t="s">
        <v>356</v>
      </c>
      <c r="G218" s="24" t="s">
        <v>25</v>
      </c>
      <c r="H218" s="26">
        <v>6</v>
      </c>
      <c r="I218" s="27">
        <v>0.2</v>
      </c>
      <c r="J218" s="5"/>
    </row>
    <row r="219" spans="1:10" ht="34.25" customHeight="1" x14ac:dyDescent="0.35">
      <c r="A219" s="24"/>
      <c r="B219" s="25"/>
      <c r="C219" s="58" t="s">
        <v>11</v>
      </c>
      <c r="D219" s="59" t="s">
        <v>368</v>
      </c>
      <c r="E219" s="26"/>
      <c r="F219" s="59" t="s">
        <v>356</v>
      </c>
      <c r="G219" s="24" t="s">
        <v>25</v>
      </c>
      <c r="H219" s="26">
        <v>7</v>
      </c>
      <c r="I219" s="27">
        <v>0.2</v>
      </c>
      <c r="J219" s="5"/>
    </row>
    <row r="220" spans="1:10" ht="34.25" customHeight="1" x14ac:dyDescent="0.35">
      <c r="A220" s="24"/>
      <c r="B220" s="25"/>
      <c r="C220" s="58" t="s">
        <v>11</v>
      </c>
      <c r="D220" s="59" t="s">
        <v>369</v>
      </c>
      <c r="E220" s="26"/>
      <c r="F220" s="59" t="s">
        <v>356</v>
      </c>
      <c r="G220" s="24" t="s">
        <v>25</v>
      </c>
      <c r="H220" s="26">
        <v>4</v>
      </c>
      <c r="I220" s="27">
        <v>0.1</v>
      </c>
      <c r="J220" s="5"/>
    </row>
    <row r="221" spans="1:10" ht="25.5" x14ac:dyDescent="0.35">
      <c r="A221" s="24"/>
      <c r="B221" s="25"/>
      <c r="C221" s="58" t="s">
        <v>12</v>
      </c>
      <c r="D221" s="59" t="s">
        <v>450</v>
      </c>
      <c r="E221" s="26"/>
      <c r="F221" s="10"/>
      <c r="G221" s="26"/>
      <c r="H221" s="26">
        <v>2</v>
      </c>
      <c r="I221" s="27">
        <v>1.5</v>
      </c>
      <c r="J221" s="5"/>
    </row>
    <row r="222" spans="1:10" ht="42" customHeight="1" x14ac:dyDescent="0.35">
      <c r="A222" s="24"/>
      <c r="B222" s="25"/>
      <c r="C222" s="26"/>
      <c r="D222" s="10"/>
      <c r="E222" s="26">
        <v>0</v>
      </c>
      <c r="F222" s="59" t="s">
        <v>370</v>
      </c>
      <c r="G222" s="26"/>
      <c r="H222" s="26"/>
      <c r="I222" s="27"/>
      <c r="J222" s="5"/>
    </row>
    <row r="223" spans="1:10" ht="34.25" customHeight="1" x14ac:dyDescent="0.35">
      <c r="A223" s="24"/>
      <c r="B223" s="25"/>
      <c r="C223" s="26"/>
      <c r="D223" s="10"/>
      <c r="E223" s="26">
        <v>1</v>
      </c>
      <c r="F223" s="59" t="s">
        <v>371</v>
      </c>
      <c r="G223" s="26"/>
      <c r="H223" s="26"/>
      <c r="I223" s="27"/>
      <c r="J223" s="30"/>
    </row>
    <row r="224" spans="1:10" ht="76.5" x14ac:dyDescent="0.35">
      <c r="A224" s="24"/>
      <c r="B224" s="25"/>
      <c r="C224" s="26"/>
      <c r="D224" s="10"/>
      <c r="E224" s="26">
        <v>2</v>
      </c>
      <c r="F224" s="59" t="s">
        <v>372</v>
      </c>
      <c r="G224" s="26"/>
      <c r="H224" s="26"/>
      <c r="I224" s="27"/>
      <c r="J224" s="30"/>
    </row>
    <row r="225" spans="1:10" ht="127.5" x14ac:dyDescent="0.35">
      <c r="A225" s="24"/>
      <c r="B225" s="25"/>
      <c r="C225" s="26"/>
      <c r="D225" s="10"/>
      <c r="E225" s="26">
        <v>3</v>
      </c>
      <c r="F225" s="59" t="s">
        <v>451</v>
      </c>
      <c r="G225" s="26"/>
      <c r="H225" s="26"/>
      <c r="I225" s="27"/>
      <c r="J225" s="30"/>
    </row>
    <row r="226" spans="1:10" ht="25.5" x14ac:dyDescent="0.35">
      <c r="A226" s="24"/>
      <c r="B226" s="25"/>
      <c r="C226" s="58" t="s">
        <v>11</v>
      </c>
      <c r="D226" s="59" t="s">
        <v>373</v>
      </c>
      <c r="E226" s="26"/>
      <c r="F226" s="59" t="s">
        <v>356</v>
      </c>
      <c r="G226" s="26" t="s">
        <v>25</v>
      </c>
      <c r="H226" s="26">
        <v>8</v>
      </c>
      <c r="I226" s="27">
        <v>0.1</v>
      </c>
      <c r="J226" s="30"/>
    </row>
    <row r="227" spans="1:10" ht="25.5" x14ac:dyDescent="0.35">
      <c r="A227" s="24"/>
      <c r="B227" s="25"/>
      <c r="C227" s="58" t="s">
        <v>11</v>
      </c>
      <c r="D227" s="59" t="s">
        <v>374</v>
      </c>
      <c r="E227" s="26"/>
      <c r="F227" s="59" t="s">
        <v>356</v>
      </c>
      <c r="G227" s="26" t="s">
        <v>25</v>
      </c>
      <c r="H227" s="26">
        <v>7</v>
      </c>
      <c r="I227" s="27">
        <v>0.1</v>
      </c>
      <c r="J227" s="30"/>
    </row>
    <row r="228" spans="1:10" ht="25.5" x14ac:dyDescent="0.35">
      <c r="A228" s="24"/>
      <c r="B228" s="25"/>
      <c r="C228" s="58" t="s">
        <v>11</v>
      </c>
      <c r="D228" s="59" t="s">
        <v>375</v>
      </c>
      <c r="E228" s="26"/>
      <c r="F228" s="59" t="s">
        <v>356</v>
      </c>
      <c r="G228" s="26" t="s">
        <v>25</v>
      </c>
      <c r="H228" s="26">
        <v>5</v>
      </c>
      <c r="I228" s="27">
        <v>0.1</v>
      </c>
      <c r="J228" s="30"/>
    </row>
    <row r="229" spans="1:10" ht="25.5" x14ac:dyDescent="0.35">
      <c r="A229" s="24"/>
      <c r="B229" s="25"/>
      <c r="C229" s="58" t="s">
        <v>11</v>
      </c>
      <c r="D229" s="59" t="s">
        <v>452</v>
      </c>
      <c r="E229" s="26"/>
      <c r="F229" s="59" t="s">
        <v>356</v>
      </c>
      <c r="G229" s="26" t="s">
        <v>25</v>
      </c>
      <c r="H229" s="26">
        <v>2</v>
      </c>
      <c r="I229" s="27">
        <v>0.2</v>
      </c>
      <c r="J229" s="30"/>
    </row>
    <row r="230" spans="1:10" ht="25.5" x14ac:dyDescent="0.35">
      <c r="A230" s="24"/>
      <c r="B230" s="25"/>
      <c r="C230" s="58" t="s">
        <v>11</v>
      </c>
      <c r="D230" s="59" t="s">
        <v>376</v>
      </c>
      <c r="E230" s="26"/>
      <c r="F230" s="59" t="s">
        <v>356</v>
      </c>
      <c r="G230" s="26" t="s">
        <v>25</v>
      </c>
      <c r="H230" s="26">
        <v>5</v>
      </c>
      <c r="I230" s="27">
        <v>0.2</v>
      </c>
      <c r="J230" s="30"/>
    </row>
    <row r="231" spans="1:10" ht="25.5" x14ac:dyDescent="0.35">
      <c r="A231" s="24"/>
      <c r="B231" s="25"/>
      <c r="C231" s="58" t="s">
        <v>11</v>
      </c>
      <c r="D231" s="59" t="s">
        <v>377</v>
      </c>
      <c r="E231" s="26"/>
      <c r="F231" s="59" t="s">
        <v>356</v>
      </c>
      <c r="G231" s="26" t="s">
        <v>25</v>
      </c>
      <c r="H231" s="26">
        <v>8</v>
      </c>
      <c r="I231" s="27">
        <v>0.2</v>
      </c>
      <c r="J231" s="30"/>
    </row>
    <row r="232" spans="1:10" ht="25.5" x14ac:dyDescent="0.35">
      <c r="A232" s="24"/>
      <c r="B232" s="25"/>
      <c r="C232" s="58" t="s">
        <v>12</v>
      </c>
      <c r="D232" s="59" t="s">
        <v>378</v>
      </c>
      <c r="E232" s="26"/>
      <c r="F232" s="26"/>
      <c r="G232" s="26"/>
      <c r="H232" s="26">
        <v>5</v>
      </c>
      <c r="I232" s="27">
        <v>0.8</v>
      </c>
      <c r="J232" s="30"/>
    </row>
    <row r="233" spans="1:10" ht="25.5" x14ac:dyDescent="0.35">
      <c r="A233" s="24"/>
      <c r="B233" s="25"/>
      <c r="C233" s="26"/>
      <c r="D233" s="26"/>
      <c r="E233" s="26">
        <v>0</v>
      </c>
      <c r="F233" s="59" t="s">
        <v>379</v>
      </c>
      <c r="G233" s="26"/>
      <c r="H233" s="26"/>
      <c r="I233" s="27"/>
      <c r="J233" s="30"/>
    </row>
    <row r="234" spans="1:10" ht="51" x14ac:dyDescent="0.35">
      <c r="A234" s="24"/>
      <c r="B234" s="25"/>
      <c r="C234" s="26"/>
      <c r="D234" s="26"/>
      <c r="E234" s="26">
        <v>1</v>
      </c>
      <c r="F234" s="60" t="s">
        <v>380</v>
      </c>
      <c r="G234" s="26"/>
      <c r="H234" s="26"/>
      <c r="I234" s="27"/>
      <c r="J234" s="30"/>
    </row>
    <row r="235" spans="1:10" ht="76.5" x14ac:dyDescent="0.35">
      <c r="A235" s="24"/>
      <c r="B235" s="25"/>
      <c r="C235" s="26"/>
      <c r="D235" s="26"/>
      <c r="E235" s="26">
        <v>2</v>
      </c>
      <c r="F235" s="60" t="s">
        <v>381</v>
      </c>
      <c r="G235" s="26"/>
      <c r="H235" s="26"/>
      <c r="I235" s="27"/>
      <c r="J235" s="30"/>
    </row>
    <row r="236" spans="1:10" ht="102" x14ac:dyDescent="0.35">
      <c r="A236" s="24"/>
      <c r="B236" s="25"/>
      <c r="C236" s="26"/>
      <c r="D236" s="26"/>
      <c r="E236" s="26">
        <v>3</v>
      </c>
      <c r="F236" s="60" t="s">
        <v>382</v>
      </c>
      <c r="G236" s="26"/>
      <c r="H236" s="26"/>
      <c r="I236" s="27"/>
      <c r="J236" s="30"/>
    </row>
    <row r="237" spans="1:10" ht="38.25" x14ac:dyDescent="0.35">
      <c r="A237" s="24"/>
      <c r="B237" s="25"/>
      <c r="C237" s="58" t="s">
        <v>12</v>
      </c>
      <c r="D237" s="60" t="s">
        <v>453</v>
      </c>
      <c r="E237" s="26"/>
      <c r="F237" s="26"/>
      <c r="G237" s="26"/>
      <c r="H237" s="26">
        <v>7</v>
      </c>
      <c r="I237" s="27">
        <v>0.5</v>
      </c>
      <c r="J237" s="30"/>
    </row>
    <row r="238" spans="1:10" ht="25.5" x14ac:dyDescent="0.35">
      <c r="A238" s="24"/>
      <c r="B238" s="25"/>
      <c r="C238" s="26"/>
      <c r="D238" s="26"/>
      <c r="E238" s="26">
        <v>0</v>
      </c>
      <c r="F238" s="60" t="s">
        <v>383</v>
      </c>
      <c r="G238" s="26"/>
      <c r="H238" s="26"/>
      <c r="I238" s="27"/>
      <c r="J238" s="30"/>
    </row>
    <row r="239" spans="1:10" x14ac:dyDescent="0.35">
      <c r="A239" s="24"/>
      <c r="B239" s="25"/>
      <c r="C239" s="26"/>
      <c r="D239" s="26"/>
      <c r="E239" s="26">
        <v>1</v>
      </c>
      <c r="F239" s="60" t="s">
        <v>384</v>
      </c>
      <c r="G239" s="26"/>
      <c r="H239" s="26"/>
      <c r="I239" s="27"/>
      <c r="J239" s="30"/>
    </row>
    <row r="240" spans="1:10" ht="25.5" x14ac:dyDescent="0.35">
      <c r="A240" s="24"/>
      <c r="B240" s="25"/>
      <c r="C240" s="24"/>
      <c r="D240" s="10"/>
      <c r="E240" s="26">
        <v>2</v>
      </c>
      <c r="F240" s="60" t="s">
        <v>385</v>
      </c>
      <c r="G240" s="26"/>
      <c r="H240" s="26"/>
      <c r="I240" s="27"/>
      <c r="J240" s="30"/>
    </row>
    <row r="241" spans="1:10" ht="34.25" customHeight="1" x14ac:dyDescent="0.35">
      <c r="A241" s="24" t="s">
        <v>55</v>
      </c>
      <c r="B241" s="25" t="s">
        <v>55</v>
      </c>
      <c r="C241" s="24"/>
      <c r="D241" s="10"/>
      <c r="E241" s="26">
        <v>3</v>
      </c>
      <c r="F241" s="60" t="s">
        <v>454</v>
      </c>
      <c r="G241" s="26"/>
      <c r="H241" s="26"/>
      <c r="I241" s="27"/>
      <c r="J241" s="5"/>
    </row>
    <row r="242" spans="1:10" ht="34.25" customHeight="1" x14ac:dyDescent="0.35">
      <c r="A242" s="24"/>
      <c r="B242" s="25"/>
      <c r="C242" s="58" t="s">
        <v>11</v>
      </c>
      <c r="D242" s="60" t="s">
        <v>386</v>
      </c>
      <c r="E242" s="26"/>
      <c r="F242" s="60" t="s">
        <v>356</v>
      </c>
      <c r="G242" s="26" t="s">
        <v>25</v>
      </c>
      <c r="H242" s="26">
        <v>4</v>
      </c>
      <c r="I242" s="27">
        <v>0.1</v>
      </c>
      <c r="J242" s="5"/>
    </row>
    <row r="243" spans="1:10" ht="34.25" customHeight="1" x14ac:dyDescent="0.35">
      <c r="A243" s="24"/>
      <c r="B243" s="25"/>
      <c r="C243" s="58" t="s">
        <v>12</v>
      </c>
      <c r="D243" s="60" t="s">
        <v>387</v>
      </c>
      <c r="E243" s="26"/>
      <c r="F243" s="26"/>
      <c r="G243" s="26"/>
      <c r="H243" s="26">
        <v>4</v>
      </c>
      <c r="I243" s="27">
        <v>0.3</v>
      </c>
      <c r="J243" s="5"/>
    </row>
    <row r="244" spans="1:10" ht="34.25" customHeight="1" x14ac:dyDescent="0.35">
      <c r="A244" s="24"/>
      <c r="B244" s="25"/>
      <c r="C244" s="24"/>
      <c r="D244" s="10"/>
      <c r="E244" s="26">
        <v>0</v>
      </c>
      <c r="F244" s="60" t="s">
        <v>455</v>
      </c>
      <c r="G244" s="26"/>
      <c r="H244" s="26"/>
      <c r="I244" s="27"/>
      <c r="J244" s="5"/>
    </row>
    <row r="245" spans="1:10" ht="34.25" customHeight="1" x14ac:dyDescent="0.35">
      <c r="A245" s="24"/>
      <c r="B245" s="25"/>
      <c r="C245" s="24"/>
      <c r="D245" s="10"/>
      <c r="E245" s="26">
        <v>1</v>
      </c>
      <c r="F245" s="60" t="s">
        <v>388</v>
      </c>
      <c r="G245" s="26"/>
      <c r="H245" s="26"/>
      <c r="I245" s="27"/>
      <c r="J245" s="5"/>
    </row>
    <row r="246" spans="1:10" ht="34.25" customHeight="1" x14ac:dyDescent="0.35">
      <c r="A246" s="24"/>
      <c r="B246" s="25"/>
      <c r="C246" s="24"/>
      <c r="D246" s="10"/>
      <c r="E246" s="26">
        <v>2</v>
      </c>
      <c r="F246" s="60" t="s">
        <v>389</v>
      </c>
      <c r="G246" s="26"/>
      <c r="H246" s="26"/>
      <c r="I246" s="27"/>
      <c r="J246" s="5"/>
    </row>
    <row r="247" spans="1:10" ht="34.25" customHeight="1" x14ac:dyDescent="0.35">
      <c r="A247" s="24"/>
      <c r="B247" s="25"/>
      <c r="C247" s="24"/>
      <c r="D247" s="10"/>
      <c r="E247" s="26">
        <v>3</v>
      </c>
      <c r="F247" s="60" t="s">
        <v>390</v>
      </c>
      <c r="G247" s="26"/>
      <c r="H247" s="26"/>
      <c r="I247" s="27"/>
      <c r="J247" s="5"/>
    </row>
    <row r="248" spans="1:10" ht="34.25" customHeight="1" x14ac:dyDescent="0.35">
      <c r="A248" s="24"/>
      <c r="B248" s="25"/>
      <c r="C248" s="58" t="s">
        <v>11</v>
      </c>
      <c r="D248" s="60" t="s">
        <v>391</v>
      </c>
      <c r="E248" s="26"/>
      <c r="F248" s="60" t="s">
        <v>356</v>
      </c>
      <c r="G248" s="26" t="s">
        <v>25</v>
      </c>
      <c r="H248" s="26">
        <v>6</v>
      </c>
      <c r="I248" s="27">
        <v>0.1</v>
      </c>
      <c r="J248" s="5"/>
    </row>
    <row r="249" spans="1:10" ht="34.25" customHeight="1" x14ac:dyDescent="0.35">
      <c r="A249" s="24"/>
      <c r="B249" s="25"/>
      <c r="C249" s="58" t="s">
        <v>11</v>
      </c>
      <c r="D249" s="60" t="s">
        <v>392</v>
      </c>
      <c r="E249" s="26"/>
      <c r="F249" s="60" t="s">
        <v>356</v>
      </c>
      <c r="G249" s="26" t="s">
        <v>25</v>
      </c>
      <c r="H249" s="26">
        <v>7</v>
      </c>
      <c r="I249" s="27">
        <v>0.2</v>
      </c>
      <c r="J249" s="5"/>
    </row>
    <row r="250" spans="1:10" ht="34.25" customHeight="1" x14ac:dyDescent="0.35">
      <c r="A250" s="24"/>
      <c r="B250" s="25"/>
      <c r="C250" s="58" t="s">
        <v>11</v>
      </c>
      <c r="D250" s="60" t="s">
        <v>393</v>
      </c>
      <c r="E250" s="26"/>
      <c r="F250" s="60" t="s">
        <v>356</v>
      </c>
      <c r="G250" s="26" t="s">
        <v>25</v>
      </c>
      <c r="H250" s="26">
        <v>7</v>
      </c>
      <c r="I250" s="27">
        <v>0.2</v>
      </c>
      <c r="J250" s="5"/>
    </row>
    <row r="251" spans="1:10" ht="34.25" customHeight="1" x14ac:dyDescent="0.35">
      <c r="A251" s="24"/>
      <c r="B251" s="25"/>
      <c r="C251" s="58" t="s">
        <v>11</v>
      </c>
      <c r="D251" s="60" t="s">
        <v>394</v>
      </c>
      <c r="E251" s="26"/>
      <c r="F251" s="60" t="s">
        <v>356</v>
      </c>
      <c r="G251" s="26" t="s">
        <v>25</v>
      </c>
      <c r="H251" s="26">
        <v>2</v>
      </c>
      <c r="I251" s="27">
        <v>0.1</v>
      </c>
      <c r="J251" s="5"/>
    </row>
    <row r="252" spans="1:10" ht="34.25" customHeight="1" x14ac:dyDescent="0.35">
      <c r="A252" s="24"/>
      <c r="B252" s="25"/>
      <c r="C252" s="58" t="s">
        <v>12</v>
      </c>
      <c r="D252" s="60" t="s">
        <v>395</v>
      </c>
      <c r="E252" s="26"/>
      <c r="F252" s="26"/>
      <c r="G252" s="26"/>
      <c r="H252" s="26">
        <v>3</v>
      </c>
      <c r="I252" s="27">
        <v>1</v>
      </c>
      <c r="J252" s="5"/>
    </row>
    <row r="253" spans="1:10" ht="34.25" customHeight="1" x14ac:dyDescent="0.35">
      <c r="A253" s="24"/>
      <c r="B253" s="25"/>
      <c r="C253" s="24"/>
      <c r="D253" s="10"/>
      <c r="E253" s="26">
        <v>0</v>
      </c>
      <c r="F253" s="60" t="s">
        <v>396</v>
      </c>
      <c r="G253" s="26"/>
      <c r="H253" s="26"/>
      <c r="I253" s="27"/>
      <c r="J253" s="5"/>
    </row>
    <row r="254" spans="1:10" ht="34.25" customHeight="1" x14ac:dyDescent="0.35">
      <c r="A254" s="24"/>
      <c r="B254" s="25"/>
      <c r="C254" s="24"/>
      <c r="D254" s="10"/>
      <c r="E254" s="26">
        <v>1</v>
      </c>
      <c r="F254" s="60" t="s">
        <v>397</v>
      </c>
      <c r="G254" s="26"/>
      <c r="H254" s="26"/>
      <c r="I254" s="27"/>
      <c r="J254" s="5"/>
    </row>
    <row r="255" spans="1:10" ht="34.25" customHeight="1" x14ac:dyDescent="0.35">
      <c r="A255" s="24"/>
      <c r="B255" s="25"/>
      <c r="C255" s="24"/>
      <c r="D255" s="10"/>
      <c r="E255" s="26">
        <v>2</v>
      </c>
      <c r="F255" s="60" t="s">
        <v>398</v>
      </c>
      <c r="G255" s="26"/>
      <c r="H255" s="26"/>
      <c r="I255" s="27"/>
      <c r="J255" s="5"/>
    </row>
    <row r="256" spans="1:10" ht="34.25" customHeight="1" x14ac:dyDescent="0.35">
      <c r="A256" s="24"/>
      <c r="B256" s="25"/>
      <c r="C256" s="24"/>
      <c r="D256" s="10"/>
      <c r="E256" s="26">
        <v>3</v>
      </c>
      <c r="F256" s="60" t="s">
        <v>399</v>
      </c>
      <c r="G256" s="26"/>
      <c r="H256" s="26"/>
      <c r="I256" s="27"/>
      <c r="J256" s="5"/>
    </row>
    <row r="257" spans="1:10" ht="34.25" customHeight="1" x14ac:dyDescent="0.35">
      <c r="A257" s="24"/>
      <c r="B257" s="25"/>
      <c r="C257" s="58" t="s">
        <v>11</v>
      </c>
      <c r="D257" s="60" t="s">
        <v>400</v>
      </c>
      <c r="E257" s="26"/>
      <c r="F257" s="60" t="s">
        <v>356</v>
      </c>
      <c r="G257" s="26" t="s">
        <v>25</v>
      </c>
      <c r="H257" s="26">
        <v>6</v>
      </c>
      <c r="I257" s="27">
        <v>0.5</v>
      </c>
      <c r="J257" s="5"/>
    </row>
    <row r="258" spans="1:10" ht="34.25" customHeight="1" x14ac:dyDescent="0.35">
      <c r="A258" s="24"/>
      <c r="B258" s="25"/>
      <c r="C258" s="58" t="s">
        <v>11</v>
      </c>
      <c r="D258" s="60" t="s">
        <v>401</v>
      </c>
      <c r="E258" s="26"/>
      <c r="F258" s="60" t="s">
        <v>356</v>
      </c>
      <c r="G258" s="26" t="s">
        <v>25</v>
      </c>
      <c r="H258" s="26">
        <v>2</v>
      </c>
      <c r="I258" s="27">
        <v>0.2</v>
      </c>
      <c r="J258" s="5"/>
    </row>
    <row r="259" spans="1:10" ht="34.25" customHeight="1" x14ac:dyDescent="0.35">
      <c r="A259" s="24"/>
      <c r="B259" s="25"/>
      <c r="C259" s="58" t="s">
        <v>11</v>
      </c>
      <c r="D259" s="60" t="s">
        <v>402</v>
      </c>
      <c r="E259" s="26"/>
      <c r="F259" s="60" t="s">
        <v>356</v>
      </c>
      <c r="G259" s="26" t="s">
        <v>25</v>
      </c>
      <c r="H259" s="26">
        <v>4</v>
      </c>
      <c r="I259" s="27">
        <v>0.1</v>
      </c>
      <c r="J259" s="5"/>
    </row>
    <row r="260" spans="1:10" ht="34.25" customHeight="1" x14ac:dyDescent="0.35">
      <c r="A260" s="24"/>
      <c r="B260" s="25"/>
      <c r="C260" s="58" t="s">
        <v>11</v>
      </c>
      <c r="D260" s="60" t="s">
        <v>403</v>
      </c>
      <c r="E260" s="26"/>
      <c r="F260" s="60" t="s">
        <v>356</v>
      </c>
      <c r="G260" s="26" t="s">
        <v>25</v>
      </c>
      <c r="H260" s="26">
        <v>4</v>
      </c>
      <c r="I260" s="27">
        <v>0.1</v>
      </c>
      <c r="J260" s="5"/>
    </row>
    <row r="261" spans="1:10" ht="34.25" customHeight="1" x14ac:dyDescent="0.35">
      <c r="A261" s="24"/>
      <c r="B261" s="25"/>
      <c r="C261" s="58" t="s">
        <v>11</v>
      </c>
      <c r="D261" s="60" t="s">
        <v>404</v>
      </c>
      <c r="E261" s="26"/>
      <c r="F261" s="60" t="s">
        <v>356</v>
      </c>
      <c r="G261" s="26" t="s">
        <v>25</v>
      </c>
      <c r="H261" s="26">
        <v>6</v>
      </c>
      <c r="I261" s="27">
        <v>0.1</v>
      </c>
      <c r="J261" s="5"/>
    </row>
    <row r="262" spans="1:10" ht="34.25" customHeight="1" x14ac:dyDescent="0.35">
      <c r="A262" s="24"/>
      <c r="B262" s="25"/>
      <c r="C262" s="58" t="s">
        <v>11</v>
      </c>
      <c r="D262" s="60" t="s">
        <v>405</v>
      </c>
      <c r="E262" s="26"/>
      <c r="F262" s="60" t="s">
        <v>356</v>
      </c>
      <c r="G262" s="26" t="s">
        <v>25</v>
      </c>
      <c r="H262" s="26">
        <v>7</v>
      </c>
      <c r="I262" s="27">
        <v>0.1</v>
      </c>
      <c r="J262" s="5"/>
    </row>
    <row r="263" spans="1:10" ht="34.25" customHeight="1" x14ac:dyDescent="0.35">
      <c r="A263" s="24"/>
      <c r="B263" s="25"/>
      <c r="C263" s="58" t="s">
        <v>11</v>
      </c>
      <c r="D263" s="60" t="s">
        <v>406</v>
      </c>
      <c r="E263" s="26"/>
      <c r="F263" s="60" t="s">
        <v>356</v>
      </c>
      <c r="G263" s="26" t="s">
        <v>25</v>
      </c>
      <c r="H263" s="26">
        <v>2</v>
      </c>
      <c r="I263" s="27">
        <v>0.1</v>
      </c>
      <c r="J263" s="5"/>
    </row>
    <row r="264" spans="1:10" ht="34.25" customHeight="1" x14ac:dyDescent="0.35">
      <c r="A264" s="24"/>
      <c r="B264" s="25"/>
      <c r="C264" s="58" t="s">
        <v>12</v>
      </c>
      <c r="D264" s="60" t="s">
        <v>407</v>
      </c>
      <c r="E264" s="26"/>
      <c r="F264" s="26"/>
      <c r="G264" s="26"/>
      <c r="H264" s="26">
        <v>1</v>
      </c>
      <c r="I264" s="27">
        <v>0.3</v>
      </c>
      <c r="J264" s="5"/>
    </row>
    <row r="265" spans="1:10" ht="34.25" customHeight="1" x14ac:dyDescent="0.35">
      <c r="A265" s="24"/>
      <c r="B265" s="25"/>
      <c r="C265" s="24"/>
      <c r="D265" s="10"/>
      <c r="E265" s="26">
        <v>0</v>
      </c>
      <c r="F265" s="60" t="s">
        <v>408</v>
      </c>
      <c r="G265" s="26"/>
      <c r="H265" s="26"/>
      <c r="I265" s="27"/>
      <c r="J265" s="5"/>
    </row>
    <row r="266" spans="1:10" ht="34.25" customHeight="1" x14ac:dyDescent="0.35">
      <c r="A266" s="24"/>
      <c r="B266" s="25"/>
      <c r="C266" s="24"/>
      <c r="D266" s="10"/>
      <c r="E266" s="26">
        <v>1</v>
      </c>
      <c r="F266" s="60" t="s">
        <v>456</v>
      </c>
      <c r="G266" s="26"/>
      <c r="H266" s="26"/>
      <c r="I266" s="27"/>
      <c r="J266" s="5"/>
    </row>
    <row r="267" spans="1:10" ht="34.25" customHeight="1" x14ac:dyDescent="0.35">
      <c r="A267" s="24"/>
      <c r="B267" s="25"/>
      <c r="C267" s="24"/>
      <c r="D267" s="10"/>
      <c r="E267" s="26">
        <v>2</v>
      </c>
      <c r="F267" s="60" t="s">
        <v>457</v>
      </c>
      <c r="G267" s="26"/>
      <c r="H267" s="26"/>
      <c r="I267" s="27"/>
      <c r="J267" s="5"/>
    </row>
    <row r="268" spans="1:10" ht="34.25" customHeight="1" x14ac:dyDescent="0.35">
      <c r="A268" s="24"/>
      <c r="B268" s="25"/>
      <c r="C268" s="24"/>
      <c r="D268" s="10"/>
      <c r="E268" s="26">
        <v>3</v>
      </c>
      <c r="F268" s="60" t="s">
        <v>409</v>
      </c>
      <c r="G268" s="26"/>
      <c r="H268" s="26"/>
      <c r="I268" s="27"/>
      <c r="J268" s="5"/>
    </row>
    <row r="269" spans="1:10" ht="34.25" customHeight="1" x14ac:dyDescent="0.35">
      <c r="A269" s="24"/>
      <c r="B269" s="25"/>
      <c r="C269" s="58" t="s">
        <v>12</v>
      </c>
      <c r="D269" s="60" t="s">
        <v>414</v>
      </c>
      <c r="E269" s="26"/>
      <c r="F269" s="26"/>
      <c r="G269" s="26"/>
      <c r="H269" s="26">
        <v>4</v>
      </c>
      <c r="I269" s="27">
        <v>0.4</v>
      </c>
      <c r="J269" s="5"/>
    </row>
    <row r="270" spans="1:10" ht="34.25" customHeight="1" x14ac:dyDescent="0.35">
      <c r="A270" s="24"/>
      <c r="B270" s="25"/>
      <c r="C270" s="24"/>
      <c r="D270" s="10"/>
      <c r="E270" s="26"/>
      <c r="F270" s="60" t="s">
        <v>410</v>
      </c>
      <c r="G270" s="26"/>
      <c r="H270" s="26"/>
      <c r="I270" s="27"/>
      <c r="J270" s="5"/>
    </row>
    <row r="271" spans="1:10" ht="34.25" customHeight="1" x14ac:dyDescent="0.35">
      <c r="A271" s="24"/>
      <c r="B271" s="25"/>
      <c r="C271" s="24"/>
      <c r="D271" s="10"/>
      <c r="E271" s="26"/>
      <c r="F271" s="60" t="s">
        <v>411</v>
      </c>
      <c r="G271" s="26"/>
      <c r="H271" s="26"/>
      <c r="I271" s="27"/>
      <c r="J271" s="5"/>
    </row>
    <row r="272" spans="1:10" ht="34.25" customHeight="1" x14ac:dyDescent="0.35">
      <c r="A272" s="24"/>
      <c r="B272" s="25"/>
      <c r="C272" s="24"/>
      <c r="D272" s="10"/>
      <c r="E272" s="26"/>
      <c r="F272" s="60" t="s">
        <v>412</v>
      </c>
      <c r="G272" s="26"/>
      <c r="H272" s="26"/>
      <c r="I272" s="27"/>
      <c r="J272" s="5"/>
    </row>
    <row r="273" spans="1:20" ht="34.25" customHeight="1" x14ac:dyDescent="0.35">
      <c r="A273" s="24"/>
      <c r="B273" s="25"/>
      <c r="C273" s="24"/>
      <c r="D273" s="10"/>
      <c r="E273" s="26"/>
      <c r="F273" s="60" t="s">
        <v>413</v>
      </c>
      <c r="G273" s="26"/>
      <c r="H273" s="26"/>
      <c r="I273" s="27"/>
      <c r="J273" s="5"/>
    </row>
    <row r="274" spans="1:20" ht="24" customHeight="1" x14ac:dyDescent="0.35">
      <c r="A274" s="23" t="s">
        <v>338</v>
      </c>
      <c r="B274" s="50" t="s">
        <v>346</v>
      </c>
      <c r="C274" s="50"/>
      <c r="D274" s="50"/>
      <c r="E274" s="50"/>
      <c r="F274" s="50"/>
      <c r="G274" s="50"/>
      <c r="H274" s="50"/>
      <c r="I274" s="61">
        <f>SUM(I275,I337,I375)</f>
        <v>26</v>
      </c>
      <c r="N274" s="15"/>
      <c r="O274" s="15"/>
      <c r="P274" s="15"/>
      <c r="Q274" s="15"/>
      <c r="R274" s="15"/>
      <c r="S274" s="15"/>
      <c r="T274" s="15"/>
    </row>
    <row r="275" spans="1:20" ht="64.5" customHeight="1" x14ac:dyDescent="0.35">
      <c r="A275" s="24">
        <v>1</v>
      </c>
      <c r="B275" s="25" t="s">
        <v>46</v>
      </c>
      <c r="C275" s="24" t="s">
        <v>55</v>
      </c>
      <c r="D275" s="25"/>
      <c r="E275" s="24" t="s">
        <v>55</v>
      </c>
      <c r="F275" s="25" t="s">
        <v>55</v>
      </c>
      <c r="G275" s="26"/>
      <c r="H275" s="26"/>
      <c r="I275" s="32">
        <f>SUM(I276:I336)</f>
        <v>5.9999999999999991</v>
      </c>
      <c r="J275" s="48"/>
    </row>
    <row r="276" spans="1:20" ht="47.25" customHeight="1" x14ac:dyDescent="0.35">
      <c r="A276" s="24"/>
      <c r="B276" s="25"/>
      <c r="C276" s="24" t="s">
        <v>11</v>
      </c>
      <c r="D276" s="25" t="s">
        <v>270</v>
      </c>
      <c r="E276" s="24"/>
      <c r="F276" s="25" t="s">
        <v>45</v>
      </c>
      <c r="G276" s="26" t="s">
        <v>25</v>
      </c>
      <c r="H276" s="26">
        <v>4</v>
      </c>
      <c r="I276" s="27">
        <v>0.2</v>
      </c>
      <c r="J276" s="5"/>
      <c r="P276" s="39" t="s">
        <v>271</v>
      </c>
    </row>
    <row r="277" spans="1:20" ht="39.75" customHeight="1" x14ac:dyDescent="0.35">
      <c r="A277" s="24"/>
      <c r="B277" s="25"/>
      <c r="C277" s="24" t="s">
        <v>11</v>
      </c>
      <c r="D277" s="25" t="s">
        <v>272</v>
      </c>
      <c r="E277" s="24"/>
      <c r="F277" s="25" t="s">
        <v>45</v>
      </c>
      <c r="G277" s="26" t="s">
        <v>25</v>
      </c>
      <c r="H277" s="26">
        <v>3</v>
      </c>
      <c r="I277" s="27">
        <v>0.2</v>
      </c>
      <c r="J277" s="5"/>
    </row>
    <row r="278" spans="1:20" ht="41.25" customHeight="1" x14ac:dyDescent="0.35">
      <c r="A278" s="24"/>
      <c r="B278" s="25"/>
      <c r="C278" s="24" t="s">
        <v>11</v>
      </c>
      <c r="D278" s="10" t="s">
        <v>273</v>
      </c>
      <c r="E278" s="26"/>
      <c r="F278" s="25" t="s">
        <v>45</v>
      </c>
      <c r="G278" s="26" t="s">
        <v>25</v>
      </c>
      <c r="H278" s="26">
        <v>6</v>
      </c>
      <c r="I278" s="27">
        <v>0.2</v>
      </c>
      <c r="J278" s="5"/>
    </row>
    <row r="279" spans="1:20" ht="41.25" customHeight="1" x14ac:dyDescent="0.35">
      <c r="A279" s="24"/>
      <c r="B279" s="25"/>
      <c r="C279" s="24" t="s">
        <v>11</v>
      </c>
      <c r="D279" s="10" t="s">
        <v>274</v>
      </c>
      <c r="E279" s="26"/>
      <c r="F279" s="25" t="s">
        <v>45</v>
      </c>
      <c r="G279" s="26" t="s">
        <v>25</v>
      </c>
      <c r="H279" s="26">
        <v>8</v>
      </c>
      <c r="I279" s="27">
        <v>0.2</v>
      </c>
      <c r="J279" s="5"/>
    </row>
    <row r="280" spans="1:20" ht="41.25" customHeight="1" x14ac:dyDescent="0.35">
      <c r="A280" s="24"/>
      <c r="B280" s="25"/>
      <c r="C280" s="24" t="s">
        <v>12</v>
      </c>
      <c r="D280" s="10" t="s">
        <v>275</v>
      </c>
      <c r="E280" s="26"/>
      <c r="F280" s="25"/>
      <c r="G280" s="26"/>
      <c r="H280" s="26">
        <v>6</v>
      </c>
      <c r="I280" s="27">
        <v>0.2</v>
      </c>
      <c r="J280" s="5"/>
    </row>
    <row r="281" spans="1:20" ht="41.25" customHeight="1" x14ac:dyDescent="0.35">
      <c r="A281" s="24"/>
      <c r="B281" s="25"/>
      <c r="C281" s="24"/>
      <c r="D281" s="10"/>
      <c r="E281" s="26">
        <v>0</v>
      </c>
      <c r="F281" s="25" t="s">
        <v>276</v>
      </c>
      <c r="G281" s="26"/>
      <c r="H281" s="26"/>
      <c r="I281" s="27"/>
      <c r="J281" s="5"/>
    </row>
    <row r="282" spans="1:20" ht="41.25" customHeight="1" x14ac:dyDescent="0.35">
      <c r="A282" s="24"/>
      <c r="B282" s="25"/>
      <c r="C282" s="24"/>
      <c r="D282" s="10"/>
      <c r="E282" s="26">
        <v>1</v>
      </c>
      <c r="F282" s="25" t="s">
        <v>277</v>
      </c>
      <c r="G282" s="26"/>
      <c r="H282" s="26"/>
      <c r="I282" s="27"/>
      <c r="J282" s="5"/>
    </row>
    <row r="283" spans="1:20" ht="41.25" customHeight="1" x14ac:dyDescent="0.35">
      <c r="A283" s="24"/>
      <c r="B283" s="25"/>
      <c r="C283" s="24"/>
      <c r="D283" s="10"/>
      <c r="E283" s="26">
        <v>2</v>
      </c>
      <c r="F283" s="25" t="s">
        <v>278</v>
      </c>
      <c r="G283" s="26"/>
      <c r="H283" s="26"/>
      <c r="I283" s="27"/>
      <c r="J283" s="5"/>
    </row>
    <row r="284" spans="1:20" ht="41.25" customHeight="1" x14ac:dyDescent="0.35">
      <c r="A284" s="24"/>
      <c r="B284" s="25"/>
      <c r="C284" s="24"/>
      <c r="D284" s="10"/>
      <c r="E284" s="26">
        <v>3</v>
      </c>
      <c r="F284" s="25" t="s">
        <v>279</v>
      </c>
      <c r="G284" s="26"/>
      <c r="H284" s="26"/>
      <c r="I284" s="27"/>
      <c r="J284" s="5"/>
    </row>
    <row r="285" spans="1:20" ht="41.25" customHeight="1" x14ac:dyDescent="0.35">
      <c r="A285" s="24"/>
      <c r="B285" s="25"/>
      <c r="C285" s="24" t="s">
        <v>12</v>
      </c>
      <c r="D285" s="10" t="s">
        <v>280</v>
      </c>
      <c r="E285" s="26"/>
      <c r="F285" s="25"/>
      <c r="G285" s="26"/>
      <c r="H285" s="26">
        <v>7</v>
      </c>
      <c r="I285" s="27">
        <v>0.2</v>
      </c>
      <c r="J285" s="5"/>
    </row>
    <row r="286" spans="1:20" ht="41.25" customHeight="1" x14ac:dyDescent="0.35">
      <c r="A286" s="24"/>
      <c r="B286" s="25"/>
      <c r="C286" s="24"/>
      <c r="D286" s="10"/>
      <c r="E286" s="26">
        <v>0</v>
      </c>
      <c r="F286" s="25" t="s">
        <v>281</v>
      </c>
      <c r="G286" s="26"/>
      <c r="H286" s="26"/>
      <c r="I286" s="27"/>
      <c r="J286" s="5"/>
    </row>
    <row r="287" spans="1:20" ht="41.25" customHeight="1" x14ac:dyDescent="0.35">
      <c r="A287" s="24"/>
      <c r="B287" s="25"/>
      <c r="C287" s="24"/>
      <c r="D287" s="10"/>
      <c r="E287" s="26">
        <v>1</v>
      </c>
      <c r="F287" s="25" t="s">
        <v>282</v>
      </c>
      <c r="G287" s="26" t="s">
        <v>283</v>
      </c>
      <c r="H287" s="26"/>
      <c r="I287" s="27"/>
      <c r="J287" s="5"/>
    </row>
    <row r="288" spans="1:20" ht="48" customHeight="1" x14ac:dyDescent="0.35">
      <c r="A288" s="24"/>
      <c r="B288" s="25"/>
      <c r="C288" s="24"/>
      <c r="D288" s="10"/>
      <c r="E288" s="26">
        <v>2</v>
      </c>
      <c r="F288" s="25" t="s">
        <v>284</v>
      </c>
      <c r="G288" s="26"/>
      <c r="H288" s="26"/>
      <c r="I288" s="27"/>
      <c r="J288" s="5"/>
    </row>
    <row r="289" spans="1:10" ht="70.5" customHeight="1" x14ac:dyDescent="0.35">
      <c r="A289" s="24"/>
      <c r="B289" s="25"/>
      <c r="C289" s="24"/>
      <c r="D289" s="10"/>
      <c r="E289" s="26">
        <v>3</v>
      </c>
      <c r="F289" s="25" t="s">
        <v>285</v>
      </c>
      <c r="G289" s="26"/>
      <c r="H289" s="26"/>
      <c r="I289" s="27"/>
      <c r="J289" s="5"/>
    </row>
    <row r="290" spans="1:10" ht="43.5" customHeight="1" x14ac:dyDescent="0.35">
      <c r="A290" s="24"/>
      <c r="B290" s="25"/>
      <c r="C290" s="24" t="s">
        <v>12</v>
      </c>
      <c r="D290" s="10" t="s">
        <v>286</v>
      </c>
      <c r="E290" s="26"/>
      <c r="F290" s="25"/>
      <c r="G290" s="26"/>
      <c r="H290" s="26">
        <v>2</v>
      </c>
      <c r="I290" s="27">
        <v>0.3</v>
      </c>
      <c r="J290" s="5"/>
    </row>
    <row r="291" spans="1:10" ht="51" customHeight="1" x14ac:dyDescent="0.35">
      <c r="A291" s="24"/>
      <c r="B291" s="25"/>
      <c r="C291" s="24"/>
      <c r="D291" s="10"/>
      <c r="E291" s="26">
        <v>0</v>
      </c>
      <c r="F291" s="25" t="s">
        <v>287</v>
      </c>
      <c r="G291" s="26"/>
      <c r="H291" s="26"/>
      <c r="I291" s="27"/>
      <c r="J291" s="5"/>
    </row>
    <row r="292" spans="1:10" ht="42" customHeight="1" x14ac:dyDescent="0.35">
      <c r="A292" s="24"/>
      <c r="B292" s="25"/>
      <c r="C292" s="24"/>
      <c r="D292" s="10"/>
      <c r="E292" s="26">
        <v>1</v>
      </c>
      <c r="F292" s="25" t="s">
        <v>288</v>
      </c>
      <c r="G292" s="26"/>
      <c r="H292" s="26"/>
      <c r="I292" s="27"/>
      <c r="J292" s="5"/>
    </row>
    <row r="293" spans="1:10" ht="45" customHeight="1" x14ac:dyDescent="0.35">
      <c r="A293" s="24"/>
      <c r="B293" s="25"/>
      <c r="C293" s="24"/>
      <c r="D293" s="10"/>
      <c r="E293" s="26">
        <v>2</v>
      </c>
      <c r="F293" s="25" t="s">
        <v>289</v>
      </c>
      <c r="G293" s="26"/>
      <c r="H293" s="26"/>
      <c r="I293" s="27"/>
      <c r="J293" s="5"/>
    </row>
    <row r="294" spans="1:10" ht="63" customHeight="1" x14ac:dyDescent="0.35">
      <c r="A294" s="24"/>
      <c r="B294" s="25"/>
      <c r="C294" s="24"/>
      <c r="D294" s="10"/>
      <c r="E294" s="26">
        <v>3</v>
      </c>
      <c r="F294" s="25" t="s">
        <v>290</v>
      </c>
      <c r="G294" s="26"/>
      <c r="H294" s="26"/>
      <c r="I294" s="27"/>
      <c r="J294" s="5"/>
    </row>
    <row r="295" spans="1:10" ht="41.25" customHeight="1" x14ac:dyDescent="0.35">
      <c r="A295" s="24"/>
      <c r="B295" s="25"/>
      <c r="C295" s="24" t="s">
        <v>11</v>
      </c>
      <c r="D295" s="10" t="s">
        <v>291</v>
      </c>
      <c r="E295" s="26"/>
      <c r="F295" s="25" t="s">
        <v>45</v>
      </c>
      <c r="G295" s="26" t="s">
        <v>25</v>
      </c>
      <c r="H295" s="26">
        <v>2</v>
      </c>
      <c r="I295" s="27">
        <v>0.2</v>
      </c>
      <c r="J295" s="5"/>
    </row>
    <row r="296" spans="1:10" ht="36.75" customHeight="1" x14ac:dyDescent="0.35">
      <c r="A296" s="24"/>
      <c r="B296" s="25"/>
      <c r="C296" s="24" t="s">
        <v>11</v>
      </c>
      <c r="D296" s="10" t="s">
        <v>292</v>
      </c>
      <c r="E296" s="26"/>
      <c r="F296" s="25" t="s">
        <v>293</v>
      </c>
      <c r="G296" s="26" t="s">
        <v>52</v>
      </c>
      <c r="H296" s="26">
        <v>3</v>
      </c>
      <c r="I296" s="27">
        <v>0.1</v>
      </c>
      <c r="J296" s="5"/>
    </row>
    <row r="297" spans="1:10" ht="34.25" customHeight="1" x14ac:dyDescent="0.35">
      <c r="A297" s="24"/>
      <c r="B297" s="25"/>
      <c r="C297" s="24" t="s">
        <v>11</v>
      </c>
      <c r="D297" s="10" t="s">
        <v>294</v>
      </c>
      <c r="E297" s="26"/>
      <c r="F297" s="25" t="s">
        <v>45</v>
      </c>
      <c r="G297" s="26" t="s">
        <v>25</v>
      </c>
      <c r="H297" s="26">
        <v>4</v>
      </c>
      <c r="I297" s="27">
        <v>0.2</v>
      </c>
      <c r="J297" s="5"/>
    </row>
    <row r="298" spans="1:10" ht="34.25" customHeight="1" x14ac:dyDescent="0.35">
      <c r="A298" s="24"/>
      <c r="B298" s="25"/>
      <c r="C298" s="24" t="s">
        <v>11</v>
      </c>
      <c r="D298" s="10" t="s">
        <v>295</v>
      </c>
      <c r="E298" s="26"/>
      <c r="F298" s="25" t="s">
        <v>45</v>
      </c>
      <c r="G298" s="26" t="s">
        <v>25</v>
      </c>
      <c r="H298" s="26">
        <v>4</v>
      </c>
      <c r="I298" s="27">
        <v>0.2</v>
      </c>
      <c r="J298" s="5"/>
    </row>
    <row r="299" spans="1:10" ht="34.25" customHeight="1" x14ac:dyDescent="0.35">
      <c r="A299" s="24"/>
      <c r="B299" s="25"/>
      <c r="C299" s="24" t="s">
        <v>11</v>
      </c>
      <c r="D299" s="10" t="s">
        <v>296</v>
      </c>
      <c r="E299" s="26"/>
      <c r="F299" s="25" t="s">
        <v>45</v>
      </c>
      <c r="G299" s="26" t="s">
        <v>25</v>
      </c>
      <c r="H299" s="26">
        <v>6</v>
      </c>
      <c r="I299" s="27">
        <v>0.3</v>
      </c>
      <c r="J299" s="5"/>
    </row>
    <row r="300" spans="1:10" ht="34.25" customHeight="1" x14ac:dyDescent="0.35">
      <c r="A300" s="24"/>
      <c r="B300" s="25"/>
      <c r="C300" s="24" t="s">
        <v>11</v>
      </c>
      <c r="D300" s="10" t="s">
        <v>297</v>
      </c>
      <c r="E300" s="26"/>
      <c r="F300" s="25" t="s">
        <v>45</v>
      </c>
      <c r="G300" s="26" t="s">
        <v>25</v>
      </c>
      <c r="H300" s="26">
        <v>4</v>
      </c>
      <c r="I300" s="27">
        <v>0.1</v>
      </c>
      <c r="J300" s="5"/>
    </row>
    <row r="301" spans="1:10" ht="46.5" customHeight="1" x14ac:dyDescent="0.35">
      <c r="A301" s="24" t="s">
        <v>55</v>
      </c>
      <c r="B301" s="25" t="s">
        <v>55</v>
      </c>
      <c r="C301" s="26" t="s">
        <v>12</v>
      </c>
      <c r="D301" s="10" t="s">
        <v>298</v>
      </c>
      <c r="E301" s="26"/>
      <c r="F301" s="31"/>
      <c r="G301" s="26"/>
      <c r="H301" s="26">
        <v>8</v>
      </c>
      <c r="I301" s="27">
        <v>0.5</v>
      </c>
      <c r="J301" s="30"/>
    </row>
    <row r="302" spans="1:10" ht="34.25" customHeight="1" x14ac:dyDescent="0.35">
      <c r="A302" s="24"/>
      <c r="B302" s="25"/>
      <c r="C302" s="26"/>
      <c r="D302" s="10"/>
      <c r="E302" s="26">
        <v>0</v>
      </c>
      <c r="F302" s="10" t="s">
        <v>299</v>
      </c>
      <c r="G302" s="26"/>
      <c r="H302" s="26"/>
      <c r="I302" s="27"/>
      <c r="J302" s="30"/>
    </row>
    <row r="303" spans="1:10" ht="30" customHeight="1" x14ac:dyDescent="0.35">
      <c r="A303" s="24"/>
      <c r="B303" s="25"/>
      <c r="C303" s="26"/>
      <c r="D303" s="10"/>
      <c r="E303" s="26">
        <v>1</v>
      </c>
      <c r="F303" s="10" t="s">
        <v>300</v>
      </c>
      <c r="G303" s="26"/>
      <c r="H303" s="26"/>
      <c r="I303" s="27"/>
      <c r="J303" s="30"/>
    </row>
    <row r="304" spans="1:10" ht="48.75" customHeight="1" x14ac:dyDescent="0.35">
      <c r="A304" s="24"/>
      <c r="B304" s="25"/>
      <c r="C304" s="26"/>
      <c r="D304" s="10"/>
      <c r="E304" s="26">
        <v>2</v>
      </c>
      <c r="F304" s="10" t="s">
        <v>301</v>
      </c>
      <c r="G304" s="26"/>
      <c r="H304" s="26"/>
      <c r="I304" s="27"/>
      <c r="J304" s="30"/>
    </row>
    <row r="305" spans="1:10" ht="45" customHeight="1" x14ac:dyDescent="0.35">
      <c r="A305" s="24"/>
      <c r="B305" s="25"/>
      <c r="C305" s="26"/>
      <c r="D305" s="10"/>
      <c r="E305" s="26">
        <v>3</v>
      </c>
      <c r="F305" s="10" t="s">
        <v>302</v>
      </c>
      <c r="G305" s="26"/>
      <c r="H305" s="26"/>
      <c r="I305" s="27"/>
      <c r="J305" s="30"/>
    </row>
    <row r="306" spans="1:10" ht="42" customHeight="1" x14ac:dyDescent="0.35">
      <c r="A306" s="24"/>
      <c r="B306" s="25"/>
      <c r="C306" s="26" t="s">
        <v>12</v>
      </c>
      <c r="D306" s="10" t="s">
        <v>303</v>
      </c>
      <c r="E306" s="26"/>
      <c r="F306" s="25"/>
      <c r="G306" s="26"/>
      <c r="H306" s="26">
        <v>3</v>
      </c>
      <c r="I306" s="27">
        <v>0.3</v>
      </c>
      <c r="J306" s="5"/>
    </row>
    <row r="307" spans="1:10" ht="42" customHeight="1" x14ac:dyDescent="0.35">
      <c r="A307" s="24"/>
      <c r="B307" s="25"/>
      <c r="C307" s="40"/>
      <c r="D307" s="10"/>
      <c r="E307" s="26">
        <v>0</v>
      </c>
      <c r="F307" s="25" t="s">
        <v>47</v>
      </c>
      <c r="G307" s="26"/>
      <c r="H307" s="26"/>
      <c r="I307" s="27"/>
      <c r="J307" s="5"/>
    </row>
    <row r="308" spans="1:10" ht="42" customHeight="1" x14ac:dyDescent="0.35">
      <c r="A308" s="24"/>
      <c r="B308" s="25"/>
      <c r="C308" s="40"/>
      <c r="D308" s="10"/>
      <c r="E308" s="26">
        <v>1</v>
      </c>
      <c r="F308" s="25" t="s">
        <v>48</v>
      </c>
      <c r="G308" s="26"/>
      <c r="H308" s="26"/>
      <c r="I308" s="27"/>
      <c r="J308" s="5"/>
    </row>
    <row r="309" spans="1:10" ht="42" customHeight="1" x14ac:dyDescent="0.35">
      <c r="A309" s="24"/>
      <c r="B309" s="25"/>
      <c r="C309" s="40"/>
      <c r="D309" s="10"/>
      <c r="E309" s="26">
        <v>2</v>
      </c>
      <c r="F309" s="25" t="s">
        <v>49</v>
      </c>
      <c r="G309" s="26"/>
      <c r="H309" s="26"/>
      <c r="I309" s="27"/>
      <c r="J309" s="5"/>
    </row>
    <row r="310" spans="1:10" ht="42" customHeight="1" x14ac:dyDescent="0.35">
      <c r="A310" s="24"/>
      <c r="B310" s="25"/>
      <c r="C310" s="40"/>
      <c r="D310" s="41"/>
      <c r="E310" s="26">
        <v>3</v>
      </c>
      <c r="F310" s="25" t="s">
        <v>50</v>
      </c>
      <c r="G310" s="26"/>
      <c r="H310" s="26"/>
      <c r="I310" s="27"/>
      <c r="J310" s="5"/>
    </row>
    <row r="311" spans="1:10" ht="34.25" customHeight="1" x14ac:dyDescent="0.35">
      <c r="A311" s="24"/>
      <c r="B311" s="25"/>
      <c r="C311" s="40" t="s">
        <v>12</v>
      </c>
      <c r="D311" s="41" t="s">
        <v>304</v>
      </c>
      <c r="E311" s="26"/>
      <c r="F311" s="25"/>
      <c r="G311" s="26"/>
      <c r="H311" s="26">
        <v>5</v>
      </c>
      <c r="I311" s="27">
        <v>0.3</v>
      </c>
      <c r="J311" s="5"/>
    </row>
    <row r="312" spans="1:10" ht="34.25" customHeight="1" x14ac:dyDescent="0.35">
      <c r="A312" s="24"/>
      <c r="B312" s="25"/>
      <c r="C312" s="26"/>
      <c r="D312" s="10"/>
      <c r="E312" s="26">
        <v>0</v>
      </c>
      <c r="F312" s="10" t="s">
        <v>305</v>
      </c>
      <c r="G312" s="26"/>
      <c r="H312" s="26"/>
      <c r="I312" s="27"/>
      <c r="J312" s="5"/>
    </row>
    <row r="313" spans="1:10" ht="49.5" customHeight="1" x14ac:dyDescent="0.35">
      <c r="A313" s="24"/>
      <c r="B313" s="25"/>
      <c r="C313" s="26"/>
      <c r="D313" s="10"/>
      <c r="E313" s="26">
        <v>1</v>
      </c>
      <c r="F313" s="10" t="s">
        <v>306</v>
      </c>
      <c r="G313" s="26"/>
      <c r="H313" s="26"/>
      <c r="I313" s="27"/>
      <c r="J313" s="5"/>
    </row>
    <row r="314" spans="1:10" ht="63.75" customHeight="1" x14ac:dyDescent="0.35">
      <c r="A314" s="24"/>
      <c r="B314" s="25"/>
      <c r="C314" s="26"/>
      <c r="D314" s="10"/>
      <c r="E314" s="26">
        <v>2</v>
      </c>
      <c r="F314" s="10" t="s">
        <v>307</v>
      </c>
      <c r="G314" s="26"/>
      <c r="H314" s="26"/>
      <c r="I314" s="27"/>
      <c r="J314" s="5"/>
    </row>
    <row r="315" spans="1:10" ht="63.75" customHeight="1" x14ac:dyDescent="0.35">
      <c r="A315" s="24"/>
      <c r="B315" s="25"/>
      <c r="C315" s="26"/>
      <c r="D315" s="10"/>
      <c r="E315" s="26">
        <v>3</v>
      </c>
      <c r="F315" s="10" t="s">
        <v>308</v>
      </c>
      <c r="G315" s="26"/>
      <c r="H315" s="26"/>
      <c r="I315" s="27"/>
      <c r="J315" s="5"/>
    </row>
    <row r="316" spans="1:10" ht="49.5" customHeight="1" x14ac:dyDescent="0.35">
      <c r="A316" s="24"/>
      <c r="B316" s="25"/>
      <c r="C316" s="26" t="s">
        <v>12</v>
      </c>
      <c r="D316" s="10" t="s">
        <v>309</v>
      </c>
      <c r="E316" s="26"/>
      <c r="F316" s="31"/>
      <c r="G316" s="26"/>
      <c r="H316" s="26">
        <v>8</v>
      </c>
      <c r="I316" s="27">
        <v>0.3</v>
      </c>
      <c r="J316" s="30"/>
    </row>
    <row r="317" spans="1:10" ht="50.25" customHeight="1" x14ac:dyDescent="0.35">
      <c r="A317" s="24"/>
      <c r="B317" s="25"/>
      <c r="C317" s="26"/>
      <c r="D317" s="10"/>
      <c r="E317" s="26">
        <v>0</v>
      </c>
      <c r="F317" s="10" t="s">
        <v>310</v>
      </c>
      <c r="G317" s="26"/>
      <c r="H317" s="26"/>
      <c r="I317" s="27"/>
      <c r="J317" s="30"/>
    </row>
    <row r="318" spans="1:10" ht="35.25" customHeight="1" x14ac:dyDescent="0.35">
      <c r="A318" s="24"/>
      <c r="B318" s="25"/>
      <c r="C318" s="26"/>
      <c r="D318" s="10"/>
      <c r="E318" s="26">
        <v>1</v>
      </c>
      <c r="F318" s="10" t="s">
        <v>311</v>
      </c>
      <c r="G318" s="26"/>
      <c r="H318" s="26"/>
      <c r="I318" s="27"/>
      <c r="J318" s="30"/>
    </row>
    <row r="319" spans="1:10" ht="25.5" customHeight="1" x14ac:dyDescent="0.35">
      <c r="A319" s="24"/>
      <c r="B319" s="25"/>
      <c r="C319" s="26"/>
      <c r="D319" s="42"/>
      <c r="E319" s="26">
        <v>2</v>
      </c>
      <c r="F319" s="10" t="s">
        <v>312</v>
      </c>
      <c r="G319" s="26"/>
      <c r="H319" s="26"/>
      <c r="I319" s="27"/>
      <c r="J319" s="30"/>
    </row>
    <row r="320" spans="1:10" ht="69.75" customHeight="1" x14ac:dyDescent="0.35">
      <c r="A320" s="24"/>
      <c r="B320" s="25"/>
      <c r="C320" s="24"/>
      <c r="D320" s="10"/>
      <c r="E320" s="26">
        <v>3</v>
      </c>
      <c r="F320" s="10" t="s">
        <v>313</v>
      </c>
      <c r="G320" s="26"/>
      <c r="H320" s="26"/>
      <c r="I320" s="27"/>
      <c r="J320" s="5"/>
    </row>
    <row r="321" spans="1:9" ht="33.75" customHeight="1" x14ac:dyDescent="0.35">
      <c r="A321" s="24"/>
      <c r="B321" s="25"/>
      <c r="C321" s="24" t="s">
        <v>11</v>
      </c>
      <c r="D321" s="25" t="s">
        <v>314</v>
      </c>
      <c r="E321" s="24"/>
      <c r="F321" s="25" t="s">
        <v>24</v>
      </c>
      <c r="G321" s="26" t="s">
        <v>25</v>
      </c>
      <c r="H321" s="26">
        <v>4</v>
      </c>
      <c r="I321" s="27">
        <v>0.1</v>
      </c>
    </row>
    <row r="322" spans="1:9" ht="33.75" customHeight="1" x14ac:dyDescent="0.35">
      <c r="A322" s="24"/>
      <c r="B322" s="25"/>
      <c r="C322" s="24" t="s">
        <v>11</v>
      </c>
      <c r="D322" s="25" t="s">
        <v>315</v>
      </c>
      <c r="E322" s="24"/>
      <c r="F322" s="25" t="s">
        <v>24</v>
      </c>
      <c r="G322" s="26" t="s">
        <v>25</v>
      </c>
      <c r="H322" s="26">
        <v>1</v>
      </c>
      <c r="I322" s="27">
        <v>0.1</v>
      </c>
    </row>
    <row r="323" spans="1:9" ht="33.75" customHeight="1" x14ac:dyDescent="0.35">
      <c r="A323" s="24"/>
      <c r="B323" s="25"/>
      <c r="C323" s="24" t="s">
        <v>11</v>
      </c>
      <c r="D323" s="25" t="s">
        <v>316</v>
      </c>
      <c r="E323" s="24"/>
      <c r="F323" s="25" t="s">
        <v>24</v>
      </c>
      <c r="G323" s="26" t="s">
        <v>25</v>
      </c>
      <c r="H323" s="26">
        <v>1</v>
      </c>
      <c r="I323" s="27">
        <v>0.1</v>
      </c>
    </row>
    <row r="324" spans="1:9" ht="33.75" customHeight="1" x14ac:dyDescent="0.35">
      <c r="A324" s="24"/>
      <c r="B324" s="25"/>
      <c r="C324" s="24" t="s">
        <v>11</v>
      </c>
      <c r="D324" s="10" t="s">
        <v>317</v>
      </c>
      <c r="E324" s="26"/>
      <c r="F324" s="25" t="s">
        <v>24</v>
      </c>
      <c r="G324" s="26" t="s">
        <v>25</v>
      </c>
      <c r="H324" s="26">
        <v>5</v>
      </c>
      <c r="I324" s="27">
        <v>0.2</v>
      </c>
    </row>
    <row r="325" spans="1:9" ht="32.25" customHeight="1" x14ac:dyDescent="0.35">
      <c r="A325" s="24"/>
      <c r="B325" s="25"/>
      <c r="C325" s="26" t="s">
        <v>11</v>
      </c>
      <c r="D325" s="10" t="s">
        <v>318</v>
      </c>
      <c r="E325" s="26"/>
      <c r="F325" s="10" t="s">
        <v>24</v>
      </c>
      <c r="G325" s="26" t="s">
        <v>319</v>
      </c>
      <c r="H325" s="26">
        <v>6</v>
      </c>
      <c r="I325" s="27">
        <v>0.2</v>
      </c>
    </row>
    <row r="326" spans="1:9" ht="36.75" customHeight="1" x14ac:dyDescent="0.35">
      <c r="A326" s="24"/>
      <c r="B326" s="25"/>
      <c r="C326" s="26" t="s">
        <v>11</v>
      </c>
      <c r="D326" s="10" t="s">
        <v>320</v>
      </c>
      <c r="E326" s="26"/>
      <c r="F326" s="10" t="s">
        <v>24</v>
      </c>
      <c r="G326" s="26" t="s">
        <v>319</v>
      </c>
      <c r="H326" s="26">
        <v>2</v>
      </c>
      <c r="I326" s="27">
        <v>0.2</v>
      </c>
    </row>
    <row r="327" spans="1:9" ht="37.5" customHeight="1" x14ac:dyDescent="0.35">
      <c r="A327" s="24"/>
      <c r="B327" s="25"/>
      <c r="C327" s="26" t="s">
        <v>12</v>
      </c>
      <c r="D327" s="10" t="s">
        <v>321</v>
      </c>
      <c r="E327" s="26"/>
      <c r="F327" s="10"/>
      <c r="G327" s="26"/>
      <c r="H327" s="26">
        <v>4</v>
      </c>
      <c r="I327" s="27">
        <v>0.5</v>
      </c>
    </row>
    <row r="328" spans="1:9" ht="47.25" x14ac:dyDescent="0.35">
      <c r="A328" s="24"/>
      <c r="B328" s="25"/>
      <c r="C328" s="26"/>
      <c r="D328" s="10"/>
      <c r="E328" s="26">
        <v>0</v>
      </c>
      <c r="F328" s="31" t="s">
        <v>322</v>
      </c>
      <c r="G328" s="26"/>
      <c r="H328" s="26"/>
      <c r="I328" s="27"/>
    </row>
    <row r="329" spans="1:9" ht="33" customHeight="1" x14ac:dyDescent="0.35">
      <c r="A329" s="24"/>
      <c r="B329" s="25"/>
      <c r="C329" s="26"/>
      <c r="D329" s="10"/>
      <c r="E329" s="26">
        <v>1</v>
      </c>
      <c r="F329" s="10" t="s">
        <v>323</v>
      </c>
      <c r="G329" s="26"/>
      <c r="H329" s="26"/>
      <c r="I329" s="27"/>
    </row>
    <row r="330" spans="1:9" ht="71.25" customHeight="1" x14ac:dyDescent="0.35">
      <c r="A330" s="24"/>
      <c r="B330" s="25"/>
      <c r="C330" s="26"/>
      <c r="D330" s="10"/>
      <c r="E330" s="26">
        <v>2</v>
      </c>
      <c r="F330" s="10" t="s">
        <v>324</v>
      </c>
      <c r="G330" s="26"/>
      <c r="H330" s="26"/>
      <c r="I330" s="27"/>
    </row>
    <row r="331" spans="1:9" ht="105" customHeight="1" x14ac:dyDescent="0.35">
      <c r="A331" s="24"/>
      <c r="B331" s="25"/>
      <c r="C331" s="26"/>
      <c r="D331" s="10"/>
      <c r="E331" s="26">
        <v>3</v>
      </c>
      <c r="F331" s="10" t="s">
        <v>325</v>
      </c>
      <c r="G331" s="26"/>
      <c r="H331" s="26"/>
      <c r="I331" s="27"/>
    </row>
    <row r="332" spans="1:9" ht="37.5" customHeight="1" x14ac:dyDescent="0.35">
      <c r="A332" s="24"/>
      <c r="B332" s="25"/>
      <c r="C332" s="26" t="s">
        <v>12</v>
      </c>
      <c r="D332" s="10" t="s">
        <v>326</v>
      </c>
      <c r="E332" s="26"/>
      <c r="F332" s="10"/>
      <c r="G332" s="26"/>
      <c r="H332" s="26">
        <v>6</v>
      </c>
      <c r="I332" s="27">
        <v>0.6</v>
      </c>
    </row>
    <row r="333" spans="1:9" ht="33" customHeight="1" x14ac:dyDescent="0.35">
      <c r="A333" s="24"/>
      <c r="B333" s="25"/>
      <c r="C333" s="26"/>
      <c r="D333" s="10"/>
      <c r="E333" s="26">
        <v>0</v>
      </c>
      <c r="F333" s="10" t="s">
        <v>327</v>
      </c>
      <c r="G333" s="26"/>
      <c r="H333" s="26"/>
      <c r="I333" s="27"/>
    </row>
    <row r="334" spans="1:9" ht="44.25" customHeight="1" x14ac:dyDescent="0.35">
      <c r="A334" s="24"/>
      <c r="B334" s="25"/>
      <c r="C334" s="26"/>
      <c r="D334" s="10"/>
      <c r="E334" s="26">
        <v>1</v>
      </c>
      <c r="F334" s="10" t="s">
        <v>328</v>
      </c>
      <c r="G334" s="26"/>
      <c r="H334" s="26"/>
      <c r="I334" s="27"/>
    </row>
    <row r="335" spans="1:9" ht="71.25" customHeight="1" x14ac:dyDescent="0.35">
      <c r="A335" s="24"/>
      <c r="B335" s="25"/>
      <c r="C335" s="26"/>
      <c r="D335" s="10"/>
      <c r="E335" s="26">
        <v>2</v>
      </c>
      <c r="F335" s="25" t="s">
        <v>329</v>
      </c>
      <c r="G335" s="26"/>
      <c r="H335" s="26"/>
      <c r="I335" s="27"/>
    </row>
    <row r="336" spans="1:9" ht="99" customHeight="1" x14ac:dyDescent="0.35">
      <c r="A336" s="24"/>
      <c r="B336" s="25"/>
      <c r="C336" s="24"/>
      <c r="D336" s="10"/>
      <c r="E336" s="26">
        <v>3</v>
      </c>
      <c r="F336" s="25" t="s">
        <v>330</v>
      </c>
      <c r="G336" s="26"/>
      <c r="H336" s="26"/>
      <c r="I336" s="27"/>
    </row>
    <row r="337" spans="1:10" ht="18.75" customHeight="1" x14ac:dyDescent="0.35">
      <c r="A337" s="24">
        <v>2</v>
      </c>
      <c r="B337" s="25" t="s">
        <v>353</v>
      </c>
      <c r="C337" s="24"/>
      <c r="D337" s="25"/>
      <c r="E337" s="24"/>
      <c r="F337" s="25"/>
      <c r="G337" s="26"/>
      <c r="H337" s="26"/>
      <c r="I337" s="27">
        <f>SUM(I338:I374)</f>
        <v>10.000000000000004</v>
      </c>
      <c r="J337" s="5"/>
    </row>
    <row r="338" spans="1:10" x14ac:dyDescent="0.35">
      <c r="A338" s="24"/>
      <c r="B338" s="25"/>
      <c r="C338" s="24" t="s">
        <v>11</v>
      </c>
      <c r="D338" s="35" t="s">
        <v>94</v>
      </c>
      <c r="E338" s="24"/>
      <c r="F338" s="25" t="s">
        <v>24</v>
      </c>
      <c r="G338" s="26" t="s">
        <v>25</v>
      </c>
      <c r="H338" s="26">
        <v>3</v>
      </c>
      <c r="I338" s="27">
        <v>0.1</v>
      </c>
      <c r="J338" s="5"/>
    </row>
    <row r="339" spans="1:10" ht="43.5" customHeight="1" x14ac:dyDescent="0.35">
      <c r="A339" s="24"/>
      <c r="B339" s="25"/>
      <c r="C339" s="24" t="s">
        <v>11</v>
      </c>
      <c r="D339" s="25" t="s">
        <v>95</v>
      </c>
      <c r="E339" s="24"/>
      <c r="F339" s="25" t="s">
        <v>24</v>
      </c>
      <c r="G339" s="26" t="s">
        <v>25</v>
      </c>
      <c r="H339" s="26">
        <v>7</v>
      </c>
      <c r="I339" s="27">
        <v>0.3</v>
      </c>
      <c r="J339" s="5"/>
    </row>
    <row r="340" spans="1:10" ht="78.75" x14ac:dyDescent="0.35">
      <c r="A340" s="24"/>
      <c r="B340" s="25"/>
      <c r="C340" s="24" t="s">
        <v>11</v>
      </c>
      <c r="D340" s="35" t="s">
        <v>96</v>
      </c>
      <c r="E340" s="24"/>
      <c r="F340" s="25" t="s">
        <v>97</v>
      </c>
      <c r="G340" s="26" t="s">
        <v>98</v>
      </c>
      <c r="H340" s="26">
        <v>7</v>
      </c>
      <c r="I340" s="27">
        <v>0.4</v>
      </c>
      <c r="J340" s="5"/>
    </row>
    <row r="341" spans="1:10" ht="63" x14ac:dyDescent="0.35">
      <c r="A341" s="24"/>
      <c r="B341" s="25"/>
      <c r="C341" s="24" t="s">
        <v>11</v>
      </c>
      <c r="D341" s="25" t="s">
        <v>99</v>
      </c>
      <c r="E341" s="24"/>
      <c r="F341" s="25" t="s">
        <v>100</v>
      </c>
      <c r="G341" s="26" t="s">
        <v>101</v>
      </c>
      <c r="H341" s="26">
        <v>7</v>
      </c>
      <c r="I341" s="27">
        <v>0.3</v>
      </c>
      <c r="J341" s="5"/>
    </row>
    <row r="342" spans="1:10" ht="63" x14ac:dyDescent="0.35">
      <c r="A342" s="24"/>
      <c r="B342" s="25"/>
      <c r="C342" s="24" t="s">
        <v>11</v>
      </c>
      <c r="D342" s="25" t="s">
        <v>102</v>
      </c>
      <c r="E342" s="24"/>
      <c r="F342" s="25" t="s">
        <v>100</v>
      </c>
      <c r="G342" s="26" t="s">
        <v>101</v>
      </c>
      <c r="H342" s="26">
        <v>7</v>
      </c>
      <c r="I342" s="27">
        <v>0.6</v>
      </c>
      <c r="J342" s="5"/>
    </row>
    <row r="343" spans="1:10" ht="53.25" customHeight="1" x14ac:dyDescent="0.35">
      <c r="A343" s="24"/>
      <c r="B343" s="25"/>
      <c r="C343" s="24" t="s">
        <v>11</v>
      </c>
      <c r="D343" s="25" t="s">
        <v>26</v>
      </c>
      <c r="E343" s="24"/>
      <c r="F343" s="25" t="s">
        <v>24</v>
      </c>
      <c r="G343" s="26" t="s">
        <v>25</v>
      </c>
      <c r="H343" s="26">
        <v>6</v>
      </c>
      <c r="I343" s="27">
        <v>0.2</v>
      </c>
      <c r="J343" s="5"/>
    </row>
    <row r="344" spans="1:10" ht="53.25" customHeight="1" x14ac:dyDescent="0.35">
      <c r="A344" s="24"/>
      <c r="B344" s="25"/>
      <c r="C344" s="24" t="s">
        <v>12</v>
      </c>
      <c r="D344" s="25" t="s">
        <v>103</v>
      </c>
      <c r="E344" s="24"/>
      <c r="F344" s="25"/>
      <c r="G344" s="26"/>
      <c r="H344" s="26">
        <v>6</v>
      </c>
      <c r="I344" s="27">
        <v>0.6</v>
      </c>
      <c r="J344" s="5"/>
    </row>
    <row r="345" spans="1:10" ht="53.25" customHeight="1" x14ac:dyDescent="0.35">
      <c r="A345" s="24"/>
      <c r="B345" s="25"/>
      <c r="C345" s="24"/>
      <c r="D345" s="25"/>
      <c r="E345" s="26">
        <v>0</v>
      </c>
      <c r="F345" s="25" t="s">
        <v>104</v>
      </c>
      <c r="G345" s="26"/>
      <c r="H345" s="26"/>
      <c r="I345" s="27"/>
      <c r="J345" s="5"/>
    </row>
    <row r="346" spans="1:10" ht="53.25" customHeight="1" x14ac:dyDescent="0.35">
      <c r="A346" s="24"/>
      <c r="B346" s="25"/>
      <c r="C346" s="24"/>
      <c r="D346" s="25"/>
      <c r="E346" s="26">
        <v>1</v>
      </c>
      <c r="F346" s="25" t="s">
        <v>105</v>
      </c>
      <c r="G346" s="26"/>
      <c r="H346" s="26"/>
      <c r="I346" s="27"/>
      <c r="J346" s="5"/>
    </row>
    <row r="347" spans="1:10" ht="53.25" customHeight="1" x14ac:dyDescent="0.35">
      <c r="A347" s="24"/>
      <c r="B347" s="25"/>
      <c r="C347" s="24"/>
      <c r="D347" s="25"/>
      <c r="E347" s="26">
        <v>2</v>
      </c>
      <c r="F347" s="25" t="s">
        <v>106</v>
      </c>
      <c r="G347" s="26"/>
      <c r="H347" s="26"/>
      <c r="I347" s="27"/>
      <c r="J347" s="5"/>
    </row>
    <row r="348" spans="1:10" ht="53.25" customHeight="1" x14ac:dyDescent="0.35">
      <c r="A348" s="24"/>
      <c r="B348" s="25"/>
      <c r="C348" s="24"/>
      <c r="D348" s="25"/>
      <c r="E348" s="26">
        <v>3</v>
      </c>
      <c r="F348" s="25" t="s">
        <v>107</v>
      </c>
      <c r="G348" s="26"/>
      <c r="H348" s="26"/>
      <c r="I348" s="27"/>
      <c r="J348" s="5"/>
    </row>
    <row r="349" spans="1:10" ht="45.75" customHeight="1" x14ac:dyDescent="0.35">
      <c r="A349" s="24"/>
      <c r="B349" s="25"/>
      <c r="C349" s="24" t="s">
        <v>11</v>
      </c>
      <c r="D349" s="25" t="s">
        <v>108</v>
      </c>
      <c r="E349" s="24"/>
      <c r="F349" s="25" t="s">
        <v>109</v>
      </c>
      <c r="G349" s="26" t="s">
        <v>110</v>
      </c>
      <c r="H349" s="26">
        <v>6</v>
      </c>
      <c r="I349" s="27">
        <v>0.6</v>
      </c>
      <c r="J349" s="5"/>
    </row>
    <row r="350" spans="1:10" ht="31.5" customHeight="1" x14ac:dyDescent="0.35">
      <c r="A350" s="24"/>
      <c r="B350" s="25"/>
      <c r="C350" s="24" t="s">
        <v>11</v>
      </c>
      <c r="D350" s="25" t="s">
        <v>27</v>
      </c>
      <c r="E350" s="24"/>
      <c r="F350" s="25" t="s">
        <v>111</v>
      </c>
      <c r="G350" s="26" t="s">
        <v>112</v>
      </c>
      <c r="H350" s="26">
        <v>6</v>
      </c>
      <c r="I350" s="27">
        <v>0.5</v>
      </c>
      <c r="J350" s="5"/>
    </row>
    <row r="351" spans="1:10" ht="63" x14ac:dyDescent="0.35">
      <c r="A351" s="24"/>
      <c r="B351" s="25"/>
      <c r="C351" s="24" t="s">
        <v>11</v>
      </c>
      <c r="D351" s="25" t="s">
        <v>113</v>
      </c>
      <c r="E351" s="24"/>
      <c r="F351" s="25" t="s">
        <v>24</v>
      </c>
      <c r="G351" s="26" t="s">
        <v>25</v>
      </c>
      <c r="H351" s="26">
        <v>3</v>
      </c>
      <c r="I351" s="27">
        <v>0.5</v>
      </c>
      <c r="J351" s="5"/>
    </row>
    <row r="352" spans="1:10" x14ac:dyDescent="0.35">
      <c r="A352" s="24"/>
      <c r="B352" s="25"/>
      <c r="C352" s="24" t="s">
        <v>11</v>
      </c>
      <c r="D352" s="25" t="s">
        <v>28</v>
      </c>
      <c r="E352" s="24"/>
      <c r="F352" s="25" t="s">
        <v>24</v>
      </c>
      <c r="G352" s="26" t="s">
        <v>25</v>
      </c>
      <c r="H352" s="26">
        <v>4</v>
      </c>
      <c r="I352" s="27">
        <v>0.2</v>
      </c>
      <c r="J352" s="5"/>
    </row>
    <row r="353" spans="1:10" ht="31.5" x14ac:dyDescent="0.35">
      <c r="A353" s="24"/>
      <c r="B353" s="25"/>
      <c r="C353" s="24" t="s">
        <v>11</v>
      </c>
      <c r="D353" s="25" t="s">
        <v>114</v>
      </c>
      <c r="E353" s="24"/>
      <c r="F353" s="25" t="s">
        <v>115</v>
      </c>
      <c r="G353" s="26" t="s">
        <v>29</v>
      </c>
      <c r="H353" s="26">
        <v>6</v>
      </c>
      <c r="I353" s="27">
        <v>0.3</v>
      </c>
      <c r="J353" s="5"/>
    </row>
    <row r="354" spans="1:10" x14ac:dyDescent="0.35">
      <c r="A354" s="24"/>
      <c r="B354" s="25"/>
      <c r="C354" s="24" t="s">
        <v>11</v>
      </c>
      <c r="D354" s="25" t="s">
        <v>30</v>
      </c>
      <c r="E354" s="24"/>
      <c r="F354" s="25" t="s">
        <v>115</v>
      </c>
      <c r="G354" s="26" t="s">
        <v>31</v>
      </c>
      <c r="H354" s="26">
        <v>6</v>
      </c>
      <c r="I354" s="27">
        <v>0.2</v>
      </c>
      <c r="J354" s="5"/>
    </row>
    <row r="355" spans="1:10" ht="31.5" x14ac:dyDescent="0.35">
      <c r="A355" s="24"/>
      <c r="B355" s="25"/>
      <c r="C355" s="24" t="s">
        <v>11</v>
      </c>
      <c r="D355" s="25" t="s">
        <v>32</v>
      </c>
      <c r="E355" s="24"/>
      <c r="F355" s="25" t="s">
        <v>115</v>
      </c>
      <c r="G355" s="26" t="s">
        <v>29</v>
      </c>
      <c r="H355" s="26">
        <v>6</v>
      </c>
      <c r="I355" s="27">
        <v>0.3</v>
      </c>
      <c r="J355" s="5"/>
    </row>
    <row r="356" spans="1:10" ht="31.5" x14ac:dyDescent="0.35">
      <c r="A356" s="24"/>
      <c r="B356" s="25"/>
      <c r="C356" s="24" t="s">
        <v>11</v>
      </c>
      <c r="D356" s="25" t="s">
        <v>116</v>
      </c>
      <c r="E356" s="24"/>
      <c r="F356" s="25" t="s">
        <v>24</v>
      </c>
      <c r="G356" s="26" t="s">
        <v>25</v>
      </c>
      <c r="H356" s="26">
        <v>7</v>
      </c>
      <c r="I356" s="27">
        <v>0.2</v>
      </c>
      <c r="J356" s="5"/>
    </row>
    <row r="357" spans="1:10" ht="31.5" x14ac:dyDescent="0.35">
      <c r="A357" s="24"/>
      <c r="B357" s="25"/>
      <c r="C357" s="24" t="s">
        <v>11</v>
      </c>
      <c r="D357" s="25" t="s">
        <v>33</v>
      </c>
      <c r="E357" s="24"/>
      <c r="F357" s="25" t="s">
        <v>24</v>
      </c>
      <c r="G357" s="26" t="s">
        <v>25</v>
      </c>
      <c r="H357" s="26">
        <v>1</v>
      </c>
      <c r="I357" s="27">
        <v>0.2</v>
      </c>
      <c r="J357" s="5"/>
    </row>
    <row r="358" spans="1:10" ht="47.25" x14ac:dyDescent="0.35">
      <c r="A358" s="24"/>
      <c r="B358" s="25"/>
      <c r="C358" s="24" t="s">
        <v>11</v>
      </c>
      <c r="D358" s="25" t="s">
        <v>117</v>
      </c>
      <c r="E358" s="24"/>
      <c r="F358" s="25" t="s">
        <v>24</v>
      </c>
      <c r="G358" s="26" t="s">
        <v>25</v>
      </c>
      <c r="H358" s="26">
        <v>4</v>
      </c>
      <c r="I358" s="27">
        <v>0.2</v>
      </c>
      <c r="J358" s="5"/>
    </row>
    <row r="359" spans="1:10" x14ac:dyDescent="0.35">
      <c r="A359" s="24"/>
      <c r="B359" s="25"/>
      <c r="C359" s="24" t="s">
        <v>11</v>
      </c>
      <c r="D359" s="25" t="s">
        <v>118</v>
      </c>
      <c r="E359" s="24"/>
      <c r="F359" s="25" t="s">
        <v>24</v>
      </c>
      <c r="G359" s="26" t="s">
        <v>25</v>
      </c>
      <c r="H359" s="26">
        <v>4</v>
      </c>
      <c r="I359" s="27">
        <v>0.2</v>
      </c>
      <c r="J359" s="5"/>
    </row>
    <row r="360" spans="1:10" x14ac:dyDescent="0.35">
      <c r="A360" s="24"/>
      <c r="B360" s="25"/>
      <c r="C360" s="24" t="s">
        <v>11</v>
      </c>
      <c r="D360" s="25" t="s">
        <v>119</v>
      </c>
      <c r="E360" s="24"/>
      <c r="F360" s="25" t="s">
        <v>24</v>
      </c>
      <c r="G360" s="26" t="s">
        <v>25</v>
      </c>
      <c r="H360" s="26">
        <v>4</v>
      </c>
      <c r="I360" s="27">
        <v>0.2</v>
      </c>
      <c r="J360" s="5"/>
    </row>
    <row r="361" spans="1:10" ht="31.5" x14ac:dyDescent="0.35">
      <c r="A361" s="24"/>
      <c r="B361" s="25"/>
      <c r="C361" s="24" t="s">
        <v>11</v>
      </c>
      <c r="D361" s="25" t="s">
        <v>120</v>
      </c>
      <c r="E361" s="24"/>
      <c r="F361" s="25" t="s">
        <v>24</v>
      </c>
      <c r="G361" s="26" t="s">
        <v>25</v>
      </c>
      <c r="H361" s="26">
        <v>4</v>
      </c>
      <c r="I361" s="27">
        <v>0.2</v>
      </c>
      <c r="J361" s="5"/>
    </row>
    <row r="362" spans="1:10" ht="31.5" x14ac:dyDescent="0.35">
      <c r="A362" s="24"/>
      <c r="B362" s="25"/>
      <c r="C362" s="24" t="s">
        <v>11</v>
      </c>
      <c r="D362" s="25" t="s">
        <v>121</v>
      </c>
      <c r="E362" s="24"/>
      <c r="F362" s="25" t="s">
        <v>122</v>
      </c>
      <c r="G362" s="26" t="s">
        <v>123</v>
      </c>
      <c r="H362" s="26">
        <v>4</v>
      </c>
      <c r="I362" s="27">
        <v>0.3</v>
      </c>
      <c r="J362" s="5"/>
    </row>
    <row r="363" spans="1:10" x14ac:dyDescent="0.35">
      <c r="A363" s="24"/>
      <c r="B363" s="25"/>
      <c r="C363" s="24" t="s">
        <v>11</v>
      </c>
      <c r="D363" s="25" t="s">
        <v>124</v>
      </c>
      <c r="E363" s="24"/>
      <c r="F363" s="25" t="s">
        <v>24</v>
      </c>
      <c r="G363" s="26" t="s">
        <v>25</v>
      </c>
      <c r="H363" s="26">
        <v>4</v>
      </c>
      <c r="I363" s="27">
        <v>0.2</v>
      </c>
      <c r="J363" s="5"/>
    </row>
    <row r="364" spans="1:10" ht="31.5" x14ac:dyDescent="0.35">
      <c r="A364" s="24"/>
      <c r="B364" s="25"/>
      <c r="C364" s="24" t="s">
        <v>11</v>
      </c>
      <c r="D364" s="25" t="s">
        <v>125</v>
      </c>
      <c r="E364" s="24"/>
      <c r="F364" s="25" t="s">
        <v>24</v>
      </c>
      <c r="G364" s="26" t="s">
        <v>25</v>
      </c>
      <c r="H364" s="26">
        <v>4</v>
      </c>
      <c r="I364" s="27">
        <v>0.2</v>
      </c>
      <c r="J364" s="5"/>
    </row>
    <row r="365" spans="1:10" ht="47.25" x14ac:dyDescent="0.35">
      <c r="A365" s="24"/>
      <c r="B365" s="25"/>
      <c r="C365" s="24" t="s">
        <v>11</v>
      </c>
      <c r="D365" s="25" t="s">
        <v>126</v>
      </c>
      <c r="E365" s="24"/>
      <c r="F365" s="25" t="s">
        <v>24</v>
      </c>
      <c r="G365" s="26" t="s">
        <v>25</v>
      </c>
      <c r="H365" s="26">
        <v>4</v>
      </c>
      <c r="I365" s="27">
        <v>0.2</v>
      </c>
      <c r="J365" s="5"/>
    </row>
    <row r="366" spans="1:10" ht="31.5" x14ac:dyDescent="0.35">
      <c r="A366" s="24"/>
      <c r="B366" s="25"/>
      <c r="C366" s="24" t="s">
        <v>12</v>
      </c>
      <c r="D366" s="25" t="s">
        <v>34</v>
      </c>
      <c r="E366" s="24"/>
      <c r="F366" s="25"/>
      <c r="G366" s="26"/>
      <c r="H366" s="26">
        <v>4</v>
      </c>
      <c r="I366" s="27">
        <v>0.9</v>
      </c>
      <c r="J366" s="5"/>
    </row>
    <row r="367" spans="1:10" ht="63" x14ac:dyDescent="0.35">
      <c r="A367" s="24"/>
      <c r="B367" s="25"/>
      <c r="C367" s="24"/>
      <c r="D367" s="25"/>
      <c r="E367" s="24">
        <v>0</v>
      </c>
      <c r="F367" s="25" t="s">
        <v>35</v>
      </c>
      <c r="G367" s="26"/>
      <c r="H367" s="26"/>
      <c r="I367" s="27"/>
      <c r="J367" s="5"/>
    </row>
    <row r="368" spans="1:10" ht="63" x14ac:dyDescent="0.35">
      <c r="A368" s="24"/>
      <c r="B368" s="25"/>
      <c r="C368" s="24"/>
      <c r="D368" s="25"/>
      <c r="E368" s="24">
        <v>1</v>
      </c>
      <c r="F368" s="25" t="s">
        <v>36</v>
      </c>
      <c r="G368" s="26"/>
      <c r="H368" s="26"/>
      <c r="I368" s="27"/>
      <c r="J368" s="5"/>
    </row>
    <row r="369" spans="1:10" ht="63" x14ac:dyDescent="0.35">
      <c r="A369" s="24"/>
      <c r="B369" s="25"/>
      <c r="C369" s="24"/>
      <c r="D369" s="25"/>
      <c r="E369" s="24">
        <v>2</v>
      </c>
      <c r="F369" s="25" t="s">
        <v>127</v>
      </c>
      <c r="G369" s="26"/>
      <c r="H369" s="26"/>
      <c r="I369" s="27"/>
      <c r="J369" s="5"/>
    </row>
    <row r="370" spans="1:10" ht="78.75" x14ac:dyDescent="0.35">
      <c r="A370" s="24"/>
      <c r="B370" s="25"/>
      <c r="C370" s="24"/>
      <c r="D370" s="25"/>
      <c r="E370" s="24">
        <v>3</v>
      </c>
      <c r="F370" s="25" t="s">
        <v>37</v>
      </c>
      <c r="G370" s="26"/>
      <c r="H370" s="26"/>
      <c r="I370" s="27"/>
      <c r="J370" s="5"/>
    </row>
    <row r="371" spans="1:10" ht="47.25" x14ac:dyDescent="0.35">
      <c r="A371" s="24"/>
      <c r="B371" s="25"/>
      <c r="C371" s="24" t="s">
        <v>11</v>
      </c>
      <c r="D371" s="25" t="s">
        <v>128</v>
      </c>
      <c r="E371" s="24"/>
      <c r="F371" s="25" t="s">
        <v>24</v>
      </c>
      <c r="G371" s="26" t="s">
        <v>25</v>
      </c>
      <c r="H371" s="26">
        <v>6</v>
      </c>
      <c r="I371" s="27">
        <v>0.3</v>
      </c>
      <c r="J371" s="5"/>
    </row>
    <row r="372" spans="1:10" ht="31.5" x14ac:dyDescent="0.35">
      <c r="A372" s="24"/>
      <c r="B372" s="25"/>
      <c r="C372" s="24" t="s">
        <v>11</v>
      </c>
      <c r="D372" s="25" t="s">
        <v>129</v>
      </c>
      <c r="E372" s="24"/>
      <c r="F372" s="25" t="s">
        <v>24</v>
      </c>
      <c r="G372" s="26" t="s">
        <v>25</v>
      </c>
      <c r="H372" s="26">
        <v>6</v>
      </c>
      <c r="I372" s="27">
        <v>0.3</v>
      </c>
      <c r="J372" s="5"/>
    </row>
    <row r="373" spans="1:10" ht="31.5" x14ac:dyDescent="0.35">
      <c r="A373" s="24"/>
      <c r="B373" s="25"/>
      <c r="C373" s="24" t="s">
        <v>11</v>
      </c>
      <c r="D373" s="25" t="s">
        <v>130</v>
      </c>
      <c r="E373" s="24"/>
      <c r="F373" s="25" t="s">
        <v>24</v>
      </c>
      <c r="G373" s="26" t="s">
        <v>25</v>
      </c>
      <c r="H373" s="26">
        <v>6</v>
      </c>
      <c r="I373" s="27">
        <v>0.3</v>
      </c>
      <c r="J373" s="5"/>
    </row>
    <row r="374" spans="1:10" ht="47.25" x14ac:dyDescent="0.35">
      <c r="A374" s="24"/>
      <c r="B374" s="25"/>
      <c r="C374" s="24" t="s">
        <v>11</v>
      </c>
      <c r="D374" s="25" t="s">
        <v>38</v>
      </c>
      <c r="E374" s="24"/>
      <c r="F374" s="25" t="s">
        <v>131</v>
      </c>
      <c r="G374" s="26" t="s">
        <v>39</v>
      </c>
      <c r="H374" s="26">
        <v>6</v>
      </c>
      <c r="I374" s="27">
        <v>1</v>
      </c>
      <c r="J374" s="5"/>
    </row>
    <row r="375" spans="1:10" x14ac:dyDescent="0.35">
      <c r="A375" s="24">
        <v>3</v>
      </c>
      <c r="B375" s="24" t="s">
        <v>348</v>
      </c>
      <c r="C375" s="24"/>
      <c r="D375" s="24"/>
      <c r="E375" s="24"/>
      <c r="F375" s="24"/>
      <c r="G375" s="24"/>
      <c r="H375" s="24"/>
      <c r="I375" s="24">
        <f>SUM(I376:I407)</f>
        <v>9.9999999999999982</v>
      </c>
      <c r="J375" s="5"/>
    </row>
    <row r="376" spans="1:10" ht="25.5" x14ac:dyDescent="0.35">
      <c r="A376" s="24"/>
      <c r="B376" s="24"/>
      <c r="C376" s="58" t="s">
        <v>11</v>
      </c>
      <c r="D376" s="60" t="s">
        <v>415</v>
      </c>
      <c r="E376" s="24"/>
      <c r="F376" s="60" t="s">
        <v>356</v>
      </c>
      <c r="G376" s="24"/>
      <c r="H376" s="24">
        <v>8</v>
      </c>
      <c r="I376" s="24">
        <v>0.2</v>
      </c>
      <c r="J376" s="5"/>
    </row>
    <row r="377" spans="1:10" ht="25.5" x14ac:dyDescent="0.35">
      <c r="A377" s="24"/>
      <c r="B377" s="24"/>
      <c r="C377" s="58" t="s">
        <v>11</v>
      </c>
      <c r="D377" s="60" t="s">
        <v>458</v>
      </c>
      <c r="E377" s="24"/>
      <c r="F377" s="60" t="s">
        <v>356</v>
      </c>
      <c r="G377" s="24"/>
      <c r="H377" s="24">
        <v>4</v>
      </c>
      <c r="I377" s="24">
        <v>0.3</v>
      </c>
      <c r="J377" s="5"/>
    </row>
    <row r="378" spans="1:10" ht="25.5" x14ac:dyDescent="0.35">
      <c r="A378" s="24"/>
      <c r="B378" s="24"/>
      <c r="C378" s="58" t="s">
        <v>11</v>
      </c>
      <c r="D378" s="60" t="s">
        <v>459</v>
      </c>
      <c r="E378" s="24"/>
      <c r="F378" s="60" t="s">
        <v>356</v>
      </c>
      <c r="G378" s="24"/>
      <c r="H378" s="24">
        <v>8</v>
      </c>
      <c r="I378" s="24">
        <v>0.3</v>
      </c>
      <c r="J378" s="5"/>
    </row>
    <row r="379" spans="1:10" ht="25.5" x14ac:dyDescent="0.35">
      <c r="A379" s="24"/>
      <c r="B379" s="24"/>
      <c r="C379" s="58" t="s">
        <v>416</v>
      </c>
      <c r="D379" s="60" t="s">
        <v>460</v>
      </c>
      <c r="E379" s="24"/>
      <c r="F379" s="60" t="s">
        <v>471</v>
      </c>
      <c r="G379" s="24"/>
      <c r="H379" s="24">
        <v>7</v>
      </c>
      <c r="I379" s="24">
        <v>0.5</v>
      </c>
      <c r="J379" s="5"/>
    </row>
    <row r="380" spans="1:10" x14ac:dyDescent="0.35">
      <c r="A380" s="24"/>
      <c r="B380" s="24"/>
      <c r="C380" s="58" t="s">
        <v>12</v>
      </c>
      <c r="D380" s="60" t="s">
        <v>461</v>
      </c>
      <c r="E380" s="24"/>
      <c r="F380" s="24"/>
      <c r="G380" s="24"/>
      <c r="H380" s="24">
        <v>2</v>
      </c>
      <c r="I380" s="24">
        <v>0.7</v>
      </c>
      <c r="J380" s="5"/>
    </row>
    <row r="381" spans="1:10" ht="25.5" x14ac:dyDescent="0.35">
      <c r="A381" s="24"/>
      <c r="B381" s="24"/>
      <c r="C381" s="24"/>
      <c r="D381" s="24"/>
      <c r="E381" s="24">
        <v>0</v>
      </c>
      <c r="F381" s="60" t="s">
        <v>462</v>
      </c>
      <c r="G381" s="24"/>
      <c r="H381" s="24"/>
      <c r="I381" s="24"/>
      <c r="J381" s="5"/>
    </row>
    <row r="382" spans="1:10" x14ac:dyDescent="0.35">
      <c r="A382" s="24"/>
      <c r="B382" s="24"/>
      <c r="C382" s="24"/>
      <c r="D382" s="24"/>
      <c r="E382" s="24">
        <v>1</v>
      </c>
      <c r="F382" s="60" t="s">
        <v>463</v>
      </c>
      <c r="G382" s="24"/>
      <c r="H382" s="24"/>
      <c r="I382" s="24"/>
      <c r="J382" s="5"/>
    </row>
    <row r="383" spans="1:10" ht="25.5" x14ac:dyDescent="0.35">
      <c r="A383" s="24"/>
      <c r="B383" s="24"/>
      <c r="C383" s="24"/>
      <c r="D383" s="24"/>
      <c r="E383" s="24">
        <v>2</v>
      </c>
      <c r="F383" s="60" t="s">
        <v>464</v>
      </c>
      <c r="G383" s="24"/>
      <c r="H383" s="24"/>
      <c r="I383" s="24"/>
      <c r="J383" s="5"/>
    </row>
    <row r="384" spans="1:10" ht="25.5" x14ac:dyDescent="0.35">
      <c r="A384" s="24"/>
      <c r="B384" s="24"/>
      <c r="C384" s="24"/>
      <c r="D384" s="24"/>
      <c r="E384" s="24">
        <v>3</v>
      </c>
      <c r="F384" s="60" t="s">
        <v>417</v>
      </c>
      <c r="G384" s="24"/>
      <c r="H384" s="24"/>
      <c r="I384" s="24"/>
      <c r="J384" s="5"/>
    </row>
    <row r="385" spans="1:10" ht="25.5" x14ac:dyDescent="0.35">
      <c r="A385" s="24"/>
      <c r="B385" s="24"/>
      <c r="C385" s="58" t="s">
        <v>11</v>
      </c>
      <c r="D385" s="60" t="s">
        <v>465</v>
      </c>
      <c r="E385" s="24"/>
      <c r="F385" s="60" t="s">
        <v>356</v>
      </c>
      <c r="G385" s="26" t="s">
        <v>25</v>
      </c>
      <c r="H385" s="24">
        <v>5</v>
      </c>
      <c r="I385" s="24">
        <v>0.2</v>
      </c>
      <c r="J385" s="5"/>
    </row>
    <row r="386" spans="1:10" ht="25.5" x14ac:dyDescent="0.35">
      <c r="A386" s="24"/>
      <c r="B386" s="24"/>
      <c r="C386" s="58" t="s">
        <v>11</v>
      </c>
      <c r="D386" s="60" t="s">
        <v>466</v>
      </c>
      <c r="E386" s="24"/>
      <c r="F386" s="60" t="s">
        <v>356</v>
      </c>
      <c r="G386" s="26" t="s">
        <v>25</v>
      </c>
      <c r="H386" s="24">
        <v>2</v>
      </c>
      <c r="I386" s="24">
        <v>0.3</v>
      </c>
      <c r="J386" s="5"/>
    </row>
    <row r="387" spans="1:10" ht="25.5" x14ac:dyDescent="0.35">
      <c r="A387" s="24"/>
      <c r="B387" s="24"/>
      <c r="C387" s="58" t="s">
        <v>11</v>
      </c>
      <c r="D387" s="60" t="s">
        <v>418</v>
      </c>
      <c r="E387" s="24"/>
      <c r="F387" s="60" t="s">
        <v>356</v>
      </c>
      <c r="G387" s="26" t="s">
        <v>25</v>
      </c>
      <c r="H387" s="24">
        <v>7</v>
      </c>
      <c r="I387" s="24">
        <v>0.2</v>
      </c>
      <c r="J387" s="5"/>
    </row>
    <row r="388" spans="1:10" ht="25.5" x14ac:dyDescent="0.35">
      <c r="A388" s="24"/>
      <c r="B388" s="24"/>
      <c r="C388" s="58" t="s">
        <v>11</v>
      </c>
      <c r="D388" s="60" t="s">
        <v>467</v>
      </c>
      <c r="E388" s="24"/>
      <c r="F388" s="60" t="s">
        <v>356</v>
      </c>
      <c r="G388" s="26" t="s">
        <v>25</v>
      </c>
      <c r="H388" s="24">
        <v>4</v>
      </c>
      <c r="I388" s="24">
        <v>1</v>
      </c>
      <c r="J388" s="5"/>
    </row>
    <row r="389" spans="1:10" ht="25.5" x14ac:dyDescent="0.35">
      <c r="A389" s="24"/>
      <c r="B389" s="24"/>
      <c r="C389" s="58" t="s">
        <v>11</v>
      </c>
      <c r="D389" s="60" t="s">
        <v>468</v>
      </c>
      <c r="E389" s="24"/>
      <c r="F389" s="60" t="s">
        <v>356</v>
      </c>
      <c r="G389" s="26" t="s">
        <v>25</v>
      </c>
      <c r="H389" s="24">
        <v>8</v>
      </c>
      <c r="I389" s="24">
        <v>0.8</v>
      </c>
      <c r="J389" s="5"/>
    </row>
    <row r="390" spans="1:10" ht="25.5" x14ac:dyDescent="0.35">
      <c r="A390" s="24"/>
      <c r="B390" s="24"/>
      <c r="C390" s="58" t="s">
        <v>11</v>
      </c>
      <c r="D390" s="60" t="s">
        <v>469</v>
      </c>
      <c r="E390" s="24"/>
      <c r="F390" s="60" t="s">
        <v>356</v>
      </c>
      <c r="G390" s="26" t="s">
        <v>25</v>
      </c>
      <c r="H390" s="24">
        <v>6</v>
      </c>
      <c r="I390" s="24">
        <v>0.3</v>
      </c>
      <c r="J390" s="5"/>
    </row>
    <row r="391" spans="1:10" x14ac:dyDescent="0.35">
      <c r="A391" s="24"/>
      <c r="B391" s="24"/>
      <c r="C391" s="58" t="s">
        <v>11</v>
      </c>
      <c r="D391" s="60" t="s">
        <v>419</v>
      </c>
      <c r="E391" s="24"/>
      <c r="F391" s="60" t="s">
        <v>356</v>
      </c>
      <c r="G391" s="26" t="s">
        <v>25</v>
      </c>
      <c r="H391" s="24">
        <v>1</v>
      </c>
      <c r="I391" s="24">
        <v>0.1</v>
      </c>
      <c r="J391" s="5"/>
    </row>
    <row r="392" spans="1:10" x14ac:dyDescent="0.35">
      <c r="A392" s="24"/>
      <c r="B392" s="24"/>
      <c r="C392" s="58" t="s">
        <v>11</v>
      </c>
      <c r="D392" s="60" t="s">
        <v>420</v>
      </c>
      <c r="E392" s="24"/>
      <c r="F392" s="60" t="s">
        <v>356</v>
      </c>
      <c r="G392" s="26" t="s">
        <v>25</v>
      </c>
      <c r="H392" s="24">
        <v>5</v>
      </c>
      <c r="I392" s="24">
        <v>0.1</v>
      </c>
      <c r="J392" s="5"/>
    </row>
    <row r="393" spans="1:10" ht="25.5" x14ac:dyDescent="0.35">
      <c r="A393" s="24"/>
      <c r="B393" s="24"/>
      <c r="C393" s="53" t="s">
        <v>11</v>
      </c>
      <c r="D393" s="54" t="s">
        <v>421</v>
      </c>
      <c r="E393" s="24"/>
      <c r="F393" s="60" t="s">
        <v>356</v>
      </c>
      <c r="G393" s="26" t="s">
        <v>25</v>
      </c>
      <c r="H393" s="24">
        <v>7</v>
      </c>
      <c r="I393" s="24">
        <v>0.3</v>
      </c>
      <c r="J393" s="5"/>
    </row>
    <row r="394" spans="1:10" ht="25.5" x14ac:dyDescent="0.35">
      <c r="A394" s="24"/>
      <c r="B394" s="24"/>
      <c r="C394" s="56" t="s">
        <v>11</v>
      </c>
      <c r="D394" s="57" t="s">
        <v>422</v>
      </c>
      <c r="E394" s="24"/>
      <c r="F394" s="60" t="s">
        <v>356</v>
      </c>
      <c r="G394" s="26" t="s">
        <v>25</v>
      </c>
      <c r="H394" s="24">
        <v>2</v>
      </c>
      <c r="I394" s="24">
        <v>0.5</v>
      </c>
      <c r="J394" s="5"/>
    </row>
    <row r="395" spans="1:10" ht="38.25" x14ac:dyDescent="0.35">
      <c r="A395" s="24"/>
      <c r="B395" s="24"/>
      <c r="C395" s="56" t="s">
        <v>11</v>
      </c>
      <c r="D395" s="57" t="s">
        <v>423</v>
      </c>
      <c r="E395" s="24"/>
      <c r="F395" s="60" t="s">
        <v>356</v>
      </c>
      <c r="G395" s="26" t="s">
        <v>25</v>
      </c>
      <c r="H395" s="24">
        <v>4</v>
      </c>
      <c r="I395" s="24">
        <v>0.3</v>
      </c>
      <c r="J395" s="5"/>
    </row>
    <row r="396" spans="1:10" ht="25.5" x14ac:dyDescent="0.35">
      <c r="A396" s="24"/>
      <c r="B396" s="24"/>
      <c r="C396" s="56" t="s">
        <v>11</v>
      </c>
      <c r="D396" s="57" t="s">
        <v>424</v>
      </c>
      <c r="E396" s="24"/>
      <c r="F396" s="60" t="s">
        <v>356</v>
      </c>
      <c r="G396" s="26" t="s">
        <v>25</v>
      </c>
      <c r="H396" s="24">
        <v>3</v>
      </c>
      <c r="I396" s="24">
        <v>0.3</v>
      </c>
      <c r="J396" s="5"/>
    </row>
    <row r="397" spans="1:10" ht="25.5" x14ac:dyDescent="0.35">
      <c r="A397" s="24"/>
      <c r="B397" s="24"/>
      <c r="C397" s="53" t="s">
        <v>11</v>
      </c>
      <c r="D397" s="59" t="s">
        <v>425</v>
      </c>
      <c r="E397" s="24"/>
      <c r="F397" s="60" t="s">
        <v>356</v>
      </c>
      <c r="G397" s="26" t="s">
        <v>25</v>
      </c>
      <c r="H397" s="24">
        <v>6</v>
      </c>
      <c r="I397" s="24">
        <v>0.3</v>
      </c>
      <c r="J397" s="5"/>
    </row>
    <row r="398" spans="1:10" ht="25.5" x14ac:dyDescent="0.35">
      <c r="A398" s="24"/>
      <c r="B398" s="24"/>
      <c r="C398" s="53" t="s">
        <v>11</v>
      </c>
      <c r="D398" s="59" t="s">
        <v>426</v>
      </c>
      <c r="E398" s="24"/>
      <c r="F398" s="60" t="s">
        <v>356</v>
      </c>
      <c r="G398" s="26" t="s">
        <v>25</v>
      </c>
      <c r="H398" s="24">
        <v>4</v>
      </c>
      <c r="I398" s="24">
        <v>0.3</v>
      </c>
      <c r="J398" s="5"/>
    </row>
    <row r="399" spans="1:10" x14ac:dyDescent="0.35">
      <c r="A399" s="24"/>
      <c r="B399" s="24"/>
      <c r="C399" s="56" t="s">
        <v>12</v>
      </c>
      <c r="D399" s="57" t="s">
        <v>427</v>
      </c>
      <c r="E399" s="24"/>
      <c r="F399" s="60"/>
      <c r="G399" s="24"/>
      <c r="H399" s="24">
        <v>8</v>
      </c>
      <c r="I399" s="24">
        <v>1</v>
      </c>
      <c r="J399" s="5"/>
    </row>
    <row r="400" spans="1:10" ht="25.5" x14ac:dyDescent="0.35">
      <c r="A400" s="24"/>
      <c r="B400" s="24"/>
      <c r="C400" s="24"/>
      <c r="D400" s="24"/>
      <c r="E400" s="24">
        <v>0</v>
      </c>
      <c r="F400" s="60" t="s">
        <v>428</v>
      </c>
      <c r="G400" s="24"/>
      <c r="H400" s="24"/>
      <c r="I400" s="24"/>
      <c r="J400" s="5"/>
    </row>
    <row r="401" spans="1:10" ht="38.25" x14ac:dyDescent="0.35">
      <c r="A401" s="24"/>
      <c r="B401" s="24"/>
      <c r="C401" s="24"/>
      <c r="D401" s="24"/>
      <c r="E401" s="24">
        <v>1</v>
      </c>
      <c r="F401" s="60" t="s">
        <v>429</v>
      </c>
      <c r="G401" s="24"/>
      <c r="H401" s="24"/>
      <c r="I401" s="24"/>
      <c r="J401" s="5"/>
    </row>
    <row r="402" spans="1:10" ht="38.25" x14ac:dyDescent="0.35">
      <c r="A402" s="24"/>
      <c r="B402" s="24"/>
      <c r="C402" s="24"/>
      <c r="D402" s="24"/>
      <c r="E402" s="24">
        <v>2</v>
      </c>
      <c r="F402" s="60" t="s">
        <v>430</v>
      </c>
      <c r="G402" s="24"/>
      <c r="H402" s="24"/>
      <c r="I402" s="24"/>
      <c r="J402" s="5"/>
    </row>
    <row r="403" spans="1:10" ht="63.75" x14ac:dyDescent="0.35">
      <c r="A403" s="24"/>
      <c r="B403" s="24"/>
      <c r="C403" s="24"/>
      <c r="D403" s="24"/>
      <c r="E403" s="24">
        <v>3</v>
      </c>
      <c r="F403" s="60" t="s">
        <v>431</v>
      </c>
      <c r="G403" s="24"/>
      <c r="H403" s="24"/>
      <c r="I403" s="24"/>
      <c r="J403" s="5"/>
    </row>
    <row r="404" spans="1:10" ht="38.25" x14ac:dyDescent="0.35">
      <c r="A404" s="24"/>
      <c r="B404" s="24"/>
      <c r="C404" s="58" t="s">
        <v>11</v>
      </c>
      <c r="D404" s="60" t="s">
        <v>432</v>
      </c>
      <c r="E404" s="24"/>
      <c r="F404" s="60" t="s">
        <v>356</v>
      </c>
      <c r="G404" s="26" t="s">
        <v>25</v>
      </c>
      <c r="H404" s="24">
        <v>2</v>
      </c>
      <c r="I404" s="24">
        <v>0.5</v>
      </c>
      <c r="J404" s="5"/>
    </row>
    <row r="405" spans="1:10" ht="25.5" x14ac:dyDescent="0.35">
      <c r="A405" s="24"/>
      <c r="B405" s="24"/>
      <c r="C405" s="58" t="s">
        <v>11</v>
      </c>
      <c r="D405" s="60" t="s">
        <v>470</v>
      </c>
      <c r="E405" s="24"/>
      <c r="F405" s="60" t="s">
        <v>356</v>
      </c>
      <c r="G405" s="26" t="s">
        <v>25</v>
      </c>
      <c r="H405" s="24">
        <v>7</v>
      </c>
      <c r="I405" s="24">
        <v>0.5</v>
      </c>
      <c r="J405" s="5"/>
    </row>
    <row r="406" spans="1:10" ht="38.25" x14ac:dyDescent="0.35">
      <c r="A406" s="24"/>
      <c r="B406" s="24"/>
      <c r="C406" s="58" t="s">
        <v>11</v>
      </c>
      <c r="D406" s="60" t="s">
        <v>433</v>
      </c>
      <c r="E406" s="24"/>
      <c r="F406" s="60" t="s">
        <v>356</v>
      </c>
      <c r="G406" s="26" t="s">
        <v>25</v>
      </c>
      <c r="H406" s="24">
        <v>5</v>
      </c>
      <c r="I406" s="24">
        <v>0.5</v>
      </c>
      <c r="J406" s="5"/>
    </row>
    <row r="407" spans="1:10" ht="51" x14ac:dyDescent="0.35">
      <c r="A407" s="24"/>
      <c r="B407" s="24"/>
      <c r="C407" s="58" t="s">
        <v>11</v>
      </c>
      <c r="D407" s="60" t="s">
        <v>434</v>
      </c>
      <c r="E407" s="24"/>
      <c r="F407" s="60" t="s">
        <v>356</v>
      </c>
      <c r="G407" s="26" t="s">
        <v>25</v>
      </c>
      <c r="H407" s="24">
        <v>5</v>
      </c>
      <c r="I407" s="24">
        <v>0.5</v>
      </c>
      <c r="J407" s="5"/>
    </row>
    <row r="408" spans="1:10" x14ac:dyDescent="0.5">
      <c r="A408" s="43"/>
      <c r="B408" s="44"/>
      <c r="C408" s="45"/>
      <c r="D408" s="35"/>
      <c r="E408" s="45"/>
      <c r="F408" s="28"/>
      <c r="G408" s="46" t="s">
        <v>342</v>
      </c>
      <c r="H408" s="46"/>
      <c r="I408" s="47">
        <f>SUM(I274,I185,I43,I6)</f>
        <v>100</v>
      </c>
      <c r="J408" s="14"/>
    </row>
  </sheetData>
  <mergeCells count="4">
    <mergeCell ref="B185:H185"/>
    <mergeCell ref="B43:H43"/>
    <mergeCell ref="B6:H6"/>
    <mergeCell ref="B274:H274"/>
  </mergeCells>
  <conditionalFormatting sqref="C204:D206 F385:F398 C393:D399 C404:D407 F404:F407">
    <cfRule type="containsBlanks" dxfId="169" priority="165">
      <formula>LEN(TRIM(C204))=0</formula>
    </cfRule>
  </conditionalFormatting>
  <conditionalFormatting sqref="C204:D206 F270:F273 F385:F398 C393:D399 C404:D407 F404:F407">
    <cfRule type="expression" dxfId="168" priority="160">
      <formula>AND($A204&lt;&gt;"",$A204&lt;&gt;"№ субкритерия")</formula>
    </cfRule>
  </conditionalFormatting>
  <conditionalFormatting sqref="C204:D206 C226:D227 C393:D393 C404:D405">
    <cfRule type="expression" dxfId="167" priority="161">
      <formula>$C200="J"</formula>
    </cfRule>
    <cfRule type="expression" dxfId="166" priority="162">
      <formula>$C201="J"</formula>
    </cfRule>
    <cfRule type="expression" dxfId="165" priority="163">
      <formula>$C202="J"</formula>
    </cfRule>
    <cfRule type="expression" dxfId="164" priority="164">
      <formula>$C203="J"</formula>
    </cfRule>
  </conditionalFormatting>
  <conditionalFormatting sqref="F204:F206 F270:F273 F385:F398 F404:F407">
    <cfRule type="expression" dxfId="163" priority="158">
      <formula>$C204="J"</formula>
    </cfRule>
  </conditionalFormatting>
  <conditionalFormatting sqref="F204:F206">
    <cfRule type="containsBlanks" dxfId="162" priority="159">
      <formula>LEN(TRIM(F204))=0</formula>
    </cfRule>
  </conditionalFormatting>
  <conditionalFormatting sqref="F204:F206">
    <cfRule type="expression" dxfId="161" priority="157">
      <formula>AND($A204&lt;&gt;"",$A204&lt;&gt;"№ субкритерия")</formula>
    </cfRule>
  </conditionalFormatting>
  <conditionalFormatting sqref="C207:D210">
    <cfRule type="containsBlanks" dxfId="160" priority="156">
      <formula>LEN(TRIM(C207))=0</formula>
    </cfRule>
  </conditionalFormatting>
  <conditionalFormatting sqref="C207:D210">
    <cfRule type="expression" dxfId="159" priority="151">
      <formula>AND($A207&lt;&gt;"",$A207&lt;&gt;"№ субкритерия")</formula>
    </cfRule>
  </conditionalFormatting>
  <conditionalFormatting sqref="C207:D210">
    <cfRule type="expression" dxfId="158" priority="152">
      <formula>$C203="J"</formula>
    </cfRule>
    <cfRule type="expression" dxfId="157" priority="153">
      <formula>$C204="J"</formula>
    </cfRule>
    <cfRule type="expression" dxfId="156" priority="154">
      <formula>$C205="J"</formula>
    </cfRule>
    <cfRule type="expression" dxfId="155" priority="155">
      <formula>$C206="J"</formula>
    </cfRule>
  </conditionalFormatting>
  <conditionalFormatting sqref="F207:F209">
    <cfRule type="expression" dxfId="154" priority="149">
      <formula>$C207="J"</formula>
    </cfRule>
  </conditionalFormatting>
  <conditionalFormatting sqref="F207:F209">
    <cfRule type="containsBlanks" dxfId="153" priority="150">
      <formula>LEN(TRIM(F207))=0</formula>
    </cfRule>
  </conditionalFormatting>
  <conditionalFormatting sqref="F207:F209">
    <cfRule type="expression" dxfId="152" priority="148">
      <formula>AND($A207&lt;&gt;"",$A207&lt;&gt;"№ субкритерия")</formula>
    </cfRule>
  </conditionalFormatting>
  <conditionalFormatting sqref="F211:F214">
    <cfRule type="expression" dxfId="151" priority="146">
      <formula>$C211="J"</formula>
    </cfRule>
  </conditionalFormatting>
  <conditionalFormatting sqref="F211:F214">
    <cfRule type="containsBlanks" dxfId="150" priority="147">
      <formula>LEN(TRIM(F211))=0</formula>
    </cfRule>
  </conditionalFormatting>
  <conditionalFormatting sqref="F211:F214">
    <cfRule type="expression" dxfId="149" priority="145">
      <formula>AND($A211&lt;&gt;"",$A211&lt;&gt;"№ субкритерия")</formula>
    </cfRule>
  </conditionalFormatting>
  <conditionalFormatting sqref="C215:D216">
    <cfRule type="containsBlanks" dxfId="148" priority="144">
      <formula>LEN(TRIM(C215))=0</formula>
    </cfRule>
  </conditionalFormatting>
  <conditionalFormatting sqref="C215:D216">
    <cfRule type="expression" dxfId="147" priority="139">
      <formula>AND($A215&lt;&gt;"",$A215&lt;&gt;"№ субкритерия")</formula>
    </cfRule>
  </conditionalFormatting>
  <conditionalFormatting sqref="C215:D216">
    <cfRule type="expression" dxfId="146" priority="140">
      <formula>$C211="J"</formula>
    </cfRule>
    <cfRule type="expression" dxfId="145" priority="141">
      <formula>$C212="J"</formula>
    </cfRule>
    <cfRule type="expression" dxfId="144" priority="142">
      <formula>$C213="J"</formula>
    </cfRule>
    <cfRule type="expression" dxfId="143" priority="143">
      <formula>$C214="J"</formula>
    </cfRule>
  </conditionalFormatting>
  <conditionalFormatting sqref="F215:F216">
    <cfRule type="expression" dxfId="142" priority="137">
      <formula>$C215="J"</formula>
    </cfRule>
  </conditionalFormatting>
  <conditionalFormatting sqref="F215:F216">
    <cfRule type="containsBlanks" dxfId="141" priority="138">
      <formula>LEN(TRIM(F215))=0</formula>
    </cfRule>
  </conditionalFormatting>
  <conditionalFormatting sqref="F215:F216">
    <cfRule type="expression" dxfId="140" priority="136">
      <formula>AND($A215&lt;&gt;"",$A215&lt;&gt;"№ субкритерия")</formula>
    </cfRule>
  </conditionalFormatting>
  <conditionalFormatting sqref="C217:D221">
    <cfRule type="containsBlanks" dxfId="139" priority="135">
      <formula>LEN(TRIM(C217))=0</formula>
    </cfRule>
  </conditionalFormatting>
  <conditionalFormatting sqref="C217:D221">
    <cfRule type="expression" dxfId="138" priority="130">
      <formula>AND($A217&lt;&gt;"",$A217&lt;&gt;"№ субкритерия")</formula>
    </cfRule>
  </conditionalFormatting>
  <conditionalFormatting sqref="C217:D221">
    <cfRule type="expression" dxfId="137" priority="131">
      <formula>$C213="J"</formula>
    </cfRule>
    <cfRule type="expression" dxfId="136" priority="132">
      <formula>$C214="J"</formula>
    </cfRule>
    <cfRule type="expression" dxfId="135" priority="133">
      <formula>$C215="J"</formula>
    </cfRule>
    <cfRule type="expression" dxfId="134" priority="134">
      <formula>$C216="J"</formula>
    </cfRule>
  </conditionalFormatting>
  <conditionalFormatting sqref="F217:F220">
    <cfRule type="expression" dxfId="133" priority="128">
      <formula>$C217="J"</formula>
    </cfRule>
  </conditionalFormatting>
  <conditionalFormatting sqref="F217:F220">
    <cfRule type="containsBlanks" dxfId="132" priority="129">
      <formula>LEN(TRIM(F217))=0</formula>
    </cfRule>
  </conditionalFormatting>
  <conditionalFormatting sqref="F217:F220">
    <cfRule type="expression" dxfId="131" priority="127">
      <formula>AND($A217&lt;&gt;"",$A217&lt;&gt;"№ субкритерия")</formula>
    </cfRule>
  </conditionalFormatting>
  <conditionalFormatting sqref="F222:F225">
    <cfRule type="expression" dxfId="130" priority="125">
      <formula>$C222="J"</formula>
    </cfRule>
  </conditionalFormatting>
  <conditionalFormatting sqref="F222:F225">
    <cfRule type="containsBlanks" dxfId="129" priority="126">
      <formula>LEN(TRIM(F222))=0</formula>
    </cfRule>
  </conditionalFormatting>
  <conditionalFormatting sqref="F222:F225">
    <cfRule type="expression" dxfId="128" priority="124">
      <formula>AND($A222&lt;&gt;"",$A222&lt;&gt;"№ субкритерия")</formula>
    </cfRule>
  </conditionalFormatting>
  <conditionalFormatting sqref="C226:D227">
    <cfRule type="containsBlanks" dxfId="127" priority="123">
      <formula>LEN(TRIM(C226))=0</formula>
    </cfRule>
  </conditionalFormatting>
  <conditionalFormatting sqref="C226:D227">
    <cfRule type="expression" dxfId="126" priority="118">
      <formula>AND($A226&lt;&gt;"",$A226&lt;&gt;"№ субкритерия")</formula>
    </cfRule>
  </conditionalFormatting>
  <conditionalFormatting sqref="F226:F227">
    <cfRule type="expression" dxfId="125" priority="116">
      <formula>$C226="J"</formula>
    </cfRule>
  </conditionalFormatting>
  <conditionalFormatting sqref="F226:F227">
    <cfRule type="containsBlanks" dxfId="124" priority="117">
      <formula>LEN(TRIM(F226))=0</formula>
    </cfRule>
  </conditionalFormatting>
  <conditionalFormatting sqref="F226:F227">
    <cfRule type="expression" dxfId="123" priority="115">
      <formula>AND($A226&lt;&gt;"",$A226&lt;&gt;"№ субкритерия")</formula>
    </cfRule>
  </conditionalFormatting>
  <conditionalFormatting sqref="C228:D232">
    <cfRule type="containsBlanks" dxfId="122" priority="114">
      <formula>LEN(TRIM(C228))=0</formula>
    </cfRule>
  </conditionalFormatting>
  <conditionalFormatting sqref="C228:D232">
    <cfRule type="expression" dxfId="121" priority="109">
      <formula>AND($A228&lt;&gt;"",$A228&lt;&gt;"№ субкритерия")</formula>
    </cfRule>
  </conditionalFormatting>
  <conditionalFormatting sqref="C228:D232">
    <cfRule type="expression" dxfId="120" priority="110">
      <formula>$C224="J"</formula>
    </cfRule>
    <cfRule type="expression" dxfId="119" priority="111">
      <formula>$C225="J"</formula>
    </cfRule>
    <cfRule type="expression" dxfId="118" priority="112">
      <formula>$C226="J"</formula>
    </cfRule>
    <cfRule type="expression" dxfId="117" priority="113">
      <formula>$C227="J"</formula>
    </cfRule>
  </conditionalFormatting>
  <conditionalFormatting sqref="F228:F231">
    <cfRule type="expression" dxfId="116" priority="107">
      <formula>$C228="J"</formula>
    </cfRule>
  </conditionalFormatting>
  <conditionalFormatting sqref="F228:F231">
    <cfRule type="containsBlanks" dxfId="115" priority="108">
      <formula>LEN(TRIM(F228))=0</formula>
    </cfRule>
  </conditionalFormatting>
  <conditionalFormatting sqref="F228:F231">
    <cfRule type="expression" dxfId="114" priority="106">
      <formula>AND($A228&lt;&gt;"",$A228&lt;&gt;"№ субкритерия")</formula>
    </cfRule>
  </conditionalFormatting>
  <conditionalFormatting sqref="F233:F236">
    <cfRule type="expression" dxfId="113" priority="104">
      <formula>$C233="J"</formula>
    </cfRule>
  </conditionalFormatting>
  <conditionalFormatting sqref="F233:F236">
    <cfRule type="containsBlanks" dxfId="112" priority="105">
      <formula>LEN(TRIM(F233))=0</formula>
    </cfRule>
  </conditionalFormatting>
  <conditionalFormatting sqref="F233:F236">
    <cfRule type="expression" dxfId="111" priority="103">
      <formula>AND($A233&lt;&gt;"",$A233&lt;&gt;"№ субкритерия")</formula>
    </cfRule>
  </conditionalFormatting>
  <conditionalFormatting sqref="C237:D237">
    <cfRule type="containsBlanks" dxfId="110" priority="102">
      <formula>LEN(TRIM(C237))=0</formula>
    </cfRule>
  </conditionalFormatting>
  <conditionalFormatting sqref="C237:D237">
    <cfRule type="expression" dxfId="109" priority="97">
      <formula>AND($A237&lt;&gt;"",$A237&lt;&gt;"№ субкритерия")</formula>
    </cfRule>
  </conditionalFormatting>
  <conditionalFormatting sqref="C237:D237">
    <cfRule type="expression" dxfId="108" priority="98">
      <formula>$C233="J"</formula>
    </cfRule>
    <cfRule type="expression" dxfId="107" priority="99">
      <formula>$C234="J"</formula>
    </cfRule>
    <cfRule type="expression" dxfId="106" priority="100">
      <formula>$C235="J"</formula>
    </cfRule>
    <cfRule type="expression" dxfId="105" priority="101">
      <formula>$C236="J"</formula>
    </cfRule>
  </conditionalFormatting>
  <conditionalFormatting sqref="F238:F241">
    <cfRule type="expression" dxfId="104" priority="95">
      <formula>$C238="J"</formula>
    </cfRule>
  </conditionalFormatting>
  <conditionalFormatting sqref="F238:F241">
    <cfRule type="containsBlanks" dxfId="103" priority="96">
      <formula>LEN(TRIM(F238))=0</formula>
    </cfRule>
  </conditionalFormatting>
  <conditionalFormatting sqref="F238:F241">
    <cfRule type="expression" dxfId="102" priority="94">
      <formula>AND($A238&lt;&gt;"",$A238&lt;&gt;"№ субкритерия")</formula>
    </cfRule>
  </conditionalFormatting>
  <conditionalFormatting sqref="C242:D243">
    <cfRule type="containsBlanks" dxfId="101" priority="93">
      <formula>LEN(TRIM(C242))=0</formula>
    </cfRule>
  </conditionalFormatting>
  <conditionalFormatting sqref="C242:D243">
    <cfRule type="expression" dxfId="100" priority="88">
      <formula>AND($A242&lt;&gt;"",$A242&lt;&gt;"№ субкритерия")</formula>
    </cfRule>
  </conditionalFormatting>
  <conditionalFormatting sqref="C242:D243">
    <cfRule type="expression" dxfId="99" priority="89">
      <formula>$C238="J"</formula>
    </cfRule>
    <cfRule type="expression" dxfId="98" priority="90">
      <formula>$C239="J"</formula>
    </cfRule>
    <cfRule type="expression" dxfId="97" priority="91">
      <formula>$C240="J"</formula>
    </cfRule>
    <cfRule type="expression" dxfId="96" priority="92">
      <formula>$C241="J"</formula>
    </cfRule>
  </conditionalFormatting>
  <conditionalFormatting sqref="F242">
    <cfRule type="expression" dxfId="95" priority="86">
      <formula>$C242="J"</formula>
    </cfRule>
  </conditionalFormatting>
  <conditionalFormatting sqref="F242">
    <cfRule type="containsBlanks" dxfId="94" priority="87">
      <formula>LEN(TRIM(F242))=0</formula>
    </cfRule>
  </conditionalFormatting>
  <conditionalFormatting sqref="F242">
    <cfRule type="expression" dxfId="93" priority="85">
      <formula>AND($A242&lt;&gt;"",$A242&lt;&gt;"№ субкритерия")</formula>
    </cfRule>
  </conditionalFormatting>
  <conditionalFormatting sqref="C248:D252">
    <cfRule type="containsBlanks" dxfId="92" priority="81">
      <formula>LEN(TRIM(C248))=0</formula>
    </cfRule>
  </conditionalFormatting>
  <conditionalFormatting sqref="C248:D252">
    <cfRule type="expression" dxfId="91" priority="76">
      <formula>AND($A248&lt;&gt;"",$A248&lt;&gt;"№ субкритерия")</formula>
    </cfRule>
  </conditionalFormatting>
  <conditionalFormatting sqref="C248:D252">
    <cfRule type="expression" dxfId="90" priority="77">
      <formula>$C244="J"</formula>
    </cfRule>
    <cfRule type="expression" dxfId="89" priority="78">
      <formula>$C245="J"</formula>
    </cfRule>
    <cfRule type="expression" dxfId="88" priority="79">
      <formula>$C246="J"</formula>
    </cfRule>
    <cfRule type="expression" dxfId="87" priority="80">
      <formula>$C247="J"</formula>
    </cfRule>
  </conditionalFormatting>
  <conditionalFormatting sqref="F248:F251">
    <cfRule type="expression" dxfId="86" priority="74">
      <formula>$C248="J"</formula>
    </cfRule>
  </conditionalFormatting>
  <conditionalFormatting sqref="F248:F251">
    <cfRule type="containsBlanks" dxfId="85" priority="75">
      <formula>LEN(TRIM(F248))=0</formula>
    </cfRule>
  </conditionalFormatting>
  <conditionalFormatting sqref="F248:F251">
    <cfRule type="expression" dxfId="84" priority="73">
      <formula>AND($A248&lt;&gt;"",$A248&lt;&gt;"№ субкритерия")</formula>
    </cfRule>
  </conditionalFormatting>
  <conditionalFormatting sqref="F253:F256">
    <cfRule type="expression" dxfId="83" priority="71">
      <formula>$C253="J"</formula>
    </cfRule>
  </conditionalFormatting>
  <conditionalFormatting sqref="F253:F256">
    <cfRule type="containsBlanks" dxfId="82" priority="72">
      <formula>LEN(TRIM(F253))=0</formula>
    </cfRule>
  </conditionalFormatting>
  <conditionalFormatting sqref="F253:F256">
    <cfRule type="expression" dxfId="81" priority="70">
      <formula>AND($A253&lt;&gt;"",$A253&lt;&gt;"№ субкритерия")</formula>
    </cfRule>
  </conditionalFormatting>
  <conditionalFormatting sqref="C257:D264">
    <cfRule type="containsBlanks" dxfId="80" priority="69">
      <formula>LEN(TRIM(C257))=0</formula>
    </cfRule>
  </conditionalFormatting>
  <conditionalFormatting sqref="C257:D264">
    <cfRule type="expression" dxfId="79" priority="64">
      <formula>AND($A257&lt;&gt;"",$A257&lt;&gt;"№ субкритерия")</formula>
    </cfRule>
  </conditionalFormatting>
  <conditionalFormatting sqref="C257:D264">
    <cfRule type="expression" dxfId="78" priority="65">
      <formula>$C253="J"</formula>
    </cfRule>
    <cfRule type="expression" dxfId="77" priority="66">
      <formula>$C254="J"</formula>
    </cfRule>
    <cfRule type="expression" dxfId="76" priority="67">
      <formula>$C255="J"</formula>
    </cfRule>
    <cfRule type="expression" dxfId="75" priority="68">
      <formula>$C256="J"</formula>
    </cfRule>
  </conditionalFormatting>
  <conditionalFormatting sqref="F257:F263">
    <cfRule type="expression" dxfId="74" priority="62">
      <formula>$C257="J"</formula>
    </cfRule>
  </conditionalFormatting>
  <conditionalFormatting sqref="F257:F263">
    <cfRule type="containsBlanks" dxfId="73" priority="63">
      <formula>LEN(TRIM(F257))=0</formula>
    </cfRule>
  </conditionalFormatting>
  <conditionalFormatting sqref="F257:F263">
    <cfRule type="expression" dxfId="72" priority="61">
      <formula>AND($A257&lt;&gt;"",$A257&lt;&gt;"№ субкритерия")</formula>
    </cfRule>
  </conditionalFormatting>
  <conditionalFormatting sqref="F265:F268">
    <cfRule type="expression" dxfId="71" priority="59">
      <formula>$C265="J"</formula>
    </cfRule>
  </conditionalFormatting>
  <conditionalFormatting sqref="F265:F268">
    <cfRule type="containsBlanks" dxfId="70" priority="60">
      <formula>LEN(TRIM(F265))=0</formula>
    </cfRule>
  </conditionalFormatting>
  <conditionalFormatting sqref="F265:F268">
    <cfRule type="expression" dxfId="69" priority="58">
      <formula>AND($A265&lt;&gt;"",$A265&lt;&gt;"№ субкритерия")</formula>
    </cfRule>
  </conditionalFormatting>
  <conditionalFormatting sqref="C269:D269">
    <cfRule type="containsBlanks" dxfId="68" priority="57">
      <formula>LEN(TRIM(C269))=0</formula>
    </cfRule>
  </conditionalFormatting>
  <conditionalFormatting sqref="C269:D269">
    <cfRule type="expression" dxfId="67" priority="52">
      <formula>AND($A269&lt;&gt;"",$A269&lt;&gt;"№ субкритерия")</formula>
    </cfRule>
  </conditionalFormatting>
  <conditionalFormatting sqref="C269:D269">
    <cfRule type="expression" dxfId="66" priority="53">
      <formula>$C265="J"</formula>
    </cfRule>
    <cfRule type="expression" dxfId="65" priority="54">
      <formula>$C266="J"</formula>
    </cfRule>
    <cfRule type="expression" dxfId="64" priority="55">
      <formula>$C267="J"</formula>
    </cfRule>
    <cfRule type="expression" dxfId="63" priority="56">
      <formula>$C268="J"</formula>
    </cfRule>
  </conditionalFormatting>
  <conditionalFormatting sqref="F270:F273">
    <cfRule type="containsBlanks" dxfId="62" priority="51">
      <formula>LEN(TRIM(F270))=0</formula>
    </cfRule>
  </conditionalFormatting>
  <conditionalFormatting sqref="C376:D380">
    <cfRule type="containsBlanks" dxfId="61" priority="48">
      <formula>LEN(TRIM(C376))=0</formula>
    </cfRule>
  </conditionalFormatting>
  <conditionalFormatting sqref="C376:D380">
    <cfRule type="expression" dxfId="60" priority="43">
      <formula>AND($A376&lt;&gt;"",$A376&lt;&gt;"№ субкритерия")</formula>
    </cfRule>
  </conditionalFormatting>
  <conditionalFormatting sqref="C376:D380">
    <cfRule type="expression" dxfId="59" priority="44">
      <formula>$C372="J"</formula>
    </cfRule>
    <cfRule type="expression" dxfId="58" priority="45">
      <formula>$C373="J"</formula>
    </cfRule>
    <cfRule type="expression" dxfId="57" priority="46">
      <formula>$C374="J"</formula>
    </cfRule>
    <cfRule type="expression" dxfId="56" priority="47">
      <formula>$C375="J"</formula>
    </cfRule>
  </conditionalFormatting>
  <conditionalFormatting sqref="F376:F379">
    <cfRule type="expression" dxfId="55" priority="41">
      <formula>$C376="J"</formula>
    </cfRule>
  </conditionalFormatting>
  <conditionalFormatting sqref="F376:F379">
    <cfRule type="containsBlanks" dxfId="54" priority="42">
      <formula>LEN(TRIM(F376))=0</formula>
    </cfRule>
  </conditionalFormatting>
  <conditionalFormatting sqref="F376:F379">
    <cfRule type="expression" dxfId="53" priority="40">
      <formula>AND($A376&lt;&gt;"",$A376&lt;&gt;"№ субкритерия")</formula>
    </cfRule>
  </conditionalFormatting>
  <conditionalFormatting sqref="F381:F384 F399">
    <cfRule type="expression" dxfId="52" priority="38">
      <formula>$C381="J"</formula>
    </cfRule>
  </conditionalFormatting>
  <conditionalFormatting sqref="F381:F384 F399">
    <cfRule type="containsBlanks" dxfId="51" priority="39">
      <formula>LEN(TRIM(F381))=0</formula>
    </cfRule>
  </conditionalFormatting>
  <conditionalFormatting sqref="F381:F384 F399">
    <cfRule type="expression" dxfId="50" priority="37">
      <formula>AND($A381&lt;&gt;"",$A381&lt;&gt;"№ субкритерия")</formula>
    </cfRule>
  </conditionalFormatting>
  <conditionalFormatting sqref="C385:D388">
    <cfRule type="containsBlanks" dxfId="49" priority="36">
      <formula>LEN(TRIM(C385))=0</formula>
    </cfRule>
  </conditionalFormatting>
  <conditionalFormatting sqref="C385:D388">
    <cfRule type="expression" dxfId="48" priority="31">
      <formula>AND($A385&lt;&gt;"",$A385&lt;&gt;"№ субкритерия")</formula>
    </cfRule>
  </conditionalFormatting>
  <conditionalFormatting sqref="C385:D388">
    <cfRule type="expression" dxfId="47" priority="32">
      <formula>$C381="J"</formula>
    </cfRule>
    <cfRule type="expression" dxfId="46" priority="33">
      <formula>$C382="J"</formula>
    </cfRule>
    <cfRule type="expression" dxfId="45" priority="34">
      <formula>$C383="J"</formula>
    </cfRule>
    <cfRule type="expression" dxfId="44" priority="35">
      <formula>$C384="J"</formula>
    </cfRule>
  </conditionalFormatting>
  <conditionalFormatting sqref="C389:D392">
    <cfRule type="containsBlanks" dxfId="43" priority="30">
      <formula>LEN(TRIM(C389))=0</formula>
    </cfRule>
  </conditionalFormatting>
  <conditionalFormatting sqref="C389:D392">
    <cfRule type="expression" dxfId="42" priority="25">
      <formula>AND($A389&lt;&gt;"",$A389&lt;&gt;"№ субкритерия")</formula>
    </cfRule>
  </conditionalFormatting>
  <conditionalFormatting sqref="C389:D392">
    <cfRule type="expression" dxfId="41" priority="26">
      <formula>$C385="J"</formula>
    </cfRule>
    <cfRule type="expression" dxfId="40" priority="27">
      <formula>$C386="J"</formula>
    </cfRule>
    <cfRule type="expression" dxfId="39" priority="28">
      <formula>$C387="J"</formula>
    </cfRule>
    <cfRule type="expression" dxfId="38" priority="29">
      <formula>$C388="J"</formula>
    </cfRule>
  </conditionalFormatting>
  <conditionalFormatting sqref="F400:F403">
    <cfRule type="expression" dxfId="37" priority="14">
      <formula>$C400="J"</formula>
    </cfRule>
  </conditionalFormatting>
  <conditionalFormatting sqref="F400:F403">
    <cfRule type="containsBlanks" dxfId="36" priority="15">
      <formula>LEN(TRIM(F400))=0</formula>
    </cfRule>
  </conditionalFormatting>
  <conditionalFormatting sqref="F400:F403">
    <cfRule type="expression" dxfId="35" priority="13">
      <formula>AND($A400&lt;&gt;"",$A400&lt;&gt;"№ субкритерия")</formula>
    </cfRule>
  </conditionalFormatting>
  <conditionalFormatting sqref="F244:F247">
    <cfRule type="expression" dxfId="34" priority="2">
      <formula>$C244="J"</formula>
    </cfRule>
  </conditionalFormatting>
  <conditionalFormatting sqref="F244:F247">
    <cfRule type="containsBlanks" dxfId="33" priority="3">
      <formula>LEN(TRIM(F244))=0</formula>
    </cfRule>
  </conditionalFormatting>
  <conditionalFormatting sqref="F244:F247">
    <cfRule type="expression" dxfId="32" priority="1">
      <formula>AND($A244&lt;&gt;"",$A244&lt;&gt;"№ субкритерия")</formula>
    </cfRule>
  </conditionalFormatting>
  <conditionalFormatting sqref="C394:D394">
    <cfRule type="expression" dxfId="31" priority="180">
      <formula>$C393="J"</formula>
    </cfRule>
    <cfRule type="expression" dxfId="30" priority="181">
      <formula>#REF!="J"</formula>
    </cfRule>
    <cfRule type="expression" dxfId="29" priority="182">
      <formula>#REF!="J"</formula>
    </cfRule>
    <cfRule type="expression" dxfId="28" priority="183">
      <formula>#REF!="J"</formula>
    </cfRule>
  </conditionalFormatting>
  <conditionalFormatting sqref="C395:D395">
    <cfRule type="expression" dxfId="27" priority="188">
      <formula>#REF!="J"</formula>
    </cfRule>
    <cfRule type="expression" dxfId="26" priority="189">
      <formula>#REF!="J"</formula>
    </cfRule>
    <cfRule type="expression" dxfId="25" priority="190">
      <formula>#REF!="J"</formula>
    </cfRule>
    <cfRule type="expression" dxfId="24" priority="191">
      <formula>$C394="J"</formula>
    </cfRule>
  </conditionalFormatting>
  <conditionalFormatting sqref="C397:D397">
    <cfRule type="expression" dxfId="23" priority="192">
      <formula>#REF!="J"</formula>
    </cfRule>
    <cfRule type="expression" dxfId="22" priority="193">
      <formula>$C394="J"</formula>
    </cfRule>
    <cfRule type="expression" dxfId="21" priority="194">
      <formula>$C395="J"</formula>
    </cfRule>
    <cfRule type="expression" dxfId="20" priority="195">
      <formula>$C396="J"</formula>
    </cfRule>
  </conditionalFormatting>
  <conditionalFormatting sqref="C396:D396">
    <cfRule type="expression" dxfId="19" priority="196">
      <formula>#REF!="J"</formula>
    </cfRule>
    <cfRule type="expression" dxfId="18" priority="197">
      <formula>#REF!="J"</formula>
    </cfRule>
    <cfRule type="expression" dxfId="17" priority="198">
      <formula>$C394="J"</formula>
    </cfRule>
    <cfRule type="expression" dxfId="16" priority="199">
      <formula>$C395="J"</formula>
    </cfRule>
  </conditionalFormatting>
  <conditionalFormatting sqref="C398:D398">
    <cfRule type="expression" dxfId="15" priority="208">
      <formula>$C395="J"</formula>
    </cfRule>
    <cfRule type="expression" dxfId="14" priority="209">
      <formula>$C396="J"</formula>
    </cfRule>
    <cfRule type="expression" dxfId="13" priority="210">
      <formula>$C397="J"</formula>
    </cfRule>
    <cfRule type="expression" dxfId="12" priority="211">
      <formula>#REF!="J"</formula>
    </cfRule>
  </conditionalFormatting>
  <conditionalFormatting sqref="C399:D399">
    <cfRule type="expression" dxfId="11" priority="230">
      <formula>#REF!="J"</formula>
    </cfRule>
    <cfRule type="expression" dxfId="10" priority="231">
      <formula>$C398="J"</formula>
    </cfRule>
    <cfRule type="expression" dxfId="9" priority="232">
      <formula>#REF!="J"</formula>
    </cfRule>
    <cfRule type="expression" dxfId="8" priority="233">
      <formula>#REF!="J"</formula>
    </cfRule>
  </conditionalFormatting>
  <conditionalFormatting sqref="C406:D406">
    <cfRule type="expression" dxfId="7" priority="258">
      <formula>$C404="J"</formula>
    </cfRule>
    <cfRule type="expression" dxfId="6" priority="259">
      <formula>$C405="J"</formula>
    </cfRule>
    <cfRule type="expression" dxfId="5" priority="260">
      <formula>#REF!="J"</formula>
    </cfRule>
    <cfRule type="expression" dxfId="4" priority="261">
      <formula>#REF!="J"</formula>
    </cfRule>
  </conditionalFormatting>
  <conditionalFormatting sqref="C407:D407">
    <cfRule type="expression" dxfId="3" priority="280">
      <formula>$C405="J"</formula>
    </cfRule>
    <cfRule type="expression" dxfId="2" priority="281">
      <formula>#REF!="J"</formula>
    </cfRule>
    <cfRule type="expression" dxfId="1" priority="282">
      <formula>#REF!="J"</formula>
    </cfRule>
    <cfRule type="expression" dxfId="0" priority="283">
      <formula>$C406="J"</formula>
    </cfRule>
  </conditionalFormatting>
  <dataValidations count="1">
    <dataValidation type="list" allowBlank="1" showInputMessage="1" showErrorMessage="1" errorTitle="Внимание!" error="Направильный тип аспекта._x000a_Выберите из выпадающего списка!" sqref="C204:C210 C215:C221 C226:C239 C242:C243 C248:C252 C257:C264 C269 C376:C380 C385:C399 C404:C407">
      <formula1>$G$65:$I$65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9"/>
  <sheetViews>
    <sheetView workbookViewId="0">
      <selection activeCell="B14" sqref="B14"/>
    </sheetView>
  </sheetViews>
  <sheetFormatPr defaultColWidth="12.53125" defaultRowHeight="15.75" customHeight="1" x14ac:dyDescent="0.35"/>
  <cols>
    <col min="1" max="1" width="9" customWidth="1"/>
    <col min="2" max="2" width="44.53125" customWidth="1"/>
    <col min="3" max="7" width="6.33203125" customWidth="1"/>
    <col min="8" max="8" width="10.53125" customWidth="1"/>
  </cols>
  <sheetData>
    <row r="1" spans="1:2" ht="22.8" customHeight="1" x14ac:dyDescent="0.35">
      <c r="A1" s="52" t="s">
        <v>53</v>
      </c>
      <c r="B1" s="52"/>
    </row>
    <row r="2" spans="1:2" ht="15" customHeight="1" x14ac:dyDescent="0.35">
      <c r="A2" s="2">
        <v>1</v>
      </c>
      <c r="B2" s="1" t="s">
        <v>13</v>
      </c>
    </row>
    <row r="3" spans="1:2" ht="15" customHeight="1" x14ac:dyDescent="0.35">
      <c r="A3" s="2">
        <v>2</v>
      </c>
      <c r="B3" s="1" t="s">
        <v>14</v>
      </c>
    </row>
    <row r="4" spans="1:2" ht="15" customHeight="1" x14ac:dyDescent="0.35">
      <c r="A4" s="2">
        <v>3</v>
      </c>
      <c r="B4" s="1" t="s">
        <v>15</v>
      </c>
    </row>
    <row r="5" spans="1:2" ht="15" customHeight="1" x14ac:dyDescent="0.35">
      <c r="A5" s="2">
        <v>4</v>
      </c>
      <c r="B5" s="1" t="s">
        <v>16</v>
      </c>
    </row>
    <row r="6" spans="1:2" ht="15" customHeight="1" x14ac:dyDescent="0.35">
      <c r="A6" s="2">
        <v>5</v>
      </c>
      <c r="B6" s="1" t="s">
        <v>17</v>
      </c>
    </row>
    <row r="7" spans="1:2" ht="15" customHeight="1" x14ac:dyDescent="0.35">
      <c r="A7" s="2">
        <v>6</v>
      </c>
      <c r="B7" s="1" t="s">
        <v>18</v>
      </c>
    </row>
    <row r="8" spans="1:2" ht="15" customHeight="1" x14ac:dyDescent="0.35">
      <c r="A8" s="2">
        <v>7</v>
      </c>
      <c r="B8" s="1" t="s">
        <v>19</v>
      </c>
    </row>
    <row r="9" spans="1:2" ht="15" customHeight="1" x14ac:dyDescent="0.35">
      <c r="A9" s="2">
        <v>8</v>
      </c>
      <c r="B9" s="1" t="s">
        <v>20</v>
      </c>
    </row>
    <row r="10" spans="1:2" ht="12.75" x14ac:dyDescent="0.35"/>
    <row r="11" spans="1:2" ht="12.75" x14ac:dyDescent="0.35"/>
    <row r="12" spans="1:2" ht="12.75" x14ac:dyDescent="0.35"/>
    <row r="13" spans="1:2" ht="12.75" x14ac:dyDescent="0.35"/>
    <row r="14" spans="1:2" ht="12.75" x14ac:dyDescent="0.35"/>
    <row r="15" spans="1:2" ht="12.75" x14ac:dyDescent="0.35"/>
    <row r="16" spans="1:2" ht="12.75" x14ac:dyDescent="0.35"/>
    <row r="17" ht="12.75" x14ac:dyDescent="0.35"/>
    <row r="18" ht="19.5" customHeight="1" x14ac:dyDescent="0.35"/>
    <row r="19" ht="34.5" customHeight="1" x14ac:dyDescent="0.35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Epishkin</cp:lastModifiedBy>
  <dcterms:modified xsi:type="dcterms:W3CDTF">2025-07-29T10:54:54Z</dcterms:modified>
</cp:coreProperties>
</file>