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ОС 2023\Комплект КЗ для ОЭЧ\"/>
    </mc:Choice>
  </mc:AlternateContent>
  <bookViews>
    <workbookView xWindow="0" yWindow="0" windowWidth="24000" windowHeight="9600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62913"/>
</workbook>
</file>

<file path=xl/calcChain.xml><?xml version="1.0" encoding="utf-8"?>
<calcChain xmlns="http://schemas.openxmlformats.org/spreadsheetml/2006/main">
  <c r="J17" i="3" l="1"/>
  <c r="J18" i="3"/>
  <c r="J19" i="3"/>
  <c r="J20" i="3"/>
  <c r="J21" i="3"/>
  <c r="J16" i="3"/>
  <c r="J22" i="3" l="1"/>
  <c r="J23" i="3" s="1"/>
</calcChain>
</file>

<file path=xl/sharedStrings.xml><?xml version="1.0" encoding="utf-8"?>
<sst xmlns="http://schemas.openxmlformats.org/spreadsheetml/2006/main" count="595" uniqueCount="246">
  <si>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</si>
  <si>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</si>
  <si>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</si>
  <si>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</si>
  <si>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</si>
  <si>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</si>
  <si>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</si>
  <si>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</si>
  <si>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</si>
  <si>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</si>
  <si>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</si>
  <si>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</si>
  <si>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Мебель</t>
  </si>
  <si>
    <t>шт</t>
  </si>
  <si>
    <t>Стул</t>
  </si>
  <si>
    <t>Комната Конкурсантов (по количеству конкурсантов)</t>
  </si>
  <si>
    <t>Вешалка</t>
  </si>
  <si>
    <t>Оборудование</t>
  </si>
  <si>
    <t>Стол</t>
  </si>
  <si>
    <t>Мусорная корзина</t>
  </si>
  <si>
    <t>Комната Экспертов (включая Главного эксперта) (по количеству экспертов)</t>
  </si>
  <si>
    <t>Ноутбук</t>
  </si>
  <si>
    <t>Расходные материалы</t>
  </si>
  <si>
    <t>Охрана труда и техника безопасности</t>
  </si>
  <si>
    <t>Аптечка</t>
  </si>
  <si>
    <t>Охрана труда</t>
  </si>
  <si>
    <t>Огнетушитель</t>
  </si>
  <si>
    <t>Складское помещение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</si>
  <si>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</si>
  <si>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</si>
  <si>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</si>
  <si>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</si>
  <si>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</si>
  <si>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</si>
  <si>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</si>
  <si>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</si>
  <si>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верхнее искусственное освещение</t>
    </r>
    <r>
      <rPr>
        <sz val="11"/>
        <rFont val="Times New Roman"/>
        <family val="1"/>
        <charset val="204"/>
      </rPr>
      <t xml:space="preserve"> ( не менее</t>
    </r>
    <r>
      <rPr>
        <b/>
        <sz val="11"/>
        <rFont val="Times New Roman"/>
        <family val="1"/>
        <charset val="204"/>
      </rPr>
      <t xml:space="preserve"> 200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люкс), </t>
    </r>
    <r>
      <rPr>
        <b/>
        <sz val="11"/>
        <rFont val="Times New Roman"/>
        <family val="1"/>
        <charset val="204"/>
      </rPr>
      <t>освещение локальное на рабочих постах</t>
    </r>
    <r>
      <rPr>
        <sz val="11"/>
        <rFont val="Times New Roman"/>
        <family val="1"/>
        <charset val="204"/>
      </rPr>
      <t xml:space="preserve"> (не менее </t>
    </r>
    <r>
      <rPr>
        <b/>
        <sz val="11"/>
        <rFont val="Times New Roman"/>
        <family val="1"/>
        <charset val="204"/>
      </rPr>
      <t>5 Вт</t>
    </r>
    <r>
      <rPr>
        <sz val="11"/>
        <rFont val="Times New Roman"/>
        <family val="1"/>
        <charset val="204"/>
      </rPr>
      <t xml:space="preserve">, </t>
    </r>
    <r>
      <rPr>
        <b/>
        <sz val="11"/>
        <rFont val="Times New Roman"/>
        <family val="1"/>
        <charset val="204"/>
      </rPr>
      <t>400 Лм</t>
    </r>
    <r>
      <rPr>
        <sz val="11"/>
        <rFont val="Times New Roman"/>
        <family val="1"/>
        <charset val="204"/>
      </rPr>
      <t>)</t>
    </r>
  </si>
  <si>
    <r>
      <t xml:space="preserve">Покрытие пола: </t>
    </r>
    <r>
      <rPr>
        <b/>
        <sz val="11"/>
        <rFont val="Times New Roman"/>
        <family val="1"/>
        <charset val="204"/>
      </rPr>
      <t xml:space="preserve">бетон </t>
    </r>
    <r>
      <rPr>
        <sz val="11"/>
        <rFont val="Times New Roman"/>
        <family val="1"/>
        <charset val="204"/>
      </rPr>
      <t xml:space="preserve">на всю зону, допускается </t>
    </r>
    <r>
      <rPr>
        <b/>
        <sz val="11"/>
        <rFont val="Times New Roman"/>
        <family val="1"/>
        <charset val="204"/>
      </rPr>
      <t>плитка керамическая</t>
    </r>
    <r>
      <rPr>
        <sz val="11"/>
        <rFont val="Times New Roman"/>
        <family val="1"/>
        <charset val="204"/>
      </rPr>
      <t xml:space="preserve"> или </t>
    </r>
    <r>
      <rPr>
        <b/>
        <sz val="11"/>
        <rFont val="Times New Roman"/>
        <family val="1"/>
        <charset val="204"/>
      </rPr>
      <t>наливной (полимерный)</t>
    </r>
    <r>
      <rPr>
        <sz val="11"/>
        <rFont val="Times New Roman"/>
        <family val="1"/>
        <charset val="204"/>
      </rPr>
      <t xml:space="preserve"> пол</t>
    </r>
  </si>
  <si>
    <r>
      <t xml:space="preserve">Подведение/ отведение ГХВС (при необходимости) : </t>
    </r>
    <r>
      <rPr>
        <b/>
        <sz val="11"/>
        <rFont val="Times New Roman"/>
        <family val="1"/>
        <charset val="204"/>
      </rPr>
      <t>не требуется</t>
    </r>
  </si>
  <si>
    <t>Электронная система измерения геометрии автомобильного кузова</t>
  </si>
  <si>
    <t>Наличие базы данных с контрольными точками автомобильного кузова.
Возможность измерения геометрии нижней и верхней частей кузова. Возможность создания собственной библиотеки измерений. Точность измерений 2-6 мм;</t>
  </si>
  <si>
    <t>Аппарат контактной сварки</t>
  </si>
  <si>
    <t>Споттер</t>
  </si>
  <si>
    <t>Тележка инструментальная</t>
  </si>
  <si>
    <t>Стеллаж</t>
  </si>
  <si>
    <t>Флипчарт</t>
  </si>
  <si>
    <t>Часы настенные</t>
  </si>
  <si>
    <t>Передвижная. Наличие минимум 1 ящика / полки. Высота верхней полки от 600 до 800 мм.</t>
  </si>
  <si>
    <t>Модульный металлический, не менее 3 секций</t>
  </si>
  <si>
    <t>Канцелярия</t>
  </si>
  <si>
    <t>Комплект слесарного инструмента</t>
  </si>
  <si>
    <t>Формат А1, напольный, под маркеры на водной основе, допускается применение ватманов А1</t>
  </si>
  <si>
    <t>Ученический. МДФ, пластик. Отсутствие тканных материалов</t>
  </si>
  <si>
    <t>Ученический 2-местный, габаритные размеры не более (ШхВхГ)                   1500х800х800 мм</t>
  </si>
  <si>
    <r>
      <t xml:space="preserve">Ученический 2-местный, габаритные размеры </t>
    </r>
    <r>
      <rPr>
        <b/>
        <sz val="11"/>
        <rFont val="Times New Roman"/>
        <family val="1"/>
        <charset val="204"/>
      </rPr>
      <t>не более</t>
    </r>
    <r>
      <rPr>
        <sz val="11"/>
        <rFont val="Times New Roman"/>
        <family val="1"/>
        <charset val="204"/>
      </rPr>
      <t xml:space="preserve"> (ШхВхГ)                   1500х800х800 мм</t>
    </r>
  </si>
  <si>
    <t>Не менее 36 предметов, кейс, обязательное наличие накидных головок от 8" до 22", ключей рожковых от 10" до 24". Наличие разводного ключа, плоскогубцев и бокорезов</t>
  </si>
  <si>
    <t xml:space="preserve">Питание 220 В. Наличие обратного молока, нагрева угольным электродом, приварка шайб. Комплект оснастки. </t>
  </si>
  <si>
    <t>-</t>
  </si>
  <si>
    <r>
      <t>Освещение:</t>
    </r>
    <r>
      <rPr>
        <b/>
        <sz val="11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b/>
        <sz val="11"/>
        <rFont val="Times New Roman"/>
        <family val="1"/>
        <charset val="204"/>
      </rPr>
      <t>200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люкс)</t>
    </r>
  </si>
  <si>
    <t>Интернет: не требуется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</si>
  <si>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</si>
  <si>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</si>
  <si>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необходимости): </t>
    </r>
    <r>
      <rPr>
        <sz val="11"/>
        <rFont val="Times New Roman"/>
        <family val="1"/>
        <charset val="204"/>
      </rPr>
      <t>не требуется</t>
    </r>
  </si>
  <si>
    <r>
      <t>Покрытие пола: ковролин/линолеум/паркет/ламинат</t>
    </r>
    <r>
      <rPr>
        <sz val="11"/>
        <rFont val="Times New Roman"/>
        <family val="1"/>
        <charset val="204"/>
      </rPr>
      <t xml:space="preserve"> на всю площадь комнаты</t>
    </r>
  </si>
  <si>
    <r>
      <t xml:space="preserve">Электричество: не менее </t>
    </r>
    <r>
      <rPr>
        <b/>
        <sz val="11"/>
        <rFont val="Times New Roman"/>
        <family val="1"/>
        <charset val="204"/>
      </rPr>
      <t>2 точек</t>
    </r>
    <r>
      <rPr>
        <sz val="11"/>
        <rFont val="Times New Roman"/>
        <family val="1"/>
        <charset val="204"/>
      </rPr>
      <t xml:space="preserve"> подключения к сети </t>
    </r>
    <r>
      <rPr>
        <b/>
        <sz val="11"/>
        <rFont val="Times New Roman"/>
        <family val="1"/>
        <charset val="204"/>
      </rPr>
      <t>(220 В</t>
    </r>
    <r>
      <rPr>
        <sz val="11"/>
        <rFont val="Times New Roman"/>
        <family val="1"/>
        <charset val="204"/>
      </rPr>
      <t xml:space="preserve">)	</t>
    </r>
  </si>
  <si>
    <t>шт.</t>
  </si>
  <si>
    <t>Ученический</t>
  </si>
  <si>
    <t>Металлическая, пластиковая, не менее 20 литров</t>
  </si>
  <si>
    <t>Интернет: Подключение к беспроводному интернету (с возможностью подключения к проводномуинтернету, скорость передачи данных не менее 10 Мб/сек)</t>
  </si>
  <si>
    <r>
      <t xml:space="preserve">Электричество: не менее </t>
    </r>
    <r>
      <rPr>
        <b/>
        <sz val="11"/>
        <rFont val="Times New Roman"/>
        <family val="1"/>
        <charset val="204"/>
      </rPr>
      <t>3 точек</t>
    </r>
    <r>
      <rPr>
        <sz val="11"/>
        <rFont val="Times New Roman"/>
        <family val="1"/>
        <charset val="204"/>
      </rPr>
      <t xml:space="preserve"> подключения к сети </t>
    </r>
    <r>
      <rPr>
        <b/>
        <sz val="11"/>
        <rFont val="Times New Roman"/>
        <family val="1"/>
        <charset val="204"/>
      </rPr>
      <t>(220 В</t>
    </r>
    <r>
      <rPr>
        <sz val="11"/>
        <rFont val="Times New Roman"/>
        <family val="1"/>
        <charset val="204"/>
      </rPr>
      <t xml:space="preserve">)	</t>
    </r>
  </si>
  <si>
    <t>Офисный, габаритные размеры не более (ШхВхГ)                   1500х800х800 мм</t>
  </si>
  <si>
    <t>Офисный</t>
  </si>
  <si>
    <t>ПО/IT</t>
  </si>
  <si>
    <t>Объем оперативной памяти не менее 2 Гб, объем HDD/SDD не менее 100 Гб, наличие портов для проводного интернета, VGA или HDMI, экран не менее 17". Допускается применение стационарного ПК или моноблока с аналогичными характеристиками</t>
  </si>
  <si>
    <t>МФУ</t>
  </si>
  <si>
    <t>Проектор с переносным экраном на треноге</t>
  </si>
  <si>
    <t>Ящик для документов</t>
  </si>
  <si>
    <t>Запираемый, металлический, наличине не менее двух полок</t>
  </si>
  <si>
    <t>Сетевой фильтр удлинитель</t>
  </si>
  <si>
    <t>ТУ 9398-058-10973749-2008
РУ №ФСР 2008/03785. Для оснащения предприятий, учреждений, производств (на 7-10 человек).</t>
  </si>
  <si>
    <t>Масса заряда порошка не менее – 2,0 кг, Огнетушащее вещество – огнетушащий порошок.</t>
  </si>
  <si>
    <r>
      <t xml:space="preserve">Электричество: не менее </t>
    </r>
    <r>
      <rPr>
        <b/>
        <sz val="11"/>
        <rFont val="Times New Roman"/>
        <family val="1"/>
        <charset val="204"/>
      </rPr>
      <t>1 точки</t>
    </r>
    <r>
      <rPr>
        <sz val="11"/>
        <rFont val="Times New Roman"/>
        <family val="1"/>
        <charset val="204"/>
      </rPr>
      <t xml:space="preserve"> подключения к сети </t>
    </r>
    <r>
      <rPr>
        <b/>
        <sz val="11"/>
        <rFont val="Times New Roman"/>
        <family val="1"/>
        <charset val="204"/>
      </rPr>
      <t>(220 В</t>
    </r>
    <r>
      <rPr>
        <sz val="11"/>
        <rFont val="Times New Roman"/>
        <family val="1"/>
        <charset val="204"/>
      </rPr>
      <t xml:space="preserve">)	</t>
    </r>
  </si>
  <si>
    <t>Покрытие пола: бетон на всю зону, допускается плитка керамическая или наливной (полимерный) пол</t>
  </si>
  <si>
    <t>Потолочная или настольная установка, подключение по VGA или HDMI. Диагональ переносного экрана не менее 1500 мм. Допускается применение ТВ-панели с диагональю не менее 40" на передвидном кронштейне.</t>
  </si>
  <si>
    <r>
      <t xml:space="preserve">Площадь зоны: не менее </t>
    </r>
    <r>
      <rPr>
        <b/>
        <sz val="11"/>
        <rFont val="Times New Roman"/>
        <family val="1"/>
        <charset val="204"/>
      </rPr>
      <t xml:space="preserve">4 </t>
    </r>
    <r>
      <rPr>
        <sz val="11"/>
        <rFont val="Times New Roman"/>
        <family val="1"/>
        <charset val="204"/>
      </rPr>
      <t>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</si>
  <si>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верхнее искусственное освещение ( не менее 200 люкс), освещение локальное на рабочих постах (не менее 5 Вт, 400 Лм)</t>
    </r>
  </si>
  <si>
    <t>Электричество: 1 точка подключения 220В + 1 точка подключения 380 В. Мощность под электрооборудование рабочего поста.</t>
  </si>
  <si>
    <r>
      <t xml:space="preserve">Контур заземления для электропитания и сети слаботочных подключений (при необходимости): </t>
    </r>
    <r>
      <rPr>
        <b/>
        <sz val="11"/>
        <rFont val="Times New Roman"/>
        <family val="1"/>
        <charset val="204"/>
      </rPr>
      <t>наличие</t>
    </r>
  </si>
  <si>
    <r>
      <t>Контур заземления для электропитания и сети слаботочных подключений (при необходимости):</t>
    </r>
    <r>
      <rPr>
        <b/>
        <sz val="11"/>
        <rFont val="Times New Roman"/>
        <family val="1"/>
        <charset val="204"/>
      </rPr>
      <t xml:space="preserve"> наличие</t>
    </r>
  </si>
  <si>
    <t>Верстак</t>
  </si>
  <si>
    <t>Высота столешницы 600…900 мм, размер столешницы не менее 400х900 мм, наличие ящика/тумбы/полки</t>
  </si>
  <si>
    <t>Аппарат сварочный, полуавтоматической сварки</t>
  </si>
  <si>
    <t>220В, MAG/MMA, сварочный ток не менее 160А, диаметр проволоки от 0,8 до 1,2 мм, разъем горелки Euro. Возможно использование аппаратов MIG/MAG, 380В, с двумя и более горелками</t>
  </si>
  <si>
    <t>Тумбочка инструментальная</t>
  </si>
  <si>
    <t>Перегородка сварочная ("мягкие окна")</t>
  </si>
  <si>
    <t>Передвижная, поворотная с крепежными штангами. Допускается самостоятельное изготовление под элемент кузова автомобиля или часть автомомбильного кузова</t>
  </si>
  <si>
    <t>объем 40 литров, наличие редуктора и рукава не менее 2 метров, допустимо применение сварочной смеси</t>
  </si>
  <si>
    <t>Не менее 4 ящиков, наличие глубокого ящика (инструмент, расходные материалы, детали), общая площадь полок не менее 0,8 кв.м, расположение верхней полки по высоте 650…900 мм, передвижная. Допускается отсутствие при установке верстаков с тумбами или применении перфопанелей с крючками</t>
  </si>
  <si>
    <t>Совок/щетка</t>
  </si>
  <si>
    <t>Видимые повреждения и/или перекос кузова.</t>
  </si>
  <si>
    <r>
      <t>Площадь зоны: не менее</t>
    </r>
    <r>
      <rPr>
        <b/>
        <sz val="11"/>
        <rFont val="Times New Roman"/>
        <family val="1"/>
        <charset val="204"/>
      </rPr>
      <t xml:space="preserve"> 144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</si>
  <si>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b/>
        <sz val="11"/>
        <rFont val="Times New Roman"/>
        <family val="1"/>
        <charset val="204"/>
      </rPr>
      <t>11 точек</t>
    </r>
    <r>
      <rPr>
        <sz val="11"/>
        <rFont val="Times New Roman"/>
        <family val="1"/>
        <charset val="204"/>
      </rPr>
      <t xml:space="preserve"> подключения к сети (220 В и 380 В)	, мощность под электрооборудование площадки и рабочих постов. Расположение согласно плану застройки.</t>
    </r>
  </si>
  <si>
    <r>
      <t xml:space="preserve">Площадь зоны: не менее </t>
    </r>
    <r>
      <rPr>
        <b/>
        <sz val="11"/>
        <rFont val="Times New Roman"/>
        <family val="1"/>
        <charset val="204"/>
      </rPr>
      <t>30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</si>
  <si>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r>
      <t xml:space="preserve">Подведение сжатого воздуха (при необходимости): </t>
    </r>
    <r>
      <rPr>
        <b/>
        <sz val="11"/>
        <rFont val="Times New Roman"/>
        <family val="1"/>
        <charset val="204"/>
      </rPr>
      <t>не менее 500 л/мин, соединение БРС Rapid ("мама", 1/4), лубрикатор, регулятор давления</t>
    </r>
  </si>
  <si>
    <t>Шланг пневматический</t>
  </si>
  <si>
    <t>d не менее 8 мм, L не менее 3 метров, БРС: соединитель: рапид (EURO) 8 мм; Посадочный размер: 1/4М ; Рапид (EURO): мама, папа, штуцер</t>
  </si>
  <si>
    <r>
      <t xml:space="preserve">Подведение сжатого воздуха (при необходимости): </t>
    </r>
    <r>
      <rPr>
        <b/>
        <sz val="11"/>
        <rFont val="Times New Roman"/>
        <family val="1"/>
        <charset val="204"/>
      </rPr>
      <t>не менее 500 л/мин, блок подготовки воздуха (наличие лубрикатора и влагоотделителя). Расположение подвода воздуха согласно плану застройки</t>
    </r>
  </si>
  <si>
    <t>Машинка шлифовальная</t>
  </si>
  <si>
    <t>Планшет с зажимом</t>
  </si>
  <si>
    <t>Бумага офисная</t>
  </si>
  <si>
    <t>Формат А4, 500 листов, плотность не менее 100 г</t>
  </si>
  <si>
    <t>Формат А4</t>
  </si>
  <si>
    <t>Ручка шариковая</t>
  </si>
  <si>
    <t>Синяя</t>
  </si>
  <si>
    <t>Маркер для доски</t>
  </si>
  <si>
    <t>Черный/синий</t>
  </si>
  <si>
    <t>Степлер</t>
  </si>
  <si>
    <t>Ручной, размер скоб 24/6, возможность скрепления не менее 20 листов. Скобы 24/6 в комплекте упаковка</t>
  </si>
  <si>
    <t>Скотч прозрачный</t>
  </si>
  <si>
    <t>Ширина 48 мм, длина 50 м</t>
  </si>
  <si>
    <t>Ножницы канцелярские</t>
  </si>
  <si>
    <t>Длина 150…200 мм</t>
  </si>
  <si>
    <t>Проволока сварочная</t>
  </si>
  <si>
    <t>Омедненная, диаметр 200 мм, 5 кг, 0,8 мм</t>
  </si>
  <si>
    <t>Сварочный газ</t>
  </si>
  <si>
    <t>Углекислота (ГОСТ 8050-85
объёмная доля двуокиси углерода не менее 99,8%) или смесь сварочная (состав смеси: Ar+CO2
ТУ 2114-013-10681863-2009)</t>
  </si>
  <si>
    <t>л.</t>
  </si>
  <si>
    <t>Часть автомобильного кузова</t>
  </si>
  <si>
    <t>Неструктурный элемент (крыло, дверь)</t>
  </si>
  <si>
    <t>Спрей цинкосодержащий</t>
  </si>
  <si>
    <t>Токопроводящий, не менее 400 мл. и более</t>
  </si>
  <si>
    <t>Бумага протирочная</t>
  </si>
  <si>
    <t>Отрывная, в бобине</t>
  </si>
  <si>
    <t>Обезжириватель</t>
  </si>
  <si>
    <t>5 л., канистра или распылитель не менее 2 л.</t>
  </si>
  <si>
    <t>Очиститель</t>
  </si>
  <si>
    <t>Спрей, 400 мл и более</t>
  </si>
  <si>
    <t>Автомобиль</t>
  </si>
  <si>
    <t>Фонарь</t>
  </si>
  <si>
    <t>Перезаряжаемый, с магнитным фиксатором</t>
  </si>
  <si>
    <t>Машинка зачистная</t>
  </si>
  <si>
    <t>Пневматическая, углошлифовальная, 125 мм,</t>
  </si>
  <si>
    <t>Машинка углошлифовальная</t>
  </si>
  <si>
    <t>Эксцентриковая, пневматическая, 125 мм или  150 мм</t>
  </si>
  <si>
    <t xml:space="preserve">Пневматический, 457х13 мм или 10х330 мм </t>
  </si>
  <si>
    <t>Прямая шлифовальная машинка</t>
  </si>
  <si>
    <t>Пневматическая, цанговый механизм</t>
  </si>
  <si>
    <t>Дрель</t>
  </si>
  <si>
    <t>Пневматическая, наличие ревреса</t>
  </si>
  <si>
    <t xml:space="preserve">Пистолет воздушный (для обдува) </t>
  </si>
  <si>
    <t>Диаметр отверстия сопла 1,5 мм</t>
  </si>
  <si>
    <t xml:space="preserve">Линейка стальная </t>
  </si>
  <si>
    <t>Термоупрочненная нержавеющая сталь. Длина - 500мм</t>
  </si>
  <si>
    <t>Линейка стальная </t>
  </si>
  <si>
    <t>Термоупрочненная нержавеющая сталь. Длина - 1000мм</t>
  </si>
  <si>
    <t xml:space="preserve">Плоскогубцы </t>
  </si>
  <si>
    <t>Кусачки</t>
  </si>
  <si>
    <t>Макс. диаметр проволоки средней твердости 2,8 мм</t>
  </si>
  <si>
    <t>Напильники набор</t>
  </si>
  <si>
    <t>Молотки стальные кузовщика – набор</t>
  </si>
  <si>
    <t xml:space="preserve">Молоток капроновый </t>
  </si>
  <si>
    <t>Длинна бойков 40 мм; Длинна рабочей части 120 мм. Длина рукояти 375;.</t>
  </si>
  <si>
    <t xml:space="preserve">Струбцины кузовные (набор) </t>
  </si>
  <si>
    <t>Штангенциркуль 150 мм</t>
  </si>
  <si>
    <t>Диапазон измерений 0-150 мм</t>
  </si>
  <si>
    <t>Дырокол</t>
  </si>
  <si>
    <t>Пневматический или ручной, диаметр плунжера от 5 до 8 мм</t>
  </si>
  <si>
    <t>Длинна 165 мм. Диапазон зажима  0 - 55 мм. Допускается самостоятельное укомплектование набора</t>
  </si>
  <si>
    <t>Пневматическая, подошва 50 мм или 76 мм, ролок</t>
  </si>
  <si>
    <t>Рулетка</t>
  </si>
  <si>
    <t>Рулетка соответствуют классу точности EC II, мин 3 м</t>
  </si>
  <si>
    <t>Перчатки рабочие</t>
  </si>
  <si>
    <t>Компрессор или компрессорная установка</t>
  </si>
  <si>
    <t>380В, винтовой, рекомендуемое расположение - вне конкурсной площадки, блок подготовки воздуха (лубрикатор, влагоотделитель), суммарный объем ресиверов - не менее 1500 литров. Монтаж пневмосети под каждый рабочий пост (БРС: соединитель: рапид (EURO) 8 мм; Посадочный размер: 1/4М ; Рапид (EURO): мама)</t>
  </si>
  <si>
    <t>Каскетка</t>
  </si>
  <si>
    <t>Допустимо применение каски</t>
  </si>
  <si>
    <t>Х\б защитные перчатки</t>
  </si>
  <si>
    <t>Зубило</t>
  </si>
  <si>
    <t>Керн</t>
  </si>
  <si>
    <t>Лобзик по металлу</t>
  </si>
  <si>
    <t>Пневматический, частота колебаний не менее 3000 кол/мин, по металлу</t>
  </si>
  <si>
    <t>Длина не менее 100мм, допускается автоматический керн</t>
  </si>
  <si>
    <t>Набор из кузовных молотков, оправок и выколоток в металлическом или пластиковом кейсе, предназначен для выправления вмятин на кузове автомобиля. Допускается самостоятельное укомплектование набора</t>
  </si>
  <si>
    <t>Ширина не менее 10мм. Допускается применение пневмопривода</t>
  </si>
  <si>
    <t>Напильник ленточный</t>
  </si>
  <si>
    <t>Дрель для высверливания сварочной точки</t>
  </si>
  <si>
    <t>Пневматическая, реверс, в комплекте с фрезами</t>
  </si>
  <si>
    <t>Головной убор, комбинезон/полукомбинезон рабочий с курткой, защитные ботинки, перчатки рабочие х/б, защитные очки или маска, респиратор или полумаска, беруши/наушники. Краги сварочные, маска сварочная, при необходимости - сварочный фартук</t>
  </si>
  <si>
    <t>Комплект монтажных лопаток</t>
  </si>
  <si>
    <t>Допускается самостоятельное укомплектование набора</t>
  </si>
  <si>
    <t>Фиксаторы кузовных элементов</t>
  </si>
  <si>
    <t>Магнитные уголки, магниты, приспособления для фиксации заготовок, комплект</t>
  </si>
  <si>
    <t>Допускается электрический тип привода от АКБ (наличие зарядного устройства)</t>
  </si>
  <si>
    <t>Набор минимум из 5 напильников: плоский, полукруглый, круглый, треугольный, квадратный</t>
  </si>
  <si>
    <t xml:space="preserve">Длина 180 мм </t>
  </si>
  <si>
    <t>Минилифтер</t>
  </si>
  <si>
    <t xml:space="preserve">Ручной </t>
  </si>
  <si>
    <t>Клеевой пистолет</t>
  </si>
  <si>
    <t>Набор PDR</t>
  </si>
  <si>
    <t>Крючки, монтажки, не менее трех предметов</t>
  </si>
  <si>
    <t>380 В, электронное управление, подвод сжатого воздуха, наличие клещей типа "С" и "Х". Допускается применение ручных токовых клещей.</t>
  </si>
  <si>
    <t>Набор с клеевыми стержнями и грибками. 220В</t>
  </si>
  <si>
    <t>Оснастка</t>
  </si>
  <si>
    <t>БРС, папа, мама - 2 шт., Рапид</t>
  </si>
  <si>
    <t>Подъемник автомобильный</t>
  </si>
  <si>
    <r>
      <t xml:space="preserve">Электромеханический, электрогидравлический, двухстоечный, платформенный четырехстоечный. Грузоподъемностью не менее 300 кг. </t>
    </r>
    <r>
      <rPr>
        <b/>
        <sz val="11"/>
        <rFont val="Times New Roman"/>
        <family val="1"/>
        <charset val="204"/>
      </rPr>
      <t>Применяется как дополнительное оборудование или при отсутствии стапеля</t>
    </r>
  </si>
  <si>
    <r>
      <t xml:space="preserve">Электронные или аналоговые. </t>
    </r>
    <r>
      <rPr>
        <b/>
        <sz val="11"/>
        <rFont val="Times New Roman"/>
        <family val="1"/>
        <charset val="204"/>
      </rPr>
      <t xml:space="preserve">Видимый циферблат </t>
    </r>
    <r>
      <rPr>
        <sz val="11"/>
        <rFont val="Times New Roman"/>
        <family val="1"/>
        <charset val="204"/>
      </rPr>
      <t xml:space="preserve">(значения) с расстояния </t>
    </r>
    <r>
      <rPr>
        <b/>
        <sz val="11"/>
        <rFont val="Times New Roman"/>
        <family val="1"/>
        <charset val="204"/>
      </rPr>
      <t>7-10 метров. В комплекте с элементом питания</t>
    </r>
  </si>
  <si>
    <t>Мусорный бак</t>
  </si>
  <si>
    <t>Не менее 60 л</t>
  </si>
  <si>
    <t>Противопожарное сварочное полотно</t>
  </si>
  <si>
    <t>Площадь не менее 1500 мм. Выдерживает прямое воздействие огня (до 60 минут), искр, окалины.</t>
  </si>
  <si>
    <t>Площадь прегородки не менее 1,5 кв.м, передвижная/переносная. На каркасе, с люверсами. Прозрачная. Допускается самостоятельное изготовление.</t>
  </si>
  <si>
    <t>220В, не менее 3 портов, не менее 5 метров</t>
  </si>
  <si>
    <t>220В, не менее 5 портов, не менее 5 метров</t>
  </si>
  <si>
    <t xml:space="preserve">Газовый баллон </t>
  </si>
  <si>
    <t xml:space="preserve">Нож канцелярский </t>
  </si>
  <si>
    <t>Не менее 100 шт, длина - не менее 150 мм</t>
  </si>
  <si>
    <t>Комплект пластиковых хомутов (стяжек)</t>
  </si>
  <si>
    <t>Комлект лезвий, ширина лезвия не менее 12 мм</t>
  </si>
  <si>
    <r>
      <t xml:space="preserve">Площадь зоны: не менее </t>
    </r>
    <r>
      <rPr>
        <b/>
        <sz val="11"/>
        <rFont val="Times New Roman"/>
        <family val="1"/>
        <charset val="204"/>
      </rPr>
      <t>12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</si>
  <si>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>Металлическая, переносная, напольная, штанговая с крючками</t>
  </si>
  <si>
    <t>Кулер (холодная/горячая вода)</t>
  </si>
  <si>
    <t>Под бутыль 19 литров. Напольный/настольный, 220В. Пластиковые стаканчики в количестве не менее 100 шт.</t>
  </si>
  <si>
    <t>Вода питьевая</t>
  </si>
  <si>
    <t xml:space="preserve">19 литров, бутыль под кулер </t>
  </si>
  <si>
    <r>
      <t xml:space="preserve">Струйный / лазерный, наличие двустронней печати. Наличие запасного картриджа (ей). </t>
    </r>
    <r>
      <rPr>
        <b/>
        <sz val="11"/>
        <rFont val="Times New Roman"/>
        <family val="1"/>
        <charset val="204"/>
      </rPr>
      <t>Кабель USB для принтера</t>
    </r>
    <r>
      <rPr>
        <sz val="11"/>
        <rFont val="Times New Roman"/>
        <family val="1"/>
        <charset val="204"/>
      </rPr>
      <t xml:space="preserve"> в наличии</t>
    </r>
  </si>
  <si>
    <t>Сплиттер (разветвлитель)</t>
  </si>
  <si>
    <t>Количество рабочих мест: 11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</si>
  <si>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1"/>
        <color theme="1"/>
        <rFont val="Calibri"/>
        <family val="2"/>
        <charset val="204"/>
      </rPr>
      <t xml:space="preserve">
</t>
    </r>
    <r>
      <rPr>
        <b/>
        <sz val="16"/>
        <color theme="0"/>
        <rFont val="Times New Roman"/>
        <family val="1"/>
        <charset val="204"/>
      </rPr>
      <t>КУЗОВНОЙ РЕМОНТ</t>
    </r>
  </si>
  <si>
    <t xml:space="preserve">1. Зона для работ предусмотренных в Модулях обязательных к выполнению (инвариант)  (11 рабочих мест) </t>
  </si>
  <si>
    <t>Задняя часть LADA Granta</t>
  </si>
  <si>
    <t>Кузовной элемент - Крыло заднее ПРАВОЕ Гранта</t>
  </si>
  <si>
    <t>Кузовной элемент - Крыло заднее ЛЕВОЕ Гранта</t>
  </si>
  <si>
    <t>Инфраструктурный лист для оснащения конкурсной площадки Чемпионата (Отборочный этап)
КУЗОВНОЙ РЕМОНТ</t>
  </si>
  <si>
    <t>РАСХОДНЫЕ МАТЕРИАЛЫ И АБРАЗИВ ПОД ТИП И МОДЕЛЬ ИНСТРУМЕНТА. УЧАСТНИК ПРИВОЗИТ С СОБОЙ</t>
  </si>
  <si>
    <t>Подставка под автомобильный кузов или его часть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</si>
  <si>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Ульяновская область, г. Ульяновск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</si>
  <si>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Областное государственное автономное профессиональное образовательное учреждение «Ульяновский авиационный колледж — Межрегиональный центр компетенций»</t>
    </r>
  </si>
  <si>
    <t>Главный эксперт: Шатохин А.Н. (shatohin_anton@mail.ru)</t>
  </si>
  <si>
    <t>Технический эксперт: Смолянкин А.Г.</t>
  </si>
  <si>
    <t>Количество конкурсантов (команд): 33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</si>
  <si>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Россия, 432072 , г. Ульяновск, проспект Созидателей, д.13</t>
    </r>
  </si>
  <si>
    <r>
      <t>Личный инструмент конкурсанта (</t>
    </r>
    <r>
      <rPr>
        <b/>
        <sz val="16"/>
        <color rgb="FFFF0000"/>
        <rFont val="Times New Roman"/>
        <family val="1"/>
        <charset val="204"/>
      </rPr>
      <t>РЕКОМЕНДУЕМЫЙ</t>
    </r>
    <r>
      <rPr>
        <sz val="16"/>
        <rFont val="Times New Roman"/>
        <family val="1"/>
        <charset val="204"/>
      </rPr>
      <t>)</t>
    </r>
  </si>
  <si>
    <t>Даты проведения: 26.06.2023-06.07.2023</t>
  </si>
  <si>
    <t>Даты проведения:  26.06.2023-06.07.2023</t>
  </si>
  <si>
    <t>Количество экспертов (в том числе с главным экспертом):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</si>
</sst>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A3838"/>
      </patternFill>
    </fill>
    <fill>
      <patternFill patternType="solid">
        <fgColor theme="0" tint="-0.34998626667073579"/>
        <bgColor indexed="65"/>
      </patternFill>
    </fill>
    <fill>
      <patternFill patternType="solid">
        <fgColor rgb="FFAEABAB"/>
      </patternFill>
    </fill>
    <fill>
      <patternFill patternType="solid">
        <fgColor rgb="FFFFC00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 applyNumberFormat="1" applyFont="1"/>
    <xf numFmtId="0" fontId="1" fillId="0" borderId="0" xfId="0" applyNumberFormat="1" applyFont="1"/>
    <xf numFmtId="0" fontId="6" fillId="0" borderId="20" xfId="0" applyNumberFormat="1" applyFont="1" applyBorder="1" applyAlignment="1">
      <alignment horizontal="left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left"/>
    </xf>
    <xf numFmtId="0" fontId="7" fillId="0" borderId="15" xfId="0" applyNumberFormat="1" applyFont="1" applyBorder="1"/>
    <xf numFmtId="0" fontId="7" fillId="0" borderId="15" xfId="0" applyNumberFormat="1" applyFont="1" applyBorder="1" applyAlignment="1">
      <alignment horizontal="center" vertical="center"/>
    </xf>
    <xf numFmtId="0" fontId="6" fillId="0" borderId="15" xfId="0" applyNumberFormat="1" applyFont="1" applyBorder="1"/>
    <xf numFmtId="0" fontId="6" fillId="0" borderId="15" xfId="0" applyNumberFormat="1" applyFont="1" applyBorder="1" applyAlignment="1">
      <alignment vertical="center" wrapText="1"/>
    </xf>
    <xf numFmtId="0" fontId="6" fillId="0" borderId="15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20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left"/>
    </xf>
    <xf numFmtId="0" fontId="2" fillId="0" borderId="15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 wrapText="1"/>
    </xf>
    <xf numFmtId="0" fontId="11" fillId="0" borderId="15" xfId="0" applyNumberFormat="1" applyFont="1" applyBorder="1" applyAlignment="1">
      <alignment horizontal="center" vertical="center" wrapText="1"/>
    </xf>
    <xf numFmtId="0" fontId="12" fillId="0" borderId="20" xfId="0" applyNumberFormat="1" applyFont="1" applyBorder="1" applyAlignment="1">
      <alignment horizontal="center" vertical="center" wrapText="1"/>
    </xf>
    <xf numFmtId="0" fontId="12" fillId="0" borderId="21" xfId="0" applyNumberFormat="1" applyFont="1" applyBorder="1" applyAlignment="1">
      <alignment horizontal="center" vertical="center"/>
    </xf>
    <xf numFmtId="0" fontId="12" fillId="0" borderId="2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26" xfId="0" applyNumberFormat="1" applyFont="1" applyBorder="1" applyAlignment="1">
      <alignment horizontal="center" vertical="center"/>
    </xf>
    <xf numFmtId="0" fontId="12" fillId="0" borderId="26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12" fillId="0" borderId="20" xfId="0" applyNumberFormat="1" applyFont="1" applyBorder="1" applyAlignment="1">
      <alignment horizontal="center" vertical="center"/>
    </xf>
    <xf numFmtId="0" fontId="12" fillId="0" borderId="25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2" fillId="0" borderId="28" xfId="0" applyNumberFormat="1" applyFont="1" applyBorder="1" applyAlignment="1">
      <alignment horizontal="center" vertical="center"/>
    </xf>
    <xf numFmtId="0" fontId="12" fillId="0" borderId="28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center" vertical="center" wrapText="1"/>
    </xf>
    <xf numFmtId="0" fontId="6" fillId="0" borderId="26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26" xfId="0" applyNumberFormat="1" applyFont="1" applyBorder="1" applyAlignment="1">
      <alignment horizontal="left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1" fillId="0" borderId="26" xfId="0" applyNumberFormat="1" applyFont="1" applyBorder="1"/>
    <xf numFmtId="0" fontId="12" fillId="0" borderId="3" xfId="0" applyNumberFormat="1" applyFont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 wrapText="1"/>
    </xf>
    <xf numFmtId="0" fontId="15" fillId="0" borderId="0" xfId="0" applyNumberFormat="1" applyFont="1"/>
    <xf numFmtId="0" fontId="5" fillId="0" borderId="1" xfId="0" applyNumberFormat="1" applyFont="1" applyBorder="1" applyAlignment="1">
      <alignment horizontal="center" vertical="center" wrapText="1"/>
    </xf>
    <xf numFmtId="0" fontId="16" fillId="0" borderId="15" xfId="0" applyNumberFormat="1" applyFont="1" applyBorder="1" applyAlignment="1">
      <alignment horizontal="center" vertical="center" wrapText="1"/>
    </xf>
    <xf numFmtId="0" fontId="16" fillId="0" borderId="15" xfId="0" applyNumberFormat="1" applyFont="1" applyBorder="1" applyAlignment="1">
      <alignment horizontal="center" vertical="center"/>
    </xf>
    <xf numFmtId="2" fontId="18" fillId="0" borderId="0" xfId="0" applyNumberFormat="1" applyFont="1"/>
    <xf numFmtId="0" fontId="18" fillId="0" borderId="0" xfId="0" applyNumberFormat="1" applyFont="1"/>
    <xf numFmtId="0" fontId="12" fillId="0" borderId="7" xfId="0" applyNumberFormat="1" applyFont="1" applyBorder="1" applyAlignment="1">
      <alignment horizontal="left" vertical="top" wrapText="1"/>
    </xf>
    <xf numFmtId="0" fontId="6" fillId="0" borderId="0" xfId="0" applyNumberFormat="1" applyFont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12" fillId="0" borderId="17" xfId="0" applyNumberFormat="1" applyFont="1" applyBorder="1" applyAlignment="1">
      <alignment horizontal="left" vertical="top" wrapText="1"/>
    </xf>
    <xf numFmtId="0" fontId="6" fillId="0" borderId="18" xfId="0" applyNumberFormat="1" applyFont="1" applyBorder="1" applyAlignment="1">
      <alignment horizontal="left" vertical="top" wrapText="1"/>
    </xf>
    <xf numFmtId="0" fontId="6" fillId="0" borderId="19" xfId="0" applyNumberFormat="1" applyFont="1" applyBorder="1" applyAlignment="1">
      <alignment horizontal="left" vertical="top" wrapText="1"/>
    </xf>
    <xf numFmtId="0" fontId="3" fillId="4" borderId="22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23" xfId="0" applyNumberFormat="1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left" vertical="top" wrapText="1"/>
    </xf>
    <xf numFmtId="0" fontId="5" fillId="0" borderId="6" xfId="0" applyNumberFormat="1" applyFont="1" applyBorder="1" applyAlignment="1">
      <alignment horizontal="left" vertical="top" wrapText="1"/>
    </xf>
    <xf numFmtId="0" fontId="8" fillId="4" borderId="22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0" fontId="8" fillId="4" borderId="23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top" wrapText="1"/>
    </xf>
    <xf numFmtId="0" fontId="5" fillId="0" borderId="12" xfId="0" applyNumberFormat="1" applyFont="1" applyBorder="1" applyAlignment="1">
      <alignment horizontal="left" vertical="top" wrapText="1"/>
    </xf>
    <xf numFmtId="0" fontId="5" fillId="0" borderId="13" xfId="0" applyNumberFormat="1" applyFont="1" applyBorder="1" applyAlignment="1">
      <alignment horizontal="left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4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4" xfId="0" applyNumberFormat="1" applyFont="1" applyBorder="1" applyAlignment="1">
      <alignment horizontal="left" vertical="top" wrapText="1"/>
    </xf>
    <xf numFmtId="0" fontId="3" fillId="3" borderId="15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left" vertical="top" wrapText="1"/>
    </xf>
    <xf numFmtId="0" fontId="5" fillId="0" borderId="0" xfId="0" applyNumberFormat="1" applyFont="1" applyAlignment="1">
      <alignment horizontal="left" vertical="top" wrapText="1"/>
    </xf>
    <xf numFmtId="0" fontId="5" fillId="0" borderId="8" xfId="0" applyNumberFormat="1" applyFont="1" applyBorder="1" applyAlignment="1">
      <alignment horizontal="left" vertical="top" wrapText="1"/>
    </xf>
    <xf numFmtId="0" fontId="5" fillId="0" borderId="9" xfId="0" applyNumberFormat="1" applyFont="1" applyBorder="1" applyAlignment="1">
      <alignment horizontal="left" vertical="top" wrapText="1"/>
    </xf>
    <xf numFmtId="0" fontId="5" fillId="0" borderId="10" xfId="0" applyNumberFormat="1" applyFont="1" applyBorder="1" applyAlignment="1">
      <alignment horizontal="left" vertical="top" wrapText="1"/>
    </xf>
    <xf numFmtId="0" fontId="5" fillId="0" borderId="11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right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horizontal="left" vertical="top" wrapText="1"/>
    </xf>
    <xf numFmtId="0" fontId="4" fillId="0" borderId="7" xfId="0" applyNumberFormat="1" applyFont="1" applyBorder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0" fontId="4" fillId="0" borderId="8" xfId="0" applyNumberFormat="1" applyFont="1" applyBorder="1" applyAlignment="1">
      <alignment horizontal="left" vertical="top" wrapText="1"/>
    </xf>
    <xf numFmtId="0" fontId="3" fillId="5" borderId="25" xfId="0" applyNumberFormat="1" applyFont="1" applyFill="1" applyBorder="1" applyAlignment="1">
      <alignment horizontal="center"/>
    </xf>
    <xf numFmtId="0" fontId="3" fillId="5" borderId="14" xfId="0" applyNumberFormat="1" applyFont="1" applyFill="1" applyBorder="1" applyAlignment="1">
      <alignment horizontal="center"/>
    </xf>
    <xf numFmtId="0" fontId="3" fillId="5" borderId="13" xfId="0" applyNumberFormat="1" applyFont="1" applyFill="1" applyBorder="1" applyAlignment="1">
      <alignment horizontal="center"/>
    </xf>
    <xf numFmtId="0" fontId="6" fillId="0" borderId="17" xfId="0" applyNumberFormat="1" applyFont="1" applyBorder="1" applyAlignment="1">
      <alignment horizontal="left" vertical="top" wrapText="1"/>
    </xf>
    <xf numFmtId="0" fontId="3" fillId="3" borderId="15" xfId="0" applyNumberFormat="1" applyFont="1" applyFill="1" applyBorder="1" applyAlignment="1">
      <alignment horizontal="center"/>
    </xf>
    <xf numFmtId="0" fontId="3" fillId="3" borderId="14" xfId="0" applyNumberFormat="1" applyFont="1" applyFill="1" applyBorder="1" applyAlignment="1">
      <alignment horizontal="center"/>
    </xf>
    <xf numFmtId="0" fontId="3" fillId="3" borderId="24" xfId="0" applyNumberFormat="1" applyFont="1" applyFill="1" applyBorder="1" applyAlignment="1">
      <alignment horizontal="center"/>
    </xf>
    <xf numFmtId="0" fontId="9" fillId="2" borderId="22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zoomScale="85" zoomScaleNormal="85" workbookViewId="0">
      <selection activeCell="A9" sqref="A9:H9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2" width="14.42578125" style="1" bestFit="1" customWidth="1"/>
    <col min="13" max="16384" width="14.42578125" style="1"/>
  </cols>
  <sheetData>
    <row r="1" spans="1:8" x14ac:dyDescent="0.25">
      <c r="A1" s="106" t="s">
        <v>0</v>
      </c>
      <c r="B1" s="106"/>
      <c r="C1" s="106"/>
      <c r="D1" s="106"/>
      <c r="E1" s="106"/>
      <c r="F1" s="106"/>
      <c r="G1" s="106"/>
      <c r="H1" s="106"/>
    </row>
    <row r="2" spans="1:8" ht="72" customHeight="1" thickBot="1" x14ac:dyDescent="0.3">
      <c r="A2" s="107" t="s">
        <v>228</v>
      </c>
      <c r="B2" s="108"/>
      <c r="C2" s="108"/>
      <c r="D2" s="108"/>
      <c r="E2" s="108"/>
      <c r="F2" s="108"/>
      <c r="G2" s="108"/>
      <c r="H2" s="109"/>
    </row>
    <row r="3" spans="1:8" ht="15.75" customHeight="1" x14ac:dyDescent="0.25">
      <c r="A3" s="110" t="s">
        <v>1</v>
      </c>
      <c r="B3" s="111"/>
      <c r="C3" s="111"/>
      <c r="D3" s="111"/>
      <c r="E3" s="111"/>
      <c r="F3" s="111"/>
      <c r="G3" s="111"/>
      <c r="H3" s="112"/>
    </row>
    <row r="4" spans="1:8" ht="15.75" customHeight="1" x14ac:dyDescent="0.25">
      <c r="A4" s="113" t="s">
        <v>236</v>
      </c>
      <c r="B4" s="114"/>
      <c r="C4" s="114"/>
      <c r="D4" s="114"/>
      <c r="E4" s="114"/>
      <c r="F4" s="114"/>
      <c r="G4" s="114"/>
      <c r="H4" s="115"/>
    </row>
    <row r="5" spans="1:8" ht="15" customHeight="1" x14ac:dyDescent="0.25">
      <c r="A5" s="100" t="s">
        <v>237</v>
      </c>
      <c r="B5" s="101"/>
      <c r="C5" s="101"/>
      <c r="D5" s="101"/>
      <c r="E5" s="101"/>
      <c r="F5" s="101"/>
      <c r="G5" s="101"/>
      <c r="H5" s="102"/>
    </row>
    <row r="6" spans="1:8" ht="15" customHeight="1" x14ac:dyDescent="0.25">
      <c r="A6" s="100" t="s">
        <v>241</v>
      </c>
      <c r="B6" s="101"/>
      <c r="C6" s="101"/>
      <c r="D6" s="101"/>
      <c r="E6" s="101"/>
      <c r="F6" s="101"/>
      <c r="G6" s="101"/>
      <c r="H6" s="102"/>
    </row>
    <row r="7" spans="1:8" ht="15.75" customHeight="1" x14ac:dyDescent="0.25">
      <c r="A7" s="100" t="s">
        <v>238</v>
      </c>
      <c r="B7" s="101"/>
      <c r="C7" s="101"/>
      <c r="D7" s="101"/>
      <c r="E7" s="101"/>
      <c r="F7" s="101"/>
      <c r="G7" s="101"/>
      <c r="H7" s="102"/>
    </row>
    <row r="8" spans="1:8" ht="15.75" customHeight="1" x14ac:dyDescent="0.25">
      <c r="A8" s="100" t="s">
        <v>239</v>
      </c>
      <c r="B8" s="101"/>
      <c r="C8" s="101"/>
      <c r="D8" s="101"/>
      <c r="E8" s="101"/>
      <c r="F8" s="101"/>
      <c r="G8" s="101"/>
      <c r="H8" s="102"/>
    </row>
    <row r="9" spans="1:8" ht="15.75" customHeight="1" x14ac:dyDescent="0.25">
      <c r="A9" s="100" t="s">
        <v>245</v>
      </c>
      <c r="B9" s="101"/>
      <c r="C9" s="101"/>
      <c r="D9" s="101"/>
      <c r="E9" s="101"/>
      <c r="F9" s="101"/>
      <c r="G9" s="101"/>
      <c r="H9" s="102"/>
    </row>
    <row r="10" spans="1:8" ht="15.75" customHeight="1" x14ac:dyDescent="0.25">
      <c r="A10" s="103" t="s">
        <v>240</v>
      </c>
      <c r="B10" s="104"/>
      <c r="C10" s="104"/>
      <c r="D10" s="104"/>
      <c r="E10" s="104"/>
      <c r="F10" s="104"/>
      <c r="G10" s="104"/>
      <c r="H10" s="105"/>
    </row>
    <row r="11" spans="1:8" ht="15.75" customHeight="1" x14ac:dyDescent="0.25">
      <c r="A11" s="91" t="s">
        <v>227</v>
      </c>
      <c r="B11" s="92"/>
      <c r="C11" s="93"/>
      <c r="D11" s="94"/>
      <c r="E11" s="94"/>
      <c r="F11" s="94"/>
      <c r="G11" s="94"/>
      <c r="H11" s="95"/>
    </row>
    <row r="12" spans="1:8" ht="15.75" customHeight="1" x14ac:dyDescent="0.25">
      <c r="A12" s="91" t="s">
        <v>243</v>
      </c>
      <c r="B12" s="96"/>
      <c r="C12" s="96"/>
      <c r="D12" s="96"/>
      <c r="E12" s="96"/>
      <c r="F12" s="96"/>
      <c r="G12" s="96"/>
      <c r="H12" s="92"/>
    </row>
    <row r="13" spans="1:8" ht="21" thickBot="1" x14ac:dyDescent="0.3">
      <c r="A13" s="97" t="s">
        <v>2</v>
      </c>
      <c r="B13" s="98"/>
      <c r="C13" s="98"/>
      <c r="D13" s="98"/>
      <c r="E13" s="98"/>
      <c r="F13" s="98"/>
      <c r="G13" s="98"/>
      <c r="H13" s="99"/>
    </row>
    <row r="14" spans="1:8" x14ac:dyDescent="0.25">
      <c r="A14" s="84" t="s">
        <v>3</v>
      </c>
      <c r="B14" s="85"/>
      <c r="C14" s="85"/>
      <c r="D14" s="85"/>
      <c r="E14" s="85"/>
      <c r="F14" s="85"/>
      <c r="G14" s="85"/>
      <c r="H14" s="86"/>
    </row>
    <row r="15" spans="1:8" x14ac:dyDescent="0.25">
      <c r="A15" s="83" t="s">
        <v>100</v>
      </c>
      <c r="B15" s="75"/>
      <c r="C15" s="75"/>
      <c r="D15" s="75"/>
      <c r="E15" s="75"/>
      <c r="F15" s="75"/>
      <c r="G15" s="75"/>
      <c r="H15" s="76"/>
    </row>
    <row r="16" spans="1:8" x14ac:dyDescent="0.25">
      <c r="A16" s="74" t="s">
        <v>36</v>
      </c>
      <c r="B16" s="75"/>
      <c r="C16" s="75"/>
      <c r="D16" s="75"/>
      <c r="E16" s="75"/>
      <c r="F16" s="75"/>
      <c r="G16" s="75"/>
      <c r="H16" s="76"/>
    </row>
    <row r="17" spans="1:8" x14ac:dyDescent="0.25">
      <c r="A17" s="74" t="s">
        <v>68</v>
      </c>
      <c r="B17" s="75"/>
      <c r="C17" s="75"/>
      <c r="D17" s="75"/>
      <c r="E17" s="75"/>
      <c r="F17" s="75"/>
      <c r="G17" s="75"/>
      <c r="H17" s="76"/>
    </row>
    <row r="18" spans="1:8" x14ac:dyDescent="0.25">
      <c r="A18" s="83" t="s">
        <v>101</v>
      </c>
      <c r="B18" s="75"/>
      <c r="C18" s="75"/>
      <c r="D18" s="75"/>
      <c r="E18" s="75"/>
      <c r="F18" s="75"/>
      <c r="G18" s="75"/>
      <c r="H18" s="76"/>
    </row>
    <row r="19" spans="1:8" x14ac:dyDescent="0.25">
      <c r="A19" s="74" t="s">
        <v>87</v>
      </c>
      <c r="B19" s="75"/>
      <c r="C19" s="75"/>
      <c r="D19" s="75"/>
      <c r="E19" s="75"/>
      <c r="F19" s="75"/>
      <c r="G19" s="75"/>
      <c r="H19" s="76"/>
    </row>
    <row r="20" spans="1:8" x14ac:dyDescent="0.25">
      <c r="A20" s="74" t="s">
        <v>37</v>
      </c>
      <c r="B20" s="75"/>
      <c r="C20" s="75"/>
      <c r="D20" s="75"/>
      <c r="E20" s="75"/>
      <c r="F20" s="75"/>
      <c r="G20" s="75"/>
      <c r="H20" s="76"/>
    </row>
    <row r="21" spans="1:8" x14ac:dyDescent="0.25">
      <c r="A21" s="74" t="s">
        <v>38</v>
      </c>
      <c r="B21" s="75"/>
      <c r="C21" s="75"/>
      <c r="D21" s="75"/>
      <c r="E21" s="75"/>
      <c r="F21" s="75"/>
      <c r="G21" s="75"/>
      <c r="H21" s="76"/>
    </row>
    <row r="22" spans="1:8" ht="36" customHeight="1" x14ac:dyDescent="0.25">
      <c r="A22" s="83" t="s">
        <v>106</v>
      </c>
      <c r="B22" s="90"/>
      <c r="C22" s="90"/>
      <c r="D22" s="90"/>
      <c r="E22" s="90"/>
      <c r="F22" s="90"/>
      <c r="G22" s="90"/>
      <c r="H22" s="76"/>
    </row>
    <row r="23" spans="1:8" ht="75" x14ac:dyDescent="0.25">
      <c r="A23" s="53" t="s">
        <v>4</v>
      </c>
      <c r="B23" s="46" t="s">
        <v>5</v>
      </c>
      <c r="C23" s="46" t="s">
        <v>6</v>
      </c>
      <c r="D23" s="46" t="s">
        <v>7</v>
      </c>
      <c r="E23" s="46" t="s">
        <v>8</v>
      </c>
      <c r="F23" s="46" t="s">
        <v>9</v>
      </c>
      <c r="G23" s="46" t="s">
        <v>10</v>
      </c>
      <c r="H23" s="46" t="s">
        <v>11</v>
      </c>
    </row>
    <row r="24" spans="1:8" ht="225" x14ac:dyDescent="0.25">
      <c r="A24" s="4">
        <v>1</v>
      </c>
      <c r="B24" s="3" t="s">
        <v>172</v>
      </c>
      <c r="C24" s="3" t="s">
        <v>173</v>
      </c>
      <c r="D24" s="16" t="s">
        <v>17</v>
      </c>
      <c r="E24" s="16">
        <v>1</v>
      </c>
      <c r="F24" s="16" t="s">
        <v>13</v>
      </c>
      <c r="G24" s="16">
        <v>1</v>
      </c>
      <c r="H24" s="54"/>
    </row>
    <row r="25" spans="1:8" ht="138" customHeight="1" x14ac:dyDescent="0.25">
      <c r="A25" s="16">
        <v>2</v>
      </c>
      <c r="B25" s="11" t="s">
        <v>39</v>
      </c>
      <c r="C25" s="18" t="s">
        <v>40</v>
      </c>
      <c r="D25" s="16" t="s">
        <v>17</v>
      </c>
      <c r="E25" s="16">
        <v>1</v>
      </c>
      <c r="F25" s="16" t="s">
        <v>13</v>
      </c>
      <c r="G25" s="16">
        <v>1</v>
      </c>
      <c r="H25" s="17"/>
    </row>
    <row r="26" spans="1:8" ht="162" x14ac:dyDescent="0.25">
      <c r="A26" s="4">
        <v>3</v>
      </c>
      <c r="B26" s="11" t="s">
        <v>204</v>
      </c>
      <c r="C26" s="11" t="s">
        <v>205</v>
      </c>
      <c r="D26" s="16" t="s">
        <v>17</v>
      </c>
      <c r="E26" s="16">
        <v>1</v>
      </c>
      <c r="F26" s="16" t="s">
        <v>13</v>
      </c>
      <c r="G26" s="16">
        <v>1</v>
      </c>
      <c r="H26" s="51"/>
    </row>
    <row r="27" spans="1:8" ht="90" x14ac:dyDescent="0.25">
      <c r="A27" s="4">
        <v>4</v>
      </c>
      <c r="B27" s="11" t="s">
        <v>41</v>
      </c>
      <c r="C27" s="11" t="s">
        <v>200</v>
      </c>
      <c r="D27" s="16" t="s">
        <v>17</v>
      </c>
      <c r="E27" s="16">
        <v>1</v>
      </c>
      <c r="F27" s="16" t="s">
        <v>13</v>
      </c>
      <c r="G27" s="16">
        <v>5</v>
      </c>
      <c r="H27" s="17"/>
    </row>
    <row r="28" spans="1:8" ht="75" x14ac:dyDescent="0.25">
      <c r="A28" s="4">
        <v>5</v>
      </c>
      <c r="B28" s="11" t="s">
        <v>42</v>
      </c>
      <c r="C28" s="18" t="s">
        <v>56</v>
      </c>
      <c r="D28" s="16" t="s">
        <v>17</v>
      </c>
      <c r="E28" s="16">
        <v>1</v>
      </c>
      <c r="F28" s="16" t="s">
        <v>13</v>
      </c>
      <c r="G28" s="16">
        <v>5</v>
      </c>
      <c r="H28" s="19"/>
    </row>
    <row r="29" spans="1:8" ht="30" x14ac:dyDescent="0.25">
      <c r="A29" s="16">
        <v>6</v>
      </c>
      <c r="B29" s="11" t="s">
        <v>137</v>
      </c>
      <c r="C29" s="11" t="s">
        <v>99</v>
      </c>
      <c r="D29" s="10" t="s">
        <v>57</v>
      </c>
      <c r="E29" s="16">
        <v>1</v>
      </c>
      <c r="F29" s="16" t="s">
        <v>13</v>
      </c>
      <c r="G29" s="16">
        <v>1</v>
      </c>
      <c r="H29" s="38"/>
    </row>
    <row r="30" spans="1:8" ht="60" x14ac:dyDescent="0.25">
      <c r="A30" s="4">
        <v>7</v>
      </c>
      <c r="B30" s="11" t="s">
        <v>43</v>
      </c>
      <c r="C30" s="18" t="s">
        <v>47</v>
      </c>
      <c r="D30" s="16" t="s">
        <v>12</v>
      </c>
      <c r="E30" s="16">
        <v>1</v>
      </c>
      <c r="F30" s="16" t="s">
        <v>13</v>
      </c>
      <c r="G30" s="16">
        <v>1</v>
      </c>
      <c r="H30" s="17"/>
    </row>
    <row r="31" spans="1:8" ht="60" x14ac:dyDescent="0.25">
      <c r="A31" s="4">
        <v>8</v>
      </c>
      <c r="B31" s="11" t="s">
        <v>18</v>
      </c>
      <c r="C31" s="18" t="s">
        <v>54</v>
      </c>
      <c r="D31" s="16" t="s">
        <v>12</v>
      </c>
      <c r="E31" s="16">
        <v>1</v>
      </c>
      <c r="F31" s="16" t="s">
        <v>13</v>
      </c>
      <c r="G31" s="16">
        <v>1</v>
      </c>
      <c r="H31" s="17"/>
    </row>
    <row r="32" spans="1:8" ht="45" x14ac:dyDescent="0.25">
      <c r="A32" s="4">
        <v>9</v>
      </c>
      <c r="B32" s="18" t="s">
        <v>14</v>
      </c>
      <c r="C32" s="18" t="s">
        <v>52</v>
      </c>
      <c r="D32" s="16" t="s">
        <v>12</v>
      </c>
      <c r="E32" s="16">
        <v>1</v>
      </c>
      <c r="F32" s="16" t="s">
        <v>13</v>
      </c>
      <c r="G32" s="16">
        <v>2</v>
      </c>
      <c r="H32" s="17"/>
    </row>
    <row r="33" spans="1:8" ht="30" x14ac:dyDescent="0.25">
      <c r="A33" s="16">
        <v>10</v>
      </c>
      <c r="B33" s="18" t="s">
        <v>44</v>
      </c>
      <c r="C33" s="18" t="s">
        <v>48</v>
      </c>
      <c r="D33" s="16" t="s">
        <v>12</v>
      </c>
      <c r="E33" s="16">
        <v>1</v>
      </c>
      <c r="F33" s="16" t="s">
        <v>13</v>
      </c>
      <c r="G33" s="16">
        <v>1</v>
      </c>
      <c r="H33" s="17"/>
    </row>
    <row r="34" spans="1:8" ht="60" x14ac:dyDescent="0.25">
      <c r="A34" s="4">
        <v>11</v>
      </c>
      <c r="B34" s="70" t="s">
        <v>45</v>
      </c>
      <c r="C34" s="18" t="s">
        <v>51</v>
      </c>
      <c r="D34" s="16" t="s">
        <v>49</v>
      </c>
      <c r="E34" s="16">
        <v>1</v>
      </c>
      <c r="F34" s="16" t="s">
        <v>13</v>
      </c>
      <c r="G34" s="16">
        <v>1</v>
      </c>
      <c r="H34" s="17"/>
    </row>
    <row r="35" spans="1:8" ht="88.5" x14ac:dyDescent="0.25">
      <c r="A35" s="4">
        <v>12</v>
      </c>
      <c r="B35" s="70" t="s">
        <v>46</v>
      </c>
      <c r="C35" s="11" t="s">
        <v>206</v>
      </c>
      <c r="D35" s="16" t="s">
        <v>49</v>
      </c>
      <c r="E35" s="16">
        <v>1</v>
      </c>
      <c r="F35" s="16" t="s">
        <v>13</v>
      </c>
      <c r="G35" s="16">
        <v>1</v>
      </c>
      <c r="H35" s="17"/>
    </row>
    <row r="36" spans="1:8" ht="105" x14ac:dyDescent="0.25">
      <c r="A36" s="4">
        <v>13</v>
      </c>
      <c r="B36" s="70" t="s">
        <v>50</v>
      </c>
      <c r="C36" s="18" t="s">
        <v>55</v>
      </c>
      <c r="D36" s="24" t="s">
        <v>29</v>
      </c>
      <c r="E36" s="37">
        <v>1</v>
      </c>
      <c r="F36" s="16" t="s">
        <v>13</v>
      </c>
      <c r="G36" s="10">
        <v>1</v>
      </c>
      <c r="H36" s="19"/>
    </row>
    <row r="37" spans="1:8" ht="15.75" x14ac:dyDescent="0.25">
      <c r="A37" s="16">
        <v>14</v>
      </c>
      <c r="B37" s="70" t="s">
        <v>207</v>
      </c>
      <c r="C37" s="47" t="s">
        <v>208</v>
      </c>
      <c r="D37" s="27" t="s">
        <v>12</v>
      </c>
      <c r="E37" s="28">
        <v>1</v>
      </c>
      <c r="F37" s="36" t="s">
        <v>13</v>
      </c>
      <c r="G37" s="23">
        <v>1</v>
      </c>
      <c r="H37" s="24"/>
    </row>
    <row r="38" spans="1:8" ht="45" x14ac:dyDescent="0.25">
      <c r="A38" s="4">
        <v>15</v>
      </c>
      <c r="B38" s="71" t="s">
        <v>19</v>
      </c>
      <c r="C38" s="31" t="s">
        <v>67</v>
      </c>
      <c r="D38" s="27" t="s">
        <v>12</v>
      </c>
      <c r="E38" s="28">
        <v>1</v>
      </c>
      <c r="F38" s="36" t="s">
        <v>13</v>
      </c>
      <c r="G38" s="23">
        <v>5</v>
      </c>
      <c r="H38" s="24"/>
    </row>
    <row r="39" spans="1:8" ht="15.75" x14ac:dyDescent="0.25">
      <c r="A39" s="4">
        <v>16</v>
      </c>
      <c r="B39" s="71" t="s">
        <v>98</v>
      </c>
      <c r="C39" s="31" t="s">
        <v>57</v>
      </c>
      <c r="D39" s="27" t="s">
        <v>57</v>
      </c>
      <c r="E39" s="28">
        <v>1</v>
      </c>
      <c r="F39" s="36" t="s">
        <v>13</v>
      </c>
      <c r="G39" s="23">
        <v>5</v>
      </c>
      <c r="H39" s="24"/>
    </row>
    <row r="40" spans="1:8" ht="30" x14ac:dyDescent="0.25">
      <c r="A40" s="4">
        <v>17</v>
      </c>
      <c r="B40" s="35" t="s">
        <v>109</v>
      </c>
      <c r="C40" s="46" t="s">
        <v>110</v>
      </c>
      <c r="D40" s="46" t="s">
        <v>49</v>
      </c>
      <c r="E40" s="28">
        <v>1</v>
      </c>
      <c r="F40" s="28" t="s">
        <v>65</v>
      </c>
      <c r="G40" s="28">
        <v>10</v>
      </c>
      <c r="H40" s="36"/>
    </row>
    <row r="41" spans="1:8" ht="15.75" x14ac:dyDescent="0.25">
      <c r="A41" s="16">
        <v>18</v>
      </c>
      <c r="B41" s="35" t="s">
        <v>108</v>
      </c>
      <c r="C41" s="46" t="s">
        <v>111</v>
      </c>
      <c r="D41" s="46" t="s">
        <v>49</v>
      </c>
      <c r="E41" s="28">
        <v>1</v>
      </c>
      <c r="F41" s="28" t="s">
        <v>65</v>
      </c>
      <c r="G41" s="28">
        <v>12</v>
      </c>
      <c r="H41" s="36"/>
    </row>
    <row r="42" spans="1:8" ht="15.75" x14ac:dyDescent="0.25">
      <c r="A42" s="4">
        <v>19</v>
      </c>
      <c r="B42" s="35" t="s">
        <v>112</v>
      </c>
      <c r="C42" s="46" t="s">
        <v>113</v>
      </c>
      <c r="D42" s="46" t="s">
        <v>49</v>
      </c>
      <c r="E42" s="28">
        <v>1</v>
      </c>
      <c r="F42" s="28" t="s">
        <v>65</v>
      </c>
      <c r="G42" s="28">
        <v>12</v>
      </c>
      <c r="H42" s="36"/>
    </row>
    <row r="43" spans="1:8" ht="15.75" x14ac:dyDescent="0.25">
      <c r="A43" s="4">
        <v>20</v>
      </c>
      <c r="B43" s="35" t="s">
        <v>114</v>
      </c>
      <c r="C43" s="46" t="s">
        <v>115</v>
      </c>
      <c r="D43" s="46" t="s">
        <v>49</v>
      </c>
      <c r="E43" s="28">
        <v>1</v>
      </c>
      <c r="F43" s="28" t="s">
        <v>65</v>
      </c>
      <c r="G43" s="28">
        <v>5</v>
      </c>
      <c r="H43" s="36"/>
    </row>
    <row r="44" spans="1:8" ht="60" x14ac:dyDescent="0.25">
      <c r="A44" s="4">
        <v>21</v>
      </c>
      <c r="B44" s="35" t="s">
        <v>116</v>
      </c>
      <c r="C44" s="46" t="s">
        <v>117</v>
      </c>
      <c r="D44" s="46" t="s">
        <v>49</v>
      </c>
      <c r="E44" s="28">
        <v>1</v>
      </c>
      <c r="F44" s="28" t="s">
        <v>65</v>
      </c>
      <c r="G44" s="28">
        <v>3</v>
      </c>
      <c r="H44" s="36"/>
    </row>
    <row r="45" spans="1:8" ht="15.75" x14ac:dyDescent="0.25">
      <c r="A45" s="16">
        <v>22</v>
      </c>
      <c r="B45" s="35" t="s">
        <v>118</v>
      </c>
      <c r="C45" s="46" t="s">
        <v>119</v>
      </c>
      <c r="D45" s="46" t="s">
        <v>49</v>
      </c>
      <c r="E45" s="28">
        <v>1</v>
      </c>
      <c r="F45" s="28" t="s">
        <v>65</v>
      </c>
      <c r="G45" s="28">
        <v>3</v>
      </c>
      <c r="H45" s="36"/>
    </row>
    <row r="46" spans="1:8" ht="15.75" x14ac:dyDescent="0.25">
      <c r="A46" s="4">
        <v>23</v>
      </c>
      <c r="B46" s="35" t="s">
        <v>120</v>
      </c>
      <c r="C46" s="46" t="s">
        <v>121</v>
      </c>
      <c r="D46" s="46" t="s">
        <v>49</v>
      </c>
      <c r="E46" s="28">
        <v>1</v>
      </c>
      <c r="F46" s="28" t="s">
        <v>65</v>
      </c>
      <c r="G46" s="28">
        <v>2</v>
      </c>
      <c r="H46" s="36"/>
    </row>
    <row r="47" spans="1:8" ht="30" x14ac:dyDescent="0.25">
      <c r="A47" s="4">
        <v>24</v>
      </c>
      <c r="B47" s="35" t="s">
        <v>215</v>
      </c>
      <c r="C47" s="46" t="s">
        <v>218</v>
      </c>
      <c r="D47" s="46" t="s">
        <v>49</v>
      </c>
      <c r="E47" s="28">
        <v>1</v>
      </c>
      <c r="F47" s="28" t="s">
        <v>65</v>
      </c>
      <c r="G47" s="28">
        <v>2</v>
      </c>
      <c r="H47" s="36"/>
    </row>
    <row r="48" spans="1:8" ht="30" x14ac:dyDescent="0.25">
      <c r="A48" s="4">
        <v>25</v>
      </c>
      <c r="B48" s="35" t="s">
        <v>217</v>
      </c>
      <c r="C48" s="46" t="s">
        <v>216</v>
      </c>
      <c r="D48" s="46" t="s">
        <v>49</v>
      </c>
      <c r="E48" s="28">
        <v>1</v>
      </c>
      <c r="F48" s="28" t="s">
        <v>65</v>
      </c>
      <c r="G48" s="28">
        <v>1</v>
      </c>
      <c r="H48" s="36"/>
    </row>
    <row r="49" spans="1:8" ht="15.75" x14ac:dyDescent="0.25">
      <c r="A49" s="16"/>
      <c r="B49" s="35"/>
      <c r="C49" s="46"/>
      <c r="D49" s="28"/>
      <c r="E49" s="28"/>
      <c r="F49" s="28"/>
      <c r="G49" s="28"/>
      <c r="H49" s="36"/>
    </row>
    <row r="50" spans="1:8" ht="23.25" customHeight="1" thickBot="1" x14ac:dyDescent="0.3">
      <c r="A50" s="80" t="s">
        <v>15</v>
      </c>
      <c r="B50" s="81"/>
      <c r="C50" s="81"/>
      <c r="D50" s="81"/>
      <c r="E50" s="81"/>
      <c r="F50" s="81"/>
      <c r="G50" s="81"/>
      <c r="H50" s="82"/>
    </row>
    <row r="51" spans="1:8" ht="15.75" customHeight="1" x14ac:dyDescent="0.25">
      <c r="A51" s="84" t="s">
        <v>3</v>
      </c>
      <c r="B51" s="85"/>
      <c r="C51" s="85"/>
      <c r="D51" s="85"/>
      <c r="E51" s="85"/>
      <c r="F51" s="85"/>
      <c r="G51" s="85"/>
      <c r="H51" s="86"/>
    </row>
    <row r="52" spans="1:8" x14ac:dyDescent="0.25">
      <c r="A52" s="83" t="s">
        <v>102</v>
      </c>
      <c r="B52" s="75"/>
      <c r="C52" s="75"/>
      <c r="D52" s="75"/>
      <c r="E52" s="75"/>
      <c r="F52" s="75"/>
      <c r="G52" s="75"/>
      <c r="H52" s="76"/>
    </row>
    <row r="53" spans="1:8" x14ac:dyDescent="0.25">
      <c r="A53" s="74" t="s">
        <v>58</v>
      </c>
      <c r="B53" s="75"/>
      <c r="C53" s="75"/>
      <c r="D53" s="75"/>
      <c r="E53" s="75"/>
      <c r="F53" s="75"/>
      <c r="G53" s="75"/>
      <c r="H53" s="76"/>
    </row>
    <row r="54" spans="1:8" x14ac:dyDescent="0.25">
      <c r="A54" s="74" t="s">
        <v>59</v>
      </c>
      <c r="B54" s="75"/>
      <c r="C54" s="75"/>
      <c r="D54" s="75"/>
      <c r="E54" s="75"/>
      <c r="F54" s="75"/>
      <c r="G54" s="75"/>
      <c r="H54" s="76"/>
    </row>
    <row r="55" spans="1:8" x14ac:dyDescent="0.25">
      <c r="A55" s="74" t="s">
        <v>64</v>
      </c>
      <c r="B55" s="75"/>
      <c r="C55" s="75"/>
      <c r="D55" s="75"/>
      <c r="E55" s="75"/>
      <c r="F55" s="75"/>
      <c r="G55" s="75"/>
      <c r="H55" s="76"/>
    </row>
    <row r="56" spans="1:8" x14ac:dyDescent="0.25">
      <c r="A56" s="74" t="s">
        <v>60</v>
      </c>
      <c r="B56" s="75"/>
      <c r="C56" s="75"/>
      <c r="D56" s="75"/>
      <c r="E56" s="75"/>
      <c r="F56" s="75"/>
      <c r="G56" s="75"/>
      <c r="H56" s="76"/>
    </row>
    <row r="57" spans="1:8" x14ac:dyDescent="0.25">
      <c r="A57" s="74" t="s">
        <v>63</v>
      </c>
      <c r="B57" s="75"/>
      <c r="C57" s="75"/>
      <c r="D57" s="75"/>
      <c r="E57" s="75"/>
      <c r="F57" s="75"/>
      <c r="G57" s="75"/>
      <c r="H57" s="76"/>
    </row>
    <row r="58" spans="1:8" x14ac:dyDescent="0.25">
      <c r="A58" s="74" t="s">
        <v>62</v>
      </c>
      <c r="B58" s="75"/>
      <c r="C58" s="75"/>
      <c r="D58" s="75"/>
      <c r="E58" s="75"/>
      <c r="F58" s="75"/>
      <c r="G58" s="75"/>
      <c r="H58" s="76"/>
    </row>
    <row r="59" spans="1:8" ht="15.75" customHeight="1" x14ac:dyDescent="0.25">
      <c r="A59" s="77" t="s">
        <v>61</v>
      </c>
      <c r="B59" s="78"/>
      <c r="C59" s="78"/>
      <c r="D59" s="78"/>
      <c r="E59" s="78"/>
      <c r="F59" s="78"/>
      <c r="G59" s="78"/>
      <c r="H59" s="79"/>
    </row>
    <row r="60" spans="1:8" ht="60" x14ac:dyDescent="0.25">
      <c r="A60" s="11" t="s">
        <v>4</v>
      </c>
      <c r="B60" s="11" t="s">
        <v>5</v>
      </c>
      <c r="C60" s="3" t="s">
        <v>6</v>
      </c>
      <c r="D60" s="11" t="s">
        <v>7</v>
      </c>
      <c r="E60" s="11" t="s">
        <v>8</v>
      </c>
      <c r="F60" s="11" t="s">
        <v>9</v>
      </c>
      <c r="G60" s="11" t="s">
        <v>10</v>
      </c>
      <c r="H60" s="11" t="s">
        <v>11</v>
      </c>
    </row>
    <row r="61" spans="1:8" ht="45" x14ac:dyDescent="0.25">
      <c r="A61" s="20">
        <v>1</v>
      </c>
      <c r="B61" s="11" t="s">
        <v>16</v>
      </c>
      <c r="C61" s="11" t="s">
        <v>220</v>
      </c>
      <c r="D61" s="20" t="s">
        <v>12</v>
      </c>
      <c r="E61" s="20">
        <v>1</v>
      </c>
      <c r="F61" s="20" t="s">
        <v>65</v>
      </c>
      <c r="G61" s="18">
        <v>3</v>
      </c>
      <c r="H61" s="16" t="s">
        <v>57</v>
      </c>
    </row>
    <row r="62" spans="1:8" ht="60" x14ac:dyDescent="0.25">
      <c r="A62" s="20">
        <v>2</v>
      </c>
      <c r="B62" s="18" t="s">
        <v>18</v>
      </c>
      <c r="C62" s="18" t="s">
        <v>53</v>
      </c>
      <c r="D62" s="20" t="s">
        <v>12</v>
      </c>
      <c r="E62" s="20">
        <v>1</v>
      </c>
      <c r="F62" s="20" t="s">
        <v>65</v>
      </c>
      <c r="G62" s="18">
        <v>10</v>
      </c>
      <c r="H62" s="16" t="s">
        <v>57</v>
      </c>
    </row>
    <row r="63" spans="1:8" x14ac:dyDescent="0.25">
      <c r="A63" s="20">
        <v>3</v>
      </c>
      <c r="B63" s="18" t="s">
        <v>14</v>
      </c>
      <c r="C63" s="18" t="s">
        <v>66</v>
      </c>
      <c r="D63" s="20" t="s">
        <v>12</v>
      </c>
      <c r="E63" s="20">
        <v>1</v>
      </c>
      <c r="F63" s="20" t="s">
        <v>65</v>
      </c>
      <c r="G63" s="18">
        <v>20</v>
      </c>
      <c r="H63" s="16" t="s">
        <v>57</v>
      </c>
    </row>
    <row r="64" spans="1:8" ht="45" x14ac:dyDescent="0.25">
      <c r="A64" s="20">
        <v>4</v>
      </c>
      <c r="B64" s="16" t="s">
        <v>19</v>
      </c>
      <c r="C64" s="18" t="s">
        <v>67</v>
      </c>
      <c r="D64" s="21" t="s">
        <v>12</v>
      </c>
      <c r="E64" s="22">
        <v>1</v>
      </c>
      <c r="F64" s="20" t="s">
        <v>65</v>
      </c>
      <c r="G64" s="23">
        <v>1</v>
      </c>
      <c r="H64" s="24" t="s">
        <v>57</v>
      </c>
    </row>
    <row r="65" spans="1:8" ht="15.75" customHeight="1" x14ac:dyDescent="0.25">
      <c r="A65" s="4"/>
      <c r="B65" s="8"/>
      <c r="C65" s="9"/>
      <c r="D65" s="10"/>
      <c r="E65" s="11"/>
      <c r="F65" s="11"/>
      <c r="G65" s="8"/>
      <c r="H65" s="8"/>
    </row>
    <row r="66" spans="1:8" ht="23.25" customHeight="1" thickBot="1" x14ac:dyDescent="0.3">
      <c r="A66" s="80" t="s">
        <v>20</v>
      </c>
      <c r="B66" s="81"/>
      <c r="C66" s="81"/>
      <c r="D66" s="81"/>
      <c r="E66" s="81"/>
      <c r="F66" s="81"/>
      <c r="G66" s="81"/>
      <c r="H66" s="82"/>
    </row>
    <row r="67" spans="1:8" ht="15.75" customHeight="1" x14ac:dyDescent="0.25">
      <c r="A67" s="84" t="s">
        <v>3</v>
      </c>
      <c r="B67" s="85"/>
      <c r="C67" s="85"/>
      <c r="D67" s="85"/>
      <c r="E67" s="85"/>
      <c r="F67" s="85"/>
      <c r="G67" s="85"/>
      <c r="H67" s="86"/>
    </row>
    <row r="68" spans="1:8" ht="15" customHeight="1" x14ac:dyDescent="0.25">
      <c r="A68" s="83" t="s">
        <v>102</v>
      </c>
      <c r="B68" s="75"/>
      <c r="C68" s="75"/>
      <c r="D68" s="75"/>
      <c r="E68" s="75"/>
      <c r="F68" s="75"/>
      <c r="G68" s="75"/>
      <c r="H68" s="76"/>
    </row>
    <row r="69" spans="1:8" ht="15" customHeight="1" x14ac:dyDescent="0.25">
      <c r="A69" s="74" t="s">
        <v>58</v>
      </c>
      <c r="B69" s="75"/>
      <c r="C69" s="75"/>
      <c r="D69" s="75"/>
      <c r="E69" s="75"/>
      <c r="F69" s="75"/>
      <c r="G69" s="75"/>
      <c r="H69" s="76"/>
    </row>
    <row r="70" spans="1:8" ht="15" customHeight="1" x14ac:dyDescent="0.25">
      <c r="A70" s="83" t="s">
        <v>68</v>
      </c>
      <c r="B70" s="75"/>
      <c r="C70" s="75"/>
      <c r="D70" s="75"/>
      <c r="E70" s="75"/>
      <c r="F70" s="75"/>
      <c r="G70" s="75"/>
      <c r="H70" s="76"/>
    </row>
    <row r="71" spans="1:8" ht="15" customHeight="1" x14ac:dyDescent="0.25">
      <c r="A71" s="74" t="s">
        <v>69</v>
      </c>
      <c r="B71" s="75"/>
      <c r="C71" s="75"/>
      <c r="D71" s="75"/>
      <c r="E71" s="75"/>
      <c r="F71" s="75"/>
      <c r="G71" s="75"/>
      <c r="H71" s="76"/>
    </row>
    <row r="72" spans="1:8" ht="15" customHeight="1" x14ac:dyDescent="0.25">
      <c r="A72" s="74" t="s">
        <v>60</v>
      </c>
      <c r="B72" s="75"/>
      <c r="C72" s="75"/>
      <c r="D72" s="75"/>
      <c r="E72" s="75"/>
      <c r="F72" s="75"/>
      <c r="G72" s="75"/>
      <c r="H72" s="76"/>
    </row>
    <row r="73" spans="1:8" ht="15" customHeight="1" x14ac:dyDescent="0.25">
      <c r="A73" s="74" t="s">
        <v>63</v>
      </c>
      <c r="B73" s="75"/>
      <c r="C73" s="75"/>
      <c r="D73" s="75"/>
      <c r="E73" s="75"/>
      <c r="F73" s="75"/>
      <c r="G73" s="75"/>
      <c r="H73" s="76"/>
    </row>
    <row r="74" spans="1:8" ht="15" customHeight="1" x14ac:dyDescent="0.25">
      <c r="A74" s="74" t="s">
        <v>62</v>
      </c>
      <c r="B74" s="75"/>
      <c r="C74" s="75"/>
      <c r="D74" s="75"/>
      <c r="E74" s="75"/>
      <c r="F74" s="75"/>
      <c r="G74" s="75"/>
      <c r="H74" s="76"/>
    </row>
    <row r="75" spans="1:8" ht="15.75" customHeight="1" thickBot="1" x14ac:dyDescent="0.3">
      <c r="A75" s="77" t="s">
        <v>61</v>
      </c>
      <c r="B75" s="78"/>
      <c r="C75" s="78"/>
      <c r="D75" s="78"/>
      <c r="E75" s="78"/>
      <c r="F75" s="78"/>
      <c r="G75" s="78"/>
      <c r="H75" s="79"/>
    </row>
    <row r="76" spans="1:8" ht="60" x14ac:dyDescent="0.25">
      <c r="A76" s="12" t="s">
        <v>4</v>
      </c>
      <c r="B76" s="11" t="s">
        <v>5</v>
      </c>
      <c r="C76" s="3" t="s">
        <v>6</v>
      </c>
      <c r="D76" s="11" t="s">
        <v>7</v>
      </c>
      <c r="E76" s="11" t="s">
        <v>8</v>
      </c>
      <c r="F76" s="11" t="s">
        <v>9</v>
      </c>
      <c r="G76" s="11" t="s">
        <v>10</v>
      </c>
      <c r="H76" s="11" t="s">
        <v>11</v>
      </c>
    </row>
    <row r="77" spans="1:8" ht="45" x14ac:dyDescent="0.25">
      <c r="A77" s="20">
        <v>1</v>
      </c>
      <c r="B77" s="18" t="s">
        <v>16</v>
      </c>
      <c r="C77" s="11" t="s">
        <v>220</v>
      </c>
      <c r="D77" s="20" t="s">
        <v>12</v>
      </c>
      <c r="E77" s="20">
        <v>1</v>
      </c>
      <c r="F77" s="20" t="s">
        <v>65</v>
      </c>
      <c r="G77" s="18">
        <v>3</v>
      </c>
      <c r="H77" s="16" t="s">
        <v>57</v>
      </c>
    </row>
    <row r="78" spans="1:8" ht="45" x14ac:dyDescent="0.25">
      <c r="A78" s="20">
        <v>2</v>
      </c>
      <c r="B78" s="18" t="s">
        <v>18</v>
      </c>
      <c r="C78" s="18" t="s">
        <v>70</v>
      </c>
      <c r="D78" s="20" t="s">
        <v>12</v>
      </c>
      <c r="E78" s="20">
        <v>1</v>
      </c>
      <c r="F78" s="20" t="s">
        <v>65</v>
      </c>
      <c r="G78" s="18">
        <v>10</v>
      </c>
      <c r="H78" s="16" t="s">
        <v>57</v>
      </c>
    </row>
    <row r="79" spans="1:8" x14ac:dyDescent="0.25">
      <c r="A79" s="20">
        <v>3</v>
      </c>
      <c r="B79" s="18" t="s">
        <v>14</v>
      </c>
      <c r="C79" s="18" t="s">
        <v>71</v>
      </c>
      <c r="D79" s="20" t="s">
        <v>12</v>
      </c>
      <c r="E79" s="20">
        <v>1</v>
      </c>
      <c r="F79" s="20" t="s">
        <v>65</v>
      </c>
      <c r="G79" s="18">
        <v>20</v>
      </c>
      <c r="H79" s="16" t="s">
        <v>57</v>
      </c>
    </row>
    <row r="80" spans="1:8" ht="45" x14ac:dyDescent="0.25">
      <c r="A80" s="20">
        <v>4</v>
      </c>
      <c r="B80" s="16" t="s">
        <v>19</v>
      </c>
      <c r="C80" s="18" t="s">
        <v>67</v>
      </c>
      <c r="D80" s="21" t="s">
        <v>12</v>
      </c>
      <c r="E80" s="22">
        <v>1</v>
      </c>
      <c r="F80" s="20" t="s">
        <v>65</v>
      </c>
      <c r="G80" s="23">
        <v>1</v>
      </c>
      <c r="H80" s="24" t="s">
        <v>57</v>
      </c>
    </row>
    <row r="81" spans="1:8" ht="165" x14ac:dyDescent="0.25">
      <c r="A81" s="20">
        <v>5</v>
      </c>
      <c r="B81" s="10" t="s">
        <v>21</v>
      </c>
      <c r="C81" s="25" t="s">
        <v>73</v>
      </c>
      <c r="D81" s="27" t="s">
        <v>72</v>
      </c>
      <c r="E81" s="28">
        <v>1</v>
      </c>
      <c r="F81" s="22" t="s">
        <v>65</v>
      </c>
      <c r="G81" s="26">
        <v>2</v>
      </c>
      <c r="H81" s="24" t="s">
        <v>57</v>
      </c>
    </row>
    <row r="82" spans="1:8" ht="90" x14ac:dyDescent="0.25">
      <c r="A82" s="20">
        <v>6</v>
      </c>
      <c r="B82" s="10" t="s">
        <v>74</v>
      </c>
      <c r="C82" s="48" t="s">
        <v>225</v>
      </c>
      <c r="D82" s="27" t="s">
        <v>72</v>
      </c>
      <c r="E82" s="28">
        <v>1</v>
      </c>
      <c r="F82" s="28" t="s">
        <v>65</v>
      </c>
      <c r="G82" s="26">
        <v>1</v>
      </c>
      <c r="H82" s="24" t="s">
        <v>57</v>
      </c>
    </row>
    <row r="83" spans="1:8" ht="120" x14ac:dyDescent="0.25">
      <c r="A83" s="20">
        <v>7</v>
      </c>
      <c r="B83" s="10" t="s">
        <v>75</v>
      </c>
      <c r="C83" s="25" t="s">
        <v>83</v>
      </c>
      <c r="D83" s="27" t="s">
        <v>72</v>
      </c>
      <c r="E83" s="28">
        <v>1</v>
      </c>
      <c r="F83" s="28" t="s">
        <v>65</v>
      </c>
      <c r="G83" s="26">
        <v>1</v>
      </c>
      <c r="H83" s="24" t="s">
        <v>57</v>
      </c>
    </row>
    <row r="84" spans="1:8" ht="45" x14ac:dyDescent="0.25">
      <c r="A84" s="20">
        <v>8</v>
      </c>
      <c r="B84" s="10" t="s">
        <v>76</v>
      </c>
      <c r="C84" s="25" t="s">
        <v>77</v>
      </c>
      <c r="D84" s="21" t="s">
        <v>12</v>
      </c>
      <c r="E84" s="28">
        <v>1</v>
      </c>
      <c r="F84" s="22" t="s">
        <v>65</v>
      </c>
      <c r="G84" s="26">
        <v>1</v>
      </c>
      <c r="H84" s="24" t="s">
        <v>57</v>
      </c>
    </row>
    <row r="85" spans="1:8" ht="30" x14ac:dyDescent="0.25">
      <c r="A85" s="20">
        <v>9</v>
      </c>
      <c r="B85" s="16" t="s">
        <v>78</v>
      </c>
      <c r="C85" s="48" t="s">
        <v>213</v>
      </c>
      <c r="D85" s="28" t="s">
        <v>17</v>
      </c>
      <c r="E85" s="28">
        <v>1</v>
      </c>
      <c r="F85" s="28" t="s">
        <v>65</v>
      </c>
      <c r="G85" s="26">
        <v>2</v>
      </c>
      <c r="H85" s="24" t="s">
        <v>57</v>
      </c>
    </row>
    <row r="86" spans="1:8" ht="15.75" customHeight="1" x14ac:dyDescent="0.25">
      <c r="A86" s="10"/>
      <c r="B86" s="11"/>
      <c r="C86" s="29"/>
      <c r="D86" s="13"/>
      <c r="E86" s="13"/>
      <c r="F86" s="13"/>
      <c r="G86" s="10"/>
      <c r="H86" s="10"/>
    </row>
    <row r="87" spans="1:8" ht="15.75" customHeight="1" x14ac:dyDescent="0.25">
      <c r="A87" s="80" t="s">
        <v>23</v>
      </c>
      <c r="B87" s="81"/>
      <c r="C87" s="81"/>
      <c r="D87" s="81"/>
      <c r="E87" s="81"/>
      <c r="F87" s="81"/>
      <c r="G87" s="81"/>
      <c r="H87" s="82"/>
    </row>
    <row r="88" spans="1:8" ht="60" x14ac:dyDescent="0.25">
      <c r="A88" s="12" t="s">
        <v>4</v>
      </c>
      <c r="B88" s="11" t="s">
        <v>5</v>
      </c>
      <c r="C88" s="11" t="s">
        <v>6</v>
      </c>
      <c r="D88" s="11" t="s">
        <v>7</v>
      </c>
      <c r="E88" s="11" t="s">
        <v>8</v>
      </c>
      <c r="F88" s="11" t="s">
        <v>9</v>
      </c>
      <c r="G88" s="11" t="s">
        <v>10</v>
      </c>
      <c r="H88" s="11" t="s">
        <v>11</v>
      </c>
    </row>
    <row r="89" spans="1:8" ht="75" x14ac:dyDescent="0.25">
      <c r="A89" s="30">
        <v>1</v>
      </c>
      <c r="B89" s="30" t="s">
        <v>24</v>
      </c>
      <c r="C89" s="18" t="s">
        <v>79</v>
      </c>
      <c r="D89" s="16" t="s">
        <v>25</v>
      </c>
      <c r="E89" s="30">
        <v>1</v>
      </c>
      <c r="F89" s="30" t="s">
        <v>13</v>
      </c>
      <c r="G89" s="16">
        <v>2</v>
      </c>
      <c r="H89" s="16" t="s">
        <v>57</v>
      </c>
    </row>
    <row r="90" spans="1:8" ht="60" x14ac:dyDescent="0.25">
      <c r="A90" s="16">
        <v>2</v>
      </c>
      <c r="B90" s="16" t="s">
        <v>26</v>
      </c>
      <c r="C90" s="18" t="s">
        <v>80</v>
      </c>
      <c r="D90" s="16" t="s">
        <v>25</v>
      </c>
      <c r="E90" s="16">
        <v>1</v>
      </c>
      <c r="F90" s="16" t="s">
        <v>13</v>
      </c>
      <c r="G90" s="16">
        <v>3</v>
      </c>
      <c r="H90" s="16" t="s">
        <v>57</v>
      </c>
    </row>
    <row r="91" spans="1:8" ht="75" x14ac:dyDescent="0.25">
      <c r="A91" s="16">
        <v>3</v>
      </c>
      <c r="B91" s="10" t="s">
        <v>221</v>
      </c>
      <c r="C91" s="11" t="s">
        <v>222</v>
      </c>
      <c r="D91" s="16" t="s">
        <v>25</v>
      </c>
      <c r="E91" s="16">
        <v>1</v>
      </c>
      <c r="F91" s="16" t="s">
        <v>13</v>
      </c>
      <c r="G91" s="16">
        <v>2</v>
      </c>
      <c r="H91" s="16" t="s">
        <v>57</v>
      </c>
    </row>
    <row r="92" spans="1:8" x14ac:dyDescent="0.25">
      <c r="A92" s="16">
        <v>4</v>
      </c>
      <c r="B92" s="10" t="s">
        <v>223</v>
      </c>
      <c r="C92" s="11" t="s">
        <v>224</v>
      </c>
      <c r="D92" s="16" t="s">
        <v>25</v>
      </c>
      <c r="E92" s="16">
        <v>1</v>
      </c>
      <c r="F92" s="16" t="s">
        <v>13</v>
      </c>
      <c r="G92" s="16">
        <v>5</v>
      </c>
      <c r="H92" s="16" t="s">
        <v>57</v>
      </c>
    </row>
    <row r="93" spans="1:8" ht="60" x14ac:dyDescent="0.25">
      <c r="A93" s="16">
        <v>5</v>
      </c>
      <c r="B93" s="10" t="s">
        <v>209</v>
      </c>
      <c r="C93" s="11" t="s">
        <v>210</v>
      </c>
      <c r="D93" s="16" t="s">
        <v>25</v>
      </c>
      <c r="E93" s="16">
        <v>1</v>
      </c>
      <c r="F93" s="16" t="s">
        <v>13</v>
      </c>
      <c r="G93" s="16">
        <v>1</v>
      </c>
      <c r="H93" s="16" t="s">
        <v>57</v>
      </c>
    </row>
    <row r="94" spans="1:8" ht="15.75" customHeight="1" x14ac:dyDescent="0.25">
      <c r="A94" s="5"/>
      <c r="B94" s="8"/>
      <c r="C94" s="6"/>
      <c r="D94" s="10"/>
      <c r="E94" s="7"/>
      <c r="F94" s="10"/>
      <c r="G94" s="7"/>
      <c r="H94" s="8"/>
    </row>
    <row r="95" spans="1:8" ht="21" thickBot="1" x14ac:dyDescent="0.3">
      <c r="A95" s="87" t="s">
        <v>27</v>
      </c>
      <c r="B95" s="88"/>
      <c r="C95" s="88"/>
      <c r="D95" s="88"/>
      <c r="E95" s="88"/>
      <c r="F95" s="88"/>
      <c r="G95" s="88"/>
      <c r="H95" s="89"/>
    </row>
    <row r="96" spans="1:8" ht="15" customHeight="1" x14ac:dyDescent="0.25">
      <c r="A96" s="84" t="s">
        <v>3</v>
      </c>
      <c r="B96" s="85"/>
      <c r="C96" s="85"/>
      <c r="D96" s="85"/>
      <c r="E96" s="85"/>
      <c r="F96" s="85"/>
      <c r="G96" s="85"/>
      <c r="H96" s="86"/>
    </row>
    <row r="97" spans="1:8" ht="15" customHeight="1" x14ac:dyDescent="0.25">
      <c r="A97" s="83" t="s">
        <v>219</v>
      </c>
      <c r="B97" s="75"/>
      <c r="C97" s="75"/>
      <c r="D97" s="75"/>
      <c r="E97" s="75"/>
      <c r="F97" s="75"/>
      <c r="G97" s="75"/>
      <c r="H97" s="76"/>
    </row>
    <row r="98" spans="1:8" ht="15" customHeight="1" x14ac:dyDescent="0.25">
      <c r="A98" s="74" t="s">
        <v>58</v>
      </c>
      <c r="B98" s="75"/>
      <c r="C98" s="75"/>
      <c r="D98" s="75"/>
      <c r="E98" s="75"/>
      <c r="F98" s="75"/>
      <c r="G98" s="75"/>
      <c r="H98" s="76"/>
    </row>
    <row r="99" spans="1:8" ht="15" customHeight="1" x14ac:dyDescent="0.25">
      <c r="A99" s="74" t="s">
        <v>59</v>
      </c>
      <c r="B99" s="75"/>
      <c r="C99" s="75"/>
      <c r="D99" s="75"/>
      <c r="E99" s="75"/>
      <c r="F99" s="75"/>
      <c r="G99" s="75"/>
      <c r="H99" s="76"/>
    </row>
    <row r="100" spans="1:8" ht="15" customHeight="1" x14ac:dyDescent="0.25">
      <c r="A100" s="74" t="s">
        <v>81</v>
      </c>
      <c r="B100" s="75"/>
      <c r="C100" s="75"/>
      <c r="D100" s="75"/>
      <c r="E100" s="75"/>
      <c r="F100" s="75"/>
      <c r="G100" s="75"/>
      <c r="H100" s="76"/>
    </row>
    <row r="101" spans="1:8" ht="15" customHeight="1" x14ac:dyDescent="0.25">
      <c r="A101" s="74" t="s">
        <v>60</v>
      </c>
      <c r="B101" s="75"/>
      <c r="C101" s="75"/>
      <c r="D101" s="75"/>
      <c r="E101" s="75"/>
      <c r="F101" s="75"/>
      <c r="G101" s="75"/>
      <c r="H101" s="76"/>
    </row>
    <row r="102" spans="1:8" ht="15" customHeight="1" x14ac:dyDescent="0.25">
      <c r="A102" s="74" t="s">
        <v>82</v>
      </c>
      <c r="B102" s="75"/>
      <c r="C102" s="75"/>
      <c r="D102" s="75"/>
      <c r="E102" s="75"/>
      <c r="F102" s="75"/>
      <c r="G102" s="75"/>
      <c r="H102" s="76"/>
    </row>
    <row r="103" spans="1:8" ht="15" customHeight="1" x14ac:dyDescent="0.25">
      <c r="A103" s="74" t="s">
        <v>62</v>
      </c>
      <c r="B103" s="75"/>
      <c r="C103" s="75"/>
      <c r="D103" s="75"/>
      <c r="E103" s="75"/>
      <c r="F103" s="75"/>
      <c r="G103" s="75"/>
      <c r="H103" s="76"/>
    </row>
    <row r="104" spans="1:8" ht="15" customHeight="1" thickBot="1" x14ac:dyDescent="0.3">
      <c r="A104" s="77" t="s">
        <v>61</v>
      </c>
      <c r="B104" s="78"/>
      <c r="C104" s="78"/>
      <c r="D104" s="78"/>
      <c r="E104" s="78"/>
      <c r="F104" s="78"/>
      <c r="G104" s="78"/>
      <c r="H104" s="79"/>
    </row>
    <row r="105" spans="1:8" ht="60" x14ac:dyDescent="0.25">
      <c r="A105" s="2" t="s">
        <v>4</v>
      </c>
      <c r="B105" s="3" t="s">
        <v>5</v>
      </c>
      <c r="C105" s="3" t="s">
        <v>6</v>
      </c>
      <c r="D105" s="4" t="s">
        <v>7</v>
      </c>
      <c r="E105" s="4" t="s">
        <v>8</v>
      </c>
      <c r="F105" s="4" t="s">
        <v>9</v>
      </c>
      <c r="G105" s="4" t="s">
        <v>10</v>
      </c>
      <c r="H105" s="4" t="s">
        <v>11</v>
      </c>
    </row>
    <row r="106" spans="1:8" ht="30" x14ac:dyDescent="0.25">
      <c r="A106" s="16">
        <v>1</v>
      </c>
      <c r="B106" s="18" t="s">
        <v>44</v>
      </c>
      <c r="C106" s="18" t="s">
        <v>48</v>
      </c>
      <c r="D106" s="16" t="s">
        <v>12</v>
      </c>
      <c r="E106" s="16">
        <v>1</v>
      </c>
      <c r="F106" s="16" t="s">
        <v>13</v>
      </c>
      <c r="G106" s="16">
        <v>3</v>
      </c>
      <c r="H106" s="17"/>
    </row>
    <row r="107" spans="1:8" ht="15.75" customHeight="1" x14ac:dyDescent="0.25">
      <c r="A107" s="14"/>
      <c r="B107" s="8"/>
      <c r="C107" s="9"/>
      <c r="D107" s="10"/>
      <c r="E107" s="10"/>
      <c r="F107" s="10"/>
      <c r="G107" s="10"/>
      <c r="H107" s="8"/>
    </row>
  </sheetData>
  <mergeCells count="5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6:H66"/>
    <mergeCell ref="A67:H67"/>
    <mergeCell ref="A68:H68"/>
    <mergeCell ref="A69:H69"/>
    <mergeCell ref="A70:H70"/>
    <mergeCell ref="A71:H71"/>
    <mergeCell ref="A72:H72"/>
    <mergeCell ref="A73:H73"/>
    <mergeCell ref="A74:H74"/>
    <mergeCell ref="A75:H75"/>
    <mergeCell ref="A87:H87"/>
    <mergeCell ref="A104:H104"/>
    <mergeCell ref="A103:H103"/>
    <mergeCell ref="A98:H98"/>
    <mergeCell ref="A97:H97"/>
    <mergeCell ref="A96:H96"/>
    <mergeCell ref="A95:H95"/>
    <mergeCell ref="A99:H99"/>
    <mergeCell ref="A100:H100"/>
    <mergeCell ref="A101:H101"/>
    <mergeCell ref="A102:H102"/>
  </mergeCells>
  <pageMargins left="0.70000004768371604" right="0.70000004768371604" top="0.75" bottom="0.75" header="0" footer="0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14" sqref="A14:H14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2" width="14.42578125" style="1" bestFit="1" customWidth="1"/>
    <col min="13" max="16384" width="14.42578125" style="1"/>
  </cols>
  <sheetData>
    <row r="1" spans="1:8" x14ac:dyDescent="0.25">
      <c r="A1" s="106" t="s">
        <v>0</v>
      </c>
      <c r="B1" s="106"/>
      <c r="C1" s="106"/>
      <c r="D1" s="106"/>
      <c r="E1" s="106"/>
      <c r="F1" s="106"/>
      <c r="G1" s="106"/>
      <c r="H1" s="106"/>
    </row>
    <row r="2" spans="1:8" ht="72" customHeight="1" thickBot="1" x14ac:dyDescent="0.3">
      <c r="A2" s="107" t="s">
        <v>228</v>
      </c>
      <c r="B2" s="108"/>
      <c r="C2" s="108"/>
      <c r="D2" s="108"/>
      <c r="E2" s="108"/>
      <c r="F2" s="108"/>
      <c r="G2" s="108"/>
      <c r="H2" s="109"/>
    </row>
    <row r="3" spans="1:8" ht="15.75" customHeight="1" x14ac:dyDescent="0.25">
      <c r="A3" s="110" t="s">
        <v>1</v>
      </c>
      <c r="B3" s="111"/>
      <c r="C3" s="111"/>
      <c r="D3" s="111"/>
      <c r="E3" s="111"/>
      <c r="F3" s="111"/>
      <c r="G3" s="111"/>
      <c r="H3" s="112"/>
    </row>
    <row r="4" spans="1:8" ht="15.75" customHeight="1" x14ac:dyDescent="0.25">
      <c r="A4" s="113" t="s">
        <v>236</v>
      </c>
      <c r="B4" s="114"/>
      <c r="C4" s="114"/>
      <c r="D4" s="114"/>
      <c r="E4" s="114"/>
      <c r="F4" s="114"/>
      <c r="G4" s="114"/>
      <c r="H4" s="115"/>
    </row>
    <row r="5" spans="1:8" ht="15" customHeight="1" x14ac:dyDescent="0.25">
      <c r="A5" s="100" t="s">
        <v>237</v>
      </c>
      <c r="B5" s="101"/>
      <c r="C5" s="101"/>
      <c r="D5" s="101"/>
      <c r="E5" s="101"/>
      <c r="F5" s="101"/>
      <c r="G5" s="101"/>
      <c r="H5" s="102"/>
    </row>
    <row r="6" spans="1:8" ht="15" customHeight="1" x14ac:dyDescent="0.25">
      <c r="A6" s="100" t="s">
        <v>241</v>
      </c>
      <c r="B6" s="101"/>
      <c r="C6" s="101"/>
      <c r="D6" s="101"/>
      <c r="E6" s="101"/>
      <c r="F6" s="101"/>
      <c r="G6" s="101"/>
      <c r="H6" s="102"/>
    </row>
    <row r="7" spans="1:8" ht="15.75" customHeight="1" x14ac:dyDescent="0.25">
      <c r="A7" s="100" t="s">
        <v>238</v>
      </c>
      <c r="B7" s="101"/>
      <c r="C7" s="101"/>
      <c r="D7" s="101"/>
      <c r="E7" s="101"/>
      <c r="F7" s="101"/>
      <c r="G7" s="101"/>
      <c r="H7" s="102"/>
    </row>
    <row r="8" spans="1:8" ht="15.75" customHeight="1" x14ac:dyDescent="0.25">
      <c r="A8" s="100" t="s">
        <v>239</v>
      </c>
      <c r="B8" s="101"/>
      <c r="C8" s="101"/>
      <c r="D8" s="101"/>
      <c r="E8" s="101"/>
      <c r="F8" s="101"/>
      <c r="G8" s="101"/>
      <c r="H8" s="102"/>
    </row>
    <row r="9" spans="1:8" ht="15.75" customHeight="1" x14ac:dyDescent="0.25">
      <c r="A9" s="100" t="s">
        <v>245</v>
      </c>
      <c r="B9" s="101"/>
      <c r="C9" s="101"/>
      <c r="D9" s="101"/>
      <c r="E9" s="101"/>
      <c r="F9" s="101"/>
      <c r="G9" s="101"/>
      <c r="H9" s="102"/>
    </row>
    <row r="10" spans="1:8" ht="15.75" customHeight="1" x14ac:dyDescent="0.25">
      <c r="A10" s="103" t="s">
        <v>240</v>
      </c>
      <c r="B10" s="104"/>
      <c r="C10" s="104"/>
      <c r="D10" s="104"/>
      <c r="E10" s="104"/>
      <c r="F10" s="104"/>
      <c r="G10" s="104"/>
      <c r="H10" s="105"/>
    </row>
    <row r="11" spans="1:8" ht="15.75" customHeight="1" x14ac:dyDescent="0.25">
      <c r="A11" s="91" t="s">
        <v>227</v>
      </c>
      <c r="B11" s="92"/>
      <c r="C11" s="93"/>
      <c r="D11" s="94"/>
      <c r="E11" s="94"/>
      <c r="F11" s="94"/>
      <c r="G11" s="94"/>
      <c r="H11" s="95"/>
    </row>
    <row r="12" spans="1:8" ht="15.75" customHeight="1" x14ac:dyDescent="0.25">
      <c r="A12" s="91" t="s">
        <v>244</v>
      </c>
      <c r="B12" s="96"/>
      <c r="C12" s="96"/>
      <c r="D12" s="96"/>
      <c r="E12" s="96"/>
      <c r="F12" s="96"/>
      <c r="G12" s="96"/>
      <c r="H12" s="92"/>
    </row>
    <row r="13" spans="1:8" ht="22.5" customHeight="1" x14ac:dyDescent="0.3">
      <c r="A13" s="116" t="s">
        <v>229</v>
      </c>
      <c r="B13" s="117"/>
      <c r="C13" s="117"/>
      <c r="D13" s="117"/>
      <c r="E13" s="117"/>
      <c r="F13" s="117"/>
      <c r="G13" s="117"/>
      <c r="H13" s="118"/>
    </row>
    <row r="14" spans="1:8" ht="22.5" customHeight="1" x14ac:dyDescent="0.25">
      <c r="A14" s="80" t="s">
        <v>28</v>
      </c>
      <c r="B14" s="81"/>
      <c r="C14" s="81"/>
      <c r="D14" s="81"/>
      <c r="E14" s="81"/>
      <c r="F14" s="81"/>
      <c r="G14" s="81"/>
      <c r="H14" s="82"/>
    </row>
    <row r="15" spans="1:8" ht="15.75" customHeight="1" x14ac:dyDescent="0.25">
      <c r="A15" s="84" t="s">
        <v>3</v>
      </c>
      <c r="B15" s="85"/>
      <c r="C15" s="85"/>
      <c r="D15" s="85"/>
      <c r="E15" s="85"/>
      <c r="F15" s="85"/>
      <c r="G15" s="85"/>
      <c r="H15" s="86"/>
    </row>
    <row r="16" spans="1:8" x14ac:dyDescent="0.25">
      <c r="A16" s="74" t="s">
        <v>84</v>
      </c>
      <c r="B16" s="75"/>
      <c r="C16" s="75"/>
      <c r="D16" s="75"/>
      <c r="E16" s="75"/>
      <c r="F16" s="75"/>
      <c r="G16" s="75"/>
      <c r="H16" s="76"/>
    </row>
    <row r="17" spans="1:8" x14ac:dyDescent="0.25">
      <c r="A17" s="74" t="s">
        <v>85</v>
      </c>
      <c r="B17" s="75"/>
      <c r="C17" s="75"/>
      <c r="D17" s="75"/>
      <c r="E17" s="75"/>
      <c r="F17" s="75"/>
      <c r="G17" s="75"/>
      <c r="H17" s="76"/>
    </row>
    <row r="18" spans="1:8" x14ac:dyDescent="0.25">
      <c r="A18" s="74" t="s">
        <v>59</v>
      </c>
      <c r="B18" s="75"/>
      <c r="C18" s="75"/>
      <c r="D18" s="75"/>
      <c r="E18" s="75"/>
      <c r="F18" s="75"/>
      <c r="G18" s="75"/>
      <c r="H18" s="76"/>
    </row>
    <row r="19" spans="1:8" x14ac:dyDescent="0.25">
      <c r="A19" s="74" t="s">
        <v>86</v>
      </c>
      <c r="B19" s="75"/>
      <c r="C19" s="75"/>
      <c r="D19" s="75"/>
      <c r="E19" s="75"/>
      <c r="F19" s="75"/>
      <c r="G19" s="75"/>
      <c r="H19" s="76"/>
    </row>
    <row r="20" spans="1:8" x14ac:dyDescent="0.25">
      <c r="A20" s="74" t="s">
        <v>88</v>
      </c>
      <c r="B20" s="75"/>
      <c r="C20" s="75"/>
      <c r="D20" s="75"/>
      <c r="E20" s="75"/>
      <c r="F20" s="75"/>
      <c r="G20" s="75"/>
      <c r="H20" s="76"/>
    </row>
    <row r="21" spans="1:8" x14ac:dyDescent="0.25">
      <c r="A21" s="74" t="s">
        <v>82</v>
      </c>
      <c r="B21" s="75"/>
      <c r="C21" s="75"/>
      <c r="D21" s="75"/>
      <c r="E21" s="75"/>
      <c r="F21" s="75"/>
      <c r="G21" s="75"/>
      <c r="H21" s="76"/>
    </row>
    <row r="22" spans="1:8" ht="15" customHeight="1" x14ac:dyDescent="0.25">
      <c r="A22" s="74" t="s">
        <v>38</v>
      </c>
      <c r="B22" s="75"/>
      <c r="C22" s="75"/>
      <c r="D22" s="75"/>
      <c r="E22" s="75"/>
      <c r="F22" s="75"/>
      <c r="G22" s="75"/>
      <c r="H22" s="76"/>
    </row>
    <row r="23" spans="1:8" ht="15.75" customHeight="1" thickBot="1" x14ac:dyDescent="0.3">
      <c r="A23" s="119" t="s">
        <v>103</v>
      </c>
      <c r="B23" s="78"/>
      <c r="C23" s="78"/>
      <c r="D23" s="78"/>
      <c r="E23" s="78"/>
      <c r="F23" s="78"/>
      <c r="G23" s="78"/>
      <c r="H23" s="79"/>
    </row>
    <row r="24" spans="1:8" ht="60" x14ac:dyDescent="0.25">
      <c r="A24" s="11" t="s">
        <v>4</v>
      </c>
      <c r="B24" s="11" t="s">
        <v>5</v>
      </c>
      <c r="C24" s="3" t="s">
        <v>6</v>
      </c>
      <c r="D24" s="11" t="s">
        <v>7</v>
      </c>
      <c r="E24" s="11" t="s">
        <v>8</v>
      </c>
      <c r="F24" s="11" t="s">
        <v>9</v>
      </c>
      <c r="G24" s="11" t="s">
        <v>10</v>
      </c>
      <c r="H24" s="11" t="s">
        <v>11</v>
      </c>
    </row>
    <row r="25" spans="1:8" ht="75" x14ac:dyDescent="0.25">
      <c r="A25" s="20">
        <v>1</v>
      </c>
      <c r="B25" s="11" t="s">
        <v>89</v>
      </c>
      <c r="C25" s="18" t="s">
        <v>90</v>
      </c>
      <c r="D25" s="20" t="s">
        <v>12</v>
      </c>
      <c r="E25" s="20">
        <v>1</v>
      </c>
      <c r="F25" s="20" t="s">
        <v>65</v>
      </c>
      <c r="G25" s="18">
        <v>11</v>
      </c>
      <c r="H25" s="16" t="s">
        <v>57</v>
      </c>
    </row>
    <row r="26" spans="1:8" ht="120" x14ac:dyDescent="0.25">
      <c r="A26" s="20">
        <v>2</v>
      </c>
      <c r="B26" s="11" t="s">
        <v>91</v>
      </c>
      <c r="C26" s="18" t="s">
        <v>92</v>
      </c>
      <c r="D26" s="20" t="s">
        <v>17</v>
      </c>
      <c r="E26" s="20">
        <v>1</v>
      </c>
      <c r="F26" s="20" t="s">
        <v>65</v>
      </c>
      <c r="G26" s="18">
        <v>11</v>
      </c>
      <c r="H26" s="17"/>
    </row>
    <row r="27" spans="1:8" ht="75" x14ac:dyDescent="0.25">
      <c r="A27" s="20">
        <v>3</v>
      </c>
      <c r="B27" s="11" t="s">
        <v>214</v>
      </c>
      <c r="C27" s="18" t="s">
        <v>96</v>
      </c>
      <c r="D27" s="22" t="s">
        <v>17</v>
      </c>
      <c r="E27" s="22">
        <v>1</v>
      </c>
      <c r="F27" s="22" t="s">
        <v>65</v>
      </c>
      <c r="G27" s="18">
        <v>11</v>
      </c>
      <c r="H27" s="16" t="s">
        <v>57</v>
      </c>
    </row>
    <row r="28" spans="1:8" ht="180" x14ac:dyDescent="0.25">
      <c r="A28" s="20">
        <v>4</v>
      </c>
      <c r="B28" s="49" t="s">
        <v>93</v>
      </c>
      <c r="C28" s="31" t="s">
        <v>97</v>
      </c>
      <c r="D28" s="27" t="s">
        <v>12</v>
      </c>
      <c r="E28" s="28">
        <v>1</v>
      </c>
      <c r="F28" s="28" t="s">
        <v>65</v>
      </c>
      <c r="G28" s="26">
        <v>11</v>
      </c>
      <c r="H28" s="24" t="s">
        <v>57</v>
      </c>
    </row>
    <row r="29" spans="1:8" ht="120" x14ac:dyDescent="0.25">
      <c r="A29" s="20">
        <v>5</v>
      </c>
      <c r="B29" s="69" t="s">
        <v>235</v>
      </c>
      <c r="C29" s="31" t="s">
        <v>95</v>
      </c>
      <c r="D29" s="27" t="s">
        <v>12</v>
      </c>
      <c r="E29" s="28">
        <v>1</v>
      </c>
      <c r="F29" s="28" t="s">
        <v>65</v>
      </c>
      <c r="G29" s="26">
        <v>11</v>
      </c>
      <c r="H29" s="32"/>
    </row>
    <row r="30" spans="1:8" ht="105" x14ac:dyDescent="0.25">
      <c r="A30" s="34">
        <v>6</v>
      </c>
      <c r="B30" s="39" t="s">
        <v>94</v>
      </c>
      <c r="C30" s="67" t="s">
        <v>211</v>
      </c>
      <c r="D30" s="40" t="s">
        <v>12</v>
      </c>
      <c r="E30" s="41">
        <v>1</v>
      </c>
      <c r="F30" s="41" t="s">
        <v>65</v>
      </c>
      <c r="G30" s="26">
        <v>11</v>
      </c>
      <c r="H30" s="24" t="s">
        <v>57</v>
      </c>
    </row>
    <row r="31" spans="1:8" ht="90" x14ac:dyDescent="0.25">
      <c r="A31" s="34">
        <v>7</v>
      </c>
      <c r="B31" s="35" t="s">
        <v>104</v>
      </c>
      <c r="C31" s="46" t="s">
        <v>105</v>
      </c>
      <c r="D31" s="28" t="s">
        <v>17</v>
      </c>
      <c r="E31" s="28">
        <v>1</v>
      </c>
      <c r="F31" s="28" t="s">
        <v>65</v>
      </c>
      <c r="G31" s="28">
        <v>11</v>
      </c>
      <c r="H31" s="66" t="s">
        <v>57</v>
      </c>
    </row>
    <row r="32" spans="1:8" ht="30" x14ac:dyDescent="0.25">
      <c r="A32" s="34">
        <v>8</v>
      </c>
      <c r="B32" s="16" t="s">
        <v>78</v>
      </c>
      <c r="C32" s="48" t="s">
        <v>212</v>
      </c>
      <c r="D32" s="28" t="s">
        <v>17</v>
      </c>
      <c r="E32" s="28">
        <v>1</v>
      </c>
      <c r="F32" s="28" t="s">
        <v>65</v>
      </c>
      <c r="G32" s="28">
        <v>11</v>
      </c>
      <c r="H32" s="27" t="s">
        <v>57</v>
      </c>
    </row>
    <row r="33" spans="1:8" ht="15.75" customHeight="1" x14ac:dyDescent="0.25">
      <c r="A33" s="20"/>
      <c r="B33" s="22"/>
      <c r="C33" s="42"/>
      <c r="D33" s="43"/>
      <c r="E33" s="44"/>
      <c r="F33" s="44"/>
      <c r="G33" s="45"/>
      <c r="H33" s="21"/>
    </row>
    <row r="34" spans="1:8" ht="15.75" customHeight="1" x14ac:dyDescent="0.25">
      <c r="A34" s="80" t="s">
        <v>23</v>
      </c>
      <c r="B34" s="81"/>
      <c r="C34" s="81"/>
      <c r="D34" s="81"/>
      <c r="E34" s="81"/>
      <c r="F34" s="81"/>
      <c r="G34" s="81"/>
      <c r="H34" s="82"/>
    </row>
    <row r="35" spans="1:8" ht="60" x14ac:dyDescent="0.25">
      <c r="A35" s="12" t="s">
        <v>4</v>
      </c>
      <c r="B35" s="11" t="s">
        <v>5</v>
      </c>
      <c r="C35" s="11" t="s">
        <v>6</v>
      </c>
      <c r="D35" s="11" t="s">
        <v>7</v>
      </c>
      <c r="E35" s="11" t="s">
        <v>8</v>
      </c>
      <c r="F35" s="11" t="s">
        <v>9</v>
      </c>
      <c r="G35" s="11" t="s">
        <v>10</v>
      </c>
      <c r="H35" s="11" t="s">
        <v>11</v>
      </c>
    </row>
    <row r="36" spans="1:8" ht="180" x14ac:dyDescent="0.25">
      <c r="A36" s="11">
        <v>1</v>
      </c>
      <c r="B36" s="11" t="s">
        <v>30</v>
      </c>
      <c r="C36" s="11" t="s">
        <v>187</v>
      </c>
      <c r="D36" s="18" t="s">
        <v>25</v>
      </c>
      <c r="E36" s="18">
        <v>1</v>
      </c>
      <c r="F36" s="18" t="s">
        <v>13</v>
      </c>
      <c r="G36" s="18" t="s">
        <v>31</v>
      </c>
      <c r="H36" s="18" t="s">
        <v>57</v>
      </c>
    </row>
    <row r="37" spans="1:8" ht="30" x14ac:dyDescent="0.25">
      <c r="A37" s="33">
        <v>2</v>
      </c>
      <c r="B37" s="11" t="s">
        <v>174</v>
      </c>
      <c r="C37" s="11" t="s">
        <v>175</v>
      </c>
      <c r="D37" s="18" t="s">
        <v>25</v>
      </c>
      <c r="E37" s="18">
        <v>1</v>
      </c>
      <c r="F37" s="18" t="s">
        <v>13</v>
      </c>
      <c r="G37" s="18">
        <v>1</v>
      </c>
      <c r="H37" s="18" t="s">
        <v>57</v>
      </c>
    </row>
    <row r="38" spans="1:8" ht="15.75" customHeight="1" x14ac:dyDescent="0.25">
      <c r="A38" s="33"/>
      <c r="B38" s="11"/>
      <c r="C38" s="11"/>
      <c r="D38" s="18"/>
      <c r="E38" s="18"/>
      <c r="F38" s="18"/>
      <c r="G38" s="18"/>
      <c r="H38" s="18"/>
    </row>
  </sheetData>
  <mergeCells count="25">
    <mergeCell ref="A34:H34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C11:H11"/>
    <mergeCell ref="A11:B11"/>
    <mergeCell ref="A12:H12"/>
    <mergeCell ref="A23:H23"/>
    <mergeCell ref="A22:H22"/>
    <mergeCell ref="A14:H14"/>
    <mergeCell ref="A21:H21"/>
    <mergeCell ref="A17:H17"/>
    <mergeCell ref="A16:H16"/>
    <mergeCell ref="A13:H13"/>
    <mergeCell ref="A18:H18"/>
    <mergeCell ref="A19:H19"/>
    <mergeCell ref="A15:H15"/>
    <mergeCell ref="A20:H20"/>
  </mergeCells>
  <pageMargins left="0.70000004768371604" right="0.70000004768371604" top="0.75" bottom="0.75" header="0" footer="0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9" sqref="A9:H9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9" width="8.7109375" style="1" customWidth="1"/>
    <col min="10" max="10" width="17.5703125" style="1" customWidth="1"/>
    <col min="11" max="11" width="8.7109375" style="1" customWidth="1"/>
    <col min="12" max="12" width="14.42578125" style="1" bestFit="1" customWidth="1"/>
    <col min="13" max="16384" width="14.42578125" style="1"/>
  </cols>
  <sheetData>
    <row r="1" spans="1:10" x14ac:dyDescent="0.25">
      <c r="A1" s="106" t="s">
        <v>0</v>
      </c>
      <c r="B1" s="106"/>
      <c r="C1" s="106"/>
      <c r="D1" s="106"/>
      <c r="E1" s="106"/>
      <c r="F1" s="106"/>
      <c r="G1" s="106"/>
      <c r="H1" s="106"/>
    </row>
    <row r="2" spans="1:10" ht="72" customHeight="1" x14ac:dyDescent="0.25">
      <c r="A2" s="107" t="s">
        <v>228</v>
      </c>
      <c r="B2" s="108"/>
      <c r="C2" s="108"/>
      <c r="D2" s="108"/>
      <c r="E2" s="108"/>
      <c r="F2" s="108"/>
      <c r="G2" s="108"/>
      <c r="H2" s="109"/>
    </row>
    <row r="3" spans="1:10" ht="15.75" customHeight="1" x14ac:dyDescent="0.25">
      <c r="A3" s="110" t="s">
        <v>1</v>
      </c>
      <c r="B3" s="111"/>
      <c r="C3" s="111"/>
      <c r="D3" s="111"/>
      <c r="E3" s="111"/>
      <c r="F3" s="111"/>
      <c r="G3" s="111"/>
      <c r="H3" s="112"/>
    </row>
    <row r="4" spans="1:10" ht="15.75" customHeight="1" x14ac:dyDescent="0.25">
      <c r="A4" s="113" t="s">
        <v>236</v>
      </c>
      <c r="B4" s="114"/>
      <c r="C4" s="114"/>
      <c r="D4" s="114"/>
      <c r="E4" s="114"/>
      <c r="F4" s="114"/>
      <c r="G4" s="114"/>
      <c r="H4" s="115"/>
    </row>
    <row r="5" spans="1:10" ht="15" customHeight="1" x14ac:dyDescent="0.25">
      <c r="A5" s="100" t="s">
        <v>237</v>
      </c>
      <c r="B5" s="101"/>
      <c r="C5" s="101"/>
      <c r="D5" s="101"/>
      <c r="E5" s="101"/>
      <c r="F5" s="101"/>
      <c r="G5" s="101"/>
      <c r="H5" s="102"/>
    </row>
    <row r="6" spans="1:10" ht="15" customHeight="1" x14ac:dyDescent="0.25">
      <c r="A6" s="100" t="s">
        <v>241</v>
      </c>
      <c r="B6" s="101"/>
      <c r="C6" s="101"/>
      <c r="D6" s="101"/>
      <c r="E6" s="101"/>
      <c r="F6" s="101"/>
      <c r="G6" s="101"/>
      <c r="H6" s="102"/>
    </row>
    <row r="7" spans="1:10" ht="15.75" customHeight="1" x14ac:dyDescent="0.25">
      <c r="A7" s="100" t="s">
        <v>238</v>
      </c>
      <c r="B7" s="101"/>
      <c r="C7" s="101"/>
      <c r="D7" s="101"/>
      <c r="E7" s="101"/>
      <c r="F7" s="101"/>
      <c r="G7" s="101"/>
      <c r="H7" s="102"/>
    </row>
    <row r="8" spans="1:10" ht="15.75" customHeight="1" x14ac:dyDescent="0.25">
      <c r="A8" s="100" t="s">
        <v>239</v>
      </c>
      <c r="B8" s="101"/>
      <c r="C8" s="101"/>
      <c r="D8" s="101"/>
      <c r="E8" s="101"/>
      <c r="F8" s="101"/>
      <c r="G8" s="101"/>
      <c r="H8" s="102"/>
    </row>
    <row r="9" spans="1:10" ht="15.75" customHeight="1" x14ac:dyDescent="0.25">
      <c r="A9" s="100" t="s">
        <v>245</v>
      </c>
      <c r="B9" s="101"/>
      <c r="C9" s="101"/>
      <c r="D9" s="101"/>
      <c r="E9" s="101"/>
      <c r="F9" s="101"/>
      <c r="G9" s="101"/>
      <c r="H9" s="102"/>
    </row>
    <row r="10" spans="1:10" ht="15.75" customHeight="1" x14ac:dyDescent="0.25">
      <c r="A10" s="103" t="s">
        <v>240</v>
      </c>
      <c r="B10" s="104"/>
      <c r="C10" s="104"/>
      <c r="D10" s="104"/>
      <c r="E10" s="104"/>
      <c r="F10" s="104"/>
      <c r="G10" s="104"/>
      <c r="H10" s="105"/>
    </row>
    <row r="11" spans="1:10" ht="15.75" customHeight="1" x14ac:dyDescent="0.25">
      <c r="A11" s="91" t="s">
        <v>227</v>
      </c>
      <c r="B11" s="92"/>
      <c r="C11" s="93"/>
      <c r="D11" s="94"/>
      <c r="E11" s="94"/>
      <c r="F11" s="94"/>
      <c r="G11" s="94"/>
      <c r="H11" s="95"/>
    </row>
    <row r="12" spans="1:10" ht="15.75" customHeight="1" x14ac:dyDescent="0.25">
      <c r="A12" s="91" t="s">
        <v>244</v>
      </c>
      <c r="B12" s="96"/>
      <c r="C12" s="96"/>
      <c r="D12" s="96"/>
      <c r="E12" s="96"/>
      <c r="F12" s="96"/>
      <c r="G12" s="96"/>
      <c r="H12" s="92"/>
    </row>
    <row r="13" spans="1:10" ht="22.5" customHeight="1" x14ac:dyDescent="0.3">
      <c r="A13" s="116" t="s">
        <v>32</v>
      </c>
      <c r="B13" s="117"/>
      <c r="C13" s="117"/>
      <c r="D13" s="117"/>
      <c r="E13" s="117"/>
      <c r="F13" s="117"/>
      <c r="G13" s="117"/>
      <c r="H13" s="117"/>
    </row>
    <row r="14" spans="1:10" ht="22.5" customHeight="1" x14ac:dyDescent="0.25">
      <c r="A14" s="80" t="s">
        <v>33</v>
      </c>
      <c r="B14" s="82"/>
      <c r="C14" s="82"/>
      <c r="D14" s="82"/>
      <c r="E14" s="82"/>
      <c r="F14" s="82"/>
      <c r="G14" s="82"/>
      <c r="H14" s="82"/>
    </row>
    <row r="15" spans="1:10" ht="60" x14ac:dyDescent="0.25">
      <c r="A15" s="11" t="s">
        <v>4</v>
      </c>
      <c r="B15" s="47" t="s">
        <v>5</v>
      </c>
      <c r="C15" s="46" t="s">
        <v>6</v>
      </c>
      <c r="D15" s="29" t="s">
        <v>7</v>
      </c>
      <c r="E15" s="11" t="s">
        <v>8</v>
      </c>
      <c r="F15" s="11" t="s">
        <v>9</v>
      </c>
      <c r="G15" s="11" t="s">
        <v>10</v>
      </c>
      <c r="H15" s="11" t="s">
        <v>11</v>
      </c>
    </row>
    <row r="16" spans="1:10" ht="30" x14ac:dyDescent="0.25">
      <c r="A16" s="4">
        <v>1</v>
      </c>
      <c r="B16" s="11" t="s">
        <v>122</v>
      </c>
      <c r="C16" s="4" t="s">
        <v>123</v>
      </c>
      <c r="D16" s="4" t="s">
        <v>22</v>
      </c>
      <c r="E16" s="4">
        <v>1</v>
      </c>
      <c r="F16" s="4" t="s">
        <v>65</v>
      </c>
      <c r="G16" s="11">
        <v>11</v>
      </c>
      <c r="H16" s="11" t="s">
        <v>57</v>
      </c>
      <c r="I16" s="72">
        <v>500</v>
      </c>
      <c r="J16" s="73">
        <f>I16*G16</f>
        <v>5500</v>
      </c>
    </row>
    <row r="17" spans="1:10" ht="90" x14ac:dyDescent="0.25">
      <c r="A17" s="4">
        <v>2</v>
      </c>
      <c r="B17" s="11" t="s">
        <v>124</v>
      </c>
      <c r="C17" s="11" t="s">
        <v>125</v>
      </c>
      <c r="D17" s="4" t="s">
        <v>22</v>
      </c>
      <c r="E17" s="4">
        <v>40</v>
      </c>
      <c r="F17" s="4" t="s">
        <v>126</v>
      </c>
      <c r="G17" s="11">
        <v>440</v>
      </c>
      <c r="H17" s="11" t="s">
        <v>57</v>
      </c>
      <c r="I17" s="73">
        <v>1000</v>
      </c>
      <c r="J17" s="73">
        <f>I17*11</f>
        <v>11000</v>
      </c>
    </row>
    <row r="18" spans="1:10" x14ac:dyDescent="0.25">
      <c r="A18" s="4">
        <v>3</v>
      </c>
      <c r="B18" s="11" t="s">
        <v>127</v>
      </c>
      <c r="C18" s="11" t="s">
        <v>230</v>
      </c>
      <c r="D18" s="4" t="s">
        <v>22</v>
      </c>
      <c r="E18" s="4">
        <v>1</v>
      </c>
      <c r="F18" s="4" t="s">
        <v>65</v>
      </c>
      <c r="G18" s="11">
        <v>17</v>
      </c>
      <c r="H18" s="11" t="s">
        <v>57</v>
      </c>
      <c r="I18" s="73">
        <v>16000</v>
      </c>
      <c r="J18" s="73">
        <f t="shared" ref="J18:J21" si="0">I18*G18</f>
        <v>272000</v>
      </c>
    </row>
    <row r="19" spans="1:10" ht="30" x14ac:dyDescent="0.25">
      <c r="A19" s="4">
        <v>4</v>
      </c>
      <c r="B19" s="38" t="s">
        <v>232</v>
      </c>
      <c r="C19" s="11" t="s">
        <v>128</v>
      </c>
      <c r="D19" s="4" t="s">
        <v>22</v>
      </c>
      <c r="E19" s="4">
        <v>1</v>
      </c>
      <c r="F19" s="4" t="s">
        <v>65</v>
      </c>
      <c r="G19" s="11">
        <v>17</v>
      </c>
      <c r="H19" s="11" t="s">
        <v>57</v>
      </c>
      <c r="I19" s="73">
        <v>14000</v>
      </c>
      <c r="J19" s="73">
        <f t="shared" si="0"/>
        <v>238000</v>
      </c>
    </row>
    <row r="20" spans="1:10" ht="30" customHeight="1" x14ac:dyDescent="0.25">
      <c r="A20" s="4">
        <v>5</v>
      </c>
      <c r="B20" s="38" t="s">
        <v>231</v>
      </c>
      <c r="C20" s="11" t="s">
        <v>128</v>
      </c>
      <c r="D20" s="4" t="s">
        <v>22</v>
      </c>
      <c r="E20" s="4">
        <v>1</v>
      </c>
      <c r="F20" s="4" t="s">
        <v>65</v>
      </c>
      <c r="G20" s="11">
        <v>17</v>
      </c>
      <c r="H20" s="11" t="s">
        <v>57</v>
      </c>
      <c r="I20" s="73">
        <v>14000</v>
      </c>
      <c r="J20" s="73">
        <f t="shared" si="0"/>
        <v>238000</v>
      </c>
    </row>
    <row r="21" spans="1:10" ht="30" x14ac:dyDescent="0.25">
      <c r="A21" s="4">
        <v>6</v>
      </c>
      <c r="B21" s="11" t="s">
        <v>129</v>
      </c>
      <c r="C21" s="11" t="s">
        <v>130</v>
      </c>
      <c r="D21" s="4" t="s">
        <v>22</v>
      </c>
      <c r="E21" s="4">
        <v>1</v>
      </c>
      <c r="F21" s="4" t="s">
        <v>65</v>
      </c>
      <c r="G21" s="11">
        <v>11</v>
      </c>
      <c r="H21" s="11" t="s">
        <v>57</v>
      </c>
      <c r="I21" s="73"/>
      <c r="J21" s="73">
        <f t="shared" si="0"/>
        <v>0</v>
      </c>
    </row>
    <row r="22" spans="1:10" x14ac:dyDescent="0.25">
      <c r="A22" s="4"/>
      <c r="B22" s="11"/>
      <c r="C22" s="11"/>
      <c r="D22" s="4"/>
      <c r="E22" s="4"/>
      <c r="F22" s="4" t="s">
        <v>65</v>
      </c>
      <c r="G22" s="11"/>
      <c r="H22" s="11"/>
      <c r="I22" s="73"/>
      <c r="J22" s="73">
        <f>SUM(J16:J21)</f>
        <v>764500</v>
      </c>
    </row>
    <row r="23" spans="1:10" ht="20.25" x14ac:dyDescent="0.25">
      <c r="A23" s="80" t="s">
        <v>23</v>
      </c>
      <c r="B23" s="82"/>
      <c r="C23" s="82"/>
      <c r="D23" s="82"/>
      <c r="E23" s="82"/>
      <c r="F23" s="82"/>
      <c r="G23" s="82"/>
      <c r="H23" s="82"/>
      <c r="I23" s="73"/>
      <c r="J23" s="73">
        <f>J22/11</f>
        <v>69500</v>
      </c>
    </row>
    <row r="24" spans="1:10" ht="60" x14ac:dyDescent="0.25">
      <c r="A24" s="12" t="s">
        <v>4</v>
      </c>
      <c r="B24" s="11" t="s">
        <v>5</v>
      </c>
      <c r="C24" s="11" t="s">
        <v>6</v>
      </c>
      <c r="D24" s="11" t="s">
        <v>7</v>
      </c>
      <c r="E24" s="11" t="s">
        <v>8</v>
      </c>
      <c r="F24" s="11" t="s">
        <v>9</v>
      </c>
      <c r="G24" s="11" t="s">
        <v>10</v>
      </c>
      <c r="H24" s="11" t="s">
        <v>11</v>
      </c>
    </row>
    <row r="25" spans="1:10" ht="15.75" customHeight="1" x14ac:dyDescent="0.25">
      <c r="A25" s="58">
        <v>1</v>
      </c>
      <c r="B25" s="58" t="s">
        <v>171</v>
      </c>
      <c r="C25" s="55" t="s">
        <v>176</v>
      </c>
      <c r="D25" s="56" t="s">
        <v>25</v>
      </c>
      <c r="E25" s="58">
        <v>2</v>
      </c>
      <c r="F25" s="58" t="s">
        <v>13</v>
      </c>
      <c r="G25" s="55">
        <v>20</v>
      </c>
      <c r="H25" s="55"/>
    </row>
    <row r="26" spans="1:10" ht="15.75" customHeight="1" x14ac:dyDescent="0.3">
      <c r="A26" s="120" t="s">
        <v>34</v>
      </c>
      <c r="B26" s="121"/>
      <c r="C26" s="121"/>
      <c r="D26" s="121"/>
      <c r="E26" s="121"/>
      <c r="F26" s="121"/>
      <c r="G26" s="121"/>
      <c r="H26" s="122"/>
    </row>
    <row r="27" spans="1:10" ht="60" x14ac:dyDescent="0.25">
      <c r="A27" s="15" t="s">
        <v>4</v>
      </c>
      <c r="B27" s="10" t="s">
        <v>5</v>
      </c>
      <c r="C27" s="11" t="s">
        <v>6</v>
      </c>
      <c r="D27" s="10" t="s">
        <v>7</v>
      </c>
      <c r="E27" s="10" t="s">
        <v>8</v>
      </c>
      <c r="F27" s="10" t="s">
        <v>9</v>
      </c>
      <c r="G27" s="11" t="s">
        <v>10</v>
      </c>
      <c r="H27" s="11" t="s">
        <v>11</v>
      </c>
    </row>
    <row r="28" spans="1:10" ht="15.75" customHeight="1" x14ac:dyDescent="0.25">
      <c r="A28" s="33">
        <v>1</v>
      </c>
      <c r="B28" s="11" t="s">
        <v>131</v>
      </c>
      <c r="C28" s="11" t="s">
        <v>132</v>
      </c>
      <c r="D28" s="4" t="s">
        <v>22</v>
      </c>
      <c r="E28" s="4">
        <v>1</v>
      </c>
      <c r="F28" s="4" t="s">
        <v>65</v>
      </c>
      <c r="G28" s="11">
        <v>5</v>
      </c>
      <c r="H28" s="11" t="s">
        <v>57</v>
      </c>
    </row>
    <row r="29" spans="1:10" ht="44.25" customHeight="1" x14ac:dyDescent="0.25">
      <c r="A29" s="33">
        <v>2</v>
      </c>
      <c r="B29" s="11" t="s">
        <v>133</v>
      </c>
      <c r="C29" s="11" t="s">
        <v>134</v>
      </c>
      <c r="D29" s="4" t="s">
        <v>22</v>
      </c>
      <c r="E29" s="4">
        <v>1</v>
      </c>
      <c r="F29" s="4" t="s">
        <v>65</v>
      </c>
      <c r="G29" s="11">
        <v>11</v>
      </c>
      <c r="H29" s="11" t="s">
        <v>57</v>
      </c>
    </row>
    <row r="30" spans="1:10" ht="15.75" customHeight="1" x14ac:dyDescent="0.25">
      <c r="A30" s="33">
        <v>3</v>
      </c>
      <c r="B30" s="11" t="s">
        <v>135</v>
      </c>
      <c r="C30" s="11" t="s">
        <v>136</v>
      </c>
      <c r="D30" s="4" t="s">
        <v>22</v>
      </c>
      <c r="E30" s="4">
        <v>1</v>
      </c>
      <c r="F30" s="4" t="s">
        <v>65</v>
      </c>
      <c r="G30" s="11">
        <v>11</v>
      </c>
      <c r="H30" s="11" t="s">
        <v>57</v>
      </c>
    </row>
  </sheetData>
  <mergeCells count="17">
    <mergeCell ref="A1:H1"/>
    <mergeCell ref="A2:H2"/>
    <mergeCell ref="A3:H3"/>
    <mergeCell ref="A4:H4"/>
    <mergeCell ref="A5:H5"/>
    <mergeCell ref="A23:H23"/>
    <mergeCell ref="A26:H26"/>
    <mergeCell ref="A6:H6"/>
    <mergeCell ref="A7:H7"/>
    <mergeCell ref="A8:H8"/>
    <mergeCell ref="A9:H9"/>
    <mergeCell ref="A10:H10"/>
    <mergeCell ref="A11:B11"/>
    <mergeCell ref="C11:H11"/>
    <mergeCell ref="A12:H12"/>
    <mergeCell ref="A14:H14"/>
    <mergeCell ref="A13:H13"/>
  </mergeCells>
  <pageMargins left="0.70000004768371604" right="0.70000004768371604" top="0.75" bottom="0.75" header="0" footer="0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G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1" width="14.42578125" style="1" bestFit="1" customWidth="1"/>
    <col min="12" max="16384" width="14.42578125" style="1"/>
  </cols>
  <sheetData>
    <row r="1" spans="1:7" x14ac:dyDescent="0.25">
      <c r="A1" s="106"/>
      <c r="B1" s="106"/>
      <c r="C1" s="106"/>
      <c r="D1" s="106"/>
      <c r="E1" s="106"/>
      <c r="F1" s="106"/>
      <c r="G1" s="106"/>
    </row>
    <row r="2" spans="1:7" ht="72" customHeight="1" x14ac:dyDescent="0.25">
      <c r="A2" s="123" t="s">
        <v>233</v>
      </c>
      <c r="B2" s="108"/>
      <c r="C2" s="108"/>
      <c r="D2" s="108"/>
      <c r="E2" s="108"/>
      <c r="F2" s="108"/>
      <c r="G2" s="124"/>
    </row>
    <row r="3" spans="1:7" ht="22.5" customHeight="1" x14ac:dyDescent="0.25">
      <c r="A3" s="80" t="s">
        <v>242</v>
      </c>
      <c r="B3" s="81"/>
      <c r="C3" s="81"/>
      <c r="D3" s="81"/>
      <c r="E3" s="81"/>
      <c r="F3" s="81"/>
      <c r="G3" s="82"/>
    </row>
    <row r="4" spans="1:7" ht="30" x14ac:dyDescent="0.25">
      <c r="A4" s="11" t="s">
        <v>4</v>
      </c>
      <c r="B4" s="47" t="s">
        <v>5</v>
      </c>
      <c r="C4" s="46" t="s">
        <v>6</v>
      </c>
      <c r="D4" s="62" t="s">
        <v>7</v>
      </c>
      <c r="E4" s="49" t="s">
        <v>8</v>
      </c>
      <c r="F4" s="49" t="s">
        <v>9</v>
      </c>
      <c r="G4" s="49" t="s">
        <v>35</v>
      </c>
    </row>
    <row r="5" spans="1:7" ht="90" x14ac:dyDescent="0.25">
      <c r="A5" s="4">
        <v>1</v>
      </c>
      <c r="B5" s="47" t="s">
        <v>142</v>
      </c>
      <c r="C5" s="46" t="s">
        <v>141</v>
      </c>
      <c r="D5" s="46" t="s">
        <v>29</v>
      </c>
      <c r="E5" s="46">
        <v>1</v>
      </c>
      <c r="F5" s="46" t="s">
        <v>65</v>
      </c>
      <c r="G5" s="46" t="s">
        <v>192</v>
      </c>
    </row>
    <row r="6" spans="1:7" ht="30" x14ac:dyDescent="0.25">
      <c r="A6" s="4">
        <v>2</v>
      </c>
      <c r="B6" s="47" t="s">
        <v>140</v>
      </c>
      <c r="C6" s="46" t="s">
        <v>168</v>
      </c>
      <c r="D6" s="46" t="s">
        <v>29</v>
      </c>
      <c r="E6" s="46">
        <v>1</v>
      </c>
      <c r="F6" s="46" t="s">
        <v>65</v>
      </c>
      <c r="G6" s="46"/>
    </row>
    <row r="7" spans="1:7" ht="90" x14ac:dyDescent="0.25">
      <c r="A7" s="4">
        <v>3</v>
      </c>
      <c r="B7" s="47" t="s">
        <v>107</v>
      </c>
      <c r="C7" s="46" t="s">
        <v>143</v>
      </c>
      <c r="D7" s="46" t="s">
        <v>29</v>
      </c>
      <c r="E7" s="46">
        <v>1</v>
      </c>
      <c r="F7" s="46" t="s">
        <v>65</v>
      </c>
      <c r="G7" s="46" t="s">
        <v>192</v>
      </c>
    </row>
    <row r="8" spans="1:7" ht="30" x14ac:dyDescent="0.25">
      <c r="A8" s="4">
        <v>4</v>
      </c>
      <c r="B8" s="47" t="s">
        <v>184</v>
      </c>
      <c r="C8" s="46" t="s">
        <v>144</v>
      </c>
      <c r="D8" s="46" t="s">
        <v>29</v>
      </c>
      <c r="E8" s="46">
        <v>1</v>
      </c>
      <c r="F8" s="46" t="s">
        <v>65</v>
      </c>
      <c r="G8" s="46"/>
    </row>
    <row r="9" spans="1:7" ht="30" x14ac:dyDescent="0.25">
      <c r="A9" s="4">
        <v>5</v>
      </c>
      <c r="B9" s="47" t="s">
        <v>145</v>
      </c>
      <c r="C9" s="46" t="s">
        <v>146</v>
      </c>
      <c r="D9" s="46" t="s">
        <v>29</v>
      </c>
      <c r="E9" s="46">
        <v>1</v>
      </c>
      <c r="F9" s="46" t="s">
        <v>65</v>
      </c>
      <c r="G9" s="46"/>
    </row>
    <row r="10" spans="1:7" ht="45" x14ac:dyDescent="0.25">
      <c r="A10" s="4">
        <v>6</v>
      </c>
      <c r="B10" s="47" t="s">
        <v>179</v>
      </c>
      <c r="C10" s="46" t="s">
        <v>180</v>
      </c>
      <c r="D10" s="46" t="s">
        <v>29</v>
      </c>
      <c r="E10" s="46">
        <v>1</v>
      </c>
      <c r="F10" s="46" t="s">
        <v>65</v>
      </c>
      <c r="G10" s="46"/>
    </row>
    <row r="11" spans="1:7" ht="90" x14ac:dyDescent="0.25">
      <c r="A11" s="4">
        <v>7</v>
      </c>
      <c r="B11" s="47" t="s">
        <v>147</v>
      </c>
      <c r="C11" s="46" t="s">
        <v>148</v>
      </c>
      <c r="D11" s="46" t="s">
        <v>29</v>
      </c>
      <c r="E11" s="46">
        <v>1</v>
      </c>
      <c r="F11" s="46" t="s">
        <v>65</v>
      </c>
      <c r="G11" s="46" t="s">
        <v>192</v>
      </c>
    </row>
    <row r="12" spans="1:7" ht="30" x14ac:dyDescent="0.25">
      <c r="A12" s="4">
        <v>8</v>
      </c>
      <c r="B12" s="47" t="s">
        <v>185</v>
      </c>
      <c r="C12" s="46" t="s">
        <v>186</v>
      </c>
      <c r="D12" s="46" t="s">
        <v>29</v>
      </c>
      <c r="E12" s="46">
        <v>1</v>
      </c>
      <c r="F12" s="46" t="s">
        <v>65</v>
      </c>
      <c r="G12" s="46"/>
    </row>
    <row r="13" spans="1:7" ht="30" x14ac:dyDescent="0.25">
      <c r="A13" s="4">
        <v>9</v>
      </c>
      <c r="B13" s="47" t="s">
        <v>149</v>
      </c>
      <c r="C13" s="46" t="s">
        <v>150</v>
      </c>
      <c r="D13" s="46" t="s">
        <v>29</v>
      </c>
      <c r="E13" s="46">
        <v>1</v>
      </c>
      <c r="F13" s="46" t="s">
        <v>65</v>
      </c>
      <c r="G13" s="46"/>
    </row>
    <row r="14" spans="1:7" ht="45" x14ac:dyDescent="0.25">
      <c r="A14" s="4">
        <v>10</v>
      </c>
      <c r="B14" s="47" t="s">
        <v>151</v>
      </c>
      <c r="C14" s="46" t="s">
        <v>152</v>
      </c>
      <c r="D14" s="46" t="s">
        <v>29</v>
      </c>
      <c r="E14" s="46">
        <v>1</v>
      </c>
      <c r="F14" s="46" t="s">
        <v>65</v>
      </c>
      <c r="G14" s="46"/>
    </row>
    <row r="15" spans="1:7" ht="45" x14ac:dyDescent="0.25">
      <c r="A15" s="4">
        <v>11</v>
      </c>
      <c r="B15" s="47" t="s">
        <v>153</v>
      </c>
      <c r="C15" s="46" t="s">
        <v>154</v>
      </c>
      <c r="D15" s="46" t="s">
        <v>29</v>
      </c>
      <c r="E15" s="46">
        <v>1</v>
      </c>
      <c r="F15" s="46" t="s">
        <v>65</v>
      </c>
      <c r="G15" s="46"/>
    </row>
    <row r="16" spans="1:7" x14ac:dyDescent="0.25">
      <c r="A16" s="4">
        <v>12</v>
      </c>
      <c r="B16" s="47" t="s">
        <v>155</v>
      </c>
      <c r="C16" s="46" t="s">
        <v>194</v>
      </c>
      <c r="D16" s="46" t="s">
        <v>29</v>
      </c>
      <c r="E16" s="46">
        <v>1</v>
      </c>
      <c r="F16" s="46" t="s">
        <v>65</v>
      </c>
      <c r="G16" s="46"/>
    </row>
    <row r="17" spans="1:8" ht="30" x14ac:dyDescent="0.25">
      <c r="A17" s="4">
        <v>13</v>
      </c>
      <c r="B17" s="47" t="s">
        <v>156</v>
      </c>
      <c r="C17" s="46" t="s">
        <v>157</v>
      </c>
      <c r="D17" s="46" t="s">
        <v>29</v>
      </c>
      <c r="E17" s="46">
        <v>1</v>
      </c>
      <c r="F17" s="46" t="s">
        <v>65</v>
      </c>
      <c r="G17" s="50"/>
    </row>
    <row r="18" spans="1:8" ht="60" x14ac:dyDescent="0.25">
      <c r="A18" s="4">
        <v>14</v>
      </c>
      <c r="B18" s="47" t="s">
        <v>158</v>
      </c>
      <c r="C18" s="46" t="s">
        <v>193</v>
      </c>
      <c r="D18" s="46" t="s">
        <v>29</v>
      </c>
      <c r="E18" s="46">
        <v>1</v>
      </c>
      <c r="F18" s="46" t="s">
        <v>65</v>
      </c>
      <c r="G18" s="50"/>
    </row>
    <row r="19" spans="1:8" ht="165" x14ac:dyDescent="0.25">
      <c r="A19" s="4">
        <v>15</v>
      </c>
      <c r="B19" s="47" t="s">
        <v>159</v>
      </c>
      <c r="C19" s="46" t="s">
        <v>182</v>
      </c>
      <c r="D19" s="46" t="s">
        <v>29</v>
      </c>
      <c r="E19" s="46">
        <v>1</v>
      </c>
      <c r="F19" s="46" t="s">
        <v>65</v>
      </c>
      <c r="G19" s="50"/>
    </row>
    <row r="20" spans="1:8" ht="45" x14ac:dyDescent="0.25">
      <c r="A20" s="4">
        <v>16</v>
      </c>
      <c r="B20" s="47" t="s">
        <v>188</v>
      </c>
      <c r="C20" s="46" t="s">
        <v>189</v>
      </c>
      <c r="D20" s="46" t="s">
        <v>29</v>
      </c>
      <c r="E20" s="46">
        <v>1</v>
      </c>
      <c r="F20" s="46" t="s">
        <v>65</v>
      </c>
      <c r="G20" s="50"/>
    </row>
    <row r="21" spans="1:8" ht="45" x14ac:dyDescent="0.25">
      <c r="A21" s="4">
        <v>17</v>
      </c>
      <c r="B21" s="47" t="s">
        <v>160</v>
      </c>
      <c r="C21" s="46" t="s">
        <v>161</v>
      </c>
      <c r="D21" s="46" t="s">
        <v>29</v>
      </c>
      <c r="E21" s="46">
        <v>1</v>
      </c>
      <c r="F21" s="46" t="s">
        <v>65</v>
      </c>
      <c r="G21" s="50"/>
    </row>
    <row r="22" spans="1:8" ht="75" x14ac:dyDescent="0.25">
      <c r="A22" s="4">
        <v>18</v>
      </c>
      <c r="B22" s="47" t="s">
        <v>162</v>
      </c>
      <c r="C22" s="46" t="s">
        <v>167</v>
      </c>
      <c r="D22" s="46" t="s">
        <v>29</v>
      </c>
      <c r="E22" s="46">
        <v>1</v>
      </c>
      <c r="F22" s="46" t="s">
        <v>65</v>
      </c>
      <c r="G22" s="50"/>
    </row>
    <row r="23" spans="1:8" ht="45" x14ac:dyDescent="0.25">
      <c r="A23" s="4">
        <v>19</v>
      </c>
      <c r="B23" s="47" t="s">
        <v>169</v>
      </c>
      <c r="C23" s="46" t="s">
        <v>170</v>
      </c>
      <c r="D23" s="46" t="s">
        <v>29</v>
      </c>
      <c r="E23" s="46">
        <v>1</v>
      </c>
      <c r="F23" s="46" t="s">
        <v>65</v>
      </c>
      <c r="G23" s="50"/>
    </row>
    <row r="24" spans="1:8" ht="30" x14ac:dyDescent="0.25">
      <c r="A24" s="4">
        <v>20</v>
      </c>
      <c r="B24" s="47" t="s">
        <v>163</v>
      </c>
      <c r="C24" s="46" t="s">
        <v>164</v>
      </c>
      <c r="D24" s="46" t="s">
        <v>29</v>
      </c>
      <c r="E24" s="46">
        <v>1</v>
      </c>
      <c r="F24" s="46" t="s">
        <v>65</v>
      </c>
      <c r="G24" s="50"/>
    </row>
    <row r="25" spans="1:8" ht="45" x14ac:dyDescent="0.25">
      <c r="A25" s="4">
        <v>21</v>
      </c>
      <c r="B25" s="52" t="s">
        <v>165</v>
      </c>
      <c r="C25" s="46" t="s">
        <v>166</v>
      </c>
      <c r="D25" s="46" t="s">
        <v>29</v>
      </c>
      <c r="E25" s="46">
        <v>1</v>
      </c>
      <c r="F25" s="46" t="s">
        <v>65</v>
      </c>
      <c r="G25" s="50"/>
    </row>
    <row r="26" spans="1:8" ht="45" x14ac:dyDescent="0.25">
      <c r="A26" s="4">
        <v>22</v>
      </c>
      <c r="B26" s="57" t="s">
        <v>177</v>
      </c>
      <c r="C26" s="57" t="s">
        <v>183</v>
      </c>
      <c r="D26" s="57" t="s">
        <v>29</v>
      </c>
      <c r="E26" s="57">
        <v>1</v>
      </c>
      <c r="F26" s="57" t="s">
        <v>65</v>
      </c>
      <c r="G26" s="57"/>
    </row>
    <row r="27" spans="1:8" ht="45" x14ac:dyDescent="0.25">
      <c r="A27" s="4">
        <v>23</v>
      </c>
      <c r="B27" s="59" t="s">
        <v>178</v>
      </c>
      <c r="C27" s="57" t="s">
        <v>181</v>
      </c>
      <c r="D27" s="57" t="s">
        <v>29</v>
      </c>
      <c r="E27" s="57">
        <v>1</v>
      </c>
      <c r="F27" s="57" t="s">
        <v>65</v>
      </c>
      <c r="G27" s="59"/>
    </row>
    <row r="28" spans="1:8" ht="60" x14ac:dyDescent="0.25">
      <c r="A28" s="4">
        <v>24</v>
      </c>
      <c r="B28" s="59" t="s">
        <v>190</v>
      </c>
      <c r="C28" s="57" t="s">
        <v>191</v>
      </c>
      <c r="D28" s="57" t="s">
        <v>29</v>
      </c>
      <c r="E28" s="57">
        <v>1</v>
      </c>
      <c r="F28" s="57" t="s">
        <v>65</v>
      </c>
      <c r="G28" s="59"/>
    </row>
    <row r="29" spans="1:8" ht="30" x14ac:dyDescent="0.25">
      <c r="A29" s="3">
        <v>25</v>
      </c>
      <c r="B29" s="49" t="s">
        <v>138</v>
      </c>
      <c r="C29" s="49" t="s">
        <v>139</v>
      </c>
      <c r="D29" s="37" t="s">
        <v>29</v>
      </c>
      <c r="E29" s="37">
        <v>1</v>
      </c>
      <c r="F29" s="63" t="s">
        <v>65</v>
      </c>
      <c r="G29" s="64"/>
      <c r="H29" s="60"/>
    </row>
    <row r="30" spans="1:8" ht="15" customHeight="1" x14ac:dyDescent="0.25">
      <c r="A30" s="3">
        <v>26</v>
      </c>
      <c r="B30" s="46" t="s">
        <v>195</v>
      </c>
      <c r="C30" s="46" t="s">
        <v>196</v>
      </c>
      <c r="D30" s="61" t="s">
        <v>29</v>
      </c>
      <c r="E30" s="61">
        <v>1</v>
      </c>
      <c r="F30" s="61" t="s">
        <v>65</v>
      </c>
      <c r="G30" s="61"/>
    </row>
    <row r="31" spans="1:8" ht="45" x14ac:dyDescent="0.25">
      <c r="A31" s="46">
        <v>27</v>
      </c>
      <c r="B31" s="46" t="s">
        <v>197</v>
      </c>
      <c r="C31" s="46" t="s">
        <v>201</v>
      </c>
      <c r="D31" s="61" t="s">
        <v>29</v>
      </c>
      <c r="E31" s="61">
        <v>1</v>
      </c>
      <c r="F31" s="61" t="s">
        <v>65</v>
      </c>
      <c r="G31" s="65"/>
    </row>
    <row r="32" spans="1:8" ht="30" x14ac:dyDescent="0.25">
      <c r="A32" s="46">
        <v>28</v>
      </c>
      <c r="B32" s="46" t="s">
        <v>198</v>
      </c>
      <c r="C32" s="46" t="s">
        <v>199</v>
      </c>
      <c r="D32" s="61" t="s">
        <v>29</v>
      </c>
      <c r="E32" s="61">
        <v>1</v>
      </c>
      <c r="F32" s="61" t="s">
        <v>65</v>
      </c>
      <c r="G32" s="65"/>
    </row>
    <row r="33" spans="1:7" ht="30" x14ac:dyDescent="0.25">
      <c r="A33" s="46">
        <v>29</v>
      </c>
      <c r="B33" s="46" t="s">
        <v>226</v>
      </c>
      <c r="C33" s="46" t="s">
        <v>203</v>
      </c>
      <c r="D33" s="61" t="s">
        <v>202</v>
      </c>
      <c r="E33" s="61">
        <v>1</v>
      </c>
      <c r="F33" s="61" t="s">
        <v>65</v>
      </c>
      <c r="G33" s="65"/>
    </row>
    <row r="35" spans="1:7" ht="15" customHeight="1" x14ac:dyDescent="0.25">
      <c r="B35" s="68" t="s">
        <v>234</v>
      </c>
      <c r="C35" s="68"/>
      <c r="D35" s="68"/>
      <c r="E35" s="68"/>
    </row>
  </sheetData>
  <mergeCells count="3">
    <mergeCell ref="A3:G3"/>
    <mergeCell ref="A1:G1"/>
    <mergeCell ref="A2:G2"/>
  </mergeCells>
  <pageMargins left="0.70000004768371604" right="0.70000004768371604" top="0.75" bottom="0.75" header="0" footer="0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2023-01-16T11:07:53Z</dcterms:created>
  <dcterms:modified xsi:type="dcterms:W3CDTF">2023-05-24T19:23:21Z</dcterms:modified>
</cp:coreProperties>
</file>