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ВОЧ 2023\Основная 2023\"/>
    </mc:Choice>
  </mc:AlternateContent>
  <xr:revisionPtr revIDLastSave="0" documentId="13_ncr:1_{029064E5-1E08-4879-9E2E-AF35A0A98C2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G54" i="5"/>
  <c r="G55" i="5"/>
  <c r="G56" i="5"/>
  <c r="G53" i="5"/>
  <c r="G17" i="5"/>
  <c r="G18" i="5"/>
  <c r="G19" i="5"/>
  <c r="G20" i="5"/>
  <c r="G21" i="5"/>
  <c r="G22" i="5"/>
  <c r="G23" i="5"/>
  <c r="G25" i="5"/>
  <c r="G26" i="5"/>
  <c r="G16" i="5"/>
  <c r="G65" i="1"/>
  <c r="G64" i="1"/>
  <c r="G67" i="1"/>
  <c r="G68" i="1"/>
  <c r="G66" i="1"/>
  <c r="G42" i="1"/>
  <c r="G41" i="1"/>
  <c r="G40" i="1"/>
  <c r="G35" i="1"/>
  <c r="G36" i="1"/>
  <c r="G37" i="1"/>
  <c r="G38" i="1"/>
  <c r="G39" i="1"/>
  <c r="G43" i="1"/>
  <c r="G44" i="1"/>
  <c r="G27" i="1"/>
  <c r="G28" i="1"/>
  <c r="G29" i="1"/>
  <c r="G30" i="1"/>
  <c r="G31" i="1"/>
  <c r="G32" i="1"/>
  <c r="G33" i="1"/>
  <c r="G34" i="1"/>
  <c r="G26" i="1"/>
  <c r="H5" i="7"/>
</calcChain>
</file>

<file path=xl/sharedStrings.xml><?xml version="1.0" encoding="utf-8"?>
<sst xmlns="http://schemas.openxmlformats.org/spreadsheetml/2006/main" count="765" uniqueCount="318">
  <si>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</si>
  <si>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</si>
  <si>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</si>
  <si>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</si>
  <si>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</si>
  <si>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</si>
  <si>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</si>
  <si>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</si>
  <si>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</si>
  <si>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</si>
  <si>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</si>
  <si>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</si>
  <si>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</si>
  <si>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</si>
  <si>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</si>
  <si>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</si>
  <si>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</si>
  <si>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</si>
  <si>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</si>
  <si>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</si>
  <si>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</si>
  <si>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</si>
  <si>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</si>
  <si>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</si>
  <si>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</si>
  <si>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</si>
  <si>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</si>
  <si>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</si>
  <si>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</si>
  <si>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</si>
  <si>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</si>
  <si>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</si>
  <si>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</si>
  <si>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</si>
  <si>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</si>
  <si>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</si>
  <si>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</si>
  <si>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</si>
  <si>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</si>
  <si>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</si>
  <si>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</si>
  <si>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</si>
  <si>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</si>
  <si>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</si>
  <si>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Ноутбук </t>
  </si>
  <si>
    <t>Стол письменный  (1200x730x760 мм)</t>
  </si>
  <si>
    <t>Стеллаж</t>
  </si>
  <si>
    <t>Ведро пластмассовое усиленное 12 л</t>
  </si>
  <si>
    <t>Ведро пластмассовое усиленное 20 л</t>
  </si>
  <si>
    <t>Щётка подметальная с расщеплённой щетиной 27 см</t>
  </si>
  <si>
    <t>Водосгон для пола, 55 см, металл</t>
  </si>
  <si>
    <t>Черенок деревянный 120 см древесина/полипропилен</t>
  </si>
  <si>
    <t>Уровень пузырьковый, 2 метра</t>
  </si>
  <si>
    <t>Средство подмащивания («стремянка» - высота подъема от пола мах=1,5м)</t>
  </si>
  <si>
    <t>Таз строительный прямоугольный 45 л для молдингов</t>
  </si>
  <si>
    <t>Чашка пластиковая Sparta 0.7 л</t>
  </si>
  <si>
    <t>Ведро Пластиковое с крышкой для фасовки гипса, 25 л</t>
  </si>
  <si>
    <t>https://novosibirsk.tiu.ru/p34782547-vedro-pischevogo-plastika.html</t>
  </si>
  <si>
    <t>Подиум:</t>
  </si>
  <si>
    <t>Болт 100х24мм в сборе с втулкой  (для подиума)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</si>
  <si>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</si>
  <si>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</si>
  <si>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</si>
  <si>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</si>
  <si>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</si>
  <si>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Контейнер для сухих отходов, около 1100 л</t>
  </si>
  <si>
    <t xml:space="preserve">Пластмассовые бочки </t>
  </si>
  <si>
    <t>Умывальник/Раковина</t>
  </si>
  <si>
    <t>Клин для контроля зазоров</t>
  </si>
  <si>
    <t>Электронный штангенциркуль TOPEX 200 мм 31C625</t>
  </si>
  <si>
    <t>Оградительная лента, ширина 75</t>
  </si>
  <si>
    <t>Мешки для мусора (особо прочные 120 литров) 20 шт.</t>
  </si>
  <si>
    <t>упаковка</t>
  </si>
  <si>
    <t>Часы настенные электронные</t>
  </si>
  <si>
    <t xml:space="preserve">Гипсовая строительная плита  ГСП-А 2500*1200*12,5 </t>
  </si>
  <si>
    <t>Профиль металлический ПУ 25*25*3000 шт. (Металлический КНАУФ-профиль угловой)</t>
  </si>
  <si>
    <t>Лента бумажная армирующая шириной 50 мм, рулон (Бумажная армирующая лента), 50 м</t>
  </si>
  <si>
    <t>Шурупы-саморезы ГКЛ-металл 3,5х25 мм, шт. (Шуруп самонарезающий прокалывающий TN)</t>
  </si>
  <si>
    <t>Шурупы-саморезы ГКЛ-металл 3,5х35 мм, шт. (Шуруп самонарезающий прокалывающий TN)</t>
  </si>
  <si>
    <t xml:space="preserve">Плиты минераловатные 1230x610x50 мм </t>
  </si>
  <si>
    <t>Шпаклевка гипсовая высокопрочная, 25 кг</t>
  </si>
  <si>
    <t>Гипс Г-16</t>
  </si>
  <si>
    <t>Малярный флизелин Practic Vlies Band 1.06 м 110 г/м²</t>
  </si>
  <si>
    <t>Ветошь ХПП 1.3х5 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</si>
  <si>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</si>
  <si>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</si>
  <si>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</si>
  <si>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t>Покрытие пола:  Гладкое напольное покрытие. Вся площадка закрыта полиэтиленом 200 мк - 720 кв.м (если полы не наливные).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</si>
  <si>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</si>
  <si>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</si>
  <si>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Интернет : не требуется</t>
  </si>
  <si>
    <t xml:space="preserve">Электричество: 1 розетка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</si>
  <si>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</si>
  <si>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</si>
  <si>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</si>
  <si>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</si>
  <si>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t xml:space="preserve">Электричество: Пилот, 5 розеток, тройник - подключения к сети  по 220 Вольт	</t>
  </si>
  <si>
    <t>Бытовой огнетушитель, на усмотрение организатора</t>
  </si>
  <si>
    <t>(бинты, лейкопластыри, напальчники, перекись и др.)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</si>
  <si>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</si>
  <si>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</si>
  <si>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(ШхГхВ) 1400х600х750</t>
  </si>
  <si>
    <t xml:space="preserve">Стул </t>
  </si>
  <si>
    <t>офисный
расчитанный на вес не менее 100 кг</t>
  </si>
  <si>
    <t>материал: металл
размеры (ВхД): 35х21 см
особенности: перфорированный корпус</t>
  </si>
  <si>
    <t xml:space="preserve">Корзина для мусора </t>
  </si>
  <si>
    <t>Стеллаж металлический универсальный усиленный 5 полок</t>
  </si>
  <si>
    <t>A4, 20 стр / мин, 512Mb, черно-белый лазерный МФУ,  двустор. печать, USB 2.0, сетевой</t>
  </si>
  <si>
    <t>Принтер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</si>
  <si>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</si>
  <si>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</si>
  <si>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</si>
  <si>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</si>
  <si>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</si>
  <si>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 xml:space="preserve">Щетка и совок 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</si>
  <si>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</si>
  <si>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</si>
  <si>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</si>
  <si>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</si>
  <si>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</si>
  <si>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</si>
  <si>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</si>
  <si>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</si>
  <si>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</si>
  <si>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</si>
  <si>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</si>
  <si>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</si>
  <si>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</si>
  <si>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</si>
  <si>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</si>
  <si>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</si>
  <si>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Ветошь представляет собой лоскуты тканей. Используется как обтирочный материал. Размер лоскутов в среднем 40-60 см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</si>
  <si>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</si>
  <si>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</si>
  <si>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</si>
  <si>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</si>
  <si>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</si>
  <si>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</si>
  <si>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</si>
  <si>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</si>
  <si>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</si>
  <si>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</si>
  <si>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</si>
  <si>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</si>
  <si>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</si>
  <si>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</si>
  <si>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</si>
  <si>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</si>
  <si>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</si>
  <si>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</si>
  <si>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>Ножницы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</si>
  <si>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</si>
  <si>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</si>
  <si>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</si>
  <si>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</si>
  <si>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</si>
  <si>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</si>
  <si>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</si>
  <si>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</si>
  <si>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</si>
  <si>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</si>
  <si>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</si>
  <si>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</si>
  <si>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</si>
  <si>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упак.</t>
  </si>
  <si>
    <t>Файлы прозрачные</t>
  </si>
  <si>
    <t>Формат А4</t>
  </si>
  <si>
    <t>упаковка 100 шт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</si>
  <si>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</si>
  <si>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</si>
  <si>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</si>
  <si>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 xml:space="preserve">Стойка ограждения с вытяжной лентой L=2,5м 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</si>
  <si>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</si>
  <si>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Стол </t>
  </si>
  <si>
    <t>размеры (ВхД): 35х21 см</t>
  </si>
  <si>
    <t xml:space="preserve">Напольная вешалка для одежды 45,5 см × 45,5 см × 176 см; Металл </t>
  </si>
  <si>
    <t>Вешалка-стойка для одежды</t>
  </si>
  <si>
    <t xml:space="preserve"> размеры (ВхД): 35х21 см</t>
  </si>
  <si>
    <t xml:space="preserve">Электричество: подключения к сети  по 220 Вольт	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</si>
  <si>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</si>
  <si>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 xml:space="preserve">Пилот, 6 розеток 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</si>
  <si>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устройство.</t>
  </si>
  <si>
    <t>Кран со шлангом 10-15 м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</si>
  <si>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</si>
  <si>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</si>
  <si>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</si>
  <si>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</si>
  <si>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 не требуется</t>
  </si>
  <si>
    <t>Контур заземления для электропитания и сети слаботочных подключений (при необходимости) : не требуется</t>
  </si>
  <si>
    <t xml:space="preserve">Освещение: Допустимо верхнее искусственное освещение ( не менее 300 люкс) </t>
  </si>
  <si>
    <t>Площадь зоны: не менее 16 кв.м.</t>
  </si>
  <si>
    <t xml:space="preserve">Электричество: подключения к сети  по 220 Вольт 	</t>
  </si>
  <si>
    <t>Площадь зоны: не менее 16 м.кв (4*4 метра)</t>
  </si>
  <si>
    <t>Освещение: Допустимо верхнее искусственное освещение Освещение должно соответствовать средней горизонтальной освещенности, не менее 300лк, по всей площади рабочего участка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</si>
  <si>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</si>
  <si>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</si>
  <si>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Покрытие пола: не требуется</t>
  </si>
  <si>
    <t>220 Вольт (2 кВт)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</si>
  <si>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</si>
  <si>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перчатки (резиновые или из полимерных материалов, защитные очки; наушники или беруши, головной убор (кепка или бандана)</t>
  </si>
  <si>
    <t>СИЗ</t>
  </si>
  <si>
    <t>Подведение сжатого воздуха (при необходимости): дополнительно не требуется</t>
  </si>
  <si>
    <t>Подведение/ отведение ГХВС (при необходимости) : дополнительндополнительно не требуется</t>
  </si>
  <si>
    <t>Покрытие пола: дополнительно не требуется</t>
  </si>
  <si>
    <t>Контур заземления для электропитания и сети слаботочных подключений (при необходимости) : дополнительно не требуетсядополнительно не требуется</t>
  </si>
  <si>
    <t>Электричество: дополнительно не требуетсядополнительно не требуется</t>
  </si>
  <si>
    <t>Интернет : дополнительно не требуется</t>
  </si>
  <si>
    <t>Освещение: дополнительно не требуетсядополнительно не требуется</t>
  </si>
  <si>
    <t>Площадь зоны: дополнительно не требуется</t>
  </si>
  <si>
    <t>Влагостойкая Фанера (1525*1525*21) или плиты OSB-3 (толщина не менее 21 мм).</t>
  </si>
  <si>
    <t>Влагостойкая фанера или плиты OSB-3 (для подиума)</t>
  </si>
  <si>
    <t>Брусок 2950х70х45мм  (для подиума)</t>
  </si>
  <si>
    <t xml:space="preserve"> Для подиума</t>
  </si>
  <si>
    <t>Сухой!!!! и строганный!!!!  Для подиума</t>
  </si>
  <si>
    <t>Пластиковый прямоугольный таз для 90 л, для мусора</t>
  </si>
  <si>
    <t>резиновые или из полимерных материалов</t>
  </si>
  <si>
    <t>Для защиты от пыле-стружечных образований</t>
  </si>
  <si>
    <t xml:space="preserve">1. Зона для работ предусмотренных в вариативном модуле № Г   (по количеству конкурсантов) 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</si>
  <si>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</si>
  <si>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</si>
  <si>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Очки</t>
  </si>
  <si>
    <t>Для защиты от пылеобразований</t>
  </si>
  <si>
    <t xml:space="preserve">кг ( на 1 конкурсанта) 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</si>
  <si>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</si>
  <si>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</si>
  <si>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</si>
  <si>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</si>
  <si>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</si>
  <si>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</si>
  <si>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</si>
  <si>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</si>
  <si>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</si>
  <si>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</si>
  <si>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</si>
  <si>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</si>
  <si>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</si>
  <si>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</si>
  <si>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</si>
  <si>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</si>
  <si>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</si>
  <si>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</si>
  <si>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</si>
  <si>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</si>
  <si>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</si>
  <si>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</si>
  <si>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</si>
  <si>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</si>
  <si>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</si>
  <si>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</si>
  <si>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</si>
  <si>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</si>
  <si>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</si>
  <si>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>Пилка для ГКЛ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</si>
  <si>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</si>
  <si>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</si>
  <si>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</si>
  <si>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</si>
  <si>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</si>
  <si>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</si>
  <si>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</si>
  <si>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</si>
  <si>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</si>
  <si>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</si>
  <si>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</si>
  <si>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</si>
  <si>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</si>
  <si>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</si>
  <si>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</si>
  <si>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</si>
  <si>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</si>
  <si>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</si>
  <si>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</si>
  <si>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</si>
  <si>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</si>
  <si>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</si>
  <si>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</si>
  <si>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</si>
  <si>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Уровень лазерный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</si>
  <si>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условиях.</t>
  </si>
  <si>
    <t>Ведро Пластиковое с крышкой для фасовки гипса, 2,5 л</t>
  </si>
  <si>
    <t>Раздел ИЛ1</t>
  </si>
  <si>
    <t>Раздел ИЛ 2</t>
  </si>
  <si>
    <t>Раздел ИЛ3</t>
  </si>
  <si>
    <t>Раздел ИЛ4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</si>
  <si>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</si>
  <si>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</si>
  <si>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 tint="-4.9989318521683403E-2"/>
        <rFont val="Times New Roman"/>
        <family val="1"/>
        <charset val="204"/>
      </rPr>
      <t>(Сухое строительство и штукатурные работы)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</si>
  <si>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Сухое строительство и штукатурные работы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</si>
  <si>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г. Новосибирск, ул г. Новосибирск, ул Станиславского, 21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</si>
  <si>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ГАПОУ НСО «Новосибирский архитектурно строительный колледж»</t>
    </r>
  </si>
  <si>
    <r>
      <t xml:space="preserve">Субъект Российской Федерации: </t>
    </r>
    <r>
      <rPr>
        <b/>
        <sz val="12"/>
        <color rgb="FFFF0000"/>
        <rFont val="Times New Roman"/>
        <family val="1"/>
        <charset val="204"/>
      </rPr>
      <t>Новосибирская область</t>
    </r>
    <r>
      <rPr>
        <b/>
        <sz val="12"/>
        <rFont val="Times New Roman"/>
        <family val="1"/>
        <charset val="204"/>
      </rPr>
      <t xml:space="preserve"> РФ</t>
    </r>
  </si>
  <si>
    <t>Полиэтилен, 200 мк</t>
  </si>
  <si>
    <t>м2</t>
  </si>
  <si>
    <t>Место для отходов (гипсокартон + использованная смесь) за пределами площадки на улице</t>
  </si>
  <si>
    <t>Площадь зоны: не менее 42 кв.м.</t>
  </si>
  <si>
    <t>Площадь зоны: не менее 36 кв.м.</t>
  </si>
  <si>
    <t>Шланг резиновый+кран</t>
  </si>
  <si>
    <t>Профиль стоечный ПС 75/50*3000, шт. (Металлический профиль стоечный)</t>
  </si>
  <si>
    <t>Профиль направляющий ПН 75/40*3000. шт. (Металлический профиль направляющий)</t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</si>
  <si>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не менее 288 кв.м.</t>
    </r>
    <r>
      <rPr>
        <sz val="11"/>
        <rFont val="Times New Roman"/>
        <family val="1"/>
        <charset val="204"/>
      </rPr>
      <t xml:space="preserve"> </t>
    </r>
  </si>
  <si>
    <t>Для групногабаритных отходов, возможно нахождение за пределами площадки (на улице)</t>
  </si>
  <si>
    <t xml:space="preserve">Пластмассовые бочки (3 бочки- с чистой водой, 3 бочки – пустые,ля слива использщанной воды) </t>
  </si>
  <si>
    <t xml:space="preserve">Аккумуляторная дрель-шуруповерт 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</si>
  <si>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20 литров</t>
  </si>
  <si>
    <t>используется для сбора и удаления воды и других жидкостей с гладких, невпитывающих поверхностей — линолеума, керамической плитки, ламината. Может применяться как для внутренних, так и для наружных работ. Для надежной фиксации инструмента на рукоятке предусмотрен металлический стяжной хомут. Диаметр втулки для черенка 2,5 см. Вес изделия — 207 г.</t>
  </si>
  <si>
    <t>изготовлен из древесины и синтетических материалов. Деталь предназначена для уборки помещений, используется в комплекте с насадкой. Это удобно и просто сделать с помощью резьбы, расположенной на основании изделия. Черенок имеет оптимальную длину, которая подходит для комфортной и эффективной уборки. На него может быть закреплена не только швабра, но и щетка с соответствующим диаметром резьбы. Изделие выпускается в различной цветовой гамме. Черенок комплектуется с насадками мини, миди и макси.</t>
  </si>
  <si>
    <r>
      <t xml:space="preserve">Даты проведения: </t>
    </r>
    <r>
      <rPr>
        <b/>
        <u/>
        <sz val="11"/>
        <color rgb="FFFF0000"/>
        <rFont val="Times New Roman"/>
        <family val="1"/>
        <charset val="204"/>
      </rPr>
      <t>21.06 - 01.07.2023</t>
    </r>
  </si>
  <si>
    <r>
      <t xml:space="preserve">Количество конкурсантов (команд): </t>
    </r>
    <r>
      <rPr>
        <b/>
        <u/>
        <sz val="11"/>
        <color rgb="FFFF0000"/>
        <rFont val="Times New Roman"/>
        <family val="1"/>
        <charset val="204"/>
      </rPr>
      <t>45</t>
    </r>
  </si>
  <si>
    <r>
      <t xml:space="preserve">Количество экспертов (в том числе с главным экспертом): </t>
    </r>
    <r>
      <rPr>
        <b/>
        <u/>
        <sz val="11"/>
        <color rgb="FFFF0000"/>
        <rFont val="Times New Roman"/>
        <family val="1"/>
        <charset val="204"/>
      </rPr>
      <t>49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</si>
  <si>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Захарова Ирина Валентиновна, +7–917-252–28–31; strizhok18@mail.ru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</si>
  <si>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 xml:space="preserve"> Нижников Александр Викторович; +7-923-173-10-65; niznikov2019@inbox.ru</t>
    </r>
  </si>
  <si>
    <r>
      <t>Количество рабочих мест: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u/>
        <sz val="11"/>
        <color rgb="FFFF0000"/>
        <rFont val="Times New Roman"/>
        <family val="1"/>
        <charset val="204"/>
      </rPr>
      <t>9</t>
    </r>
  </si>
  <si>
    <t xml:space="preserve">шт ( на 1 участника) </t>
  </si>
  <si>
    <t xml:space="preserve">1. Зона для работ предусмотренных в вариативном модуле № Г   (9 рабочих мест) </t>
  </si>
  <si>
    <t xml:space="preserve">1. Зона для работ предусмотренных в Модулях обязательных к выполнению (инвариант)  (9 рабочих мест) 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</si>
  <si>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75x50 мм; длина:3000 мм; толщина металла 0,6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</si>
  <si>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75x40 мм; длина: 3000 мм;толщина металла 0,6</t>
  </si>
  <si>
    <t xml:space="preserve">мешок 25 кг ( на 1 конкурсанта)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</si>
</sst>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 tint="-4.9989318521683403E-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Arial"/>
      <family val="2"/>
      <charset val="204"/>
    </font>
    <font>
      <u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333333"/>
      <name val="Roboto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2D69B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 wrapText="1"/>
    </xf>
    <xf numFmtId="0" fontId="20" fillId="0" borderId="22" xfId="0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20" fillId="0" borderId="22" xfId="0" applyFont="1" applyBorder="1" applyAlignment="1">
      <alignment vertical="top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justify" vertical="top" wrapText="1"/>
    </xf>
    <xf numFmtId="0" fontId="14" fillId="0" borderId="22" xfId="0" applyFont="1" applyBorder="1" applyAlignment="1">
      <alignment vertical="top"/>
    </xf>
    <xf numFmtId="0" fontId="14" fillId="0" borderId="22" xfId="0" applyFont="1" applyBorder="1" applyAlignment="1">
      <alignment horizontal="left" vertical="top"/>
    </xf>
    <xf numFmtId="0" fontId="2" fillId="0" borderId="5" xfId="1" applyFont="1" applyBorder="1"/>
    <xf numFmtId="0" fontId="14" fillId="8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/>
    </xf>
    <xf numFmtId="0" fontId="14" fillId="8" borderId="22" xfId="0" applyFont="1" applyFill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left" vertical="center" wrapText="1"/>
    </xf>
    <xf numFmtId="0" fontId="17" fillId="0" borderId="22" xfId="1" applyFont="1" applyBorder="1"/>
    <xf numFmtId="0" fontId="17" fillId="0" borderId="22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 wrapText="1"/>
    </xf>
    <xf numFmtId="0" fontId="14" fillId="10" borderId="22" xfId="0" applyFont="1" applyFill="1" applyBorder="1" applyAlignment="1">
      <alignment vertical="top" wrapText="1"/>
    </xf>
    <xf numFmtId="0" fontId="17" fillId="10" borderId="22" xfId="1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14" fillId="10" borderId="22" xfId="0" applyFont="1" applyFill="1" applyBorder="1" applyAlignment="1">
      <alignment horizontal="left" vertical="center" wrapText="1"/>
    </xf>
    <xf numFmtId="0" fontId="14" fillId="10" borderId="22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vertical="center" wrapText="1"/>
    </xf>
    <xf numFmtId="0" fontId="14" fillId="10" borderId="22" xfId="0" applyFont="1" applyFill="1" applyBorder="1" applyAlignment="1">
      <alignment horizontal="justify" vertical="top" wrapText="1"/>
    </xf>
    <xf numFmtId="0" fontId="17" fillId="10" borderId="22" xfId="1" applyFont="1" applyFill="1" applyBorder="1" applyAlignment="1">
      <alignment horizontal="center" vertical="center"/>
    </xf>
    <xf numFmtId="0" fontId="17" fillId="10" borderId="22" xfId="1" applyFont="1" applyFill="1" applyBorder="1"/>
    <xf numFmtId="0" fontId="2" fillId="0" borderId="22" xfId="1" applyFont="1" applyBorder="1"/>
    <xf numFmtId="0" fontId="19" fillId="8" borderId="22" xfId="0" applyFont="1" applyFill="1" applyBorder="1" applyAlignment="1">
      <alignment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1" xfId="1" applyFont="1" applyBorder="1" applyAlignment="1">
      <alignment wrapText="1"/>
    </xf>
    <xf numFmtId="0" fontId="17" fillId="0" borderId="1" xfId="1" applyFont="1" applyBorder="1" applyAlignment="1">
      <alignment vertical="top" wrapText="1"/>
    </xf>
    <xf numFmtId="0" fontId="1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/>
    </xf>
    <xf numFmtId="0" fontId="3" fillId="0" borderId="1" xfId="1" applyFont="1" applyBorder="1" applyAlignment="1">
      <alignment horizontal="left" vertical="top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4" fillId="0" borderId="22" xfId="2" applyFont="1" applyFill="1" applyBorder="1" applyAlignment="1">
      <alignment vertical="top" wrapText="1"/>
    </xf>
    <xf numFmtId="0" fontId="2" fillId="0" borderId="6" xfId="1" applyFont="1" applyBorder="1" applyAlignment="1">
      <alignment horizontal="left" vertical="center" wrapText="1"/>
    </xf>
    <xf numFmtId="0" fontId="1" fillId="0" borderId="22" xfId="1" applyBorder="1"/>
    <xf numFmtId="0" fontId="14" fillId="10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vertical="top" wrapText="1"/>
    </xf>
    <xf numFmtId="0" fontId="21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justify" vertical="top" wrapText="1"/>
    </xf>
    <xf numFmtId="0" fontId="26" fillId="0" borderId="22" xfId="2" applyFont="1" applyFill="1" applyBorder="1" applyAlignment="1">
      <alignment vertical="center" wrapText="1"/>
    </xf>
    <xf numFmtId="0" fontId="4" fillId="0" borderId="22" xfId="1" applyFont="1" applyBorder="1" applyAlignment="1">
      <alignment horizontal="center" vertical="center" wrapText="1"/>
    </xf>
    <xf numFmtId="0" fontId="22" fillId="0" borderId="22" xfId="0" applyFont="1" applyBorder="1" applyAlignment="1">
      <alignment wrapText="1"/>
    </xf>
    <xf numFmtId="0" fontId="18" fillId="0" borderId="22" xfId="2" applyFont="1" applyFill="1" applyBorder="1" applyAlignment="1">
      <alignment horizontal="justify" vertical="top" wrapText="1"/>
    </xf>
    <xf numFmtId="0" fontId="14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vertical="center"/>
    </xf>
    <xf numFmtId="0" fontId="23" fillId="0" borderId="22" xfId="0" applyFont="1" applyBorder="1" applyAlignment="1">
      <alignment wrapText="1"/>
    </xf>
    <xf numFmtId="0" fontId="20" fillId="0" borderId="22" xfId="0" applyFont="1" applyBorder="1" applyAlignment="1">
      <alignment horizontal="left" vertical="top" wrapText="1"/>
    </xf>
    <xf numFmtId="0" fontId="17" fillId="0" borderId="22" xfId="1" applyFont="1" applyBorder="1" applyAlignment="1">
      <alignment vertical="center" wrapText="1"/>
    </xf>
    <xf numFmtId="0" fontId="15" fillId="8" borderId="22" xfId="0" applyFont="1" applyFill="1" applyBorder="1" applyAlignment="1">
      <alignment vertical="center" wrapText="1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 wrapText="1"/>
    </xf>
    <xf numFmtId="0" fontId="17" fillId="8" borderId="22" xfId="0" applyFont="1" applyFill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0" fontId="2" fillId="0" borderId="22" xfId="1" applyFont="1" applyBorder="1" applyAlignment="1">
      <alignment horizontal="left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24" fillId="0" borderId="0" xfId="1" applyFont="1"/>
    <xf numFmtId="0" fontId="24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3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17" fillId="0" borderId="9" xfId="1" applyFont="1" applyBorder="1" applyAlignment="1">
      <alignment horizontal="left" vertical="top" wrapText="1"/>
    </xf>
    <xf numFmtId="0" fontId="24" fillId="0" borderId="8" xfId="1" applyFont="1" applyBorder="1"/>
    <xf numFmtId="0" fontId="24" fillId="0" borderId="7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tiu.ru/p34782547-vedro-pischevogo-plastika.html" TargetMode="External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topLeftCell="A91" zoomScale="88" zoomScaleNormal="88" workbookViewId="0">
      <selection sqref="A1:H1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3.55468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22"/>
      <c r="B1" s="123"/>
      <c r="C1" s="123"/>
      <c r="D1" s="123"/>
      <c r="E1" s="123"/>
      <c r="F1" s="123"/>
      <c r="G1" s="123"/>
      <c r="H1" s="123"/>
    </row>
    <row r="2" spans="1:8" ht="72" customHeight="1" thickBot="1" x14ac:dyDescent="0.35">
      <c r="A2" s="124" t="s">
        <v>286</v>
      </c>
      <c r="B2" s="105"/>
      <c r="C2" s="105"/>
      <c r="D2" s="105"/>
      <c r="E2" s="105"/>
      <c r="F2" s="105"/>
      <c r="G2" s="105"/>
      <c r="H2" s="125"/>
    </row>
    <row r="3" spans="1:8" ht="14.4" x14ac:dyDescent="0.3">
      <c r="A3" s="126" t="s">
        <v>26</v>
      </c>
      <c r="B3" s="109"/>
      <c r="C3" s="109"/>
      <c r="D3" s="109"/>
      <c r="E3" s="109"/>
      <c r="F3" s="109"/>
      <c r="G3" s="109"/>
      <c r="H3" s="110"/>
    </row>
    <row r="4" spans="1:8" ht="14.4" x14ac:dyDescent="0.3">
      <c r="A4" s="127" t="s">
        <v>290</v>
      </c>
      <c r="B4" s="99"/>
      <c r="C4" s="99"/>
      <c r="D4" s="99"/>
      <c r="E4" s="99"/>
      <c r="F4" s="99"/>
      <c r="G4" s="99"/>
      <c r="H4" s="100"/>
    </row>
    <row r="5" spans="1:8" ht="14.4" x14ac:dyDescent="0.3">
      <c r="A5" s="111" t="s">
        <v>289</v>
      </c>
      <c r="B5" s="99"/>
      <c r="C5" s="99"/>
      <c r="D5" s="99"/>
      <c r="E5" s="99"/>
      <c r="F5" s="99"/>
      <c r="G5" s="99"/>
      <c r="H5" s="100"/>
    </row>
    <row r="6" spans="1:8" ht="14.4" x14ac:dyDescent="0.3">
      <c r="A6" s="111" t="s">
        <v>288</v>
      </c>
      <c r="B6" s="112"/>
      <c r="C6" s="112"/>
      <c r="D6" s="112"/>
      <c r="E6" s="112"/>
      <c r="F6" s="112"/>
      <c r="G6" s="112"/>
      <c r="H6" s="113"/>
    </row>
    <row r="7" spans="1:8" ht="15.75" customHeight="1" x14ac:dyDescent="0.3">
      <c r="A7" s="111" t="s">
        <v>309</v>
      </c>
      <c r="B7" s="112"/>
      <c r="C7" s="112"/>
      <c r="D7" s="112"/>
      <c r="E7" s="112"/>
      <c r="F7" s="112"/>
      <c r="G7" s="112"/>
      <c r="H7" s="113"/>
    </row>
    <row r="8" spans="1:8" ht="15.75" customHeight="1" x14ac:dyDescent="0.3">
      <c r="A8" s="111" t="s">
        <v>310</v>
      </c>
      <c r="B8" s="112"/>
      <c r="C8" s="112"/>
      <c r="D8" s="112"/>
      <c r="E8" s="112"/>
      <c r="F8" s="112"/>
      <c r="G8" s="112"/>
      <c r="H8" s="113"/>
    </row>
    <row r="9" spans="1:8" ht="15.75" customHeight="1" x14ac:dyDescent="0.3">
      <c r="A9" s="111" t="s">
        <v>308</v>
      </c>
      <c r="B9" s="112"/>
      <c r="C9" s="112"/>
      <c r="D9" s="112"/>
      <c r="E9" s="112"/>
      <c r="F9" s="112"/>
      <c r="G9" s="112"/>
      <c r="H9" s="113"/>
    </row>
    <row r="10" spans="1:8" ht="15.75" customHeight="1" x14ac:dyDescent="0.3">
      <c r="A10" s="114" t="s">
        <v>307</v>
      </c>
      <c r="B10" s="115"/>
      <c r="C10" s="115"/>
      <c r="D10" s="115"/>
      <c r="E10" s="115"/>
      <c r="F10" s="115"/>
      <c r="G10" s="115"/>
      <c r="H10" s="116"/>
    </row>
    <row r="11" spans="1:8" ht="15.75" customHeight="1" x14ac:dyDescent="0.3">
      <c r="A11" s="117" t="s">
        <v>311</v>
      </c>
      <c r="B11" s="117"/>
      <c r="C11" s="118"/>
      <c r="D11" s="118"/>
      <c r="E11" s="118"/>
      <c r="F11" s="118"/>
      <c r="G11" s="118"/>
      <c r="H11" s="118"/>
    </row>
    <row r="12" spans="1:8" ht="15.75" customHeight="1" x14ac:dyDescent="0.3">
      <c r="A12" s="117" t="s">
        <v>306</v>
      </c>
      <c r="B12" s="117"/>
      <c r="C12" s="117"/>
      <c r="D12" s="117"/>
      <c r="E12" s="117"/>
      <c r="F12" s="117"/>
      <c r="G12" s="117"/>
      <c r="H12" s="117"/>
    </row>
    <row r="13" spans="1:8" ht="21.6" thickBot="1" x14ac:dyDescent="0.35">
      <c r="A13" s="119" t="s">
        <v>28</v>
      </c>
      <c r="B13" s="120"/>
      <c r="C13" s="120"/>
      <c r="D13" s="120"/>
      <c r="E13" s="120"/>
      <c r="F13" s="120"/>
      <c r="G13" s="120"/>
      <c r="H13" s="121"/>
    </row>
    <row r="14" spans="1:8" ht="14.4" x14ac:dyDescent="0.3">
      <c r="A14" s="108" t="s">
        <v>21</v>
      </c>
      <c r="B14" s="109"/>
      <c r="C14" s="109"/>
      <c r="D14" s="109"/>
      <c r="E14" s="109"/>
      <c r="F14" s="109"/>
      <c r="G14" s="109"/>
      <c r="H14" s="110"/>
    </row>
    <row r="15" spans="1:8" ht="14.4" x14ac:dyDescent="0.3">
      <c r="A15" s="98" t="s">
        <v>299</v>
      </c>
      <c r="B15" s="99"/>
      <c r="C15" s="99"/>
      <c r="D15" s="99"/>
      <c r="E15" s="99"/>
      <c r="F15" s="99"/>
      <c r="G15" s="99"/>
      <c r="H15" s="100"/>
    </row>
    <row r="16" spans="1:8" ht="16.2" customHeight="1" x14ac:dyDescent="0.3">
      <c r="A16" s="98" t="s">
        <v>84</v>
      </c>
      <c r="B16" s="99"/>
      <c r="C16" s="99"/>
      <c r="D16" s="99"/>
      <c r="E16" s="99"/>
      <c r="F16" s="99"/>
      <c r="G16" s="99"/>
      <c r="H16" s="100"/>
    </row>
    <row r="17" spans="1:8" ht="14.4" x14ac:dyDescent="0.3">
      <c r="A17" s="98" t="s">
        <v>85</v>
      </c>
      <c r="B17" s="99"/>
      <c r="C17" s="99"/>
      <c r="D17" s="99"/>
      <c r="E17" s="99"/>
      <c r="F17" s="99"/>
      <c r="G17" s="99"/>
      <c r="H17" s="100"/>
    </row>
    <row r="18" spans="1:8" ht="14.4" x14ac:dyDescent="0.3">
      <c r="A18" s="98" t="s">
        <v>178</v>
      </c>
      <c r="B18" s="99"/>
      <c r="C18" s="99"/>
      <c r="D18" s="99"/>
      <c r="E18" s="99"/>
      <c r="F18" s="99"/>
      <c r="G18" s="99"/>
      <c r="H18" s="100"/>
    </row>
    <row r="19" spans="1:8" ht="15" customHeight="1" x14ac:dyDescent="0.3">
      <c r="A19" s="98" t="s">
        <v>86</v>
      </c>
      <c r="B19" s="99"/>
      <c r="C19" s="99"/>
      <c r="D19" s="99"/>
      <c r="E19" s="99"/>
      <c r="F19" s="99"/>
      <c r="G19" s="99"/>
      <c r="H19" s="100"/>
    </row>
    <row r="20" spans="1:8" ht="14.4" x14ac:dyDescent="0.3">
      <c r="A20" s="98" t="s">
        <v>87</v>
      </c>
      <c r="B20" s="99"/>
      <c r="C20" s="99"/>
      <c r="D20" s="99"/>
      <c r="E20" s="99"/>
      <c r="F20" s="99"/>
      <c r="G20" s="99"/>
      <c r="H20" s="100"/>
    </row>
    <row r="21" spans="1:8" ht="14.4" x14ac:dyDescent="0.3">
      <c r="A21" s="98" t="s">
        <v>95</v>
      </c>
      <c r="B21" s="99"/>
      <c r="C21" s="99"/>
      <c r="D21" s="99"/>
      <c r="E21" s="99"/>
      <c r="F21" s="99"/>
      <c r="G21" s="99"/>
      <c r="H21" s="100"/>
    </row>
    <row r="22" spans="1:8" thickBot="1" x14ac:dyDescent="0.35">
      <c r="A22" s="101" t="s">
        <v>88</v>
      </c>
      <c r="B22" s="102"/>
      <c r="C22" s="102"/>
      <c r="D22" s="102"/>
      <c r="E22" s="102"/>
      <c r="F22" s="102"/>
      <c r="G22" s="102"/>
      <c r="H22" s="103"/>
    </row>
    <row r="23" spans="1:8" ht="17.399999999999999" customHeight="1" x14ac:dyDescent="0.3">
      <c r="A23" s="94" t="s">
        <v>293</v>
      </c>
      <c r="B23" s="94"/>
      <c r="C23" s="94"/>
      <c r="D23" s="94"/>
      <c r="E23" s="94"/>
      <c r="F23" s="94"/>
      <c r="G23" s="94"/>
      <c r="H23" s="94"/>
    </row>
    <row r="24" spans="1:8" ht="55.2" x14ac:dyDescent="0.3">
      <c r="A24" s="62" t="s">
        <v>13</v>
      </c>
      <c r="B24" s="12" t="s">
        <v>12</v>
      </c>
      <c r="C24" s="12" t="s">
        <v>11</v>
      </c>
      <c r="D24" s="12" t="s">
        <v>10</v>
      </c>
      <c r="E24" s="12" t="s">
        <v>9</v>
      </c>
      <c r="F24" s="12" t="s">
        <v>8</v>
      </c>
      <c r="G24" s="12" t="s">
        <v>7</v>
      </c>
      <c r="H24" s="12" t="s">
        <v>25</v>
      </c>
    </row>
    <row r="25" spans="1:8" ht="22.8" customHeight="1" x14ac:dyDescent="0.3">
      <c r="A25" s="34">
        <v>1</v>
      </c>
      <c r="B25" s="86" t="s">
        <v>180</v>
      </c>
      <c r="C25" s="16" t="s">
        <v>181</v>
      </c>
      <c r="D25" s="37" t="s">
        <v>23</v>
      </c>
      <c r="E25" s="26">
        <v>1</v>
      </c>
      <c r="F25" s="25" t="s">
        <v>0</v>
      </c>
      <c r="G25" s="34"/>
      <c r="H25" s="34"/>
    </row>
    <row r="26" spans="1:8" ht="22.8" customHeight="1" x14ac:dyDescent="0.3">
      <c r="A26" s="34">
        <v>2</v>
      </c>
      <c r="B26" s="81" t="s">
        <v>65</v>
      </c>
      <c r="C26" s="27" t="s">
        <v>300</v>
      </c>
      <c r="D26" s="38" t="s">
        <v>24</v>
      </c>
      <c r="E26" s="26">
        <v>1</v>
      </c>
      <c r="F26" s="25" t="s">
        <v>0</v>
      </c>
      <c r="G26" s="34"/>
      <c r="H26" s="34"/>
    </row>
    <row r="27" spans="1:8" ht="22.8" customHeight="1" x14ac:dyDescent="0.3">
      <c r="A27" s="34">
        <v>3</v>
      </c>
      <c r="B27" s="67" t="s">
        <v>66</v>
      </c>
      <c r="C27" s="85" t="s">
        <v>301</v>
      </c>
      <c r="D27" s="38" t="s">
        <v>24</v>
      </c>
      <c r="E27" s="26">
        <v>6</v>
      </c>
      <c r="F27" s="25" t="s">
        <v>0</v>
      </c>
      <c r="G27" s="34"/>
      <c r="H27" s="34"/>
    </row>
    <row r="28" spans="1:8" ht="22.8" customHeight="1" x14ac:dyDescent="0.3">
      <c r="A28" s="34">
        <v>4</v>
      </c>
      <c r="B28" s="81" t="s">
        <v>67</v>
      </c>
      <c r="C28" s="82"/>
      <c r="D28" s="38" t="s">
        <v>24</v>
      </c>
      <c r="E28" s="26">
        <v>2</v>
      </c>
      <c r="F28" s="26" t="s">
        <v>0</v>
      </c>
      <c r="G28" s="34"/>
      <c r="H28" s="34"/>
    </row>
    <row r="29" spans="1:8" ht="22.8" customHeight="1" x14ac:dyDescent="0.3">
      <c r="A29" s="34">
        <v>5</v>
      </c>
      <c r="B29" s="67" t="s">
        <v>68</v>
      </c>
      <c r="C29" s="16" t="s">
        <v>168</v>
      </c>
      <c r="D29" s="38" t="s">
        <v>24</v>
      </c>
      <c r="E29" s="26">
        <v>2</v>
      </c>
      <c r="F29" s="25" t="s">
        <v>0</v>
      </c>
      <c r="G29" s="34"/>
      <c r="H29" s="34"/>
    </row>
    <row r="30" spans="1:8" ht="22.8" customHeight="1" x14ac:dyDescent="0.3">
      <c r="A30" s="34">
        <v>6</v>
      </c>
      <c r="B30" s="83" t="s">
        <v>69</v>
      </c>
      <c r="C30" s="84" t="s">
        <v>179</v>
      </c>
      <c r="D30" s="38" t="s">
        <v>24</v>
      </c>
      <c r="E30" s="26">
        <v>1</v>
      </c>
      <c r="F30" s="25" t="s">
        <v>0</v>
      </c>
      <c r="G30" s="34"/>
      <c r="H30" s="34"/>
    </row>
    <row r="31" spans="1:8" ht="22.8" customHeight="1" x14ac:dyDescent="0.3">
      <c r="A31" s="34">
        <v>7</v>
      </c>
      <c r="B31" s="67" t="s">
        <v>171</v>
      </c>
      <c r="C31" s="16" t="s">
        <v>170</v>
      </c>
      <c r="D31" s="38" t="s">
        <v>24</v>
      </c>
      <c r="E31" s="26">
        <v>4</v>
      </c>
      <c r="F31" s="25" t="s">
        <v>0</v>
      </c>
      <c r="G31" s="34"/>
      <c r="H31" s="34"/>
    </row>
    <row r="32" spans="1:8" ht="22.8" customHeight="1" x14ac:dyDescent="0.3">
      <c r="A32" s="34">
        <v>8</v>
      </c>
      <c r="B32" s="67" t="s">
        <v>70</v>
      </c>
      <c r="C32" s="16" t="s">
        <v>169</v>
      </c>
      <c r="D32" s="38" t="s">
        <v>24</v>
      </c>
      <c r="E32" s="26">
        <v>2</v>
      </c>
      <c r="F32" s="25" t="s">
        <v>0</v>
      </c>
      <c r="G32" s="34"/>
      <c r="H32" s="34"/>
    </row>
    <row r="33" spans="1:8" ht="22.8" customHeight="1" x14ac:dyDescent="0.3">
      <c r="A33" s="34">
        <v>9</v>
      </c>
      <c r="B33" s="27" t="s">
        <v>182</v>
      </c>
      <c r="C33" s="67"/>
      <c r="D33" s="38" t="s">
        <v>24</v>
      </c>
      <c r="E33" s="26">
        <v>1</v>
      </c>
      <c r="F33" s="25" t="s">
        <v>0</v>
      </c>
      <c r="G33" s="34"/>
      <c r="H33" s="34"/>
    </row>
    <row r="34" spans="1:8" ht="22.8" customHeight="1" x14ac:dyDescent="0.3">
      <c r="A34" s="34">
        <v>10</v>
      </c>
      <c r="B34" s="67" t="s">
        <v>73</v>
      </c>
      <c r="C34" s="16" t="s">
        <v>172</v>
      </c>
      <c r="D34" s="38" t="s">
        <v>24</v>
      </c>
      <c r="E34" s="26">
        <v>1</v>
      </c>
      <c r="F34" s="25" t="s">
        <v>0</v>
      </c>
      <c r="G34" s="34"/>
      <c r="H34" s="34"/>
    </row>
    <row r="35" spans="1:8" ht="22.8" customHeight="1" x14ac:dyDescent="0.3">
      <c r="A35" s="34">
        <v>11</v>
      </c>
      <c r="B35" s="27" t="s">
        <v>5</v>
      </c>
      <c r="C35" s="16" t="s">
        <v>97</v>
      </c>
      <c r="D35" s="3" t="s">
        <v>3</v>
      </c>
      <c r="E35" s="25">
        <v>2</v>
      </c>
      <c r="F35" s="25" t="s">
        <v>0</v>
      </c>
      <c r="G35" s="34"/>
      <c r="H35" s="34"/>
    </row>
    <row r="36" spans="1:8" ht="22.8" customHeight="1" x14ac:dyDescent="0.3">
      <c r="A36" s="34">
        <v>12</v>
      </c>
      <c r="B36" s="27" t="s">
        <v>105</v>
      </c>
      <c r="C36" s="16" t="s">
        <v>104</v>
      </c>
      <c r="D36" s="38" t="s">
        <v>24</v>
      </c>
      <c r="E36" s="28">
        <v>1</v>
      </c>
      <c r="F36" s="25" t="s">
        <v>0</v>
      </c>
      <c r="G36" s="34"/>
      <c r="H36" s="34"/>
    </row>
    <row r="37" spans="1:8" ht="23.25" customHeight="1" thickBot="1" x14ac:dyDescent="0.35">
      <c r="A37" s="104" t="s">
        <v>29</v>
      </c>
      <c r="B37" s="99"/>
      <c r="C37" s="99"/>
      <c r="D37" s="99"/>
      <c r="E37" s="99"/>
      <c r="F37" s="99"/>
      <c r="G37" s="99"/>
      <c r="H37" s="99"/>
    </row>
    <row r="38" spans="1:8" ht="15.75" customHeight="1" x14ac:dyDescent="0.3">
      <c r="A38" s="108" t="s">
        <v>21</v>
      </c>
      <c r="B38" s="109"/>
      <c r="C38" s="109"/>
      <c r="D38" s="109"/>
      <c r="E38" s="109"/>
      <c r="F38" s="109"/>
      <c r="G38" s="109"/>
      <c r="H38" s="110"/>
    </row>
    <row r="39" spans="1:8" ht="15" customHeight="1" x14ac:dyDescent="0.3">
      <c r="A39" s="98" t="s">
        <v>294</v>
      </c>
      <c r="B39" s="99"/>
      <c r="C39" s="99"/>
      <c r="D39" s="99"/>
      <c r="E39" s="99"/>
      <c r="F39" s="99"/>
      <c r="G39" s="99"/>
      <c r="H39" s="100"/>
    </row>
    <row r="40" spans="1:8" ht="15" customHeight="1" x14ac:dyDescent="0.3">
      <c r="A40" s="98" t="s">
        <v>89</v>
      </c>
      <c r="B40" s="99"/>
      <c r="C40" s="99"/>
      <c r="D40" s="99"/>
      <c r="E40" s="99"/>
      <c r="F40" s="99"/>
      <c r="G40" s="99"/>
      <c r="H40" s="100"/>
    </row>
    <row r="41" spans="1:8" ht="15" customHeight="1" x14ac:dyDescent="0.3">
      <c r="A41" s="98" t="s">
        <v>90</v>
      </c>
      <c r="B41" s="99"/>
      <c r="C41" s="99"/>
      <c r="D41" s="99"/>
      <c r="E41" s="99"/>
      <c r="F41" s="99"/>
      <c r="G41" s="99"/>
      <c r="H41" s="100"/>
    </row>
    <row r="42" spans="1:8" ht="15" customHeight="1" x14ac:dyDescent="0.3">
      <c r="A42" s="98" t="s">
        <v>91</v>
      </c>
      <c r="B42" s="99"/>
      <c r="C42" s="99"/>
      <c r="D42" s="99"/>
      <c r="E42" s="99"/>
      <c r="F42" s="99"/>
      <c r="G42" s="99"/>
      <c r="H42" s="100"/>
    </row>
    <row r="43" spans="1:8" ht="15" customHeight="1" x14ac:dyDescent="0.3">
      <c r="A43" s="98" t="s">
        <v>92</v>
      </c>
      <c r="B43" s="99"/>
      <c r="C43" s="99"/>
      <c r="D43" s="99"/>
      <c r="E43" s="99"/>
      <c r="F43" s="99"/>
      <c r="G43" s="99"/>
      <c r="H43" s="100"/>
    </row>
    <row r="44" spans="1:8" ht="15" customHeight="1" x14ac:dyDescent="0.3">
      <c r="A44" s="98" t="s">
        <v>93</v>
      </c>
      <c r="B44" s="99"/>
      <c r="C44" s="99"/>
      <c r="D44" s="99"/>
      <c r="E44" s="99"/>
      <c r="F44" s="99"/>
      <c r="G44" s="99"/>
      <c r="H44" s="100"/>
    </row>
    <row r="45" spans="1:8" ht="15" customHeight="1" x14ac:dyDescent="0.3">
      <c r="A45" s="98" t="s">
        <v>94</v>
      </c>
      <c r="B45" s="99"/>
      <c r="C45" s="99"/>
      <c r="D45" s="99"/>
      <c r="E45" s="99"/>
      <c r="F45" s="99"/>
      <c r="G45" s="99"/>
      <c r="H45" s="100"/>
    </row>
    <row r="46" spans="1:8" ht="15.75" customHeight="1" thickBot="1" x14ac:dyDescent="0.35">
      <c r="A46" s="101" t="s">
        <v>88</v>
      </c>
      <c r="B46" s="102"/>
      <c r="C46" s="102"/>
      <c r="D46" s="102"/>
      <c r="E46" s="102"/>
      <c r="F46" s="102"/>
      <c r="G46" s="102"/>
      <c r="H46" s="103"/>
    </row>
    <row r="47" spans="1:8" ht="55.2" x14ac:dyDescent="0.3">
      <c r="A47" s="33" t="s">
        <v>13</v>
      </c>
      <c r="B47" s="33" t="s">
        <v>12</v>
      </c>
      <c r="C47" s="12" t="s">
        <v>11</v>
      </c>
      <c r="D47" s="33" t="s">
        <v>10</v>
      </c>
      <c r="E47" s="33" t="s">
        <v>9</v>
      </c>
      <c r="F47" s="33" t="s">
        <v>8</v>
      </c>
      <c r="G47" s="33" t="s">
        <v>7</v>
      </c>
      <c r="H47" s="10" t="s">
        <v>25</v>
      </c>
    </row>
    <row r="48" spans="1:8" ht="26.4" customHeight="1" x14ac:dyDescent="0.3">
      <c r="A48" s="38">
        <v>1</v>
      </c>
      <c r="B48" s="35" t="s">
        <v>30</v>
      </c>
      <c r="C48" s="16" t="s">
        <v>183</v>
      </c>
      <c r="D48" s="37" t="s">
        <v>23</v>
      </c>
      <c r="E48" s="38">
        <v>1</v>
      </c>
      <c r="F48" s="26" t="s">
        <v>0</v>
      </c>
      <c r="G48" s="40"/>
      <c r="H48" s="32"/>
    </row>
    <row r="49" spans="1:8" ht="15" customHeight="1" x14ac:dyDescent="0.3">
      <c r="A49" s="38">
        <v>2</v>
      </c>
      <c r="B49" s="18" t="s">
        <v>102</v>
      </c>
      <c r="C49" s="18" t="s">
        <v>184</v>
      </c>
      <c r="D49" s="38" t="s">
        <v>15</v>
      </c>
      <c r="E49" s="26">
        <v>6</v>
      </c>
      <c r="F49" s="26" t="s">
        <v>0</v>
      </c>
      <c r="G49" s="41"/>
      <c r="H49" s="24"/>
    </row>
    <row r="50" spans="1:8" ht="15.75" customHeight="1" x14ac:dyDescent="0.3">
      <c r="A50" s="38">
        <v>3</v>
      </c>
      <c r="B50" s="27" t="s">
        <v>173</v>
      </c>
      <c r="C50" s="27" t="s">
        <v>45</v>
      </c>
      <c r="D50" s="38" t="s">
        <v>15</v>
      </c>
      <c r="E50" s="26">
        <v>2</v>
      </c>
      <c r="F50" s="26" t="s">
        <v>0</v>
      </c>
      <c r="G50" s="41"/>
      <c r="H50" s="24"/>
    </row>
    <row r="51" spans="1:8" ht="15.75" customHeight="1" x14ac:dyDescent="0.3">
      <c r="A51" s="38">
        <v>4</v>
      </c>
      <c r="B51" s="18" t="s">
        <v>46</v>
      </c>
      <c r="C51" s="18" t="s">
        <v>106</v>
      </c>
      <c r="D51" s="38" t="s">
        <v>24</v>
      </c>
      <c r="E51" s="26">
        <v>1</v>
      </c>
      <c r="F51" s="26" t="s">
        <v>0</v>
      </c>
      <c r="G51" s="41"/>
      <c r="H51" s="24"/>
    </row>
    <row r="52" spans="1:8" ht="28.2" customHeight="1" x14ac:dyDescent="0.3">
      <c r="A52" s="38">
        <v>5</v>
      </c>
      <c r="B52" s="39" t="s">
        <v>284</v>
      </c>
      <c r="C52" s="18" t="s">
        <v>285</v>
      </c>
      <c r="D52" s="38" t="s">
        <v>24</v>
      </c>
      <c r="E52" s="26">
        <v>1</v>
      </c>
      <c r="F52" s="26" t="s">
        <v>0</v>
      </c>
      <c r="G52" s="41"/>
      <c r="H52" s="24"/>
    </row>
    <row r="53" spans="1:8" ht="21" customHeight="1" x14ac:dyDescent="0.3">
      <c r="A53" s="38">
        <v>6</v>
      </c>
      <c r="B53" s="27" t="s">
        <v>105</v>
      </c>
      <c r="C53" s="16" t="s">
        <v>174</v>
      </c>
      <c r="D53" s="38" t="s">
        <v>24</v>
      </c>
      <c r="E53" s="26">
        <v>1</v>
      </c>
      <c r="F53" s="26" t="s">
        <v>0</v>
      </c>
      <c r="G53" s="41"/>
      <c r="H53" s="24"/>
    </row>
    <row r="54" spans="1:8" ht="23.25" customHeight="1" thickBot="1" x14ac:dyDescent="0.35">
      <c r="A54" s="128" t="s">
        <v>31</v>
      </c>
      <c r="B54" s="105"/>
      <c r="C54" s="105"/>
      <c r="D54" s="105"/>
      <c r="E54" s="105"/>
      <c r="F54" s="105"/>
      <c r="G54" s="105"/>
      <c r="H54" s="105"/>
    </row>
    <row r="55" spans="1:8" ht="15.75" customHeight="1" x14ac:dyDescent="0.3">
      <c r="A55" s="108" t="s">
        <v>21</v>
      </c>
      <c r="B55" s="109"/>
      <c r="C55" s="109"/>
      <c r="D55" s="109"/>
      <c r="E55" s="109"/>
      <c r="F55" s="109"/>
      <c r="G55" s="109"/>
      <c r="H55" s="110"/>
    </row>
    <row r="56" spans="1:8" ht="15" customHeight="1" x14ac:dyDescent="0.3">
      <c r="A56" s="98" t="s">
        <v>295</v>
      </c>
      <c r="B56" s="99"/>
      <c r="C56" s="99"/>
      <c r="D56" s="99"/>
      <c r="E56" s="99"/>
      <c r="F56" s="99"/>
      <c r="G56" s="99"/>
      <c r="H56" s="100"/>
    </row>
    <row r="57" spans="1:8" ht="15" customHeight="1" x14ac:dyDescent="0.3">
      <c r="A57" s="98" t="s">
        <v>89</v>
      </c>
      <c r="B57" s="99"/>
      <c r="C57" s="99"/>
      <c r="D57" s="99"/>
      <c r="E57" s="99"/>
      <c r="F57" s="99"/>
      <c r="G57" s="99"/>
      <c r="H57" s="100"/>
    </row>
    <row r="58" spans="1:8" ht="15" customHeight="1" x14ac:dyDescent="0.3">
      <c r="A58" s="98" t="s">
        <v>20</v>
      </c>
      <c r="B58" s="99"/>
      <c r="C58" s="99"/>
      <c r="D58" s="99"/>
      <c r="E58" s="99"/>
      <c r="F58" s="99"/>
      <c r="G58" s="99"/>
      <c r="H58" s="100"/>
    </row>
    <row r="59" spans="1:8" ht="15" customHeight="1" x14ac:dyDescent="0.3">
      <c r="A59" s="98" t="s">
        <v>96</v>
      </c>
      <c r="B59" s="99"/>
      <c r="C59" s="99"/>
      <c r="D59" s="99"/>
      <c r="E59" s="99"/>
      <c r="F59" s="99"/>
      <c r="G59" s="99"/>
      <c r="H59" s="100"/>
    </row>
    <row r="60" spans="1:8" ht="15" customHeight="1" x14ac:dyDescent="0.3">
      <c r="A60" s="98" t="s">
        <v>92</v>
      </c>
      <c r="B60" s="99"/>
      <c r="C60" s="99"/>
      <c r="D60" s="99"/>
      <c r="E60" s="99"/>
      <c r="F60" s="99"/>
      <c r="G60" s="99"/>
      <c r="H60" s="100"/>
    </row>
    <row r="61" spans="1:8" ht="15" customHeight="1" x14ac:dyDescent="0.3">
      <c r="A61" s="98" t="s">
        <v>93</v>
      </c>
      <c r="B61" s="99"/>
      <c r="C61" s="99"/>
      <c r="D61" s="99"/>
      <c r="E61" s="99"/>
      <c r="F61" s="99"/>
      <c r="G61" s="99"/>
      <c r="H61" s="100"/>
    </row>
    <row r="62" spans="1:8" ht="15" customHeight="1" x14ac:dyDescent="0.3">
      <c r="A62" s="98" t="s">
        <v>94</v>
      </c>
      <c r="B62" s="99"/>
      <c r="C62" s="99"/>
      <c r="D62" s="99"/>
      <c r="E62" s="99"/>
      <c r="F62" s="99"/>
      <c r="G62" s="99"/>
      <c r="H62" s="100"/>
    </row>
    <row r="63" spans="1:8" ht="15.75" customHeight="1" thickBot="1" x14ac:dyDescent="0.35">
      <c r="A63" s="101" t="s">
        <v>88</v>
      </c>
      <c r="B63" s="102"/>
      <c r="C63" s="102"/>
      <c r="D63" s="102"/>
      <c r="E63" s="102"/>
      <c r="F63" s="102"/>
      <c r="G63" s="102"/>
      <c r="H63" s="103"/>
    </row>
    <row r="64" spans="1:8" ht="55.2" x14ac:dyDescent="0.3">
      <c r="A64" s="43" t="s">
        <v>13</v>
      </c>
      <c r="B64" s="33" t="s">
        <v>12</v>
      </c>
      <c r="C64" s="12" t="s">
        <v>11</v>
      </c>
      <c r="D64" s="33" t="s">
        <v>10</v>
      </c>
      <c r="E64" s="33" t="s">
        <v>9</v>
      </c>
      <c r="F64" s="33" t="s">
        <v>8</v>
      </c>
      <c r="G64" s="33" t="s">
        <v>7</v>
      </c>
      <c r="H64" s="10" t="s">
        <v>25</v>
      </c>
    </row>
    <row r="65" spans="1:8" ht="26.4" x14ac:dyDescent="0.3">
      <c r="A65" s="38">
        <v>1</v>
      </c>
      <c r="B65" s="35" t="s">
        <v>30</v>
      </c>
      <c r="C65" s="16" t="s">
        <v>183</v>
      </c>
      <c r="D65" s="37" t="s">
        <v>23</v>
      </c>
      <c r="E65" s="38">
        <v>2</v>
      </c>
      <c r="F65" s="26" t="s">
        <v>0</v>
      </c>
      <c r="G65" s="58"/>
      <c r="H65" s="59"/>
    </row>
    <row r="66" spans="1:8" ht="24.6" customHeight="1" x14ac:dyDescent="0.3">
      <c r="A66" s="38">
        <v>2</v>
      </c>
      <c r="B66" s="44" t="s">
        <v>44</v>
      </c>
      <c r="C66" s="47" t="s">
        <v>100</v>
      </c>
      <c r="D66" s="48" t="s">
        <v>19</v>
      </c>
      <c r="E66" s="41">
        <v>1</v>
      </c>
      <c r="F66" s="45" t="s">
        <v>0</v>
      </c>
      <c r="G66" s="41"/>
      <c r="H66" s="24"/>
    </row>
    <row r="67" spans="1:8" ht="30.6" customHeight="1" x14ac:dyDescent="0.3">
      <c r="A67" s="38">
        <v>3</v>
      </c>
      <c r="B67" s="39" t="s">
        <v>108</v>
      </c>
      <c r="C67" s="39" t="s">
        <v>107</v>
      </c>
      <c r="D67" s="48" t="s">
        <v>19</v>
      </c>
      <c r="E67" s="41">
        <v>1</v>
      </c>
      <c r="F67" s="45" t="s">
        <v>0</v>
      </c>
      <c r="G67" s="41"/>
      <c r="H67" s="24"/>
    </row>
    <row r="68" spans="1:8" ht="18" customHeight="1" x14ac:dyDescent="0.3">
      <c r="A68" s="38">
        <v>4</v>
      </c>
      <c r="B68" s="49" t="s">
        <v>18</v>
      </c>
      <c r="C68" s="39"/>
      <c r="D68" s="48" t="s">
        <v>17</v>
      </c>
      <c r="E68" s="41">
        <v>1</v>
      </c>
      <c r="F68" s="45" t="s">
        <v>0</v>
      </c>
      <c r="G68" s="41"/>
      <c r="H68" s="24"/>
    </row>
    <row r="69" spans="1:8" ht="19.8" customHeight="1" x14ac:dyDescent="0.3">
      <c r="A69" s="38">
        <v>5</v>
      </c>
      <c r="B69" s="39" t="s">
        <v>16</v>
      </c>
      <c r="C69" s="39" t="s">
        <v>101</v>
      </c>
      <c r="D69" s="48" t="s">
        <v>15</v>
      </c>
      <c r="E69" s="41">
        <v>5</v>
      </c>
      <c r="F69" s="45" t="s">
        <v>0</v>
      </c>
      <c r="G69" s="41"/>
      <c r="H69" s="24"/>
    </row>
    <row r="70" spans="1:8" ht="19.8" customHeight="1" x14ac:dyDescent="0.3">
      <c r="A70" s="38">
        <v>6</v>
      </c>
      <c r="B70" s="39" t="s">
        <v>102</v>
      </c>
      <c r="C70" s="39" t="s">
        <v>103</v>
      </c>
      <c r="D70" s="48" t="s">
        <v>15</v>
      </c>
      <c r="E70" s="41">
        <v>11</v>
      </c>
      <c r="F70" s="45" t="s">
        <v>0</v>
      </c>
      <c r="G70" s="41"/>
      <c r="H70" s="24"/>
    </row>
    <row r="71" spans="1:8" ht="22.2" customHeight="1" x14ac:dyDescent="0.3">
      <c r="A71" s="38">
        <v>7</v>
      </c>
      <c r="B71" s="46" t="s">
        <v>46</v>
      </c>
      <c r="C71" s="39" t="s">
        <v>106</v>
      </c>
      <c r="D71" s="40" t="s">
        <v>24</v>
      </c>
      <c r="E71" s="41">
        <v>2</v>
      </c>
      <c r="F71" s="45" t="s">
        <v>0</v>
      </c>
      <c r="G71" s="41"/>
      <c r="H71" s="24"/>
    </row>
    <row r="72" spans="1:8" ht="25.8" customHeight="1" x14ac:dyDescent="0.3">
      <c r="A72" s="38">
        <v>8</v>
      </c>
      <c r="B72" s="39" t="s">
        <v>176</v>
      </c>
      <c r="C72" s="39" t="s">
        <v>175</v>
      </c>
      <c r="D72" s="40" t="s">
        <v>24</v>
      </c>
      <c r="E72" s="41">
        <v>1</v>
      </c>
      <c r="F72" s="45" t="s">
        <v>0</v>
      </c>
      <c r="G72" s="41"/>
      <c r="H72" s="24"/>
    </row>
    <row r="73" spans="1:8" ht="25.2" customHeight="1" x14ac:dyDescent="0.3">
      <c r="A73" s="38">
        <v>9</v>
      </c>
      <c r="B73" s="46" t="s">
        <v>105</v>
      </c>
      <c r="C73" s="42" t="s">
        <v>177</v>
      </c>
      <c r="D73" s="40" t="s">
        <v>24</v>
      </c>
      <c r="E73" s="41">
        <v>2</v>
      </c>
      <c r="F73" s="45" t="s">
        <v>0</v>
      </c>
      <c r="G73" s="41"/>
      <c r="H73" s="24"/>
    </row>
    <row r="74" spans="1:8" ht="15.75" customHeight="1" x14ac:dyDescent="0.3">
      <c r="A74" s="104" t="s">
        <v>14</v>
      </c>
      <c r="B74" s="99"/>
      <c r="C74" s="99"/>
      <c r="D74" s="99"/>
      <c r="E74" s="99"/>
      <c r="F74" s="99"/>
      <c r="G74" s="99"/>
      <c r="H74" s="105"/>
    </row>
    <row r="75" spans="1:8" ht="55.2" x14ac:dyDescent="0.3">
      <c r="A75" s="11" t="s">
        <v>13</v>
      </c>
      <c r="B75" s="10" t="s">
        <v>12</v>
      </c>
      <c r="C75" s="10" t="s">
        <v>11</v>
      </c>
      <c r="D75" s="10" t="s">
        <v>10</v>
      </c>
      <c r="E75" s="10" t="s">
        <v>9</v>
      </c>
      <c r="F75" s="10" t="s">
        <v>8</v>
      </c>
      <c r="G75" s="10" t="s">
        <v>7</v>
      </c>
      <c r="H75" s="10" t="s">
        <v>25</v>
      </c>
    </row>
    <row r="76" spans="1:8" ht="28.8" customHeight="1" x14ac:dyDescent="0.3">
      <c r="A76" s="9">
        <v>1</v>
      </c>
      <c r="B76" s="8" t="s">
        <v>6</v>
      </c>
      <c r="C76" s="17" t="s">
        <v>98</v>
      </c>
      <c r="D76" s="3" t="s">
        <v>3</v>
      </c>
      <c r="E76" s="52">
        <v>1</v>
      </c>
      <c r="F76" s="7" t="s">
        <v>0</v>
      </c>
      <c r="G76" s="5"/>
      <c r="H76" s="2"/>
    </row>
    <row r="77" spans="1:8" ht="30.6" customHeight="1" x14ac:dyDescent="0.3">
      <c r="A77" s="6">
        <v>2</v>
      </c>
      <c r="B77" s="2" t="s">
        <v>5</v>
      </c>
      <c r="C77" s="16" t="s">
        <v>97</v>
      </c>
      <c r="D77" s="3" t="s">
        <v>3</v>
      </c>
      <c r="E77" s="31">
        <v>1</v>
      </c>
      <c r="F77" s="3" t="s">
        <v>0</v>
      </c>
      <c r="G77" s="5"/>
      <c r="H77" s="2"/>
    </row>
    <row r="78" spans="1:8" ht="40.200000000000003" customHeight="1" x14ac:dyDescent="0.3">
      <c r="A78" s="6">
        <v>3</v>
      </c>
      <c r="B78" s="2" t="s">
        <v>4</v>
      </c>
      <c r="C78" s="16" t="s">
        <v>99</v>
      </c>
      <c r="D78" s="3" t="s">
        <v>3</v>
      </c>
      <c r="E78" s="31">
        <v>1</v>
      </c>
      <c r="F78" s="3" t="s">
        <v>0</v>
      </c>
      <c r="G78" s="5"/>
      <c r="H78" s="2"/>
    </row>
    <row r="79" spans="1:8" ht="21" thickBot="1" x14ac:dyDescent="0.35">
      <c r="A79" s="106" t="s">
        <v>27</v>
      </c>
      <c r="B79" s="107"/>
      <c r="C79" s="107"/>
      <c r="D79" s="107"/>
      <c r="E79" s="107"/>
      <c r="F79" s="107"/>
      <c r="G79" s="107"/>
      <c r="H79" s="107"/>
    </row>
    <row r="80" spans="1:8" ht="14.4" x14ac:dyDescent="0.3">
      <c r="A80" s="108" t="s">
        <v>21</v>
      </c>
      <c r="B80" s="109"/>
      <c r="C80" s="109"/>
      <c r="D80" s="109"/>
      <c r="E80" s="109"/>
      <c r="F80" s="109"/>
      <c r="G80" s="109"/>
      <c r="H80" s="110"/>
    </row>
    <row r="81" spans="1:8" ht="14.4" x14ac:dyDescent="0.3">
      <c r="A81" s="98" t="s">
        <v>190</v>
      </c>
      <c r="B81" s="99"/>
      <c r="C81" s="99"/>
      <c r="D81" s="99"/>
      <c r="E81" s="99"/>
      <c r="F81" s="99"/>
      <c r="G81" s="99"/>
      <c r="H81" s="100"/>
    </row>
    <row r="82" spans="1:8" ht="14.4" x14ac:dyDescent="0.3">
      <c r="A82" s="95" t="s">
        <v>189</v>
      </c>
      <c r="B82" s="96"/>
      <c r="C82" s="96"/>
      <c r="D82" s="96"/>
      <c r="E82" s="96"/>
      <c r="F82" s="96"/>
      <c r="G82" s="96"/>
      <c r="H82" s="97"/>
    </row>
    <row r="83" spans="1:8" ht="14.4" x14ac:dyDescent="0.3">
      <c r="A83" s="98" t="s">
        <v>20</v>
      </c>
      <c r="B83" s="99"/>
      <c r="C83" s="99"/>
      <c r="D83" s="99"/>
      <c r="E83" s="99"/>
      <c r="F83" s="99"/>
      <c r="G83" s="99"/>
      <c r="H83" s="100"/>
    </row>
    <row r="84" spans="1:8" ht="14.4" x14ac:dyDescent="0.3">
      <c r="A84" s="98" t="s">
        <v>191</v>
      </c>
      <c r="B84" s="99"/>
      <c r="C84" s="99"/>
      <c r="D84" s="99"/>
      <c r="E84" s="99"/>
      <c r="F84" s="99"/>
      <c r="G84" s="99"/>
      <c r="H84" s="100"/>
    </row>
    <row r="85" spans="1:8" ht="15" customHeight="1" x14ac:dyDescent="0.3">
      <c r="A85" s="95" t="s">
        <v>188</v>
      </c>
      <c r="B85" s="96"/>
      <c r="C85" s="96"/>
      <c r="D85" s="96"/>
      <c r="E85" s="96"/>
      <c r="F85" s="96"/>
      <c r="G85" s="96"/>
      <c r="H85" s="97"/>
    </row>
    <row r="86" spans="1:8" ht="14.4" x14ac:dyDescent="0.3">
      <c r="A86" s="95" t="s">
        <v>187</v>
      </c>
      <c r="B86" s="96"/>
      <c r="C86" s="96"/>
      <c r="D86" s="96"/>
      <c r="E86" s="96"/>
      <c r="F86" s="96"/>
      <c r="G86" s="96"/>
      <c r="H86" s="97"/>
    </row>
    <row r="87" spans="1:8" ht="14.4" x14ac:dyDescent="0.3">
      <c r="A87" s="95" t="s">
        <v>185</v>
      </c>
      <c r="B87" s="96"/>
      <c r="C87" s="96"/>
      <c r="D87" s="96"/>
      <c r="E87" s="96"/>
      <c r="F87" s="96"/>
      <c r="G87" s="96"/>
      <c r="H87" s="97"/>
    </row>
    <row r="88" spans="1:8" ht="14.4" x14ac:dyDescent="0.3">
      <c r="A88" s="95" t="s">
        <v>186</v>
      </c>
      <c r="B88" s="96"/>
      <c r="C88" s="96"/>
      <c r="D88" s="96"/>
      <c r="E88" s="96"/>
      <c r="F88" s="96"/>
      <c r="G88" s="96"/>
      <c r="H88" s="97"/>
    </row>
    <row r="89" spans="1:8" ht="55.2" x14ac:dyDescent="0.3">
      <c r="A89" s="92" t="s">
        <v>13</v>
      </c>
      <c r="B89" s="34" t="s">
        <v>12</v>
      </c>
      <c r="C89" s="34" t="s">
        <v>11</v>
      </c>
      <c r="D89" s="34" t="s">
        <v>10</v>
      </c>
      <c r="E89" s="34" t="s">
        <v>9</v>
      </c>
      <c r="F89" s="34" t="s">
        <v>8</v>
      </c>
      <c r="G89" s="34" t="s">
        <v>7</v>
      </c>
      <c r="H89" s="34" t="s">
        <v>25</v>
      </c>
    </row>
    <row r="90" spans="1:8" ht="23.4" customHeight="1" x14ac:dyDescent="0.3">
      <c r="A90" s="74">
        <v>1</v>
      </c>
      <c r="B90" s="27" t="s">
        <v>47</v>
      </c>
      <c r="C90" s="18" t="s">
        <v>109</v>
      </c>
      <c r="D90" s="37" t="s">
        <v>33</v>
      </c>
      <c r="E90" s="41">
        <v>6</v>
      </c>
      <c r="F90" s="41" t="s">
        <v>0</v>
      </c>
      <c r="G90" s="63"/>
      <c r="H90" s="50"/>
    </row>
    <row r="91" spans="1:8" ht="23.4" customHeight="1" x14ac:dyDescent="0.3">
      <c r="A91" s="74">
        <v>2</v>
      </c>
      <c r="B91" s="27" t="s">
        <v>48</v>
      </c>
      <c r="C91" s="18" t="s">
        <v>303</v>
      </c>
      <c r="D91" s="37" t="s">
        <v>33</v>
      </c>
      <c r="E91" s="41">
        <v>3</v>
      </c>
      <c r="F91" s="41" t="s">
        <v>0</v>
      </c>
      <c r="G91" s="63"/>
      <c r="H91" s="50"/>
    </row>
    <row r="92" spans="1:8" ht="23.4" customHeight="1" x14ac:dyDescent="0.3">
      <c r="A92" s="74">
        <v>3</v>
      </c>
      <c r="B92" s="27" t="s">
        <v>49</v>
      </c>
      <c r="C92" s="76" t="s">
        <v>110</v>
      </c>
      <c r="D92" s="37" t="s">
        <v>33</v>
      </c>
      <c r="E92" s="41">
        <v>2</v>
      </c>
      <c r="F92" s="41" t="s">
        <v>0</v>
      </c>
      <c r="G92" s="63"/>
      <c r="H92" s="50"/>
    </row>
    <row r="93" spans="1:8" ht="23.4" customHeight="1" x14ac:dyDescent="0.3">
      <c r="A93" s="74">
        <v>4</v>
      </c>
      <c r="B93" s="27" t="s">
        <v>114</v>
      </c>
      <c r="C93" s="18" t="s">
        <v>113</v>
      </c>
      <c r="D93" s="37" t="s">
        <v>33</v>
      </c>
      <c r="E93" s="41">
        <v>2</v>
      </c>
      <c r="F93" s="41" t="s">
        <v>0</v>
      </c>
      <c r="G93" s="63"/>
      <c r="H93" s="63"/>
    </row>
    <row r="94" spans="1:8" ht="23.4" customHeight="1" x14ac:dyDescent="0.3">
      <c r="A94" s="74">
        <v>5</v>
      </c>
      <c r="B94" s="27" t="s">
        <v>50</v>
      </c>
      <c r="C94" s="77" t="s">
        <v>304</v>
      </c>
      <c r="D94" s="37" t="s">
        <v>33</v>
      </c>
      <c r="E94" s="41">
        <v>2</v>
      </c>
      <c r="F94" s="41" t="s">
        <v>0</v>
      </c>
      <c r="G94" s="63"/>
      <c r="H94" s="63"/>
    </row>
    <row r="95" spans="1:8" ht="23.4" customHeight="1" x14ac:dyDescent="0.3">
      <c r="A95" s="74">
        <v>6</v>
      </c>
      <c r="B95" s="27" t="s">
        <v>51</v>
      </c>
      <c r="C95" s="77" t="s">
        <v>305</v>
      </c>
      <c r="D95" s="37" t="s">
        <v>33</v>
      </c>
      <c r="E95" s="41">
        <v>4</v>
      </c>
      <c r="F95" s="41" t="s">
        <v>0</v>
      </c>
      <c r="G95" s="63"/>
      <c r="H95" s="63"/>
    </row>
    <row r="96" spans="1:8" ht="23.4" customHeight="1" x14ac:dyDescent="0.3">
      <c r="A96" s="74">
        <v>7</v>
      </c>
      <c r="B96" s="67" t="s">
        <v>296</v>
      </c>
      <c r="C96" s="90"/>
      <c r="D96" s="40" t="s">
        <v>24</v>
      </c>
      <c r="E96" s="41">
        <v>1</v>
      </c>
      <c r="F96" s="41" t="s">
        <v>0</v>
      </c>
      <c r="G96" s="63"/>
      <c r="H96" s="63"/>
    </row>
    <row r="97" spans="1:8" ht="23.4" customHeight="1" x14ac:dyDescent="0.3">
      <c r="A97" s="74">
        <v>8</v>
      </c>
      <c r="B97" s="67" t="s">
        <v>275</v>
      </c>
      <c r="C97" s="26" t="s">
        <v>276</v>
      </c>
      <c r="D97" s="37" t="s">
        <v>33</v>
      </c>
      <c r="E97" s="41">
        <v>2</v>
      </c>
      <c r="F97" s="41" t="s">
        <v>0</v>
      </c>
      <c r="G97" s="63"/>
      <c r="H97" s="63"/>
    </row>
    <row r="98" spans="1:8" ht="23.4" customHeight="1" x14ac:dyDescent="0.3">
      <c r="A98" s="74">
        <v>9</v>
      </c>
      <c r="B98" s="67" t="s">
        <v>256</v>
      </c>
      <c r="C98" s="26" t="s">
        <v>257</v>
      </c>
      <c r="D98" s="37" t="s">
        <v>33</v>
      </c>
      <c r="E98" s="41">
        <v>2</v>
      </c>
      <c r="F98" s="41" t="s">
        <v>0</v>
      </c>
      <c r="G98" s="63"/>
      <c r="H98" s="63"/>
    </row>
    <row r="99" spans="1:8" ht="23.4" customHeight="1" x14ac:dyDescent="0.3">
      <c r="A99" s="74">
        <v>10</v>
      </c>
      <c r="B99" s="91" t="s">
        <v>302</v>
      </c>
      <c r="C99" s="26" t="s">
        <v>229</v>
      </c>
      <c r="D99" s="40" t="s">
        <v>24</v>
      </c>
      <c r="E99" s="41">
        <v>2</v>
      </c>
      <c r="F99" s="41" t="s">
        <v>0</v>
      </c>
      <c r="G99" s="63"/>
      <c r="H99" s="63"/>
    </row>
  </sheetData>
  <mergeCells count="55">
    <mergeCell ref="A39:H39"/>
    <mergeCell ref="A40:H40"/>
    <mergeCell ref="A41:H41"/>
    <mergeCell ref="A62:H62"/>
    <mergeCell ref="A61:H61"/>
    <mergeCell ref="A43:H43"/>
    <mergeCell ref="A44:H44"/>
    <mergeCell ref="A45:H45"/>
    <mergeCell ref="A46:H46"/>
    <mergeCell ref="A59:H59"/>
    <mergeCell ref="A60:H60"/>
    <mergeCell ref="A54:H54"/>
    <mergeCell ref="A55:H55"/>
    <mergeCell ref="A56:H56"/>
    <mergeCell ref="A57:H57"/>
    <mergeCell ref="A58:H58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8:H18"/>
    <mergeCell ref="A19:H19"/>
    <mergeCell ref="A20:H20"/>
    <mergeCell ref="A21:H21"/>
    <mergeCell ref="A22:H22"/>
    <mergeCell ref="A23:H23"/>
    <mergeCell ref="A88:H88"/>
    <mergeCell ref="A81:H81"/>
    <mergeCell ref="A82:H82"/>
    <mergeCell ref="A83:H83"/>
    <mergeCell ref="A84:H84"/>
    <mergeCell ref="A85:H85"/>
    <mergeCell ref="A86:H86"/>
    <mergeCell ref="A63:H63"/>
    <mergeCell ref="A74:H74"/>
    <mergeCell ref="A79:H79"/>
    <mergeCell ref="A80:H80"/>
    <mergeCell ref="A87:H87"/>
    <mergeCell ref="A42:H42"/>
    <mergeCell ref="A37:H37"/>
    <mergeCell ref="A38:H3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97:C99 B97:B98" xr:uid="{065949BE-BA48-42DB-903E-7CEB1BC95B9C}"/>
  </dataValidations>
  <hyperlinks>
    <hyperlink ref="C95" r:id="rId1" display="https://novosibirsk.leroymerlin.ru/product/cherenok-derevyannyy-120-sm-drevesina-polipropilen-17496815/" xr:uid="{CA7F7043-861E-4A09-9E69-4529539449E9}"/>
    <hyperlink ref="C94" r:id="rId2" display="https://novosibirsk.leroymerlin.ru/product/vodosgon-dlya-pola-81972434/" xr:uid="{C6A34250-8FEE-4EF5-9C49-A1638EAF785F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tabSelected="1" topLeftCell="A61" zoomScale="89" zoomScaleNormal="89" workbookViewId="0">
      <selection activeCell="G64" sqref="G64:G65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3.777343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22"/>
      <c r="B1" s="123"/>
      <c r="C1" s="123"/>
      <c r="D1" s="123"/>
      <c r="E1" s="123"/>
      <c r="F1" s="123"/>
      <c r="G1" s="123"/>
      <c r="H1" s="123"/>
    </row>
    <row r="2" spans="1:8" ht="72" customHeight="1" thickBot="1" x14ac:dyDescent="0.35">
      <c r="A2" s="124" t="s">
        <v>287</v>
      </c>
      <c r="B2" s="105"/>
      <c r="C2" s="105"/>
      <c r="D2" s="105"/>
      <c r="E2" s="105"/>
      <c r="F2" s="105"/>
      <c r="G2" s="105"/>
      <c r="H2" s="125"/>
    </row>
    <row r="3" spans="1:8" ht="14.4" customHeight="1" x14ac:dyDescent="0.3">
      <c r="A3" s="126" t="s">
        <v>26</v>
      </c>
      <c r="B3" s="109"/>
      <c r="C3" s="109"/>
      <c r="D3" s="109"/>
      <c r="E3" s="109"/>
      <c r="F3" s="109"/>
      <c r="G3" s="109"/>
      <c r="H3" s="110"/>
    </row>
    <row r="4" spans="1:8" ht="14.4" customHeight="1" x14ac:dyDescent="0.3">
      <c r="A4" s="127" t="s">
        <v>290</v>
      </c>
      <c r="B4" s="99"/>
      <c r="C4" s="99"/>
      <c r="D4" s="99"/>
      <c r="E4" s="99"/>
      <c r="F4" s="99"/>
      <c r="G4" s="99"/>
      <c r="H4" s="100"/>
    </row>
    <row r="5" spans="1:8" ht="14.4" customHeight="1" x14ac:dyDescent="0.3">
      <c r="A5" s="111" t="s">
        <v>289</v>
      </c>
      <c r="B5" s="99"/>
      <c r="C5" s="99"/>
      <c r="D5" s="99"/>
      <c r="E5" s="99"/>
      <c r="F5" s="99"/>
      <c r="G5" s="99"/>
      <c r="H5" s="100"/>
    </row>
    <row r="6" spans="1:8" ht="14.4" customHeight="1" x14ac:dyDescent="0.3">
      <c r="A6" s="111" t="s">
        <v>288</v>
      </c>
      <c r="B6" s="112"/>
      <c r="C6" s="112"/>
      <c r="D6" s="112"/>
      <c r="E6" s="112"/>
      <c r="F6" s="112"/>
      <c r="G6" s="112"/>
      <c r="H6" s="113"/>
    </row>
    <row r="7" spans="1:8" ht="15.75" customHeight="1" x14ac:dyDescent="0.3">
      <c r="A7" s="111" t="s">
        <v>309</v>
      </c>
      <c r="B7" s="112"/>
      <c r="C7" s="112"/>
      <c r="D7" s="112"/>
      <c r="E7" s="112"/>
      <c r="F7" s="112"/>
      <c r="G7" s="112"/>
      <c r="H7" s="113"/>
    </row>
    <row r="8" spans="1:8" ht="15.75" customHeight="1" x14ac:dyDescent="0.3">
      <c r="A8" s="111" t="s">
        <v>310</v>
      </c>
      <c r="B8" s="112"/>
      <c r="C8" s="112"/>
      <c r="D8" s="112"/>
      <c r="E8" s="112"/>
      <c r="F8" s="112"/>
      <c r="G8" s="112"/>
      <c r="H8" s="113"/>
    </row>
    <row r="9" spans="1:8" ht="15.75" customHeight="1" x14ac:dyDescent="0.3">
      <c r="A9" s="111" t="s">
        <v>308</v>
      </c>
      <c r="B9" s="112"/>
      <c r="C9" s="112"/>
      <c r="D9" s="112"/>
      <c r="E9" s="112"/>
      <c r="F9" s="112"/>
      <c r="G9" s="112"/>
      <c r="H9" s="113"/>
    </row>
    <row r="10" spans="1:8" ht="15.75" customHeight="1" x14ac:dyDescent="0.3">
      <c r="A10" s="114" t="s">
        <v>307</v>
      </c>
      <c r="B10" s="115"/>
      <c r="C10" s="115"/>
      <c r="D10" s="115"/>
      <c r="E10" s="115"/>
      <c r="F10" s="115"/>
      <c r="G10" s="115"/>
      <c r="H10" s="116"/>
    </row>
    <row r="11" spans="1:8" ht="15.75" customHeight="1" x14ac:dyDescent="0.3">
      <c r="A11" s="117" t="s">
        <v>311</v>
      </c>
      <c r="B11" s="117"/>
      <c r="C11" s="118"/>
      <c r="D11" s="118"/>
      <c r="E11" s="118"/>
      <c r="F11" s="118"/>
      <c r="G11" s="118"/>
      <c r="H11" s="118"/>
    </row>
    <row r="12" spans="1:8" ht="15.75" customHeight="1" x14ac:dyDescent="0.3">
      <c r="A12" s="117" t="s">
        <v>306</v>
      </c>
      <c r="B12" s="117"/>
      <c r="C12" s="117"/>
      <c r="D12" s="117"/>
      <c r="E12" s="117"/>
      <c r="F12" s="117"/>
      <c r="G12" s="117"/>
      <c r="H12" s="117"/>
    </row>
    <row r="13" spans="1:8" ht="22.5" customHeight="1" x14ac:dyDescent="0.4">
      <c r="A13" s="132" t="s">
        <v>314</v>
      </c>
      <c r="B13" s="133"/>
      <c r="C13" s="133"/>
      <c r="D13" s="133"/>
      <c r="E13" s="133"/>
      <c r="F13" s="133"/>
      <c r="G13" s="133"/>
      <c r="H13" s="133"/>
    </row>
    <row r="14" spans="1:8" ht="22.5" customHeight="1" thickBot="1" x14ac:dyDescent="0.35">
      <c r="A14" s="128" t="s">
        <v>32</v>
      </c>
      <c r="B14" s="105"/>
      <c r="C14" s="105"/>
      <c r="D14" s="105"/>
      <c r="E14" s="105"/>
      <c r="F14" s="105"/>
      <c r="G14" s="105"/>
      <c r="H14" s="105"/>
    </row>
    <row r="15" spans="1:8" ht="15.75" customHeight="1" x14ac:dyDescent="0.3">
      <c r="A15" s="108" t="s">
        <v>21</v>
      </c>
      <c r="B15" s="109"/>
      <c r="C15" s="109"/>
      <c r="D15" s="109"/>
      <c r="E15" s="109"/>
      <c r="F15" s="109"/>
      <c r="G15" s="109"/>
      <c r="H15" s="110"/>
    </row>
    <row r="16" spans="1:8" ht="15" customHeight="1" x14ac:dyDescent="0.3">
      <c r="A16" s="98" t="s">
        <v>192</v>
      </c>
      <c r="B16" s="99"/>
      <c r="C16" s="99"/>
      <c r="D16" s="99"/>
      <c r="E16" s="99"/>
      <c r="F16" s="99"/>
      <c r="G16" s="99"/>
      <c r="H16" s="100"/>
    </row>
    <row r="17" spans="1:8" ht="15" customHeight="1" x14ac:dyDescent="0.3">
      <c r="A17" s="95" t="s">
        <v>193</v>
      </c>
      <c r="B17" s="96"/>
      <c r="C17" s="96"/>
      <c r="D17" s="96"/>
      <c r="E17" s="96"/>
      <c r="F17" s="96"/>
      <c r="G17" s="96"/>
      <c r="H17" s="97"/>
    </row>
    <row r="18" spans="1:8" ht="15" customHeight="1" x14ac:dyDescent="0.3">
      <c r="A18" s="98" t="s">
        <v>90</v>
      </c>
      <c r="B18" s="99"/>
      <c r="C18" s="99"/>
      <c r="D18" s="99"/>
      <c r="E18" s="99"/>
      <c r="F18" s="99"/>
      <c r="G18" s="99"/>
      <c r="H18" s="100"/>
    </row>
    <row r="19" spans="1:8" ht="15" customHeight="1" x14ac:dyDescent="0.3">
      <c r="A19" s="98" t="s">
        <v>194</v>
      </c>
      <c r="B19" s="99"/>
      <c r="C19" s="99"/>
      <c r="D19" s="99"/>
      <c r="E19" s="99"/>
      <c r="F19" s="99"/>
      <c r="G19" s="99"/>
      <c r="H19" s="100"/>
    </row>
    <row r="20" spans="1:8" ht="15" customHeight="1" x14ac:dyDescent="0.3">
      <c r="A20" s="95" t="s">
        <v>195</v>
      </c>
      <c r="B20" s="96"/>
      <c r="C20" s="96"/>
      <c r="D20" s="96"/>
      <c r="E20" s="96"/>
      <c r="F20" s="96"/>
      <c r="G20" s="96"/>
      <c r="H20" s="97"/>
    </row>
    <row r="21" spans="1:8" ht="15" customHeight="1" x14ac:dyDescent="0.3">
      <c r="A21" s="95" t="s">
        <v>196</v>
      </c>
      <c r="B21" s="96"/>
      <c r="C21" s="96"/>
      <c r="D21" s="96"/>
      <c r="E21" s="96"/>
      <c r="F21" s="96"/>
      <c r="G21" s="96"/>
      <c r="H21" s="97"/>
    </row>
    <row r="22" spans="1:8" ht="15" customHeight="1" x14ac:dyDescent="0.3">
      <c r="A22" s="95" t="s">
        <v>185</v>
      </c>
      <c r="B22" s="96"/>
      <c r="C22" s="96"/>
      <c r="D22" s="96"/>
      <c r="E22" s="96"/>
      <c r="F22" s="96"/>
      <c r="G22" s="96"/>
      <c r="H22" s="97"/>
    </row>
    <row r="23" spans="1:8" ht="15.75" customHeight="1" thickBot="1" x14ac:dyDescent="0.35">
      <c r="A23" s="129" t="s">
        <v>186</v>
      </c>
      <c r="B23" s="130"/>
      <c r="C23" s="130"/>
      <c r="D23" s="130"/>
      <c r="E23" s="130"/>
      <c r="F23" s="130"/>
      <c r="G23" s="130"/>
      <c r="H23" s="131"/>
    </row>
    <row r="24" spans="1:8" ht="55.2" x14ac:dyDescent="0.3">
      <c r="A24" s="10" t="s">
        <v>13</v>
      </c>
      <c r="B24" s="10" t="s">
        <v>12</v>
      </c>
      <c r="C24" s="12" t="s">
        <v>11</v>
      </c>
      <c r="D24" s="10" t="s">
        <v>10</v>
      </c>
      <c r="E24" s="10" t="s">
        <v>9</v>
      </c>
      <c r="F24" s="10" t="s">
        <v>8</v>
      </c>
      <c r="G24" s="10" t="s">
        <v>7</v>
      </c>
      <c r="H24" s="10" t="s">
        <v>25</v>
      </c>
    </row>
    <row r="25" spans="1:8" ht="14.4" x14ac:dyDescent="0.3">
      <c r="A25" s="58">
        <v>1</v>
      </c>
      <c r="B25" s="29" t="s">
        <v>58</v>
      </c>
      <c r="C25" s="51"/>
      <c r="D25" s="3" t="s">
        <v>24</v>
      </c>
      <c r="E25" s="26">
        <v>1</v>
      </c>
      <c r="F25" s="78" t="s">
        <v>22</v>
      </c>
      <c r="G25" s="41"/>
      <c r="H25" s="59"/>
    </row>
    <row r="26" spans="1:8" ht="29.4" customHeight="1" x14ac:dyDescent="0.3">
      <c r="A26" s="58"/>
      <c r="B26" s="67" t="s">
        <v>210</v>
      </c>
      <c r="C26" s="73" t="s">
        <v>209</v>
      </c>
      <c r="D26" s="74"/>
      <c r="E26" s="28">
        <v>1</v>
      </c>
      <c r="F26" s="38" t="s">
        <v>22</v>
      </c>
      <c r="G26" s="41">
        <f>PRODUCT(9,E26)</f>
        <v>9</v>
      </c>
      <c r="H26" s="59"/>
    </row>
    <row r="27" spans="1:8" ht="29.4" customHeight="1" x14ac:dyDescent="0.3">
      <c r="A27" s="58"/>
      <c r="B27" s="67" t="s">
        <v>211</v>
      </c>
      <c r="C27" s="75" t="s">
        <v>213</v>
      </c>
      <c r="D27" s="74"/>
      <c r="E27" s="28">
        <v>4</v>
      </c>
      <c r="F27" s="38" t="s">
        <v>22</v>
      </c>
      <c r="G27" s="41">
        <f t="shared" ref="G27:G44" si="0">PRODUCT(9,E27)</f>
        <v>36</v>
      </c>
      <c r="H27" s="59"/>
    </row>
    <row r="28" spans="1:8" ht="29.4" customHeight="1" x14ac:dyDescent="0.3">
      <c r="A28" s="58"/>
      <c r="B28" s="67" t="s">
        <v>59</v>
      </c>
      <c r="C28" s="75" t="s">
        <v>212</v>
      </c>
      <c r="D28" s="74"/>
      <c r="E28" s="28">
        <v>19</v>
      </c>
      <c r="F28" s="38" t="s">
        <v>22</v>
      </c>
      <c r="G28" s="41">
        <f t="shared" si="0"/>
        <v>171</v>
      </c>
      <c r="H28" s="59"/>
    </row>
    <row r="29" spans="1:8" ht="29.4" customHeight="1" x14ac:dyDescent="0.3">
      <c r="A29" s="58"/>
      <c r="B29" s="67" t="s">
        <v>60</v>
      </c>
      <c r="C29" s="75" t="s">
        <v>212</v>
      </c>
      <c r="D29" s="74"/>
      <c r="E29" s="28">
        <v>1</v>
      </c>
      <c r="F29" s="38" t="s">
        <v>22</v>
      </c>
      <c r="G29" s="41">
        <f t="shared" si="0"/>
        <v>9</v>
      </c>
      <c r="H29" s="59"/>
    </row>
    <row r="30" spans="1:8" ht="29.4" customHeight="1" x14ac:dyDescent="0.3">
      <c r="A30" s="58"/>
      <c r="B30" s="27" t="s">
        <v>61</v>
      </c>
      <c r="C30" s="75" t="s">
        <v>212</v>
      </c>
      <c r="D30" s="74"/>
      <c r="E30" s="26">
        <v>70</v>
      </c>
      <c r="F30" s="38" t="s">
        <v>22</v>
      </c>
      <c r="G30" s="41">
        <f t="shared" si="0"/>
        <v>630</v>
      </c>
      <c r="H30" s="59"/>
    </row>
    <row r="31" spans="1:8" ht="29.4" customHeight="1" x14ac:dyDescent="0.3">
      <c r="A31" s="58"/>
      <c r="B31" s="27" t="s">
        <v>62</v>
      </c>
      <c r="C31" s="75" t="s">
        <v>212</v>
      </c>
      <c r="D31" s="74"/>
      <c r="E31" s="26">
        <v>20</v>
      </c>
      <c r="F31" s="38" t="s">
        <v>22</v>
      </c>
      <c r="G31" s="41">
        <f t="shared" si="0"/>
        <v>180</v>
      </c>
      <c r="H31" s="59"/>
    </row>
    <row r="32" spans="1:8" ht="27.75" customHeight="1" x14ac:dyDescent="0.3">
      <c r="A32" s="34">
        <v>2</v>
      </c>
      <c r="B32" s="35" t="s">
        <v>30</v>
      </c>
      <c r="C32" s="36" t="s">
        <v>197</v>
      </c>
      <c r="D32" s="37" t="s">
        <v>23</v>
      </c>
      <c r="E32" s="38">
        <v>2</v>
      </c>
      <c r="F32" s="38" t="s">
        <v>22</v>
      </c>
      <c r="G32" s="41">
        <f t="shared" si="0"/>
        <v>18</v>
      </c>
      <c r="H32" s="24"/>
    </row>
    <row r="33" spans="1:8" ht="27.75" customHeight="1" x14ac:dyDescent="0.3">
      <c r="A33" s="34">
        <v>3</v>
      </c>
      <c r="B33" s="27" t="s">
        <v>49</v>
      </c>
      <c r="C33" s="76" t="s">
        <v>110</v>
      </c>
      <c r="D33" s="37" t="s">
        <v>33</v>
      </c>
      <c r="E33" s="26">
        <v>1</v>
      </c>
      <c r="F33" s="38" t="s">
        <v>22</v>
      </c>
      <c r="G33" s="41">
        <f t="shared" si="0"/>
        <v>9</v>
      </c>
      <c r="H33" s="24"/>
    </row>
    <row r="34" spans="1:8" ht="27.75" customHeight="1" x14ac:dyDescent="0.3">
      <c r="A34" s="34">
        <v>4</v>
      </c>
      <c r="B34" s="27" t="s">
        <v>50</v>
      </c>
      <c r="C34" s="77" t="s">
        <v>304</v>
      </c>
      <c r="D34" s="37" t="s">
        <v>33</v>
      </c>
      <c r="E34" s="26">
        <v>1</v>
      </c>
      <c r="F34" s="38" t="s">
        <v>22</v>
      </c>
      <c r="G34" s="41">
        <f t="shared" si="0"/>
        <v>9</v>
      </c>
      <c r="H34" s="24"/>
    </row>
    <row r="35" spans="1:8" ht="27.75" customHeight="1" x14ac:dyDescent="0.3">
      <c r="A35" s="34">
        <v>5</v>
      </c>
      <c r="B35" s="27" t="s">
        <v>51</v>
      </c>
      <c r="C35" s="77" t="s">
        <v>305</v>
      </c>
      <c r="D35" s="37" t="s">
        <v>33</v>
      </c>
      <c r="E35" s="26">
        <v>1</v>
      </c>
      <c r="F35" s="38" t="s">
        <v>22</v>
      </c>
      <c r="G35" s="41">
        <f t="shared" si="0"/>
        <v>9</v>
      </c>
      <c r="H35" s="24"/>
    </row>
    <row r="36" spans="1:8" ht="27.75" customHeight="1" x14ac:dyDescent="0.3">
      <c r="A36" s="34">
        <v>6</v>
      </c>
      <c r="B36" s="18" t="s">
        <v>52</v>
      </c>
      <c r="C36" s="18" t="s">
        <v>111</v>
      </c>
      <c r="D36" s="37" t="s">
        <v>33</v>
      </c>
      <c r="E36" s="26">
        <v>1</v>
      </c>
      <c r="F36" s="38" t="s">
        <v>22</v>
      </c>
      <c r="G36" s="41">
        <f t="shared" si="0"/>
        <v>9</v>
      </c>
      <c r="H36" s="24"/>
    </row>
    <row r="37" spans="1:8" ht="27.75" customHeight="1" x14ac:dyDescent="0.3">
      <c r="A37" s="34">
        <v>7</v>
      </c>
      <c r="B37" s="27" t="s">
        <v>114</v>
      </c>
      <c r="C37" s="18" t="s">
        <v>113</v>
      </c>
      <c r="D37" s="37" t="s">
        <v>33</v>
      </c>
      <c r="E37" s="26">
        <v>1</v>
      </c>
      <c r="F37" s="38" t="s">
        <v>22</v>
      </c>
      <c r="G37" s="41">
        <f t="shared" si="0"/>
        <v>9</v>
      </c>
      <c r="H37" s="24"/>
    </row>
    <row r="38" spans="1:8" ht="27.75" customHeight="1" x14ac:dyDescent="0.3">
      <c r="A38" s="34">
        <v>8</v>
      </c>
      <c r="B38" s="18" t="s">
        <v>53</v>
      </c>
      <c r="C38" s="18" t="s">
        <v>112</v>
      </c>
      <c r="D38" s="37" t="s">
        <v>24</v>
      </c>
      <c r="E38" s="26">
        <v>1</v>
      </c>
      <c r="F38" s="38" t="s">
        <v>22</v>
      </c>
      <c r="G38" s="41">
        <f t="shared" si="0"/>
        <v>9</v>
      </c>
      <c r="H38" s="24"/>
    </row>
    <row r="39" spans="1:8" ht="27.75" customHeight="1" x14ac:dyDescent="0.3">
      <c r="A39" s="34">
        <v>9</v>
      </c>
      <c r="B39" s="27" t="s">
        <v>214</v>
      </c>
      <c r="C39" s="18" t="s">
        <v>116</v>
      </c>
      <c r="D39" s="37" t="s">
        <v>33</v>
      </c>
      <c r="E39" s="26">
        <v>1</v>
      </c>
      <c r="F39" s="38" t="s">
        <v>22</v>
      </c>
      <c r="G39" s="41">
        <f t="shared" si="0"/>
        <v>9</v>
      </c>
      <c r="H39" s="24"/>
    </row>
    <row r="40" spans="1:8" ht="27.75" customHeight="1" x14ac:dyDescent="0.3">
      <c r="A40" s="34">
        <v>10</v>
      </c>
      <c r="B40" s="27" t="s">
        <v>47</v>
      </c>
      <c r="C40" s="18" t="s">
        <v>109</v>
      </c>
      <c r="D40" s="37" t="s">
        <v>33</v>
      </c>
      <c r="E40" s="26">
        <v>2</v>
      </c>
      <c r="F40" s="38" t="s">
        <v>312</v>
      </c>
      <c r="G40" s="41">
        <f>PRODUCT(45,E40)</f>
        <v>90</v>
      </c>
      <c r="H40" s="24"/>
    </row>
    <row r="41" spans="1:8" ht="27.75" customHeight="1" x14ac:dyDescent="0.3">
      <c r="A41" s="34">
        <v>11</v>
      </c>
      <c r="B41" s="27" t="s">
        <v>48</v>
      </c>
      <c r="C41" s="18" t="s">
        <v>303</v>
      </c>
      <c r="D41" s="37" t="s">
        <v>33</v>
      </c>
      <c r="E41" s="26">
        <v>1</v>
      </c>
      <c r="F41" s="38" t="s">
        <v>312</v>
      </c>
      <c r="G41" s="41">
        <f>PRODUCT(45,E41)</f>
        <v>45</v>
      </c>
      <c r="H41" s="24"/>
    </row>
    <row r="42" spans="1:8" ht="27.75" customHeight="1" x14ac:dyDescent="0.3">
      <c r="A42" s="34">
        <v>12</v>
      </c>
      <c r="B42" s="18" t="s">
        <v>120</v>
      </c>
      <c r="C42" s="18" t="s">
        <v>121</v>
      </c>
      <c r="D42" s="37" t="s">
        <v>33</v>
      </c>
      <c r="E42" s="26">
        <v>1</v>
      </c>
      <c r="F42" s="38" t="s">
        <v>312</v>
      </c>
      <c r="G42" s="41">
        <f>PRODUCT(45,E42)</f>
        <v>45</v>
      </c>
      <c r="H42" s="24"/>
    </row>
    <row r="43" spans="1:8" ht="27.75" customHeight="1" x14ac:dyDescent="0.3">
      <c r="A43" s="34">
        <v>13</v>
      </c>
      <c r="B43" s="18" t="s">
        <v>118</v>
      </c>
      <c r="C43" s="16" t="s">
        <v>119</v>
      </c>
      <c r="D43" s="31" t="s">
        <v>24</v>
      </c>
      <c r="E43" s="38">
        <v>1</v>
      </c>
      <c r="F43" s="38" t="s">
        <v>22</v>
      </c>
      <c r="G43" s="41">
        <f t="shared" si="0"/>
        <v>9</v>
      </c>
      <c r="H43" s="24"/>
    </row>
    <row r="44" spans="1:8" ht="31.2" customHeight="1" x14ac:dyDescent="0.3">
      <c r="A44" s="34">
        <v>14</v>
      </c>
      <c r="B44" s="67" t="s">
        <v>122</v>
      </c>
      <c r="C44" s="16" t="s">
        <v>123</v>
      </c>
      <c r="D44" s="37" t="s">
        <v>24</v>
      </c>
      <c r="E44" s="26">
        <v>1</v>
      </c>
      <c r="F44" s="38" t="s">
        <v>22</v>
      </c>
      <c r="G44" s="41">
        <f t="shared" si="0"/>
        <v>9</v>
      </c>
      <c r="H44" s="24"/>
    </row>
    <row r="45" spans="1:8" ht="15.75" customHeight="1" x14ac:dyDescent="0.3">
      <c r="A45" s="128" t="s">
        <v>14</v>
      </c>
      <c r="B45" s="99"/>
      <c r="C45" s="99"/>
      <c r="D45" s="99"/>
      <c r="E45" s="99"/>
      <c r="F45" s="99"/>
      <c r="G45" s="99"/>
      <c r="H45" s="105"/>
    </row>
    <row r="46" spans="1:8" ht="55.2" x14ac:dyDescent="0.3">
      <c r="A46" s="11" t="s">
        <v>13</v>
      </c>
      <c r="B46" s="10" t="s">
        <v>12</v>
      </c>
      <c r="C46" s="10" t="s">
        <v>11</v>
      </c>
      <c r="D46" s="10" t="s">
        <v>10</v>
      </c>
      <c r="E46" s="10" t="s">
        <v>9</v>
      </c>
      <c r="F46" s="10" t="s">
        <v>8</v>
      </c>
      <c r="G46" s="10" t="s">
        <v>7</v>
      </c>
      <c r="H46" s="10" t="s">
        <v>25</v>
      </c>
    </row>
    <row r="47" spans="1:8" ht="15.75" customHeight="1" x14ac:dyDescent="0.3">
      <c r="A47" s="9">
        <v>1</v>
      </c>
      <c r="B47" s="8" t="s">
        <v>6</v>
      </c>
      <c r="C47" s="17" t="s">
        <v>98</v>
      </c>
      <c r="D47" s="3" t="s">
        <v>3</v>
      </c>
      <c r="E47" s="52">
        <v>1</v>
      </c>
      <c r="F47" s="7" t="s">
        <v>0</v>
      </c>
      <c r="G47" s="5"/>
      <c r="H47" s="2"/>
    </row>
    <row r="48" spans="1:8" ht="15.75" customHeight="1" x14ac:dyDescent="0.3">
      <c r="A48" s="6">
        <v>2</v>
      </c>
      <c r="B48" s="2" t="s">
        <v>5</v>
      </c>
      <c r="C48" s="16" t="s">
        <v>97</v>
      </c>
      <c r="D48" s="3" t="s">
        <v>3</v>
      </c>
      <c r="E48" s="31">
        <v>1</v>
      </c>
      <c r="F48" s="3" t="s">
        <v>0</v>
      </c>
      <c r="G48" s="5"/>
      <c r="H48" s="2"/>
    </row>
    <row r="49" spans="1:8" ht="15.75" customHeight="1" x14ac:dyDescent="0.3">
      <c r="A49" s="6">
        <v>3</v>
      </c>
      <c r="B49" s="2" t="s">
        <v>4</v>
      </c>
      <c r="C49" s="16" t="s">
        <v>99</v>
      </c>
      <c r="D49" s="3" t="s">
        <v>3</v>
      </c>
      <c r="E49" s="31">
        <v>1</v>
      </c>
      <c r="F49" s="3" t="s">
        <v>0</v>
      </c>
      <c r="G49" s="5"/>
      <c r="H49" s="2"/>
    </row>
    <row r="50" spans="1:8" ht="45" customHeight="1" x14ac:dyDescent="0.3">
      <c r="A50" s="6">
        <v>4</v>
      </c>
      <c r="B50" s="2" t="s">
        <v>34</v>
      </c>
      <c r="C50" s="53" t="s">
        <v>198</v>
      </c>
      <c r="D50" s="3" t="s">
        <v>3</v>
      </c>
      <c r="E50" s="31">
        <v>1</v>
      </c>
      <c r="F50" s="31" t="s">
        <v>0</v>
      </c>
      <c r="G50" s="55" t="s">
        <v>35</v>
      </c>
      <c r="H50" s="2"/>
    </row>
    <row r="51" spans="1:8" ht="48" customHeight="1" x14ac:dyDescent="0.3">
      <c r="A51" s="4">
        <v>5</v>
      </c>
      <c r="B51" s="2" t="s">
        <v>200</v>
      </c>
      <c r="C51" s="54" t="s">
        <v>199</v>
      </c>
      <c r="D51" s="3" t="s">
        <v>3</v>
      </c>
      <c r="E51" s="31">
        <v>2</v>
      </c>
      <c r="F51" s="31" t="s">
        <v>0</v>
      </c>
      <c r="G51" s="55" t="s">
        <v>35</v>
      </c>
      <c r="H51" s="2"/>
    </row>
    <row r="52" spans="1:8" ht="21" x14ac:dyDescent="0.3">
      <c r="A52" s="134" t="s">
        <v>313</v>
      </c>
      <c r="B52" s="135"/>
      <c r="C52" s="135"/>
      <c r="D52" s="135"/>
      <c r="E52" s="135"/>
      <c r="F52" s="135"/>
      <c r="G52" s="135"/>
      <c r="H52" s="136"/>
    </row>
    <row r="53" spans="1:8" ht="21.6" thickBot="1" x14ac:dyDescent="0.35">
      <c r="A53" s="128" t="s">
        <v>36</v>
      </c>
      <c r="B53" s="105"/>
      <c r="C53" s="105"/>
      <c r="D53" s="105"/>
      <c r="E53" s="105"/>
      <c r="F53" s="105"/>
      <c r="G53" s="105"/>
      <c r="H53" s="105"/>
    </row>
    <row r="54" spans="1:8" ht="14.4" customHeight="1" x14ac:dyDescent="0.3">
      <c r="A54" s="108" t="s">
        <v>21</v>
      </c>
      <c r="B54" s="109"/>
      <c r="C54" s="109"/>
      <c r="D54" s="109"/>
      <c r="E54" s="109"/>
      <c r="F54" s="109"/>
      <c r="G54" s="109"/>
      <c r="H54" s="110"/>
    </row>
    <row r="55" spans="1:8" ht="14.4" customHeight="1" x14ac:dyDescent="0.3">
      <c r="A55" s="98" t="s">
        <v>208</v>
      </c>
      <c r="B55" s="99"/>
      <c r="C55" s="99"/>
      <c r="D55" s="99"/>
      <c r="E55" s="99"/>
      <c r="F55" s="99"/>
      <c r="G55" s="99"/>
      <c r="H55" s="100"/>
    </row>
    <row r="56" spans="1:8" ht="14.4" customHeight="1" x14ac:dyDescent="0.3">
      <c r="A56" s="95" t="s">
        <v>207</v>
      </c>
      <c r="B56" s="96"/>
      <c r="C56" s="96"/>
      <c r="D56" s="96"/>
      <c r="E56" s="96"/>
      <c r="F56" s="96"/>
      <c r="G56" s="96"/>
      <c r="H56" s="97"/>
    </row>
    <row r="57" spans="1:8" ht="14.4" customHeight="1" x14ac:dyDescent="0.3">
      <c r="A57" s="98" t="s">
        <v>206</v>
      </c>
      <c r="B57" s="99"/>
      <c r="C57" s="99"/>
      <c r="D57" s="99"/>
      <c r="E57" s="99"/>
      <c r="F57" s="99"/>
      <c r="G57" s="99"/>
      <c r="H57" s="100"/>
    </row>
    <row r="58" spans="1:8" ht="14.4" customHeight="1" x14ac:dyDescent="0.3">
      <c r="A58" s="98" t="s">
        <v>205</v>
      </c>
      <c r="B58" s="99"/>
      <c r="C58" s="99"/>
      <c r="D58" s="99"/>
      <c r="E58" s="99"/>
      <c r="F58" s="99"/>
      <c r="G58" s="99"/>
      <c r="H58" s="100"/>
    </row>
    <row r="59" spans="1:8" ht="15" customHeight="1" x14ac:dyDescent="0.3">
      <c r="A59" s="95" t="s">
        <v>204</v>
      </c>
      <c r="B59" s="96"/>
      <c r="C59" s="96"/>
      <c r="D59" s="96"/>
      <c r="E59" s="96"/>
      <c r="F59" s="96"/>
      <c r="G59" s="96"/>
      <c r="H59" s="97"/>
    </row>
    <row r="60" spans="1:8" ht="14.4" customHeight="1" x14ac:dyDescent="0.3">
      <c r="A60" s="95" t="s">
        <v>203</v>
      </c>
      <c r="B60" s="96"/>
      <c r="C60" s="96"/>
      <c r="D60" s="96"/>
      <c r="E60" s="96"/>
      <c r="F60" s="96"/>
      <c r="G60" s="96"/>
      <c r="H60" s="97"/>
    </row>
    <row r="61" spans="1:8" ht="14.4" customHeight="1" x14ac:dyDescent="0.3">
      <c r="A61" s="95" t="s">
        <v>202</v>
      </c>
      <c r="B61" s="96"/>
      <c r="C61" s="96"/>
      <c r="D61" s="96"/>
      <c r="E61" s="96"/>
      <c r="F61" s="96"/>
      <c r="G61" s="96"/>
      <c r="H61" s="97"/>
    </row>
    <row r="62" spans="1:8" ht="15" customHeight="1" thickBot="1" x14ac:dyDescent="0.35">
      <c r="A62" s="129" t="s">
        <v>201</v>
      </c>
      <c r="B62" s="130"/>
      <c r="C62" s="130"/>
      <c r="D62" s="130"/>
      <c r="E62" s="130"/>
      <c r="F62" s="130"/>
      <c r="G62" s="130"/>
      <c r="H62" s="131"/>
    </row>
    <row r="63" spans="1:8" ht="55.2" x14ac:dyDescent="0.3">
      <c r="A63" s="14" t="s">
        <v>13</v>
      </c>
      <c r="B63" s="12" t="s">
        <v>12</v>
      </c>
      <c r="C63" s="12" t="s">
        <v>11</v>
      </c>
      <c r="D63" s="13" t="s">
        <v>10</v>
      </c>
      <c r="E63" s="13" t="s">
        <v>9</v>
      </c>
      <c r="F63" s="13" t="s">
        <v>8</v>
      </c>
      <c r="G63" s="13" t="s">
        <v>7</v>
      </c>
      <c r="H63" s="13" t="s">
        <v>25</v>
      </c>
    </row>
    <row r="64" spans="1:8" ht="28.2" customHeight="1" x14ac:dyDescent="0.3">
      <c r="A64" s="6">
        <v>1</v>
      </c>
      <c r="B64" s="27" t="s">
        <v>55</v>
      </c>
      <c r="C64" s="79" t="s">
        <v>117</v>
      </c>
      <c r="D64" s="74" t="s">
        <v>33</v>
      </c>
      <c r="E64" s="26">
        <v>1</v>
      </c>
      <c r="F64" s="38" t="s">
        <v>312</v>
      </c>
      <c r="G64" s="41">
        <f>PRODUCT(45,E64)</f>
        <v>45</v>
      </c>
      <c r="H64" s="2"/>
    </row>
    <row r="65" spans="1:8" ht="28.2" customHeight="1" x14ac:dyDescent="0.3">
      <c r="A65" s="6">
        <v>2</v>
      </c>
      <c r="B65" s="27" t="s">
        <v>54</v>
      </c>
      <c r="C65" s="68" t="s">
        <v>115</v>
      </c>
      <c r="D65" s="74" t="s">
        <v>33</v>
      </c>
      <c r="E65" s="26">
        <v>1</v>
      </c>
      <c r="F65" s="38" t="s">
        <v>312</v>
      </c>
      <c r="G65" s="41">
        <f>PRODUCT(45,E65)</f>
        <v>45</v>
      </c>
      <c r="H65" s="2"/>
    </row>
    <row r="66" spans="1:8" ht="15.75" customHeight="1" x14ac:dyDescent="0.3">
      <c r="A66" s="6">
        <v>3</v>
      </c>
      <c r="B66" s="18" t="s">
        <v>56</v>
      </c>
      <c r="C66" s="80" t="s">
        <v>57</v>
      </c>
      <c r="D66" s="74" t="s">
        <v>33</v>
      </c>
      <c r="E66" s="26">
        <v>1</v>
      </c>
      <c r="F66" s="38" t="s">
        <v>22</v>
      </c>
      <c r="G66" s="41">
        <f t="shared" ref="G66:G68" si="1">PRODUCT(9,E66)</f>
        <v>9</v>
      </c>
      <c r="H66" s="2"/>
    </row>
    <row r="67" spans="1:8" ht="15.75" customHeight="1" x14ac:dyDescent="0.3">
      <c r="A67" s="6">
        <v>4</v>
      </c>
      <c r="B67" s="18" t="s">
        <v>279</v>
      </c>
      <c r="C67" s="80"/>
      <c r="D67" s="74" t="s">
        <v>33</v>
      </c>
      <c r="E67" s="26">
        <v>2</v>
      </c>
      <c r="F67" s="38" t="s">
        <v>22</v>
      </c>
      <c r="G67" s="41">
        <f t="shared" si="1"/>
        <v>18</v>
      </c>
      <c r="H67" s="2"/>
    </row>
    <row r="68" spans="1:8" ht="36.6" customHeight="1" x14ac:dyDescent="0.3">
      <c r="A68" s="6">
        <v>5</v>
      </c>
      <c r="B68" s="27" t="s">
        <v>63</v>
      </c>
      <c r="C68" s="27" t="s">
        <v>64</v>
      </c>
      <c r="D68" s="3" t="s">
        <v>24</v>
      </c>
      <c r="E68" s="26" t="s">
        <v>0</v>
      </c>
      <c r="F68" s="38" t="s">
        <v>22</v>
      </c>
      <c r="G68" s="41">
        <f t="shared" si="1"/>
        <v>9</v>
      </c>
      <c r="H68" s="2"/>
    </row>
    <row r="69" spans="1:8" ht="15.75" customHeight="1" x14ac:dyDescent="0.3">
      <c r="A69" s="128" t="s">
        <v>37</v>
      </c>
      <c r="B69" s="105"/>
      <c r="C69" s="105"/>
      <c r="D69" s="105"/>
      <c r="E69" s="105"/>
      <c r="F69" s="105"/>
      <c r="G69" s="105"/>
      <c r="H69" s="105"/>
    </row>
    <row r="70" spans="1:8" ht="55.2" x14ac:dyDescent="0.3">
      <c r="A70" s="11" t="s">
        <v>13</v>
      </c>
      <c r="B70" s="10" t="s">
        <v>12</v>
      </c>
      <c r="C70" s="10" t="s">
        <v>11</v>
      </c>
      <c r="D70" s="10" t="s">
        <v>10</v>
      </c>
      <c r="E70" s="10" t="s">
        <v>9</v>
      </c>
      <c r="F70" s="10" t="s">
        <v>8</v>
      </c>
      <c r="G70" s="10" t="s">
        <v>7</v>
      </c>
      <c r="H70" s="10" t="s">
        <v>25</v>
      </c>
    </row>
    <row r="71" spans="1:8" ht="73.8" customHeight="1" x14ac:dyDescent="0.3">
      <c r="A71" s="57">
        <v>1</v>
      </c>
      <c r="B71" s="56" t="s">
        <v>200</v>
      </c>
      <c r="C71" s="54" t="s">
        <v>199</v>
      </c>
      <c r="D71" s="3" t="s">
        <v>3</v>
      </c>
      <c r="E71" s="31">
        <v>2</v>
      </c>
      <c r="F71" s="31" t="s">
        <v>0</v>
      </c>
      <c r="G71" s="55" t="s">
        <v>35</v>
      </c>
      <c r="H71" s="2"/>
    </row>
  </sheetData>
  <mergeCells count="37">
    <mergeCell ref="A11:B11"/>
    <mergeCell ref="C11:H11"/>
    <mergeCell ref="A13:H13"/>
    <mergeCell ref="A61:H61"/>
    <mergeCell ref="A12:H12"/>
    <mergeCell ref="A14:H14"/>
    <mergeCell ref="A52:H52"/>
    <mergeCell ref="A57:H57"/>
    <mergeCell ref="A58:H58"/>
    <mergeCell ref="A60:H60"/>
    <mergeCell ref="A21:H21"/>
    <mergeCell ref="A22:H22"/>
    <mergeCell ref="A23:H23"/>
    <mergeCell ref="A16:H16"/>
    <mergeCell ref="A18:H18"/>
    <mergeCell ref="A19:H19"/>
    <mergeCell ref="A15:H15"/>
    <mergeCell ref="A20:H20"/>
    <mergeCell ref="A45:H45"/>
    <mergeCell ref="A17:H17"/>
    <mergeCell ref="A53:H5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69:H69"/>
    <mergeCell ref="A54:H54"/>
    <mergeCell ref="A55:H55"/>
    <mergeCell ref="A56:H56"/>
    <mergeCell ref="A59:H59"/>
    <mergeCell ref="A62:H62"/>
  </mergeCells>
  <hyperlinks>
    <hyperlink ref="C35" r:id="rId1" display="https://novosibirsk.leroymerlin.ru/product/cherenok-derevyannyy-120-sm-drevesina-polipropilen-17496815/" xr:uid="{00000000-0004-0000-0100-000000000000}"/>
    <hyperlink ref="C34" r:id="rId2" display="https://novosibirsk.leroymerlin.ru/product/vodosgon-dlya-pola-81972434/" xr:uid="{00000000-0004-0000-0100-000001000000}"/>
    <hyperlink ref="C66" r:id="rId3" xr:uid="{00000000-0004-0000-0100-000004000000}"/>
  </hyperlinks>
  <pageMargins left="0.7" right="0.7" top="0.75" bottom="0.75" header="0" footer="0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topLeftCell="A21" zoomScale="91" zoomScaleNormal="91" workbookViewId="0">
      <selection activeCell="H24" sqref="H24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9" ht="14.4" x14ac:dyDescent="0.3">
      <c r="A1" s="122"/>
      <c r="B1" s="123"/>
      <c r="C1" s="123"/>
      <c r="D1" s="123"/>
      <c r="E1" s="123"/>
      <c r="F1" s="123"/>
      <c r="G1" s="123"/>
      <c r="H1" s="123"/>
    </row>
    <row r="2" spans="1:9" ht="72" customHeight="1" thickBot="1" x14ac:dyDescent="0.35">
      <c r="A2" s="124" t="s">
        <v>287</v>
      </c>
      <c r="B2" s="105"/>
      <c r="C2" s="105"/>
      <c r="D2" s="105"/>
      <c r="E2" s="105"/>
      <c r="F2" s="105"/>
      <c r="G2" s="105"/>
      <c r="H2" s="125"/>
    </row>
    <row r="3" spans="1:9" ht="14.4" customHeight="1" x14ac:dyDescent="0.3">
      <c r="A3" s="126" t="s">
        <v>26</v>
      </c>
      <c r="B3" s="109"/>
      <c r="C3" s="109"/>
      <c r="D3" s="109"/>
      <c r="E3" s="109"/>
      <c r="F3" s="109"/>
      <c r="G3" s="109"/>
      <c r="H3" s="110"/>
    </row>
    <row r="4" spans="1:9" ht="14.4" customHeight="1" x14ac:dyDescent="0.3">
      <c r="A4" s="127" t="s">
        <v>290</v>
      </c>
      <c r="B4" s="99"/>
      <c r="C4" s="99"/>
      <c r="D4" s="99"/>
      <c r="E4" s="99"/>
      <c r="F4" s="99"/>
      <c r="G4" s="99"/>
      <c r="H4" s="100"/>
    </row>
    <row r="5" spans="1:9" ht="14.4" customHeight="1" x14ac:dyDescent="0.3">
      <c r="A5" s="111" t="s">
        <v>289</v>
      </c>
      <c r="B5" s="99"/>
      <c r="C5" s="99"/>
      <c r="D5" s="99"/>
      <c r="E5" s="99"/>
      <c r="F5" s="99"/>
      <c r="G5" s="99"/>
      <c r="H5" s="100"/>
    </row>
    <row r="6" spans="1:9" ht="14.4" customHeight="1" x14ac:dyDescent="0.3">
      <c r="A6" s="111" t="s">
        <v>288</v>
      </c>
      <c r="B6" s="112"/>
      <c r="C6" s="112"/>
      <c r="D6" s="112"/>
      <c r="E6" s="112"/>
      <c r="F6" s="112"/>
      <c r="G6" s="112"/>
      <c r="H6" s="113"/>
    </row>
    <row r="7" spans="1:9" ht="15.75" customHeight="1" x14ac:dyDescent="0.3">
      <c r="A7" s="111" t="s">
        <v>309</v>
      </c>
      <c r="B7" s="112"/>
      <c r="C7" s="112"/>
      <c r="D7" s="112"/>
      <c r="E7" s="112"/>
      <c r="F7" s="112"/>
      <c r="G7" s="112"/>
      <c r="H7" s="113"/>
    </row>
    <row r="8" spans="1:9" ht="15.75" customHeight="1" x14ac:dyDescent="0.3">
      <c r="A8" s="111" t="s">
        <v>310</v>
      </c>
      <c r="B8" s="112"/>
      <c r="C8" s="112"/>
      <c r="D8" s="112"/>
      <c r="E8" s="112"/>
      <c r="F8" s="112"/>
      <c r="G8" s="112"/>
      <c r="H8" s="113"/>
    </row>
    <row r="9" spans="1:9" ht="15.75" customHeight="1" x14ac:dyDescent="0.3">
      <c r="A9" s="111" t="s">
        <v>308</v>
      </c>
      <c r="B9" s="112"/>
      <c r="C9" s="112"/>
      <c r="D9" s="112"/>
      <c r="E9" s="112"/>
      <c r="F9" s="112"/>
      <c r="G9" s="112"/>
      <c r="H9" s="113"/>
    </row>
    <row r="10" spans="1:9" ht="15.75" customHeight="1" x14ac:dyDescent="0.3">
      <c r="A10" s="114" t="s">
        <v>307</v>
      </c>
      <c r="B10" s="115"/>
      <c r="C10" s="115"/>
      <c r="D10" s="115"/>
      <c r="E10" s="115"/>
      <c r="F10" s="115"/>
      <c r="G10" s="115"/>
      <c r="H10" s="116"/>
    </row>
    <row r="11" spans="1:9" ht="15.75" customHeight="1" x14ac:dyDescent="0.3">
      <c r="A11" s="117" t="s">
        <v>311</v>
      </c>
      <c r="B11" s="117"/>
      <c r="C11" s="118"/>
      <c r="D11" s="118"/>
      <c r="E11" s="118"/>
      <c r="F11" s="118"/>
      <c r="G11" s="118"/>
      <c r="H11" s="118"/>
    </row>
    <row r="12" spans="1:9" ht="15.75" customHeight="1" x14ac:dyDescent="0.3">
      <c r="A12" s="117" t="s">
        <v>306</v>
      </c>
      <c r="B12" s="117"/>
      <c r="C12" s="117"/>
      <c r="D12" s="117"/>
      <c r="E12" s="117"/>
      <c r="F12" s="117"/>
      <c r="G12" s="117"/>
      <c r="H12" s="117"/>
    </row>
    <row r="13" spans="1:9" ht="22.5" customHeight="1" x14ac:dyDescent="0.4">
      <c r="A13" s="132" t="s">
        <v>38</v>
      </c>
      <c r="B13" s="133"/>
      <c r="C13" s="133"/>
      <c r="D13" s="133"/>
      <c r="E13" s="133"/>
      <c r="F13" s="133"/>
      <c r="G13" s="133"/>
      <c r="H13" s="133"/>
      <c r="I13" s="1" t="s">
        <v>280</v>
      </c>
    </row>
    <row r="14" spans="1:9" ht="22.5" customHeight="1" x14ac:dyDescent="0.3">
      <c r="A14" s="128" t="s">
        <v>39</v>
      </c>
      <c r="B14" s="105"/>
      <c r="C14" s="105"/>
      <c r="D14" s="105"/>
      <c r="E14" s="105"/>
      <c r="F14" s="105"/>
      <c r="G14" s="105"/>
      <c r="H14" s="105"/>
    </row>
    <row r="15" spans="1:9" ht="55.2" x14ac:dyDescent="0.3">
      <c r="A15" s="10" t="s">
        <v>13</v>
      </c>
      <c r="B15" s="10" t="s">
        <v>12</v>
      </c>
      <c r="C15" s="12" t="s">
        <v>11</v>
      </c>
      <c r="D15" s="10" t="s">
        <v>10</v>
      </c>
      <c r="E15" s="33" t="s">
        <v>9</v>
      </c>
      <c r="F15" s="10" t="s">
        <v>8</v>
      </c>
      <c r="G15" s="10" t="s">
        <v>7</v>
      </c>
      <c r="H15" s="10" t="s">
        <v>25</v>
      </c>
    </row>
    <row r="16" spans="1:9" ht="30" customHeight="1" x14ac:dyDescent="0.3">
      <c r="A16" s="34">
        <v>1</v>
      </c>
      <c r="B16" s="27" t="s">
        <v>74</v>
      </c>
      <c r="C16" s="18" t="s">
        <v>124</v>
      </c>
      <c r="D16" s="88" t="s">
        <v>17</v>
      </c>
      <c r="E16" s="60">
        <v>6</v>
      </c>
      <c r="F16" s="89" t="s">
        <v>40</v>
      </c>
      <c r="G16" s="60">
        <f>PRODUCT(45,E16)</f>
        <v>270</v>
      </c>
      <c r="H16" s="50"/>
    </row>
    <row r="17" spans="1:9" ht="30" customHeight="1" x14ac:dyDescent="0.3">
      <c r="A17" s="34">
        <v>2</v>
      </c>
      <c r="B17" s="27" t="s">
        <v>297</v>
      </c>
      <c r="C17" s="18" t="s">
        <v>315</v>
      </c>
      <c r="D17" s="88" t="s">
        <v>17</v>
      </c>
      <c r="E17" s="60">
        <v>9</v>
      </c>
      <c r="F17" s="89" t="s">
        <v>40</v>
      </c>
      <c r="G17" s="60">
        <f t="shared" ref="G17:G26" si="0">PRODUCT(45,E17)</f>
        <v>405</v>
      </c>
      <c r="H17" s="50"/>
    </row>
    <row r="18" spans="1:9" ht="30" customHeight="1" x14ac:dyDescent="0.3">
      <c r="A18" s="34">
        <v>3</v>
      </c>
      <c r="B18" s="27" t="s">
        <v>298</v>
      </c>
      <c r="C18" s="18" t="s">
        <v>316</v>
      </c>
      <c r="D18" s="88" t="s">
        <v>17</v>
      </c>
      <c r="E18" s="60">
        <v>4</v>
      </c>
      <c r="F18" s="89" t="s">
        <v>40</v>
      </c>
      <c r="G18" s="60">
        <f t="shared" si="0"/>
        <v>180</v>
      </c>
      <c r="H18" s="50"/>
    </row>
    <row r="19" spans="1:9" ht="30" customHeight="1" x14ac:dyDescent="0.3">
      <c r="A19" s="34">
        <v>4</v>
      </c>
      <c r="B19" s="27" t="s">
        <v>75</v>
      </c>
      <c r="C19" s="18" t="s">
        <v>125</v>
      </c>
      <c r="D19" s="88" t="s">
        <v>17</v>
      </c>
      <c r="E19" s="60">
        <v>8</v>
      </c>
      <c r="F19" s="89" t="s">
        <v>40</v>
      </c>
      <c r="G19" s="60">
        <f t="shared" si="0"/>
        <v>360</v>
      </c>
      <c r="H19" s="50"/>
    </row>
    <row r="20" spans="1:9" ht="30" customHeight="1" x14ac:dyDescent="0.3">
      <c r="A20" s="34">
        <v>5</v>
      </c>
      <c r="B20" s="27" t="s">
        <v>76</v>
      </c>
      <c r="C20" s="18" t="s">
        <v>126</v>
      </c>
      <c r="D20" s="88" t="s">
        <v>17</v>
      </c>
      <c r="E20" s="60">
        <v>1</v>
      </c>
      <c r="F20" s="89" t="s">
        <v>40</v>
      </c>
      <c r="G20" s="60">
        <f t="shared" si="0"/>
        <v>45</v>
      </c>
      <c r="H20" s="50"/>
    </row>
    <row r="21" spans="1:9" ht="30" customHeight="1" x14ac:dyDescent="0.3">
      <c r="A21" s="34">
        <v>6</v>
      </c>
      <c r="B21" s="27" t="s">
        <v>77</v>
      </c>
      <c r="C21" s="17" t="s">
        <v>127</v>
      </c>
      <c r="D21" s="88" t="s">
        <v>17</v>
      </c>
      <c r="E21" s="60">
        <v>350</v>
      </c>
      <c r="F21" s="89" t="s">
        <v>40</v>
      </c>
      <c r="G21" s="60">
        <f t="shared" si="0"/>
        <v>15750</v>
      </c>
      <c r="H21" s="50"/>
    </row>
    <row r="22" spans="1:9" ht="30" customHeight="1" x14ac:dyDescent="0.3">
      <c r="A22" s="34">
        <v>7</v>
      </c>
      <c r="B22" s="27" t="s">
        <v>78</v>
      </c>
      <c r="C22" s="17" t="s">
        <v>128</v>
      </c>
      <c r="D22" s="88" t="s">
        <v>17</v>
      </c>
      <c r="E22" s="60">
        <v>150</v>
      </c>
      <c r="F22" s="89" t="s">
        <v>40</v>
      </c>
      <c r="G22" s="60">
        <f t="shared" si="0"/>
        <v>6750</v>
      </c>
      <c r="H22" s="50"/>
    </row>
    <row r="23" spans="1:9" ht="30" customHeight="1" x14ac:dyDescent="0.3">
      <c r="A23" s="34">
        <v>8</v>
      </c>
      <c r="B23" s="27" t="s">
        <v>79</v>
      </c>
      <c r="C23" s="17" t="s">
        <v>129</v>
      </c>
      <c r="D23" s="88" t="s">
        <v>17</v>
      </c>
      <c r="E23" s="60">
        <v>2</v>
      </c>
      <c r="F23" s="89" t="s">
        <v>40</v>
      </c>
      <c r="G23" s="60">
        <f t="shared" si="0"/>
        <v>90</v>
      </c>
      <c r="H23" s="50"/>
      <c r="I23" s="1" t="s">
        <v>281</v>
      </c>
    </row>
    <row r="24" spans="1:9" ht="30" customHeight="1" x14ac:dyDescent="0.3">
      <c r="A24" s="34">
        <v>9</v>
      </c>
      <c r="B24" s="27" t="s">
        <v>80</v>
      </c>
      <c r="C24" s="17" t="s">
        <v>132</v>
      </c>
      <c r="D24" s="88" t="s">
        <v>17</v>
      </c>
      <c r="E24" s="60">
        <v>1</v>
      </c>
      <c r="F24" s="89" t="s">
        <v>317</v>
      </c>
      <c r="G24" s="60">
        <f>PRODUCT(45,25)</f>
        <v>1125</v>
      </c>
      <c r="H24" s="50"/>
      <c r="I24" s="1" t="s">
        <v>282</v>
      </c>
    </row>
    <row r="25" spans="1:9" ht="30" customHeight="1" x14ac:dyDescent="0.3">
      <c r="A25" s="34">
        <v>10</v>
      </c>
      <c r="B25" s="27" t="s">
        <v>83</v>
      </c>
      <c r="C25" s="68" t="s">
        <v>131</v>
      </c>
      <c r="D25" s="88" t="s">
        <v>17</v>
      </c>
      <c r="E25" s="26">
        <v>0.5</v>
      </c>
      <c r="F25" s="89" t="s">
        <v>40</v>
      </c>
      <c r="G25" s="60">
        <f t="shared" si="0"/>
        <v>22.5</v>
      </c>
      <c r="H25" s="50"/>
    </row>
    <row r="26" spans="1:9" ht="40.799999999999997" customHeight="1" x14ac:dyDescent="0.3">
      <c r="A26" s="34">
        <v>11</v>
      </c>
      <c r="B26" s="27" t="s">
        <v>82</v>
      </c>
      <c r="C26" s="69" t="s">
        <v>223</v>
      </c>
      <c r="D26" s="88" t="s">
        <v>17</v>
      </c>
      <c r="E26" s="25">
        <v>0.5</v>
      </c>
      <c r="F26" s="89" t="s">
        <v>40</v>
      </c>
      <c r="G26" s="60">
        <f t="shared" si="0"/>
        <v>22.5</v>
      </c>
      <c r="H26" s="50"/>
    </row>
    <row r="27" spans="1:9" ht="15.75" customHeight="1" x14ac:dyDescent="0.3">
      <c r="A27" s="128" t="s">
        <v>14</v>
      </c>
      <c r="B27" s="105"/>
      <c r="C27" s="105"/>
      <c r="D27" s="105"/>
      <c r="E27" s="99"/>
      <c r="F27" s="105"/>
      <c r="G27" s="105"/>
      <c r="H27" s="105"/>
    </row>
    <row r="28" spans="1:9" ht="55.2" x14ac:dyDescent="0.3">
      <c r="A28" s="11" t="s">
        <v>13</v>
      </c>
      <c r="B28" s="10" t="s">
        <v>12</v>
      </c>
      <c r="C28" s="10" t="s">
        <v>11</v>
      </c>
      <c r="D28" s="10" t="s">
        <v>10</v>
      </c>
      <c r="E28" s="10" t="s">
        <v>9</v>
      </c>
      <c r="F28" s="10" t="s">
        <v>8</v>
      </c>
      <c r="G28" s="10" t="s">
        <v>7</v>
      </c>
      <c r="H28" s="10" t="s">
        <v>25</v>
      </c>
    </row>
    <row r="29" spans="1:9" ht="41.4" x14ac:dyDescent="0.3">
      <c r="A29" s="14">
        <v>1</v>
      </c>
      <c r="B29" s="14" t="s">
        <v>220</v>
      </c>
      <c r="C29" s="10"/>
      <c r="D29" s="3" t="s">
        <v>3</v>
      </c>
      <c r="E29" s="52">
        <v>1</v>
      </c>
      <c r="F29" s="7" t="s">
        <v>0</v>
      </c>
      <c r="G29" s="55" t="s">
        <v>35</v>
      </c>
      <c r="H29" s="10"/>
    </row>
    <row r="30" spans="1:9" ht="26.4" customHeight="1" x14ac:dyDescent="0.3">
      <c r="A30" s="9">
        <v>2</v>
      </c>
      <c r="B30" s="8" t="s">
        <v>1</v>
      </c>
      <c r="C30" s="53" t="s">
        <v>216</v>
      </c>
      <c r="D30" s="3" t="s">
        <v>3</v>
      </c>
      <c r="E30" s="52">
        <v>1</v>
      </c>
      <c r="F30" s="7" t="s">
        <v>0</v>
      </c>
      <c r="G30" s="55" t="s">
        <v>35</v>
      </c>
      <c r="H30" s="2"/>
    </row>
    <row r="31" spans="1:9" ht="26.4" customHeight="1" x14ac:dyDescent="0.3">
      <c r="A31" s="6">
        <v>3</v>
      </c>
      <c r="B31" s="2" t="s">
        <v>2</v>
      </c>
      <c r="C31" s="53" t="s">
        <v>215</v>
      </c>
      <c r="D31" s="3" t="s">
        <v>3</v>
      </c>
      <c r="E31" s="31">
        <v>1</v>
      </c>
      <c r="F31" s="3" t="s">
        <v>0</v>
      </c>
      <c r="G31" s="55" t="s">
        <v>35</v>
      </c>
      <c r="H31" s="2"/>
    </row>
    <row r="32" spans="1:9" ht="15.75" customHeight="1" x14ac:dyDescent="0.4">
      <c r="A32" s="137" t="s">
        <v>41</v>
      </c>
      <c r="B32" s="138"/>
      <c r="C32" s="138"/>
      <c r="D32" s="138"/>
      <c r="E32" s="138"/>
      <c r="F32" s="138"/>
      <c r="G32" s="138"/>
      <c r="H32" s="139"/>
    </row>
    <row r="33" spans="1:8" ht="44.25" customHeight="1" x14ac:dyDescent="0.3">
      <c r="A33" s="15" t="s">
        <v>13</v>
      </c>
      <c r="B33" s="3" t="s">
        <v>12</v>
      </c>
      <c r="C33" s="10" t="s">
        <v>11</v>
      </c>
      <c r="D33" s="3" t="s">
        <v>10</v>
      </c>
      <c r="E33" s="3" t="s">
        <v>9</v>
      </c>
      <c r="F33" s="3" t="s">
        <v>8</v>
      </c>
      <c r="G33" s="10" t="s">
        <v>7</v>
      </c>
      <c r="H33" s="10" t="s">
        <v>25</v>
      </c>
    </row>
    <row r="34" spans="1:8" ht="15.75" customHeight="1" x14ac:dyDescent="0.3">
      <c r="A34" s="4">
        <v>1</v>
      </c>
      <c r="B34" s="19" t="s">
        <v>133</v>
      </c>
      <c r="C34" s="16" t="s">
        <v>134</v>
      </c>
      <c r="D34" s="3" t="s">
        <v>17</v>
      </c>
      <c r="E34" s="93">
        <v>3</v>
      </c>
      <c r="F34" s="20" t="s">
        <v>135</v>
      </c>
      <c r="G34" s="63"/>
      <c r="H34" s="24"/>
    </row>
    <row r="35" spans="1:8" ht="15.75" customHeight="1" x14ac:dyDescent="0.3">
      <c r="A35" s="4">
        <v>2</v>
      </c>
      <c r="B35" s="19" t="s">
        <v>136</v>
      </c>
      <c r="C35" s="16" t="s">
        <v>137</v>
      </c>
      <c r="D35" s="3" t="s">
        <v>17</v>
      </c>
      <c r="E35" s="93">
        <v>90</v>
      </c>
      <c r="F35" s="20" t="s">
        <v>0</v>
      </c>
      <c r="G35" s="63"/>
      <c r="H35" s="24"/>
    </row>
    <row r="36" spans="1:8" ht="15.75" customHeight="1" x14ac:dyDescent="0.3">
      <c r="A36" s="4">
        <v>3</v>
      </c>
      <c r="B36" s="17" t="s">
        <v>138</v>
      </c>
      <c r="C36" s="16" t="s">
        <v>139</v>
      </c>
      <c r="D36" s="3" t="s">
        <v>17</v>
      </c>
      <c r="E36" s="93">
        <v>2</v>
      </c>
      <c r="F36" s="20" t="s">
        <v>72</v>
      </c>
      <c r="G36" s="63"/>
      <c r="H36" s="24"/>
    </row>
    <row r="37" spans="1:8" ht="15.75" customHeight="1" x14ac:dyDescent="0.3">
      <c r="A37" s="4">
        <v>4</v>
      </c>
      <c r="B37" s="21" t="s">
        <v>140</v>
      </c>
      <c r="C37" s="16" t="s">
        <v>141</v>
      </c>
      <c r="D37" s="3" t="s">
        <v>17</v>
      </c>
      <c r="E37" s="93">
        <v>4</v>
      </c>
      <c r="F37" s="20" t="s">
        <v>72</v>
      </c>
      <c r="G37" s="63"/>
      <c r="H37" s="24"/>
    </row>
    <row r="38" spans="1:8" ht="15.75" customHeight="1" x14ac:dyDescent="0.3">
      <c r="A38" s="4">
        <v>5</v>
      </c>
      <c r="B38" s="22" t="s">
        <v>142</v>
      </c>
      <c r="C38" s="16" t="s">
        <v>143</v>
      </c>
      <c r="D38" s="3" t="s">
        <v>17</v>
      </c>
      <c r="E38" s="45">
        <v>5</v>
      </c>
      <c r="F38" s="20" t="s">
        <v>0</v>
      </c>
      <c r="G38" s="63"/>
      <c r="H38" s="24"/>
    </row>
    <row r="39" spans="1:8" ht="15.75" customHeight="1" x14ac:dyDescent="0.3">
      <c r="A39" s="4">
        <v>6</v>
      </c>
      <c r="B39" s="22" t="s">
        <v>144</v>
      </c>
      <c r="C39" s="16" t="s">
        <v>145</v>
      </c>
      <c r="D39" s="3" t="s">
        <v>17</v>
      </c>
      <c r="E39" s="45">
        <v>4</v>
      </c>
      <c r="F39" s="20" t="s">
        <v>146</v>
      </c>
      <c r="G39" s="63"/>
      <c r="H39" s="24"/>
    </row>
    <row r="40" spans="1:8" ht="15.75" customHeight="1" x14ac:dyDescent="0.3">
      <c r="A40" s="4">
        <v>7</v>
      </c>
      <c r="B40" s="22" t="s">
        <v>147</v>
      </c>
      <c r="C40" s="16" t="s">
        <v>148</v>
      </c>
      <c r="D40" s="3" t="s">
        <v>17</v>
      </c>
      <c r="E40" s="45">
        <v>1</v>
      </c>
      <c r="F40" s="20" t="s">
        <v>149</v>
      </c>
      <c r="G40" s="63"/>
      <c r="H40" s="24"/>
    </row>
    <row r="41" spans="1:8" ht="15.75" customHeight="1" x14ac:dyDescent="0.3">
      <c r="A41" s="4">
        <v>8</v>
      </c>
      <c r="B41" s="22" t="s">
        <v>150</v>
      </c>
      <c r="C41" s="16" t="s">
        <v>151</v>
      </c>
      <c r="D41" s="3" t="s">
        <v>17</v>
      </c>
      <c r="E41" s="45">
        <v>1</v>
      </c>
      <c r="F41" s="20" t="s">
        <v>0</v>
      </c>
      <c r="G41" s="63"/>
      <c r="H41" s="24"/>
    </row>
    <row r="42" spans="1:8" ht="15.75" customHeight="1" x14ac:dyDescent="0.3">
      <c r="A42" s="4">
        <v>9</v>
      </c>
      <c r="B42" s="22" t="s">
        <v>152</v>
      </c>
      <c r="C42" s="16" t="s">
        <v>153</v>
      </c>
      <c r="D42" s="3" t="s">
        <v>17</v>
      </c>
      <c r="E42" s="45">
        <v>5</v>
      </c>
      <c r="F42" s="20" t="s">
        <v>0</v>
      </c>
      <c r="G42" s="63"/>
      <c r="H42" s="24"/>
    </row>
    <row r="43" spans="1:8" ht="15.75" customHeight="1" x14ac:dyDescent="0.3">
      <c r="A43" s="4">
        <v>10</v>
      </c>
      <c r="B43" s="22" t="s">
        <v>154</v>
      </c>
      <c r="C43" s="17" t="s">
        <v>155</v>
      </c>
      <c r="D43" s="3" t="s">
        <v>17</v>
      </c>
      <c r="E43" s="45">
        <v>1</v>
      </c>
      <c r="F43" s="20" t="s">
        <v>0</v>
      </c>
      <c r="G43" s="63"/>
      <c r="H43" s="24"/>
    </row>
    <row r="44" spans="1:8" ht="15.75" customHeight="1" x14ac:dyDescent="0.3">
      <c r="A44" s="4">
        <v>11</v>
      </c>
      <c r="B44" s="22" t="s">
        <v>156</v>
      </c>
      <c r="C44" s="17" t="s">
        <v>157</v>
      </c>
      <c r="D44" s="3" t="s">
        <v>17</v>
      </c>
      <c r="E44" s="45">
        <v>1</v>
      </c>
      <c r="F44" s="20" t="s">
        <v>0</v>
      </c>
      <c r="G44" s="63"/>
      <c r="H44" s="24"/>
    </row>
    <row r="45" spans="1:8" ht="15.75" customHeight="1" x14ac:dyDescent="0.3">
      <c r="A45" s="4">
        <v>12</v>
      </c>
      <c r="B45" s="17" t="s">
        <v>158</v>
      </c>
      <c r="C45" s="17" t="s">
        <v>159</v>
      </c>
      <c r="D45" s="3" t="s">
        <v>17</v>
      </c>
      <c r="E45" s="45">
        <v>1</v>
      </c>
      <c r="F45" s="20" t="s">
        <v>72</v>
      </c>
      <c r="G45" s="63"/>
      <c r="H45" s="24"/>
    </row>
    <row r="46" spans="1:8" ht="15.75" customHeight="1" x14ac:dyDescent="0.3">
      <c r="A46" s="4">
        <v>13</v>
      </c>
      <c r="B46" s="23" t="s">
        <v>160</v>
      </c>
      <c r="C46" s="16" t="s">
        <v>161</v>
      </c>
      <c r="D46" s="3" t="s">
        <v>17</v>
      </c>
      <c r="E46" s="45">
        <v>5</v>
      </c>
      <c r="F46" s="20" t="s">
        <v>0</v>
      </c>
      <c r="G46" s="63"/>
      <c r="H46" s="24"/>
    </row>
    <row r="47" spans="1:8" ht="15.75" customHeight="1" x14ac:dyDescent="0.3">
      <c r="A47" s="4">
        <v>14</v>
      </c>
      <c r="B47" s="23" t="s">
        <v>162</v>
      </c>
      <c r="C47" s="17" t="s">
        <v>163</v>
      </c>
      <c r="D47" s="3" t="s">
        <v>17</v>
      </c>
      <c r="E47" s="45">
        <v>1</v>
      </c>
      <c r="F47" s="20" t="s">
        <v>0</v>
      </c>
      <c r="G47" s="63"/>
      <c r="H47" s="24"/>
    </row>
    <row r="48" spans="1:8" ht="15.75" customHeight="1" x14ac:dyDescent="0.3">
      <c r="A48" s="4">
        <v>15</v>
      </c>
      <c r="B48" s="17" t="s">
        <v>165</v>
      </c>
      <c r="C48" s="17" t="s">
        <v>166</v>
      </c>
      <c r="D48" s="3" t="s">
        <v>17</v>
      </c>
      <c r="E48" s="45">
        <v>1</v>
      </c>
      <c r="F48" s="20" t="s">
        <v>167</v>
      </c>
      <c r="G48" s="63"/>
      <c r="H48" s="24"/>
    </row>
    <row r="49" spans="1:9" ht="19.8" customHeight="1" x14ac:dyDescent="0.3">
      <c r="A49" s="4">
        <v>16</v>
      </c>
      <c r="B49" s="27" t="s">
        <v>71</v>
      </c>
      <c r="C49" s="67"/>
      <c r="D49" s="37" t="s">
        <v>17</v>
      </c>
      <c r="E49" s="45">
        <v>5</v>
      </c>
      <c r="F49" s="20" t="s">
        <v>164</v>
      </c>
      <c r="G49" s="7"/>
      <c r="H49" s="2"/>
    </row>
    <row r="50" spans="1:9" ht="21" x14ac:dyDescent="0.3">
      <c r="A50" s="134" t="s">
        <v>217</v>
      </c>
      <c r="B50" s="135"/>
      <c r="C50" s="135"/>
      <c r="D50" s="135"/>
      <c r="E50" s="135"/>
      <c r="F50" s="135"/>
      <c r="G50" s="135"/>
      <c r="H50" s="136"/>
      <c r="I50" s="1" t="s">
        <v>283</v>
      </c>
    </row>
    <row r="51" spans="1:9" ht="21" x14ac:dyDescent="0.3">
      <c r="A51" s="128" t="s">
        <v>39</v>
      </c>
      <c r="B51" s="105"/>
      <c r="C51" s="105"/>
      <c r="D51" s="105"/>
      <c r="E51" s="105"/>
      <c r="F51" s="105"/>
      <c r="G51" s="105"/>
      <c r="H51" s="105"/>
    </row>
    <row r="52" spans="1:9" ht="55.2" x14ac:dyDescent="0.3">
      <c r="A52" s="14" t="s">
        <v>13</v>
      </c>
      <c r="B52" s="12" t="s">
        <v>12</v>
      </c>
      <c r="C52" s="12" t="s">
        <v>11</v>
      </c>
      <c r="D52" s="13" t="s">
        <v>10</v>
      </c>
      <c r="E52" s="13" t="s">
        <v>9</v>
      </c>
      <c r="F52" s="13" t="s">
        <v>8</v>
      </c>
      <c r="G52" s="13" t="s">
        <v>7</v>
      </c>
      <c r="H52" s="13" t="s">
        <v>25</v>
      </c>
    </row>
    <row r="53" spans="1:9" ht="34.799999999999997" customHeight="1" x14ac:dyDescent="0.3">
      <c r="A53" s="6">
        <v>1</v>
      </c>
      <c r="B53" s="27" t="s">
        <v>81</v>
      </c>
      <c r="C53" s="17" t="s">
        <v>130</v>
      </c>
      <c r="D53" s="37" t="s">
        <v>17</v>
      </c>
      <c r="E53" s="26">
        <v>25</v>
      </c>
      <c r="F53" s="30" t="s">
        <v>222</v>
      </c>
      <c r="G53" s="60">
        <f t="shared" ref="G53:G56" si="1">PRODUCT(45,E53)</f>
        <v>1125</v>
      </c>
      <c r="H53" s="2"/>
    </row>
    <row r="54" spans="1:9" ht="34.799999999999997" customHeight="1" x14ac:dyDescent="0.3">
      <c r="A54" s="6">
        <v>2</v>
      </c>
      <c r="B54" s="18" t="s">
        <v>218</v>
      </c>
      <c r="C54" s="61" t="s">
        <v>219</v>
      </c>
      <c r="D54" s="37" t="s">
        <v>17</v>
      </c>
      <c r="E54" s="26">
        <v>2</v>
      </c>
      <c r="F54" s="30" t="s">
        <v>222</v>
      </c>
      <c r="G54" s="60">
        <f t="shared" si="1"/>
        <v>90</v>
      </c>
      <c r="H54" s="2"/>
    </row>
    <row r="55" spans="1:9" ht="34.799999999999997" customHeight="1" x14ac:dyDescent="0.3">
      <c r="A55" s="6">
        <v>3</v>
      </c>
      <c r="B55" s="67" t="s">
        <v>291</v>
      </c>
      <c r="C55" s="87"/>
      <c r="D55" s="37" t="s">
        <v>17</v>
      </c>
      <c r="E55" s="25">
        <v>36</v>
      </c>
      <c r="F55" s="25" t="s">
        <v>292</v>
      </c>
      <c r="G55" s="60">
        <f t="shared" si="1"/>
        <v>1620</v>
      </c>
      <c r="H55" s="2"/>
    </row>
    <row r="56" spans="1:9" ht="34.799999999999997" customHeight="1" x14ac:dyDescent="0.3">
      <c r="A56" s="6">
        <v>4</v>
      </c>
      <c r="B56" s="27" t="s">
        <v>83</v>
      </c>
      <c r="C56" s="68" t="s">
        <v>131</v>
      </c>
      <c r="D56" s="37" t="s">
        <v>17</v>
      </c>
      <c r="E56" s="26">
        <v>0.5</v>
      </c>
      <c r="F56" s="30" t="s">
        <v>40</v>
      </c>
      <c r="G56" s="60">
        <f t="shared" si="1"/>
        <v>22.5</v>
      </c>
      <c r="H56" s="2"/>
    </row>
    <row r="57" spans="1:9" ht="15.75" customHeight="1" x14ac:dyDescent="0.3">
      <c r="A57" s="128" t="s">
        <v>37</v>
      </c>
      <c r="B57" s="105"/>
      <c r="C57" s="105"/>
      <c r="D57" s="105"/>
      <c r="E57" s="105"/>
      <c r="F57" s="105"/>
      <c r="G57" s="105"/>
      <c r="H57" s="105"/>
    </row>
    <row r="58" spans="1:9" ht="55.2" x14ac:dyDescent="0.3">
      <c r="A58" s="11" t="s">
        <v>13</v>
      </c>
      <c r="B58" s="10" t="s">
        <v>12</v>
      </c>
      <c r="C58" s="10" t="s">
        <v>11</v>
      </c>
      <c r="D58" s="10" t="s">
        <v>10</v>
      </c>
      <c r="E58" s="10" t="s">
        <v>9</v>
      </c>
      <c r="F58" s="10" t="s">
        <v>8</v>
      </c>
      <c r="G58" s="10" t="s">
        <v>7</v>
      </c>
      <c r="H58" s="10" t="s">
        <v>25</v>
      </c>
    </row>
    <row r="59" spans="1:9" ht="31.8" customHeight="1" x14ac:dyDescent="0.3">
      <c r="A59" s="14">
        <v>1</v>
      </c>
      <c r="B59" s="14" t="s">
        <v>220</v>
      </c>
      <c r="C59" s="10"/>
      <c r="D59" s="3" t="s">
        <v>3</v>
      </c>
      <c r="E59" s="52">
        <v>1</v>
      </c>
      <c r="F59" s="7" t="s">
        <v>0</v>
      </c>
      <c r="G59" s="55" t="s">
        <v>35</v>
      </c>
      <c r="H59" s="2"/>
    </row>
    <row r="60" spans="1:9" ht="37.200000000000003" customHeight="1" x14ac:dyDescent="0.3">
      <c r="A60" s="9">
        <v>2</v>
      </c>
      <c r="B60" s="8" t="s">
        <v>1</v>
      </c>
      <c r="C60" s="53" t="s">
        <v>221</v>
      </c>
      <c r="D60" s="3" t="s">
        <v>3</v>
      </c>
      <c r="E60" s="52">
        <v>1</v>
      </c>
      <c r="F60" s="7" t="s">
        <v>0</v>
      </c>
      <c r="G60" s="55" t="s">
        <v>35</v>
      </c>
      <c r="H60" s="2"/>
    </row>
    <row r="61" spans="1:9" ht="31.2" customHeight="1" x14ac:dyDescent="0.3">
      <c r="A61" s="6">
        <v>3</v>
      </c>
      <c r="B61" s="2" t="s">
        <v>2</v>
      </c>
      <c r="C61" s="53" t="s">
        <v>215</v>
      </c>
      <c r="D61" s="3" t="s">
        <v>3</v>
      </c>
      <c r="E61" s="31">
        <v>1</v>
      </c>
      <c r="F61" s="3" t="s">
        <v>0</v>
      </c>
      <c r="G61" s="55" t="s">
        <v>35</v>
      </c>
      <c r="H61" s="2"/>
    </row>
  </sheetData>
  <mergeCells count="20">
    <mergeCell ref="A1:H1"/>
    <mergeCell ref="A2:H2"/>
    <mergeCell ref="A3:H3"/>
    <mergeCell ref="A4:H4"/>
    <mergeCell ref="A5:H5"/>
    <mergeCell ref="A57:H57"/>
    <mergeCell ref="A27:H27"/>
    <mergeCell ref="A50:H50"/>
    <mergeCell ref="A51:H51"/>
    <mergeCell ref="A6:H6"/>
    <mergeCell ref="A32:H32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honeticPr fontId="28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opLeftCell="A25" zoomScale="91" zoomScaleNormal="91" workbookViewId="0">
      <selection activeCell="B38" sqref="B38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1.10937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8" ht="14.4" x14ac:dyDescent="0.3">
      <c r="A1" s="122"/>
      <c r="B1" s="123"/>
      <c r="C1" s="123"/>
      <c r="D1" s="123"/>
      <c r="E1" s="123"/>
      <c r="F1" s="123"/>
      <c r="G1" s="123"/>
    </row>
    <row r="2" spans="1:8" ht="72" customHeight="1" x14ac:dyDescent="0.3">
      <c r="A2" s="124" t="s">
        <v>287</v>
      </c>
      <c r="B2" s="105"/>
      <c r="C2" s="105"/>
      <c r="D2" s="105"/>
      <c r="E2" s="105"/>
      <c r="F2" s="105"/>
      <c r="G2" s="105"/>
    </row>
    <row r="3" spans="1:8" ht="22.5" customHeight="1" x14ac:dyDescent="0.3">
      <c r="A3" s="128" t="s">
        <v>42</v>
      </c>
      <c r="B3" s="105"/>
      <c r="C3" s="105"/>
      <c r="D3" s="105"/>
      <c r="E3" s="105"/>
      <c r="F3" s="105"/>
      <c r="G3" s="105"/>
    </row>
    <row r="4" spans="1:8" ht="27.6" x14ac:dyDescent="0.3">
      <c r="A4" s="10" t="s">
        <v>13</v>
      </c>
      <c r="B4" s="10" t="s">
        <v>12</v>
      </c>
      <c r="C4" s="12" t="s">
        <v>11</v>
      </c>
      <c r="D4" s="10" t="s">
        <v>10</v>
      </c>
      <c r="E4" s="10" t="s">
        <v>9</v>
      </c>
      <c r="F4" s="10" t="s">
        <v>8</v>
      </c>
      <c r="G4" s="10" t="s">
        <v>43</v>
      </c>
    </row>
    <row r="5" spans="1:8" ht="40.200000000000003" customHeight="1" x14ac:dyDescent="0.3">
      <c r="A5" s="13">
        <v>1</v>
      </c>
      <c r="B5" s="66" t="s">
        <v>224</v>
      </c>
      <c r="C5" s="66" t="s">
        <v>225</v>
      </c>
      <c r="D5" s="70" t="s">
        <v>226</v>
      </c>
      <c r="E5" s="66">
        <v>1</v>
      </c>
      <c r="F5" s="64" t="s">
        <v>227</v>
      </c>
      <c r="G5" s="64"/>
      <c r="H5" s="65">
        <f t="shared" ref="H5" si="0">G5*10</f>
        <v>0</v>
      </c>
    </row>
    <row r="6" spans="1:8" ht="67.2" customHeight="1" x14ac:dyDescent="0.3">
      <c r="A6" s="13">
        <v>2</v>
      </c>
      <c r="B6" s="66" t="s">
        <v>228</v>
      </c>
      <c r="C6" s="66" t="s">
        <v>229</v>
      </c>
      <c r="D6" s="70" t="s">
        <v>226</v>
      </c>
      <c r="E6" s="66">
        <v>1</v>
      </c>
      <c r="F6" s="66" t="s">
        <v>227</v>
      </c>
      <c r="G6" s="64"/>
    </row>
    <row r="7" spans="1:8" ht="27" customHeight="1" x14ac:dyDescent="0.3">
      <c r="A7" s="13">
        <v>3</v>
      </c>
      <c r="B7" s="66" t="s">
        <v>230</v>
      </c>
      <c r="C7" s="71" t="s">
        <v>231</v>
      </c>
      <c r="D7" s="70" t="s">
        <v>232</v>
      </c>
      <c r="E7" s="66">
        <v>1</v>
      </c>
      <c r="F7" s="66" t="s">
        <v>227</v>
      </c>
      <c r="G7" s="64"/>
    </row>
    <row r="8" spans="1:8" ht="30" customHeight="1" x14ac:dyDescent="0.3">
      <c r="A8" s="13">
        <v>4</v>
      </c>
      <c r="B8" s="66" t="s">
        <v>233</v>
      </c>
      <c r="C8" s="66" t="s">
        <v>234</v>
      </c>
      <c r="D8" s="70" t="s">
        <v>235</v>
      </c>
      <c r="E8" s="66">
        <v>1</v>
      </c>
      <c r="F8" s="66" t="s">
        <v>227</v>
      </c>
      <c r="G8" s="64"/>
    </row>
    <row r="9" spans="1:8" ht="27.75" customHeight="1" x14ac:dyDescent="0.3">
      <c r="A9" s="13">
        <v>5</v>
      </c>
      <c r="B9" s="66" t="s">
        <v>236</v>
      </c>
      <c r="C9" s="66" t="s">
        <v>237</v>
      </c>
      <c r="D9" s="70" t="s">
        <v>235</v>
      </c>
      <c r="E9" s="66">
        <v>1</v>
      </c>
      <c r="F9" s="66" t="s">
        <v>227</v>
      </c>
      <c r="G9" s="64"/>
    </row>
    <row r="10" spans="1:8" ht="31.5" customHeight="1" x14ac:dyDescent="0.3">
      <c r="A10" s="13">
        <v>6</v>
      </c>
      <c r="B10" s="66" t="s">
        <v>238</v>
      </c>
      <c r="C10" s="66" t="s">
        <v>239</v>
      </c>
      <c r="D10" s="70" t="s">
        <v>235</v>
      </c>
      <c r="E10" s="66">
        <v>1</v>
      </c>
      <c r="F10" s="66" t="s">
        <v>227</v>
      </c>
      <c r="G10" s="64"/>
    </row>
    <row r="11" spans="1:8" ht="37.200000000000003" customHeight="1" x14ac:dyDescent="0.3">
      <c r="A11" s="13">
        <v>7</v>
      </c>
      <c r="B11" s="66" t="s">
        <v>240</v>
      </c>
      <c r="C11" s="66" t="s">
        <v>241</v>
      </c>
      <c r="D11" s="70" t="s">
        <v>235</v>
      </c>
      <c r="E11" s="66">
        <v>1</v>
      </c>
      <c r="F11" s="66" t="s">
        <v>227</v>
      </c>
      <c r="G11" s="64"/>
    </row>
    <row r="12" spans="1:8" ht="37.200000000000003" customHeight="1" x14ac:dyDescent="0.3">
      <c r="A12" s="13">
        <v>8</v>
      </c>
      <c r="B12" s="66" t="s">
        <v>242</v>
      </c>
      <c r="C12" s="66" t="s">
        <v>243</v>
      </c>
      <c r="D12" s="70" t="s">
        <v>235</v>
      </c>
      <c r="E12" s="66">
        <v>1</v>
      </c>
      <c r="F12" s="66" t="s">
        <v>227</v>
      </c>
      <c r="G12" s="64"/>
    </row>
    <row r="13" spans="1:8" ht="37.200000000000003" customHeight="1" x14ac:dyDescent="0.3">
      <c r="A13" s="13">
        <v>9</v>
      </c>
      <c r="B13" s="66" t="s">
        <v>244</v>
      </c>
      <c r="C13" s="66" t="s">
        <v>245</v>
      </c>
      <c r="D13" s="70" t="s">
        <v>235</v>
      </c>
      <c r="E13" s="66">
        <v>1</v>
      </c>
      <c r="F13" s="66" t="s">
        <v>227</v>
      </c>
      <c r="G13" s="64"/>
    </row>
    <row r="14" spans="1:8" ht="37.200000000000003" customHeight="1" x14ac:dyDescent="0.3">
      <c r="A14" s="13">
        <v>10</v>
      </c>
      <c r="B14" s="66" t="s">
        <v>246</v>
      </c>
      <c r="C14" s="66" t="s">
        <v>247</v>
      </c>
      <c r="D14" s="70" t="s">
        <v>235</v>
      </c>
      <c r="E14" s="66">
        <v>1</v>
      </c>
      <c r="F14" s="66" t="s">
        <v>227</v>
      </c>
      <c r="G14" s="64"/>
    </row>
    <row r="15" spans="1:8" ht="37.200000000000003" customHeight="1" x14ac:dyDescent="0.3">
      <c r="A15" s="13">
        <v>11</v>
      </c>
      <c r="B15" s="66" t="s">
        <v>248</v>
      </c>
      <c r="C15" s="66" t="s">
        <v>249</v>
      </c>
      <c r="D15" s="70" t="s">
        <v>235</v>
      </c>
      <c r="E15" s="66">
        <v>1</v>
      </c>
      <c r="F15" s="66" t="s">
        <v>227</v>
      </c>
      <c r="G15" s="64"/>
    </row>
    <row r="16" spans="1:8" ht="37.200000000000003" customHeight="1" x14ac:dyDescent="0.3">
      <c r="A16" s="13">
        <v>12</v>
      </c>
      <c r="B16" s="66" t="s">
        <v>250</v>
      </c>
      <c r="C16" s="66" t="s">
        <v>251</v>
      </c>
      <c r="D16" s="70" t="s">
        <v>235</v>
      </c>
      <c r="E16" s="66">
        <v>1</v>
      </c>
      <c r="F16" s="66" t="s">
        <v>227</v>
      </c>
      <c r="G16" s="64"/>
    </row>
    <row r="17" spans="1:7" ht="37.200000000000003" customHeight="1" x14ac:dyDescent="0.3">
      <c r="A17" s="13">
        <v>13</v>
      </c>
      <c r="B17" s="66" t="s">
        <v>252</v>
      </c>
      <c r="C17" s="66" t="s">
        <v>253</v>
      </c>
      <c r="D17" s="70" t="s">
        <v>235</v>
      </c>
      <c r="E17" s="66">
        <v>1</v>
      </c>
      <c r="F17" s="66" t="s">
        <v>227</v>
      </c>
      <c r="G17" s="64"/>
    </row>
    <row r="18" spans="1:7" ht="37.200000000000003" customHeight="1" x14ac:dyDescent="0.3">
      <c r="A18" s="13">
        <v>14</v>
      </c>
      <c r="B18" s="66" t="s">
        <v>254</v>
      </c>
      <c r="C18" s="66" t="s">
        <v>255</v>
      </c>
      <c r="D18" s="70" t="s">
        <v>235</v>
      </c>
      <c r="E18" s="66">
        <v>1</v>
      </c>
      <c r="F18" s="66" t="s">
        <v>227</v>
      </c>
      <c r="G18" s="64"/>
    </row>
    <row r="19" spans="1:7" ht="37.200000000000003" customHeight="1" x14ac:dyDescent="0.3">
      <c r="A19" s="13">
        <v>15</v>
      </c>
      <c r="B19" s="66" t="s">
        <v>256</v>
      </c>
      <c r="C19" s="66" t="s">
        <v>257</v>
      </c>
      <c r="D19" s="70" t="s">
        <v>235</v>
      </c>
      <c r="E19" s="66">
        <v>1</v>
      </c>
      <c r="F19" s="66" t="s">
        <v>227</v>
      </c>
      <c r="G19" s="64"/>
    </row>
    <row r="20" spans="1:7" ht="37.200000000000003" customHeight="1" x14ac:dyDescent="0.3">
      <c r="A20" s="13">
        <v>16</v>
      </c>
      <c r="B20" s="66" t="s">
        <v>258</v>
      </c>
      <c r="C20" s="72" t="s">
        <v>259</v>
      </c>
      <c r="D20" s="70" t="s">
        <v>235</v>
      </c>
      <c r="E20" s="66">
        <v>1</v>
      </c>
      <c r="F20" s="66" t="s">
        <v>227</v>
      </c>
      <c r="G20" s="64"/>
    </row>
    <row r="21" spans="1:7" ht="37.200000000000003" customHeight="1" x14ac:dyDescent="0.3">
      <c r="A21" s="13">
        <v>17</v>
      </c>
      <c r="B21" s="66" t="s">
        <v>260</v>
      </c>
      <c r="C21" s="72" t="s">
        <v>261</v>
      </c>
      <c r="D21" s="70" t="s">
        <v>235</v>
      </c>
      <c r="E21" s="66">
        <v>1</v>
      </c>
      <c r="F21" s="66" t="s">
        <v>227</v>
      </c>
      <c r="G21" s="64"/>
    </row>
    <row r="22" spans="1:7" ht="37.200000000000003" customHeight="1" x14ac:dyDescent="0.3">
      <c r="A22" s="13">
        <v>18</v>
      </c>
      <c r="B22" s="66" t="s">
        <v>262</v>
      </c>
      <c r="C22" s="66" t="s">
        <v>263</v>
      </c>
      <c r="D22" s="70" t="s">
        <v>235</v>
      </c>
      <c r="E22" s="66">
        <v>1</v>
      </c>
      <c r="F22" s="66" t="s">
        <v>227</v>
      </c>
      <c r="G22" s="64"/>
    </row>
    <row r="23" spans="1:7" ht="37.200000000000003" customHeight="1" x14ac:dyDescent="0.3">
      <c r="A23" s="13">
        <v>19</v>
      </c>
      <c r="B23" s="66" t="s">
        <v>264</v>
      </c>
      <c r="C23" s="72" t="s">
        <v>265</v>
      </c>
      <c r="D23" s="70" t="s">
        <v>226</v>
      </c>
      <c r="E23" s="66">
        <v>1</v>
      </c>
      <c r="F23" s="66" t="s">
        <v>227</v>
      </c>
      <c r="G23" s="64"/>
    </row>
    <row r="24" spans="1:7" ht="37.200000000000003" customHeight="1" x14ac:dyDescent="0.3">
      <c r="A24" s="13">
        <v>20</v>
      </c>
      <c r="B24" s="66" t="s">
        <v>266</v>
      </c>
      <c r="C24" s="66" t="s">
        <v>267</v>
      </c>
      <c r="D24" s="70" t="s">
        <v>235</v>
      </c>
      <c r="E24" s="66">
        <v>1</v>
      </c>
      <c r="F24" s="66" t="s">
        <v>227</v>
      </c>
      <c r="G24" s="64"/>
    </row>
    <row r="25" spans="1:7" ht="37.200000000000003" customHeight="1" x14ac:dyDescent="0.3">
      <c r="A25" s="13">
        <v>21</v>
      </c>
      <c r="B25" s="66" t="s">
        <v>268</v>
      </c>
      <c r="C25" s="66" t="s">
        <v>111</v>
      </c>
      <c r="D25" s="70" t="s">
        <v>235</v>
      </c>
      <c r="E25" s="66">
        <v>1</v>
      </c>
      <c r="F25" s="66" t="s">
        <v>227</v>
      </c>
      <c r="G25" s="64"/>
    </row>
    <row r="26" spans="1:7" ht="37.200000000000003" customHeight="1" x14ac:dyDescent="0.3">
      <c r="A26" s="13">
        <v>22</v>
      </c>
      <c r="B26" s="66" t="s">
        <v>269</v>
      </c>
      <c r="C26" s="66" t="s">
        <v>111</v>
      </c>
      <c r="D26" s="70" t="s">
        <v>235</v>
      </c>
      <c r="E26" s="66">
        <v>1</v>
      </c>
      <c r="F26" s="66" t="s">
        <v>227</v>
      </c>
      <c r="G26" s="64"/>
    </row>
    <row r="27" spans="1:7" ht="37.200000000000003" customHeight="1" x14ac:dyDescent="0.3">
      <c r="A27" s="13">
        <v>23</v>
      </c>
      <c r="B27" s="66" t="s">
        <v>270</v>
      </c>
      <c r="C27" s="66" t="s">
        <v>111</v>
      </c>
      <c r="D27" s="70" t="s">
        <v>235</v>
      </c>
      <c r="E27" s="66">
        <v>1</v>
      </c>
      <c r="F27" s="66" t="s">
        <v>227</v>
      </c>
      <c r="G27" s="64"/>
    </row>
    <row r="28" spans="1:7" ht="37.200000000000003" customHeight="1" x14ac:dyDescent="0.3">
      <c r="A28" s="13">
        <v>24</v>
      </c>
      <c r="B28" s="66" t="s">
        <v>271</v>
      </c>
      <c r="C28" s="66" t="s">
        <v>272</v>
      </c>
      <c r="D28" s="70" t="s">
        <v>235</v>
      </c>
      <c r="E28" s="66">
        <v>1</v>
      </c>
      <c r="F28" s="66" t="s">
        <v>227</v>
      </c>
      <c r="G28" s="64"/>
    </row>
    <row r="29" spans="1:7" ht="37.200000000000003" customHeight="1" x14ac:dyDescent="0.3">
      <c r="A29" s="13">
        <v>25</v>
      </c>
      <c r="B29" s="66" t="s">
        <v>273</v>
      </c>
      <c r="C29" s="66" t="s">
        <v>274</v>
      </c>
      <c r="D29" s="70" t="s">
        <v>235</v>
      </c>
      <c r="E29" s="66">
        <v>1</v>
      </c>
      <c r="F29" s="66" t="s">
        <v>227</v>
      </c>
      <c r="G29" s="64"/>
    </row>
    <row r="30" spans="1:7" ht="37.200000000000003" customHeight="1" x14ac:dyDescent="0.3">
      <c r="A30" s="13">
        <v>26</v>
      </c>
      <c r="B30" s="66" t="s">
        <v>275</v>
      </c>
      <c r="C30" s="66" t="s">
        <v>276</v>
      </c>
      <c r="D30" s="70" t="s">
        <v>235</v>
      </c>
      <c r="E30" s="66">
        <v>1</v>
      </c>
      <c r="F30" s="66" t="s">
        <v>227</v>
      </c>
      <c r="G30" s="64"/>
    </row>
    <row r="31" spans="1:7" ht="37.200000000000003" customHeight="1" x14ac:dyDescent="0.3">
      <c r="A31" s="13">
        <v>27</v>
      </c>
      <c r="B31" s="66" t="s">
        <v>277</v>
      </c>
      <c r="C31" s="66" t="s">
        <v>278</v>
      </c>
      <c r="D31" s="70" t="s">
        <v>235</v>
      </c>
      <c r="E31" s="66">
        <v>1</v>
      </c>
      <c r="F31" s="64" t="s">
        <v>227</v>
      </c>
      <c r="G31" s="64"/>
    </row>
  </sheetData>
  <mergeCells count="3">
    <mergeCell ref="A3:G3"/>
    <mergeCell ref="A1:G1"/>
    <mergeCell ref="A2:G2"/>
  </mergeCells>
  <dataValidations count="2">
    <dataValidation allowBlank="1" showInputMessage="1" showErrorMessage="1" error="Укажите только число" prompt="Укажите только число" sqref="G5:H5 E5:E31 G6:G31" xr:uid="{00000000-0002-0000-0300-000000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:C6 C7:C23 C25:C31 B7:B31" xr:uid="{00000000-0002-0000-0300-000001000000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2023-06-02T20:15:18Z</dcterms:modified>
</cp:coreProperties>
</file>