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08"/>
  <workbookPr/>
  <mc:AlternateContent xmlns:mc="http://schemas.openxmlformats.org/markup-compatibility/2006">
    <mc:Choice Requires="x15">
      <x15ac:absPath xmlns:x15ac="http://schemas.microsoft.com/office/spreadsheetml/2010/11/ac" url="/Users/admin/Downloads/КД_ОС2023_юниоры/"/>
    </mc:Choice>
  </mc:AlternateContent>
  <xr:revisionPtr revIDLastSave="0" documentId="13_ncr:1_{58FBE919-5FEF-0F47-B221-819707EC6548}" xr6:coauthVersionLast="47" xr6:coauthVersionMax="47" xr10:uidLastSave="{00000000-0000-0000-0000-000000000000}"/>
  <bookViews>
    <workbookView xWindow="0" yWindow="500" windowWidth="35840" windowHeight="20660" activeTab="2" xr2:uid="{00000000-000D-0000-FFFF-FFFF00000000}"/>
  </bookViews>
  <sheets>
    <sheet name="Матрица" sheetId="1" r:id="rId1"/>
    <sheet name="ИЛ ОБЩИЙ ТЕСТ" sheetId="2" r:id="rId2"/>
    <sheet name="КО1" sheetId="3" r:id="rId3"/>
    <sheet name="КО2" sheetId="10" r:id="rId4"/>
    <sheet name="КО3" sheetId="11" r:id="rId5"/>
    <sheet name="КО4" sheetId="12" r:id="rId6"/>
    <sheet name="Профстандарт  06.032 код A 01.5" sheetId="7" r:id="rId7"/>
    <sheet name="Профстандарт  06.032 код A 02.5" sheetId="8" r:id="rId8"/>
    <sheet name="Профстандарт  06.032 код A 03.5" sheetId="9" r:id="rId9"/>
  </sheets>
  <externalReferences>
    <externalReference r:id="rId10"/>
    <externalReference r:id="rId11"/>
  </externalReferences>
  <definedNames>
    <definedName name="_xlnm._FilterDatabase" localSheetId="0" hidden="1">Матрица!$D$1:$D$6</definedName>
    <definedName name="Модуль3">'ИЛ ОБЩИЙ ТЕСТ'!#REF!</definedName>
    <definedName name="модуль4">'ИЛ ОБЩИЙ ТЕСТ'!#REF!</definedName>
    <definedName name="модуль5">'ИЛ ОБЩИЙ ТЕСТ'!#REF!</definedName>
    <definedName name="модуль6">'ИЛ ОБЩИЙ ТЕСТ'!#REF!</definedName>
    <definedName name="модуль7">'ИЛ ОБЩИЙ ТЕСТ'!#REF!</definedName>
    <definedName name="РАБОЧАЯ_ПЛОЩАДКА_КОНКУРСАНТОВ_М1">'ИЛ ОБЩИЙ ТЕСТ'!#REF!</definedName>
    <definedName name="Рабочая_площадка_М2">'ИЛ ОБЩИЙ ТЕСТ'!#REF!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 i="12" l="1"/>
  <c r="I1" i="11"/>
  <c r="I1" i="10"/>
  <c r="I2" i="3"/>
  <c r="H71" i="2"/>
  <c r="H56" i="2"/>
  <c r="H55" i="2"/>
  <c r="H45" i="2"/>
  <c r="H44" i="2"/>
  <c r="H39" i="2"/>
  <c r="H38" i="2"/>
  <c r="H37" i="2"/>
  <c r="H36" i="2"/>
  <c r="H35" i="2"/>
  <c r="H34" i="2"/>
  <c r="H33" i="2"/>
  <c r="H32" i="2"/>
  <c r="H31" i="2"/>
  <c r="H30" i="2"/>
  <c r="H29" i="2"/>
  <c r="H23" i="2"/>
  <c r="H22" i="2"/>
  <c r="B15" i="2"/>
  <c r="H88" i="2" l="1"/>
  <c r="H84" i="2"/>
  <c r="H83" i="2"/>
</calcChain>
</file>

<file path=xl/sharedStrings.xml><?xml version="1.0" encoding="utf-8"?>
<sst xmlns="http://schemas.openxmlformats.org/spreadsheetml/2006/main" count="1320" uniqueCount="354">
  <si>
    <t>Обобщенная трудовая функция</t>
  </si>
  <si>
    <t>Трудовая функция</t>
  </si>
  <si>
    <t>Нормативный документ/ЗУН</t>
  </si>
  <si>
    <t>Модуль</t>
  </si>
  <si>
    <t>Константа/вариатив</t>
  </si>
  <si>
    <t>ИЛ</t>
  </si>
  <si>
    <t>КО</t>
  </si>
  <si>
    <t>набранные баллы в регионе</t>
  </si>
  <si>
    <t>Техническое обслуживание средств защиты информации в компьютерных системах и сетях</t>
  </si>
  <si>
    <t>Техническое обслуживание программно-аппаратных средств защиты информации в компьютерных сетях</t>
  </si>
  <si>
    <t xml:space="preserve">Профессиональный стандарт 06.032; ФГОС СПО 10.02.04 ОБЕСПЕЧЕНИЕ ИНФОРМАЦИОННОЙ БЕЗОПАСНОСТИ ТЕЛЕКОММУНИКАЦИОННЫХ СИСТЕМ; ФГОС 10.02.05 ОБЕСПЕЧЕНИЕ ИНФОРМАЦИОННОЙ БЕЗОПАСНОСТИ
АВТОМАТИЗИРОВАННЫХ СИСТЕМ
</t>
  </si>
  <si>
    <t>Модуль 1 - Защита ИТ-инфраструктуры</t>
  </si>
  <si>
    <t>Константа</t>
  </si>
  <si>
    <t>Техническое обслуживание средств защиты информации прикладного и системного программного обеспечения</t>
  </si>
  <si>
    <t>Модуль 2 - Расследование инцидентов информационной безопасности</t>
  </si>
  <si>
    <t>Техническое обслуживание программно-аппаратных средств защиты информации в операционных системах</t>
  </si>
  <si>
    <t>Модуль 3 - Аудит информационной системы</t>
  </si>
  <si>
    <t>Модуль 4 - Проактивный анализ</t>
  </si>
  <si>
    <t>ЧЕМПИОНАТ</t>
  </si>
  <si>
    <t>Инфраструктурный лист - документ, включающий в себя исчерпывающий перечнь оборудования, инструментов, расходных материалов и СИЗ для организации и проведения Региональных чемпионатов. Регион вправе проводить Региональные этапы чемпионатов как на оборудовании для Финала, так и на обрудовании являющееся актуальным на территории региона.  В графе "С" указывается оборудование, котрое призвано обеспечить выполнение задания в рамках трудовых функций специалиста. В графе "D" указываются минимальные требования к оборудованию для выполнения трудовых функций. В графе "Е" указываются единицы измерения. В графе "F" указывается количество единиц оборудования на 1 Рабочее место. В графе "G" указывается количество един оборудования на всех аккредитованных участников и экспертов. Расходные материалы, инструмент и СИЗ не могут быть меньше количества аккредитованных участников и экспертов, Расходные материалы, инструмент и СИЗ расчитываются строго с учётом аккредитованных лиц на площадке. Графы Н и I заполняются в том слуучае, если наименование оборудования и/или его технические характеристики отличны от наименования оборудования и технических характеристик, указанных в графах С и D. В графе J отражается комментарий (обоснование) отличия (почему используется иное оборудование и/или технические характеристики)</t>
  </si>
  <si>
    <t>УТВЕРЖДАЮ                                                                                ПРЕДСЕДАТЕЛЬ СК</t>
  </si>
  <si>
    <t xml:space="preserve">Сроки проведения </t>
  </si>
  <si>
    <t>Место проведения</t>
  </si>
  <si>
    <t>НАИМЕНОВАНИЕ КОМПЕТЕНЦИИ</t>
  </si>
  <si>
    <t>Информационная безопасность</t>
  </si>
  <si>
    <t xml:space="preserve">                             ФИО                                                   подпись</t>
  </si>
  <si>
    <t>Главный эксперт</t>
  </si>
  <si>
    <t>Технический эксперт</t>
  </si>
  <si>
    <r>
      <rPr>
        <sz val="12"/>
        <color indexed="2"/>
        <rFont val="Times New Roman"/>
        <family val="1"/>
        <charset val="204"/>
      </rPr>
      <t>Рассмотрено /</t>
    </r>
    <r>
      <rPr>
        <sz val="12"/>
        <color theme="1"/>
        <rFont val="Times New Roman"/>
        <family val="1"/>
        <charset val="204"/>
      </rPr>
      <t xml:space="preserve"> </t>
    </r>
    <r>
      <rPr>
        <sz val="12"/>
        <color rgb="FF00B050"/>
        <rFont val="Times New Roman"/>
        <family val="1"/>
        <charset val="204"/>
      </rPr>
      <t>Согласовано</t>
    </r>
    <r>
      <rPr>
        <sz val="12"/>
        <color theme="1"/>
        <rFont val="Times New Roman"/>
        <family val="1"/>
        <charset val="204"/>
      </rPr>
      <t xml:space="preserve">                                                                   Советом компетенции                                                                                                                                                                                                                                                                                                                                                   дата согласования</t>
    </r>
  </si>
  <si>
    <t>Количество экспертов (в том числе с главным экспертом)</t>
  </si>
  <si>
    <t>Количество конкурсантов (команд)</t>
  </si>
  <si>
    <t>Количество рабочих мест</t>
  </si>
  <si>
    <t>Общая площадь застройки компетенции</t>
  </si>
  <si>
    <t>№</t>
  </si>
  <si>
    <t>шт</t>
  </si>
  <si>
    <t>Санитайзер</t>
  </si>
  <si>
    <t>Бумага А4</t>
  </si>
  <si>
    <t>Скотч прозрачный широкий</t>
  </si>
  <si>
    <t>Профстандарт: 06.032 код A/01.5</t>
  </si>
  <si>
    <t>Трудовые действия</t>
  </si>
  <si>
    <t>Умения</t>
  </si>
  <si>
    <t>Знания</t>
  </si>
  <si>
    <t>Ввод в эксплуатацию программно-аппаратных средств защиты информации в операционных системах</t>
  </si>
  <si>
    <t>Настраивать компоненты подсистем защиты информации операционных систем</t>
  </si>
  <si>
    <t>Архитектура и пользовательские интерфейсы операционных систем</t>
  </si>
  <si>
    <t>Установка программно-аппаратных средств защиты информации</t>
  </si>
  <si>
    <t>Управлять учетными записями пользователей, в том числе генерированием, сменой и восстановлением паролей</t>
  </si>
  <si>
    <t>Порядок обеспечения безопасности информации при эксплуатации операционных систем</t>
  </si>
  <si>
    <t>Настройка программно-аппаратных средств защиты информации, в том числе средств антивирусной защиты, в операционных системах по заданным шаблонам</t>
  </si>
  <si>
    <t>Применять программно-аппаратные средства защиты информации в операционных системах</t>
  </si>
  <si>
    <t>Источники угроз информационной безопасности и меры по их предотвращению</t>
  </si>
  <si>
    <t>Установка средств антивирусной защиты в соответствии с действующими требованиями</t>
  </si>
  <si>
    <t>Применять антивирусные средства защиты информации в операционных системах</t>
  </si>
  <si>
    <t>Сущность и содержание понятия информационной безопасности, характеристики ее составляющих</t>
  </si>
  <si>
    <t>Инструктирование пользователей по порядку безопасной работы в операционных системах</t>
  </si>
  <si>
    <t>Работать в операционных системах с соблюдением действующих требований по защите информации</t>
  </si>
  <si>
    <t>Типовые средства защиты информации в операционных системах</t>
  </si>
  <si>
    <t>Оформление эксплуатационной документации на программно-аппаратные средства защиты информации в операционных системах</t>
  </si>
  <si>
    <t>Проводить мониторинг, анализ и сравнение эффективности программно-аппаратных средств защиты информации в операционных системах</t>
  </si>
  <si>
    <t>Программно-аппаратные средства и методы защиты информации</t>
  </si>
  <si>
    <t>Восстановление работоспособности программно-аппаратных средств защиты информации в операционных системах согласно технической документации</t>
  </si>
  <si>
    <t>Устанавливать обновления программного обеспечения, включая программное обеспечение средств защиты информации</t>
  </si>
  <si>
    <t>Порядок эксплуатации средств антивирусной защиты в операционных системах</t>
  </si>
  <si>
    <t>Проверка корректности работы программно-аппаратных средств защиты информации при их взаимодействии с техническими средствами и программным обеспечением</t>
  </si>
  <si>
    <t>Выполнять резервное копирование и аварийное восстановление работоспособности средств защиты информации</t>
  </si>
  <si>
    <t>Формы и методы инструктирования пользователей по порядку работы в операционных системах</t>
  </si>
  <si>
    <t>ФГОС СПО 10.02.04 ОБЕСПЕЧЕНИЕ ИНФОРМАЦИОННОЙ БЕЗОПАСНОСТИ ТЕЛЕКОММУНИКАЦИОННЫХ СИСТЕМ</t>
  </si>
  <si>
    <t>Профессиональные компетенции по видам деятельности</t>
  </si>
  <si>
    <t>ПК 1.1. Производить монтаж, настройку, проверку функционирования и конфигурирование оборудования информационно-телекоммуникационных систем и сетей.
ПК 1.2. Осуществлять диагностику технического состояния, поиск неисправностей и ремонт оборудования информационно-телекоммуникационных систем и сетей.
ПК 1.3. Проводить техническое обслуживание оборудования информационно-телекоммуникационных систем и сетей.
ПК 1.4. Осуществлять контроль функционирования информационно-телекоммуникационных систем и сетей.                                                                                                                                   ПК 2.1. Производить установку, настройку, испытания и конфигурирование программных и программно-аппаратных, в том числе криптографических средств защиты
информации от несанкционированного доступа и специальных воздействий в оборудование информационно-телекоммуникационных систем и сетей.
ПК 2.2. Поддерживать бесперебойную работу программных и программно-аппаратных, в том числе криптографических средств защиты информации в информационно_x0002_телекоммуникационных системах и сетях.
ПК 2.3. Осуществлять защиту информации от несанкционированных действий и специальных воздействий в информационно-телекоммуникационных системах и сетях
с использованием программных и программно-аппаратных, в том числе криптографических средств в соответствии с предъявляемыми требованиями.
ПК 3.1. Производить установку, монтаж, настройку и испытания технических средств защиты информации от утечки по техническим каналам в информационно_x0002_телекоммуникационных системах и сетях.
ПК 3.2. Проводить техническое обслуживание, диагностику, устранение неисправностей и ремонт технических средств защиты информации, используемых в
информационно-телекоммуникационных системах и сетях.
ПК 3.3. Осуществлять защиту информации от утечки по техническим каналам в информационно-телекоммуникационных системах и сетях с использованием
технических средств защиты в соответствии с предъявляемыми требованиями.
ПК 3.4. Проводить отдельные работы по физической защите линий связи информационно-телекоммуникационных систем и сетей.</t>
  </si>
  <si>
    <t>ФГОС СПО 10.02.05 ОБЕСПЕЧЕНИЕ ИНФОРМАЦИОННОЙ БЕЗОПАСНОСТИ АВТОМАТИЗИРОВАННЫХ СИСТЕМ</t>
  </si>
  <si>
    <t>ПК 1.1. Производить установку и настройку компонентов автоматизированных (информационных) систем в защищенном исполнении в соответствии с требованиями
эксплуатационной документации.
ПК 1.2. Администрировать программные и программно-аппаратные компоненты автоматизированной (информационной) системы в защищенном исполнении.
ПК 1.3. Обеспечивать бесперебойную работу автоматизированных (информационных) систем в защищенном исполнении в соответствии с требованиями
эксплуатационной документации.                                                                                                                                                                                             ПК 1.4. Осуществлять проверку технического состояния, техническое обслуживание и текущий ремонт, устранять отказы и восстанавливать работоспособность
автоматизированных (информационных) систем в защищенном исполнении.
ПК 2.1. Осуществлять установку и настройку отдельных программных, программно-аппаратных средств защиты информации.
ПК 2.2. Обеспечивать защиту информации в автоматизированных системах отдельными программными, программно-аппаратными средствами.
ПК 2.3. Осуществлять тестирование функций отдельных программных и программно-аппаратных средств защиты информации.
ПК 2.4. Осуществлять обработку, хранение и передачу информации ограниченного доступа.
ПК 2.5. Уничтожать информацию и носители информации с использованием программных и программно-аппаратных средств.
ПК 2.6. Осуществлять регистрацию основных событий в автоматизированных (информационных) системах, в том числе с использованием программных и программно_x0002_аппаратных средств обнаружения, предупреждения и ликвидации последствий компьютерных атак.
ПК 3.1. Осуществлять установку, монтаж, настройку и техническое обслуживание технических средств защиты информации в соответствии с требованиями
эксплуатационной документации.
ПК 3.2. Осуществлять эксплуатацию технических средств защиты информации в соответствии с требованиями эксплуатационной документации.
ПК 3.3. Осуществлять измерение параметров побочных электромагнитных излучений и наводок, создаваемых техническими средствами обработки информации
ограниченного доступа.
ПК 3.4. Осуществлять измерение параметров фоновых шумов, а также физических полей, создаваемых техническими средствами защиты информации.
ПК 3.5. Организовывать отдельные работы по физической защите объектов информатизации.</t>
  </si>
  <si>
    <t>Ввод в эксплуатацию программно-аппаратных средств защиты информации в компьютерных сетях</t>
  </si>
  <si>
    <t>Применять программно-аппаратные средства защиты информации в компьютерных сетях</t>
  </si>
  <si>
    <t>Топология и протоколы сетевого взаимодействия, применяемые в эксплуатируемых компьютерных сетях</t>
  </si>
  <si>
    <t>Установка программно-аппаратных средств защиты информации в компьютерных сетях</t>
  </si>
  <si>
    <t>Устанавливать межсетевые экраны в компьютерных сетях</t>
  </si>
  <si>
    <t>Состав и основные характеристики оборудования, применяемого при построении компьютерных сетей</t>
  </si>
  <si>
    <t>Установка средств межсетевого экранирования в соответствии с действующими требованиями по защите информации</t>
  </si>
  <si>
    <t>Конфигурировать межсетевые экраны в соответствии с заданными правилами</t>
  </si>
  <si>
    <t>Типовые методы и протоколы идентификации, аутентификации и авторизации в компьютерных сетях</t>
  </si>
  <si>
    <t>Настройка программно-аппаратных средств защиты информации в компьютерных сетях по заданным шаблонам</t>
  </si>
  <si>
    <t>Контролировать корректность настройки межсетевых экранов в соответствии с заданными правилами</t>
  </si>
  <si>
    <t>Типичные сетевые атаки и способы защиты от них</t>
  </si>
  <si>
    <t>Устранение неисправностей программно-аппаратных средств защиты информации в компьютерных сетях согласно технической документации</t>
  </si>
  <si>
    <t>Работать в компьютерных сетях с соблюдением действующих требований по защите информации</t>
  </si>
  <si>
    <t>Инструктирование пользователей по порядку безопасной работы в компьютерных сетях</t>
  </si>
  <si>
    <t>Проводить мониторинг, анализ и сравнение эффективности программно-аппаратных средств защиты информации в компьютерных сетях</t>
  </si>
  <si>
    <t>Основные источники угроз информационной безопасности и меры по их предотвращению</t>
  </si>
  <si>
    <t>Оформление эксплуатационной документации на программно-аппаратные средства защиты информации в компьютерных сетях</t>
  </si>
  <si>
    <t>Формулировать предложения по применению программно-аппаратных средств защиты информации в компьютерных сетях</t>
  </si>
  <si>
    <t>Основные методы организации и проведения технического обслуживания коммутационного оборудования компьютерных сетей</t>
  </si>
  <si>
    <t>Установка программного обеспечения</t>
  </si>
  <si>
    <t>Устанавливать программное обеспечение в соответствии с технической документацией</t>
  </si>
  <si>
    <t>Порядок настройки программного обеспечения, систем управления базами данных и средств электронного документооборота</t>
  </si>
  <si>
    <t>Настройка программного обеспечения с соблюдением требований по защите информации</t>
  </si>
  <si>
    <t>Выполнять настройку параметров работы программного обеспечения, включая системы управления базами данных и средства электронного документооборота</t>
  </si>
  <si>
    <t>Общие принципы функционирования вредоносного программного обеспечения</t>
  </si>
  <si>
    <t>Настройка средств антивирусной защиты для корректной работы программного обеспечения по заданным шаблонам</t>
  </si>
  <si>
    <t>Работать с программным обеспечением с соблюдением действующих требований по защите информации</t>
  </si>
  <si>
    <t>Принципы функционирования средств антивирусной защиты</t>
  </si>
  <si>
    <t>Инструктирование пользователей о соблюдении требований по защите информации при работе с программным обеспечением</t>
  </si>
  <si>
    <t>Настройка встроенных средств защиты информации программного обеспечения по заданным шаблонам</t>
  </si>
  <si>
    <t>Проверка функционирования встроенных средств защиты информации программного обеспечения</t>
  </si>
  <si>
    <t>Особенности источников угроз информационной безопасности, связанных с эксплуатацией программного обеспечения</t>
  </si>
  <si>
    <t>Обнаружение признаков наличия вредоносного программного обеспечения</t>
  </si>
  <si>
    <t>Признаки наличия вредоносного программного обеспечения</t>
  </si>
  <si>
    <t>Типичные уязвимости программного обеспечения и методы их устранения</t>
  </si>
  <si>
    <t>Общие принципы функционирования средств защиты информации программного обеспечения, в том числе средств криптографической защиты информации</t>
  </si>
  <si>
    <t>Порядок эксплуатации средств антивирусной защиты</t>
  </si>
  <si>
    <t>Порядок обеспечения безопасности информации при эксплуатации программного обеспечения</t>
  </si>
  <si>
    <t>Нормативные правовые акты в области защиты информации</t>
  </si>
  <si>
    <t>Основные руководящие и методические документы уполномоченных федеральных органов исполнительной власти по защите информации и обеспечению безопасности критической информационной инфраструктуры</t>
  </si>
  <si>
    <t>Организационные меры по защите информации</t>
  </si>
  <si>
    <t/>
  </si>
  <si>
    <t>Справочники созданы и выпущены корректно</t>
  </si>
  <si>
    <t>Отчетная документация и цифровая гигена</t>
  </si>
  <si>
    <t>Отчет составлен</t>
  </si>
  <si>
    <t>В отчете содержится вся необходимая информация</t>
  </si>
  <si>
    <t>Соблюдение цифровой гигиены</t>
  </si>
  <si>
    <t>Качество оформления отчета</t>
  </si>
  <si>
    <t>В отчете отсутствует структура и логика</t>
  </si>
  <si>
    <t>Отчет плохо структурирован, минимальное форматирование</t>
  </si>
  <si>
    <t>Имеются незначительные недочеты</t>
  </si>
  <si>
    <t>Оформление отчета соответствует индурстриальным стандартам</t>
  </si>
  <si>
    <t>Расследование инцидентов</t>
  </si>
  <si>
    <t>Решен инцидент 1</t>
  </si>
  <si>
    <t>Решен инцидент 2</t>
  </si>
  <si>
    <t>Решен инцидент 3</t>
  </si>
  <si>
    <t>Решен инцидент 4</t>
  </si>
  <si>
    <t>Решен инцидент 5</t>
  </si>
  <si>
    <t>Описание расследования инцидентов</t>
  </si>
  <si>
    <t>Описано решение инцидента 1</t>
  </si>
  <si>
    <t>Описано решение инцидента 2</t>
  </si>
  <si>
    <t>Описано решение инцидента 3</t>
  </si>
  <si>
    <t>Описано решение инцидента 4</t>
  </si>
  <si>
    <t>Описано решение инцидента 5</t>
  </si>
  <si>
    <t>Вариатив</t>
  </si>
  <si>
    <t>Интернет: наличие проводного подключения к локальной и глобальной сети со скоростью 100МБ/с</t>
  </si>
  <si>
    <t>Электричество:  подключения к сети  по 220 Вольт</t>
  </si>
  <si>
    <t>Подведение/отведение ГХВС (при необходимости): отсутствует</t>
  </si>
  <si>
    <t>Площадь: не менее 100 кв.м.</t>
  </si>
  <si>
    <t>Покрытие пола: линолеум</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</si>
  <si>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</si>
  <si>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</si>
  <si>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</si>
  <si>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</si>
  <si>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</si>
  <si>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</si>
  <si>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Рекомендации представителей индустрии (указывается конкретное оборудование)</t>
  </si>
  <si>
    <t>Стол компьютерный</t>
  </si>
  <si>
    <t xml:space="preserve">1400*600 мм. Материал корпуса: ЛДСП </t>
  </si>
  <si>
    <t>Мебель</t>
  </si>
  <si>
    <t>Стул офисный</t>
  </si>
  <si>
    <t xml:space="preserve">Стул офисный ИЗО BL C11 (черный) 
Нагрузка 100 кг
</t>
  </si>
  <si>
    <t>Компьютер в сборе</t>
  </si>
  <si>
    <t>Оборудование</t>
  </si>
  <si>
    <t>Охрана труда и техника безопасности</t>
  </si>
  <si>
    <t xml:space="preserve">Маски медицинские </t>
  </si>
  <si>
    <t>одноразовая, из синтетического не тканного материала</t>
  </si>
  <si>
    <t>Охрана труда</t>
  </si>
  <si>
    <t>уп</t>
  </si>
  <si>
    <t>Перчатки</t>
  </si>
  <si>
    <t>— качество: CE 
— срок годности: 5 лет 
— материал: нитрил (100% синтетика).  информацию</t>
  </si>
  <si>
    <t>Страна производства Россия
Упаковка флакон с дозатором
Минимальная температура хранения +3 °C
Максимальная температура хранения +30 °C
Срок годности 6 месяцев
Комплектация антисептик
Объем 1л.</t>
  </si>
  <si>
    <t>Общая зона конкурсной площадки (оборудование, инструмент, мебель, канцелярия)</t>
  </si>
  <si>
    <t>Количество
на команду</t>
  </si>
  <si>
    <t>Стол преподавательский</t>
  </si>
  <si>
    <t xml:space="preserve">Одноместный, угловой. Материал корпуса: ЛДСП </t>
  </si>
  <si>
    <t>Проектор+экран</t>
  </si>
  <si>
    <t>ViewSonic PS750HD; ультрокороткофокусный; Разрешение 1080р</t>
  </si>
  <si>
    <t>Универсальный двухпроцессорный сервер в сборе</t>
  </si>
  <si>
    <t xml:space="preserve">ЦПУ: 
- ядер - 20
- количество потоков - 40
- количество процессоров - 2
- базовая тактовая частота - 3 ГГц
ОЗУ:
- объем - 512 Гб
ПЗУ:
- HDD - 5 Тб
Сетевой адаптер:
- Ethernet стандарт 1000BASE-T 
-  VMWare ESX </t>
  </si>
  <si>
    <t>Облачный сервер</t>
  </si>
  <si>
    <t>Коммутатор MIKROTIK CRS326-24G-2S+RM</t>
  </si>
  <si>
    <t>Поддержка до 4 000 одновременных сетей VLAN
Изоляция портов
Безопасность портов
Контроль широковещательного шторма
Зеркалирование входного / выходного трафика портов 
Протокол RSTP (Rapid Spanning Tree)
Список контроля доступа (ACL)
Обнаружение других устройств MikroTik
SNMP v1
Графический веб-интерфейс пользователя</t>
  </si>
  <si>
    <t>Процессор – Intel Core i7 8700
ОЗУ – 16 ГБт DDR 4
SSD – 256 ГБт
HDD – 1 ТБт
Видео карта GF RTX2060
ОС - Microsoft Windows 10</t>
  </si>
  <si>
    <t>Учебно-методический комплекс ViPNet «Информационная безопасность»</t>
  </si>
  <si>
    <t>В составе: 
Программное обеспечение ViPNet Administrator 4.х 
Программное обеспечение ViPNet Coordinator VA 
Программное обеспечение ViPNet IDS NS VA 
Программное обеспечение ViPNet IDS МС VA 
COB ViPNet IDS HS 1.x Базовая лицензия 
Программное обеспечение ViPNet TIAS VA 3.x 
Программное обеспечение ViPNet xFirewall 5 VA1000 
Программное обеспечение ViPNet Client for Windows 4.х 
Программное обеспечение ViPNet Client 4U for Linux 
Программное обеспечение ViPNet PKI Client 
ПМДЗ ViPNet SafeBoot</t>
  </si>
  <si>
    <t>Программное обеспечение</t>
  </si>
  <si>
    <t>Операционная система для рабочих станций</t>
  </si>
  <si>
    <t>Kali linux</t>
  </si>
  <si>
    <t>Windows 10</t>
  </si>
  <si>
    <t>Русбитех Astra Linux</t>
  </si>
  <si>
    <t>Операционная система для серверов</t>
  </si>
  <si>
    <t>Oracle Linux 8.4</t>
  </si>
  <si>
    <t>CentOS 7.9</t>
  </si>
  <si>
    <t>Debian 11</t>
  </si>
  <si>
    <t>РЕД ОС 7.3</t>
  </si>
  <si>
    <t>Microsoft Windows Server 2016</t>
  </si>
  <si>
    <t>Microsoft Windows Server 2019</t>
  </si>
  <si>
    <t>Комната Конкурсантов (по количеству конкурсантов)</t>
  </si>
  <si>
    <t>Требования к обеспечению зоны (коммуникации, площадь, сети, количество рабочих мест и др.): 49 м2, искуственное освещение, электричество 220В</t>
  </si>
  <si>
    <t>Площадь: 49 кв.м.</t>
  </si>
  <si>
    <t xml:space="preserve">2400*600 мм, двухместный. Материал корпуса: ЛДСП </t>
  </si>
  <si>
    <t>Комната Экспертов (по количеству экспертов)</t>
  </si>
  <si>
    <t>Требования к обеспечению зоны (коммуникации, площадь, сети, количество рабочих мест и др.): 60 м2, искуственное освещение, электричество 220В, 10 рабочих мест экспертов, 1 рабочее место ГЭ, наличие ЛВС и системы видеонаблюдения, кабинет 401</t>
  </si>
  <si>
    <t>Площадь: 60 кв.м.</t>
  </si>
  <si>
    <t>Интернет:  наличие проводного подключения к локальной и глобальной сети со скоростью 100МБ/с</t>
  </si>
  <si>
    <t xml:space="preserve">Комната  Главного эксперта </t>
  </si>
  <si>
    <t>Требования к обеспечению зоны (коммуникации, площадь, сети, количество рабочих мест и др.): 20 м2, искуственное освещение, электричество 220В,  1 рабочее место ГЭ, наличие ЛВС и системы видеонаблюдения</t>
  </si>
  <si>
    <t>Площадь: 20 кв.м.</t>
  </si>
  <si>
    <t>Складское помещение</t>
  </si>
  <si>
    <t>Требования к обеспечению зоны (коммуникации, площадь, сети, количество рабочих мест и др.): 16,5 м2, искуственное освещение, электричество 220В, 1 рабочее место, наличие ЛВС</t>
  </si>
  <si>
    <t>Площадь: 16.5 кв.м.</t>
  </si>
  <si>
    <t xml:space="preserve">Электричество:  подключения к сети  по 220 Вольт </t>
  </si>
  <si>
    <t>Рабочее место Конкурсанта (расходные материалы по количеству конкурсантов)</t>
  </si>
  <si>
    <t>Ручка шариковая</t>
  </si>
  <si>
    <t>Синяя</t>
  </si>
  <si>
    <t>Расходные материалы</t>
  </si>
  <si>
    <t>Блокнот для записей</t>
  </si>
  <si>
    <t>20 листов, формат А5</t>
  </si>
  <si>
    <t>Расходные материалы на всех конкурсантов и экспертов</t>
  </si>
  <si>
    <t>Формат А4, белая, 80 г/м², пачка 500 листов</t>
  </si>
  <si>
    <t>Скотч малярный</t>
  </si>
  <si>
    <t>Ширина 25 мм, длина 50 м, без остатка при удалении</t>
  </si>
  <si>
    <t>Скотч двусторонний</t>
  </si>
  <si>
    <t>Ширина 15 мм, длина 10 м, прочный и универсальный</t>
  </si>
  <si>
    <t>Клейкая маркировочная лента на эластичной основе</t>
  </si>
  <si>
    <t>Ширина 25 мм, длина 50 м, прочная и эластичная</t>
  </si>
  <si>
    <t>Черные чернила, средний шарик, синий корпус</t>
  </si>
  <si>
    <t>Степлер средний</t>
  </si>
  <si>
    <t>Металлический, вместимость до 25 листов</t>
  </si>
  <si>
    <t>Скобы для степлера</t>
  </si>
  <si>
    <t>Металл, размер №24/6, упаковка 1000 шт</t>
  </si>
  <si>
    <t>Скрепки канцелярские</t>
  </si>
  <si>
    <t>Металлические, размер 28 мм, упаковка 100 шт</t>
  </si>
  <si>
    <t>Файлы А4</t>
  </si>
  <si>
    <t>Пластиковые, прозрачные, для листов формата А4</t>
  </si>
  <si>
    <t>Маркер перманентный</t>
  </si>
  <si>
    <t>Черные, круглый наконечник, прочный</t>
  </si>
  <si>
    <t>Нож канцелярский</t>
  </si>
  <si>
    <t>Металлический лезвие, сменные лезвия в комплекте</t>
  </si>
  <si>
    <t>Формат А5, 100 листов, клетка</t>
  </si>
  <si>
    <t>Точилка для карандашей механическая</t>
  </si>
  <si>
    <t>Пластик, два отверстия, с контейнером для стружки</t>
  </si>
  <si>
    <t>Карандаш простой</t>
  </si>
  <si>
    <t>Твердость HB, деревянный, гексагональная форма</t>
  </si>
  <si>
    <t>Ножницы</t>
  </si>
  <si>
    <t>Металлические, длина 20 см, резиновая ручка</t>
  </si>
  <si>
    <t>Папки-планшеты</t>
  </si>
  <si>
    <t>Пластик, для листов формата А4, с зажимом</t>
  </si>
  <si>
    <t>Ширина 48 мм, длина 50 м, прозрачный, упаковка 6 шт</t>
  </si>
  <si>
    <t>USB-носитель (флешка)</t>
  </si>
  <si>
    <t>Объем 16 ГБ, USB 3.0</t>
  </si>
  <si>
    <t>Хомуты (нейлоновые стяжки)</t>
  </si>
  <si>
    <t>Длина 200 мм, ширина 3.6 мм, белые</t>
  </si>
  <si>
    <t>Табличка информационная</t>
  </si>
  <si>
    <t>Размеры 150х200 мм, пластик, с надписью</t>
  </si>
  <si>
    <t>Аптечка медицинская</t>
  </si>
  <si>
    <t>Полный набор необходимых медицинских средств, соответствует требованиям ГОСТ</t>
  </si>
  <si>
    <t>Личный инструмент конкурсанта</t>
  </si>
  <si>
    <t xml:space="preserve">Примечание </t>
  </si>
  <si>
    <t>НЕ ПРЕДУСМОТРЕН</t>
  </si>
  <si>
    <t>А</t>
  </si>
  <si>
    <t>Наименование критерия</t>
  </si>
  <si>
    <t>И</t>
  </si>
  <si>
    <t>FW Активирован</t>
  </si>
  <si>
    <t>да/нет</t>
  </si>
  <si>
    <t>Произведена первоначальная настройка</t>
  </si>
  <si>
    <t>Разрешен доступ к веб-интерфейсу по указанному порту</t>
  </si>
  <si>
    <t>Настроен DHCP</t>
  </si>
  <si>
    <t>Разрешен доступ к ICMP-пакетам для указанной подсети</t>
  </si>
  <si>
    <t>Добавлена политика разрешающая весь трафик</t>
  </si>
  <si>
    <t>Добавлена политика запрещающая доступ к указанным приложениям</t>
  </si>
  <si>
    <t>Добавлено правило на блокировку аллиаса</t>
  </si>
  <si>
    <t>CHR-1</t>
  </si>
  <si>
    <t>DHCP-клиент настроен</t>
  </si>
  <si>
    <t>Произведена настройка сетевых адресов</t>
  </si>
  <si>
    <t>Настроен DHCP-сервер</t>
  </si>
  <si>
    <t>Запрещен доступ ко всем портам, кроме локального и SSH</t>
  </si>
  <si>
    <t>SSH порт соответствут заданию</t>
  </si>
  <si>
    <t>С1</t>
  </si>
  <si>
    <t>С1 активирован</t>
  </si>
  <si>
    <t>Защищенное соединение между двумя филиалами активно</t>
  </si>
  <si>
    <t>R1, AT1, A1, A2, ALD1</t>
  </si>
  <si>
    <t>A1 подключена к ALD с соответсвующей УЗ</t>
  </si>
  <si>
    <t>A2 подключены к ALD с соответсвующей УЗ</t>
  </si>
  <si>
    <t>Установлена служба ALD</t>
  </si>
  <si>
    <t>Создан корректный домен</t>
  </si>
  <si>
    <t>IDS Group</t>
  </si>
  <si>
    <t>Установлено соединение IDS HS с IDS MC</t>
  </si>
  <si>
    <t>Устройства с «agent» перенесены в основной раздел IDS HS</t>
  </si>
  <si>
    <t>Установлено соединение IDS MC с IDS HS</t>
  </si>
  <si>
    <t>Установлено соединение IDS MC с IDS NS</t>
  </si>
  <si>
    <t>Установлено соединение IDS NS с IDS MC</t>
  </si>
  <si>
    <t>Установлены базы сигнатур в IDS NS</t>
  </si>
  <si>
    <t>Созданы орагнизация, филиал и задана сеть в TIAS</t>
  </si>
  <si>
    <t>В защищаемую сеть TIAS добавлены все сенсоры</t>
  </si>
  <si>
    <t>Соединение установленос с каждым из сенсоров в TIAS</t>
  </si>
  <si>
    <t>С2</t>
  </si>
  <si>
    <t>С2 активирован</t>
  </si>
  <si>
    <t>AT2, R2</t>
  </si>
  <si>
    <t>Клиент защищенной сети установлен на R2</t>
  </si>
  <si>
    <t>Клиент защищенной сети установлен на AT2</t>
  </si>
  <si>
    <t>A3, A4</t>
  </si>
  <si>
    <t>SNLSP отключен</t>
  </si>
  <si>
    <t>Созданы новые цепочки входящего трафика</t>
  </si>
  <si>
    <t>TCP трафик разрешен только по портам 139 и 445</t>
  </si>
  <si>
    <t>Весь TCP трафик за исключением портов 139 и 445 запрещен</t>
  </si>
  <si>
    <t>UDP трафик разрешен только по портам 137,138</t>
  </si>
  <si>
    <t>Весь TCP трафик за исключением портов 137 и 138 запрещен</t>
  </si>
  <si>
    <t>Автоматическая загрузка правил фильтрации настроена и работает</t>
  </si>
  <si>
    <t>ЦУС установлен и работает</t>
  </si>
  <si>
    <t>УКЦ установлен и работает</t>
  </si>
  <si>
    <t>C1, C2, FW1 добавлены в ЦУС</t>
  </si>
  <si>
    <t>Клиенты AT1, AT2. R1, R2 добавлены в ЦУС</t>
  </si>
  <si>
    <t>Выданы все дистрибутивы ключей</t>
  </si>
  <si>
    <t>Транспортный узел для ключей работает</t>
  </si>
  <si>
    <t>Клиент администратора установлен</t>
  </si>
  <si>
    <t>Общие настройки и требования</t>
  </si>
  <si>
    <t>Все сетевые адреса соответствуют ТЗ</t>
  </si>
  <si>
    <t>Все названия ВМ соответствуют ТЗ</t>
  </si>
  <si>
    <t>Все учетные записи имеют сложные пароли</t>
  </si>
  <si>
    <t>Не менее 8 символов, верхний и нижний регистр, спец. символы</t>
  </si>
  <si>
    <t>Предоставлен доступ ко всем ВМ и их компонентам, если на них установлены пароли</t>
  </si>
  <si>
    <t>Под компонентами принять: бэкапы, логи и т.д</t>
  </si>
  <si>
    <t>С</t>
  </si>
  <si>
    <t>Б</t>
  </si>
  <si>
    <t>В</t>
  </si>
  <si>
    <t>Г</t>
  </si>
  <si>
    <t>Код</t>
  </si>
  <si>
    <t>Подкритерий</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</si>
  <si>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</si>
  <si>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</si>
  <si>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</si>
  <si>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</si>
  <si>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</si>
  <si>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</si>
  <si>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</si>
  <si>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 xml:space="preserve">В случае отстутсвия на площадке позиции 5 
ЦПУ: 
- ядер - 20
- количество потоков - 40
- количество процессоров - 2
- базовая тактовая частота - 3 ГГц
ОЗУ:
- объем - 512 Гб
ПЗУ:
- HDD - 5 Тб
Сетевой адаптер:
- Ethernet стандарт 1000BASE-T 
-  VMWare ESX </t>
  </si>
  <si>
    <t>xFirewall</t>
  </si>
  <si>
    <t>pFsense</t>
  </si>
  <si>
    <t>Создан список блокировки медиа-сервисов</t>
  </si>
  <si>
    <t>Настроить Firewall для доступа к IDS Group согласно ТЗ</t>
  </si>
  <si>
    <t>80, 8080, 443</t>
  </si>
  <si>
    <t>Произведено разделение сети на VLAN</t>
  </si>
  <si>
    <t>Создан пользователь, отличный от основного</t>
  </si>
  <si>
    <t>Создана резервная копия</t>
  </si>
  <si>
    <t>Клиент защищенной сети установлен на R1 и AT1</t>
  </si>
  <si>
    <t>VyOS</t>
  </si>
  <si>
    <t>Сетевые интерфейсы настроены корректно</t>
  </si>
  <si>
    <t>Сеть VLAN натсроена корректно</t>
  </si>
  <si>
    <t>DHCP-клиент функционирует корректно</t>
  </si>
  <si>
    <t>DHCP-сервер настроен корректно</t>
  </si>
  <si>
    <t>Все порты кроме ssh закрыты</t>
  </si>
  <si>
    <t>Установлен корректный номер ssh порта</t>
  </si>
  <si>
    <t>Создан пользователь отличный от стандартного</t>
  </si>
  <si>
    <t>VipNet Administrator</t>
  </si>
  <si>
    <t>Решен инцидент (3 уровень)</t>
  </si>
  <si>
    <t>Решен инцидент (2 уровень)</t>
  </si>
  <si>
    <t>Решен инцидент (1 уровень)</t>
  </si>
  <si>
    <t>Описано решение инцидента (3 уровень)</t>
  </si>
  <si>
    <t>Описано решение инцидента (2 уровень)</t>
  </si>
  <si>
    <t>Описано решение инцидента (1 уровень)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</si>
</sst>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44">
    <font>
      <sz val="11"/>
      <color theme="1"/>
      <name val="Calibri"/>
      <scheme val="minor"/>
    </font>
    <font>
      <sz val="11"/>
      <color theme="1"/>
      <name val="Calibri"/>
      <family val="2"/>
      <charset val="204"/>
      <scheme val="minor"/>
    </font>
    <font>
      <u/>
      <sz val="11"/>
      <color theme="10"/>
      <name val="Calibri"/>
      <family val="2"/>
      <charset val="204"/>
      <scheme val="minor"/>
    </font>
    <font>
      <sz val="11"/>
      <color theme="1"/>
      <name val="Times New Roman"/>
      <family val="1"/>
      <charset val="204"/>
    </font>
    <font>
      <b/>
      <sz val="14"/>
      <color theme="1"/>
      <name val="Times New Roman"/>
      <family val="1"/>
      <charset val="204"/>
    </font>
    <font>
      <sz val="14"/>
      <color theme="1"/>
      <name val="Times New Roman"/>
      <family val="1"/>
      <charset val="204"/>
    </font>
    <font>
      <u/>
      <sz val="12"/>
      <color theme="10"/>
      <name val="Times New Roman"/>
      <family val="1"/>
      <charset val="204"/>
    </font>
    <font>
      <sz val="10"/>
      <color theme="1"/>
      <name val="Times New Roman"/>
      <family val="1"/>
      <charset val="204"/>
    </font>
    <font>
      <sz val="10"/>
      <color indexed="64"/>
      <name val="Times New Roman"/>
      <family val="1"/>
      <charset val="204"/>
    </font>
    <font>
      <b/>
      <sz val="10"/>
      <color indexed="64"/>
      <name val="Times New Roman"/>
      <family val="1"/>
      <charset val="204"/>
    </font>
    <font>
      <sz val="12"/>
      <color theme="1"/>
      <name val="Times New Roman"/>
      <family val="1"/>
      <charset val="204"/>
    </font>
    <font>
      <b/>
      <sz val="12"/>
      <color indexed="17"/>
      <name val="Times New Roman"/>
      <family val="1"/>
      <charset val="204"/>
    </font>
    <font>
      <b/>
      <sz val="12"/>
      <color indexed="64"/>
      <name val="Times New Roman"/>
      <family val="1"/>
      <charset val="204"/>
    </font>
    <font>
      <sz val="12"/>
      <color indexed="64"/>
      <name val="Times New Roman"/>
      <family val="1"/>
      <charset val="204"/>
    </font>
    <font>
      <b/>
      <sz val="12"/>
      <name val="Times New Roman"/>
      <family val="1"/>
      <charset val="204"/>
    </font>
    <font>
      <sz val="10"/>
      <name val="Times New Roman"/>
      <family val="1"/>
      <charset val="204"/>
    </font>
    <font>
      <b/>
      <sz val="12"/>
      <color theme="1"/>
      <name val="Times New Roman"/>
      <family val="1"/>
      <charset val="204"/>
    </font>
    <font>
      <i/>
      <sz val="12"/>
      <color indexed="63"/>
      <name val="Times New Roman"/>
      <family val="1"/>
      <charset val="204"/>
    </font>
    <font>
      <sz val="12"/>
      <color indexed="63"/>
      <name val="Times New Roman"/>
      <family val="1"/>
      <charset val="204"/>
    </font>
    <font>
      <sz val="10"/>
      <color rgb="FF555555"/>
      <name val="Arial"/>
      <family val="2"/>
      <charset val="204"/>
    </font>
    <font>
      <b/>
      <sz val="10"/>
      <color rgb="FF555555"/>
      <name val="Arial"/>
      <family val="2"/>
      <charset val="204"/>
    </font>
    <font>
      <sz val="11"/>
      <color theme="1"/>
      <name val="Calibri"/>
      <family val="2"/>
      <charset val="204"/>
      <scheme val="minor"/>
    </font>
    <font>
      <sz val="12"/>
      <color indexed="2"/>
      <name val="Times New Roman"/>
      <family val="1"/>
      <charset val="204"/>
    </font>
    <font>
      <sz val="12"/>
      <color rgb="FF00B050"/>
      <name val="Times New Roman"/>
      <family val="1"/>
      <charset val="204"/>
    </font>
    <font>
      <sz val="10"/>
      <color theme="1"/>
      <name val="Arial"/>
      <family val="2"/>
    </font>
    <font>
      <sz val="10"/>
      <name val="Arial"/>
      <family val="2"/>
      <charset val="204"/>
    </font>
    <font>
      <sz val="11"/>
      <color theme="1"/>
      <name val="Calibri"/>
      <scheme val="minor"/>
    </font>
    <font>
      <sz val="11"/>
      <name val="Calibri"/>
      <family val="2"/>
      <charset val="204"/>
      <scheme val="minor"/>
    </font>
    <font>
      <sz val="16"/>
      <name val="Times New Roman"/>
      <family val="1"/>
      <charset val="204"/>
    </font>
    <font>
      <sz val="11"/>
      <name val="Calibri"/>
      <family val="2"/>
      <charset val="204"/>
    </font>
    <font>
      <b/>
      <sz val="11"/>
      <name val="Times New Roman"/>
      <family val="1"/>
      <charset val="204"/>
    </font>
    <font>
      <sz val="11"/>
      <name val="Times New Roman"/>
      <family val="1"/>
      <charset val="204"/>
    </font>
    <font>
      <sz val="10"/>
      <color rgb="FF000000"/>
      <name val="Times New Roman"/>
      <family val="1"/>
      <charset val="204"/>
    </font>
    <font>
      <sz val="12"/>
      <name val="Calibri"/>
      <family val="2"/>
      <charset val="204"/>
      <scheme val="minor"/>
    </font>
    <font>
      <sz val="12"/>
      <name val="Calibri"/>
      <family val="2"/>
      <scheme val="minor"/>
    </font>
    <font>
      <b/>
      <sz val="16"/>
      <name val="Times New Roman"/>
      <family val="1"/>
      <charset val="204"/>
    </font>
    <font>
      <b/>
      <sz val="11"/>
      <name val="Calibri"/>
      <family val="2"/>
      <charset val="204"/>
    </font>
    <font>
      <sz val="11"/>
      <color rgb="FFFF0000"/>
      <name val="Times New Roman"/>
      <family val="1"/>
      <charset val="204"/>
    </font>
    <font>
      <b/>
      <sz val="14"/>
      <color theme="1"/>
      <name val="Calibri"/>
      <family val="2"/>
      <scheme val="minor"/>
    </font>
    <font>
      <sz val="10"/>
      <name val="Arial"/>
    </font>
    <font>
      <b/>
      <sz val="12"/>
      <color theme="0"/>
      <name val="Calibri"/>
      <family val="2"/>
      <scheme val="minor"/>
    </font>
    <font>
      <sz val="10"/>
      <color theme="1"/>
      <name val="Arial"/>
    </font>
    <font>
      <sz val="10"/>
      <color rgb="FF000000"/>
      <name val="&quot;Arial&quot;"/>
    </font>
    <font>
      <sz val="11"/>
      <color theme="1"/>
      <name val="Calibri"/>
    </font>
  </fonts>
  <fills count="13">
    <fill>
      <patternFill patternType="none"/>
    </fill>
    <fill>
      <patternFill patternType="gray125"/>
    </fill>
    <fill>
      <patternFill patternType="solid">
        <fgColor theme="9" tint="0.79998168889431442"/>
        <bgColor indexed="65"/>
      </patternFill>
    </fill>
    <fill>
      <patternFill patternType="solid">
        <fgColor theme="0" tint="-0.34998626667073579"/>
        <bgColor theme="0" tint="-0.34998626667073579"/>
      </patternFill>
    </fill>
    <fill>
      <patternFill patternType="solid">
        <fgColor theme="0"/>
        <bgColor theme="0"/>
      </patternFill>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64"/>
      </patternFill>
    </fill>
    <fill>
      <patternFill patternType="solid">
        <fgColor rgb="FFFFFFFF"/>
        <bgColor rgb="FFFFFFFF"/>
      </patternFill>
    </fill>
    <fill>
      <patternFill patternType="solid">
        <fgColor theme="4" tint="0.79998168889431442"/>
        <bgColor theme="4" tint="0.79998168889431442"/>
      </patternFill>
    </fill>
    <fill>
      <patternFill patternType="solid">
        <fgColor theme="8" tint="0.79998168889431442"/>
        <bgColor indexed="64"/>
      </patternFill>
    </fill>
    <fill>
      <patternFill patternType="solid">
        <fgColor theme="4" tint="-0.249977111117893"/>
        <bgColor indexed="64"/>
      </patternFill>
    </fill>
  </fills>
  <borders count="36">
    <border>
      <left/>
      <right/>
      <top/>
      <bottom/>
      <diagonal/>
    </border>
    <border>
      <left style="thin">
        <color auto="1"/>
      </left>
      <right style="thin">
        <color auto="1"/>
      </right>
      <top style="thin">
        <color auto="1"/>
      </top>
      <bottom style="thin">
        <color auto="1"/>
      </bottom>
      <diagonal/>
    </border>
    <border>
      <left style="thick">
        <color auto="1"/>
      </left>
      <right/>
      <top/>
      <bottom/>
      <diagonal/>
    </border>
    <border>
      <left style="thick">
        <color auto="1"/>
      </left>
      <right/>
      <top style="thick">
        <color auto="1"/>
      </top>
      <bottom/>
      <diagonal/>
    </border>
    <border>
      <left/>
      <right/>
      <top style="thick">
        <color auto="1"/>
      </top>
      <bottom style="thin">
        <color auto="1"/>
      </bottom>
      <diagonal/>
    </border>
    <border>
      <left/>
      <right style="thin">
        <color auto="1"/>
      </right>
      <top style="thick">
        <color auto="1"/>
      </top>
      <bottom/>
      <diagonal/>
    </border>
    <border>
      <left style="thick">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bottom style="medium">
        <color indexed="23"/>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auto="1"/>
      </top>
      <bottom/>
      <diagonal/>
    </border>
  </borders>
  <cellStyleXfs count="6">
    <xf numFmtId="0" fontId="0" fillId="0" borderId="0"/>
    <xf numFmtId="0" fontId="21" fillId="2" borderId="0" applyNumberFormat="0" applyBorder="0" applyProtection="0"/>
    <xf numFmtId="0" fontId="2" fillId="0" borderId="0" applyNumberFormat="0" applyFill="0" applyBorder="0" applyProtection="0"/>
    <xf numFmtId="0" fontId="21" fillId="0" borderId="0"/>
    <xf numFmtId="0" fontId="24" fillId="0" borderId="0"/>
    <xf numFmtId="164" fontId="26" fillId="0" borderId="0" applyFont="0" applyFill="0" applyBorder="0" applyAlignment="0" applyProtection="0"/>
  </cellStyleXfs>
  <cellXfs count="196">
    <xf numFmtId="0" fontId="0" fillId="0" borderId="0" xfId="0"/>
    <xf numFmtId="0" fontId="3" fillId="0" borderId="1" xfId="0" applyFont="1" applyBorder="1" applyAlignment="1">
      <alignment horizontal="center" vertical="top"/>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3" fillId="2" borderId="1" xfId="1" applyFont="1" applyBorder="1" applyAlignment="1">
      <alignment horizontal="center" vertical="top"/>
    </xf>
    <xf numFmtId="0" fontId="5" fillId="2" borderId="1" xfId="1" applyFont="1" applyBorder="1" applyAlignment="1">
      <alignment horizontal="center" vertical="top" wrapText="1"/>
    </xf>
    <xf numFmtId="0" fontId="6" fillId="0" borderId="0" xfId="2" applyFont="1" applyAlignment="1">
      <alignment horizontal="center" vertical="top"/>
    </xf>
    <xf numFmtId="0" fontId="6" fillId="2" borderId="1" xfId="2" applyFont="1" applyFill="1" applyBorder="1" applyAlignment="1">
      <alignment horizontal="center" vertical="top" wrapText="1"/>
    </xf>
    <xf numFmtId="0" fontId="7" fillId="0" borderId="0" xfId="0" applyFont="1"/>
    <xf numFmtId="0" fontId="8" fillId="0" borderId="2" xfId="0" applyFont="1" applyBorder="1" applyAlignment="1">
      <alignment vertical="top" wrapText="1"/>
    </xf>
    <xf numFmtId="0" fontId="8" fillId="0" borderId="0" xfId="0" applyFont="1" applyAlignment="1">
      <alignment vertical="top"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10" fillId="0" borderId="0" xfId="0" applyFont="1"/>
    <xf numFmtId="0" fontId="15" fillId="0" borderId="1" xfId="0" applyFont="1" applyBorder="1" applyAlignment="1">
      <alignment horizontal="justify" vertical="top" wrapText="1"/>
    </xf>
    <xf numFmtId="0" fontId="16" fillId="0" borderId="1" xfId="0" applyFont="1" applyBorder="1" applyAlignment="1">
      <alignment horizontal="center" vertical="top"/>
    </xf>
    <xf numFmtId="0" fontId="10" fillId="0" borderId="1" xfId="0" applyFont="1" applyBorder="1" applyAlignment="1">
      <alignment vertical="top" wrapText="1"/>
    </xf>
    <xf numFmtId="0" fontId="17" fillId="0" borderId="0" xfId="0" applyFont="1" applyAlignment="1">
      <alignment vertical="center" wrapText="1"/>
    </xf>
    <xf numFmtId="0" fontId="10" fillId="0" borderId="1" xfId="0" applyFont="1" applyBorder="1" applyAlignment="1">
      <alignment vertical="top"/>
    </xf>
    <xf numFmtId="0" fontId="16" fillId="0" borderId="17" xfId="0" applyFont="1" applyBorder="1" applyAlignment="1">
      <alignment horizontal="center" vertical="top"/>
    </xf>
    <xf numFmtId="0" fontId="10" fillId="0" borderId="20" xfId="0" applyFont="1" applyBorder="1" applyAlignment="1">
      <alignment vertical="center" wrapText="1"/>
    </xf>
    <xf numFmtId="0" fontId="10" fillId="0" borderId="21" xfId="0" applyFont="1" applyBorder="1" applyAlignment="1">
      <alignment vertical="center" wrapText="1"/>
    </xf>
    <xf numFmtId="0" fontId="18" fillId="0" borderId="1" xfId="0" applyFont="1" applyBorder="1" applyAlignment="1">
      <alignment vertical="top" wrapText="1"/>
    </xf>
    <xf numFmtId="0" fontId="10" fillId="0" borderId="8" xfId="0" applyFont="1" applyBorder="1" applyAlignment="1">
      <alignment vertical="top"/>
    </xf>
    <xf numFmtId="0" fontId="10" fillId="0" borderId="1" xfId="0" applyFont="1" applyBorder="1" applyAlignment="1">
      <alignment vertical="center" wrapText="1"/>
    </xf>
    <xf numFmtId="0" fontId="10" fillId="0" borderId="7" xfId="0" applyFont="1" applyBorder="1" applyAlignment="1">
      <alignment vertical="top"/>
    </xf>
    <xf numFmtId="0" fontId="10" fillId="0" borderId="15" xfId="0" applyFont="1" applyBorder="1" applyAlignment="1">
      <alignment vertical="top"/>
    </xf>
    <xf numFmtId="0" fontId="18" fillId="0" borderId="7" xfId="0" applyFont="1" applyBorder="1" applyAlignment="1">
      <alignment vertical="top" wrapText="1"/>
    </xf>
    <xf numFmtId="0" fontId="0" fillId="0" borderId="0" xfId="0" applyAlignment="1">
      <alignment wrapText="1"/>
    </xf>
    <xf numFmtId="0" fontId="1" fillId="0" borderId="0" xfId="0" applyFont="1"/>
    <xf numFmtId="0" fontId="25" fillId="0" borderId="1" xfId="4" applyFont="1" applyBorder="1" applyAlignment="1">
      <alignment wrapText="1"/>
    </xf>
    <xf numFmtId="0" fontId="0" fillId="0" borderId="1" xfId="0" applyBorder="1" applyAlignment="1">
      <alignment wrapText="1"/>
    </xf>
    <xf numFmtId="0" fontId="25" fillId="0" borderId="1" xfId="4" applyFont="1" applyBorder="1" applyAlignment="1">
      <alignment horizontal="center" vertical="center"/>
    </xf>
    <xf numFmtId="0" fontId="0" fillId="0" borderId="1" xfId="0" applyBorder="1"/>
    <xf numFmtId="0" fontId="25" fillId="0" borderId="0" xfId="4" applyFont="1" applyBorder="1"/>
    <xf numFmtId="0" fontId="25" fillId="0" borderId="0" xfId="4" applyFont="1" applyBorder="1" applyAlignment="1">
      <alignment wrapText="1"/>
    </xf>
    <xf numFmtId="2" fontId="25" fillId="0" borderId="0" xfId="4" applyNumberFormat="1" applyFont="1" applyBorder="1"/>
    <xf numFmtId="0" fontId="25" fillId="0" borderId="0" xfId="4" applyFont="1" applyBorder="1" applyAlignment="1">
      <alignment horizontal="left" wrapText="1"/>
    </xf>
    <xf numFmtId="0" fontId="0" fillId="0" borderId="0" xfId="0" applyBorder="1" applyAlignment="1">
      <alignment wrapText="1"/>
    </xf>
    <xf numFmtId="0" fontId="25" fillId="0" borderId="0" xfId="4" applyFont="1" applyBorder="1" applyAlignment="1">
      <alignment horizontal="center" vertical="center"/>
    </xf>
    <xf numFmtId="0" fontId="25" fillId="0" borderId="0" xfId="4" applyFont="1" applyBorder="1" applyAlignment="1">
      <alignment horizontal="left" vertical="center"/>
    </xf>
    <xf numFmtId="0" fontId="25" fillId="0" borderId="0" xfId="4" applyFont="1" applyBorder="1" applyAlignment="1">
      <alignment vertical="center" wrapText="1"/>
    </xf>
    <xf numFmtId="0" fontId="0" fillId="0" borderId="0" xfId="0" applyBorder="1"/>
    <xf numFmtId="0" fontId="25" fillId="0" borderId="1" xfId="0" applyFont="1" applyBorder="1" applyAlignment="1">
      <alignment horizontal="center" vertical="center"/>
    </xf>
    <xf numFmtId="0" fontId="25" fillId="0" borderId="0" xfId="0" applyFont="1" applyBorder="1" applyAlignment="1">
      <alignment horizontal="center" vertical="center"/>
    </xf>
    <xf numFmtId="0" fontId="25" fillId="0" borderId="0" xfId="0" applyFont="1" applyBorder="1" applyAlignment="1">
      <alignment horizontal="left" vertical="center"/>
    </xf>
    <xf numFmtId="2" fontId="25" fillId="0" borderId="0" xfId="0" applyNumberFormat="1" applyFont="1" applyBorder="1" applyAlignment="1">
      <alignment horizontal="center" vertical="center"/>
    </xf>
    <xf numFmtId="2" fontId="0" fillId="0" borderId="0" xfId="0" applyNumberFormat="1"/>
    <xf numFmtId="0" fontId="31" fillId="0" borderId="24" xfId="4" applyFont="1" applyBorder="1" applyAlignment="1">
      <alignment horizontal="center" vertical="center" wrapText="1"/>
    </xf>
    <xf numFmtId="0" fontId="31" fillId="0" borderId="25" xfId="4" applyFont="1" applyBorder="1" applyAlignment="1">
      <alignment horizontal="center" vertical="center" wrapText="1"/>
    </xf>
    <xf numFmtId="0" fontId="31" fillId="0" borderId="1" xfId="4" applyFont="1" applyBorder="1" applyAlignment="1">
      <alignment vertical="center" wrapText="1"/>
    </xf>
    <xf numFmtId="0" fontId="31" fillId="0" borderId="1" xfId="4" applyFont="1" applyBorder="1" applyAlignment="1">
      <alignment horizontal="center" vertical="center" wrapText="1"/>
    </xf>
    <xf numFmtId="0" fontId="31" fillId="0" borderId="26" xfId="4" applyFont="1" applyBorder="1"/>
    <xf numFmtId="0" fontId="27" fillId="0" borderId="1" xfId="0" applyFont="1" applyBorder="1" applyAlignment="1">
      <alignment wrapText="1"/>
    </xf>
    <xf numFmtId="0" fontId="27" fillId="0" borderId="1" xfId="0" applyFont="1" applyBorder="1" applyAlignment="1">
      <alignment horizontal="center" wrapText="1"/>
    </xf>
    <xf numFmtId="0" fontId="31" fillId="0" borderId="26" xfId="4" applyFont="1" applyBorder="1" applyAlignment="1">
      <alignment horizontal="center" vertical="center" wrapText="1"/>
    </xf>
    <xf numFmtId="0" fontId="31" fillId="0" borderId="24" xfId="4" applyFont="1" applyBorder="1" applyAlignment="1">
      <alignment horizontal="center" vertical="center"/>
    </xf>
    <xf numFmtId="0" fontId="31" fillId="0" borderId="24" xfId="4" applyFont="1" applyBorder="1"/>
    <xf numFmtId="0" fontId="31" fillId="0" borderId="26" xfId="4" applyFont="1" applyBorder="1" applyAlignment="1">
      <alignment wrapText="1"/>
    </xf>
    <xf numFmtId="0" fontId="31" fillId="0" borderId="26" xfId="4" applyFont="1" applyBorder="1" applyAlignment="1">
      <alignment horizontal="center" vertical="center"/>
    </xf>
    <xf numFmtId="0" fontId="31" fillId="0" borderId="1" xfId="4" applyFont="1" applyBorder="1" applyAlignment="1">
      <alignment horizontal="left" vertical="center" wrapText="1"/>
    </xf>
    <xf numFmtId="0" fontId="15" fillId="8" borderId="1" xfId="0" applyFont="1" applyFill="1" applyBorder="1" applyAlignment="1">
      <alignment vertical="top" wrapText="1"/>
    </xf>
    <xf numFmtId="0" fontId="7" fillId="9" borderId="1" xfId="0" applyFont="1" applyFill="1" applyBorder="1" applyAlignment="1">
      <alignment horizontal="left" vertical="center" wrapText="1"/>
    </xf>
    <xf numFmtId="0" fontId="32" fillId="0" borderId="1" xfId="0" applyFont="1" applyBorder="1" applyAlignment="1">
      <alignment vertical="center" wrapText="1"/>
    </xf>
    <xf numFmtId="0" fontId="33" fillId="0" borderId="29" xfId="0" applyFont="1" applyBorder="1" applyAlignment="1">
      <alignment vertical="center" wrapText="1"/>
    </xf>
    <xf numFmtId="0" fontId="34" fillId="10" borderId="29" xfId="0" applyFont="1" applyFill="1" applyBorder="1" applyAlignment="1">
      <alignment vertical="center" wrapText="1"/>
    </xf>
    <xf numFmtId="0" fontId="34" fillId="0" borderId="29" xfId="0" applyFont="1" applyBorder="1" applyAlignment="1">
      <alignment vertical="center" wrapText="1"/>
    </xf>
    <xf numFmtId="0" fontId="31" fillId="0" borderId="1" xfId="4" applyFont="1" applyBorder="1" applyAlignment="1">
      <alignment horizontal="center" vertical="center"/>
    </xf>
    <xf numFmtId="0" fontId="31" fillId="0" borderId="26" xfId="4" applyFont="1" applyBorder="1" applyAlignment="1">
      <alignment horizontal="left" vertical="center" wrapText="1"/>
    </xf>
    <xf numFmtId="0" fontId="31" fillId="0" borderId="26" xfId="4" applyFont="1" applyBorder="1" applyAlignment="1">
      <alignment vertical="center" wrapText="1"/>
    </xf>
    <xf numFmtId="0" fontId="31" fillId="0" borderId="26" xfId="4" applyFont="1" applyBorder="1" applyAlignment="1">
      <alignment horizontal="center"/>
    </xf>
    <xf numFmtId="0" fontId="31" fillId="0" borderId="30" xfId="4" applyFont="1" applyBorder="1" applyAlignment="1">
      <alignment vertical="center" wrapText="1"/>
    </xf>
    <xf numFmtId="0" fontId="31" fillId="0" borderId="24" xfId="4" applyFont="1" applyBorder="1" applyAlignment="1">
      <alignment horizontal="center"/>
    </xf>
    <xf numFmtId="0" fontId="31" fillId="0" borderId="31" xfId="4" applyFont="1" applyBorder="1" applyAlignment="1">
      <alignment horizontal="center" vertical="center" wrapText="1"/>
    </xf>
    <xf numFmtId="0" fontId="31" fillId="0" borderId="1" xfId="4" applyFont="1" applyBorder="1"/>
    <xf numFmtId="0" fontId="29" fillId="0" borderId="34" xfId="4" applyFont="1" applyBorder="1" applyAlignment="1">
      <alignment horizontal="center" vertical="center"/>
    </xf>
    <xf numFmtId="0" fontId="31" fillId="0" borderId="34" xfId="4" applyFont="1" applyBorder="1" applyAlignment="1">
      <alignment horizontal="center" vertical="center"/>
    </xf>
    <xf numFmtId="0" fontId="31" fillId="0" borderId="34" xfId="4" applyFont="1" applyBorder="1" applyAlignment="1">
      <alignment horizontal="center" vertical="center" wrapText="1"/>
    </xf>
    <xf numFmtId="0" fontId="29" fillId="0" borderId="1" xfId="4" applyFont="1" applyBorder="1" applyAlignment="1">
      <alignment horizontal="center"/>
    </xf>
    <xf numFmtId="0" fontId="10" fillId="0" borderId="1" xfId="0" applyFont="1" applyBorder="1" applyAlignment="1">
      <alignment horizontal="left" vertical="top"/>
    </xf>
    <xf numFmtId="164" fontId="10" fillId="0" borderId="1" xfId="5" applyFont="1" applyFill="1" applyBorder="1" applyAlignment="1">
      <alignment vertical="center"/>
    </xf>
    <xf numFmtId="164" fontId="10" fillId="0" borderId="1" xfId="5" applyFont="1" applyFill="1" applyBorder="1" applyAlignment="1">
      <alignment vertical="center" wrapText="1"/>
    </xf>
    <xf numFmtId="0" fontId="24" fillId="0" borderId="1" xfId="4" applyBorder="1"/>
    <xf numFmtId="0" fontId="37" fillId="0" borderId="1" xfId="4" applyFont="1" applyBorder="1" applyAlignment="1">
      <alignment horizontal="left" vertical="center" wrapText="1"/>
    </xf>
    <xf numFmtId="0" fontId="37" fillId="0" borderId="1" xfId="4" applyFont="1" applyBorder="1"/>
    <xf numFmtId="0" fontId="37" fillId="0" borderId="1" xfId="4" applyFont="1" applyBorder="1" applyAlignment="1">
      <alignment horizontal="center" vertical="center" wrapText="1"/>
    </xf>
    <xf numFmtId="0" fontId="31" fillId="0" borderId="1" xfId="4" applyFont="1" applyBorder="1" applyAlignment="1">
      <alignment horizontal="center" vertical="center" wrapText="1"/>
    </xf>
    <xf numFmtId="0" fontId="38" fillId="11" borderId="0" xfId="0" applyFont="1" applyFill="1" applyAlignment="1">
      <alignment horizontal="center"/>
    </xf>
    <xf numFmtId="0" fontId="38" fillId="11" borderId="0" xfId="0" applyFont="1" applyFill="1"/>
    <xf numFmtId="0" fontId="38" fillId="11" borderId="0" xfId="0" applyFont="1" applyFill="1" applyAlignment="1">
      <alignment horizontal="center" vertical="center"/>
    </xf>
    <xf numFmtId="0" fontId="38" fillId="11" borderId="0" xfId="0" applyFont="1" applyFill="1" applyAlignment="1">
      <alignment wrapText="1"/>
    </xf>
    <xf numFmtId="0" fontId="38" fillId="11" borderId="0" xfId="0" applyFont="1" applyFill="1" applyAlignment="1">
      <alignment horizontal="center" vertical="center" wrapText="1"/>
    </xf>
    <xf numFmtId="2" fontId="38" fillId="11" borderId="0" xfId="0" applyNumberFormat="1" applyFont="1" applyFill="1"/>
    <xf numFmtId="0" fontId="39" fillId="0" borderId="1" xfId="4" applyFont="1" applyBorder="1"/>
    <xf numFmtId="0" fontId="39" fillId="0" borderId="1" xfId="4" applyFont="1" applyBorder="1" applyAlignment="1">
      <alignment horizontal="center" vertical="center"/>
    </xf>
    <xf numFmtId="0" fontId="39" fillId="0" borderId="1" xfId="4" applyFont="1" applyBorder="1" applyAlignment="1">
      <alignment wrapText="1"/>
    </xf>
    <xf numFmtId="2" fontId="39" fillId="0" borderId="1" xfId="4" applyNumberFormat="1" applyFont="1" applyBorder="1"/>
    <xf numFmtId="0" fontId="39" fillId="0" borderId="1" xfId="4" applyFont="1" applyBorder="1" applyAlignment="1">
      <alignment horizontal="left" vertical="center" wrapText="1"/>
    </xf>
    <xf numFmtId="0" fontId="39" fillId="0" borderId="1" xfId="4" applyFont="1" applyBorder="1" applyAlignment="1">
      <alignment vertical="center" wrapText="1"/>
    </xf>
    <xf numFmtId="0" fontId="21" fillId="0" borderId="1" xfId="3" applyBorder="1"/>
    <xf numFmtId="0" fontId="21" fillId="0" borderId="1" xfId="3" applyBorder="1" applyAlignment="1">
      <alignment wrapText="1"/>
    </xf>
    <xf numFmtId="0" fontId="21" fillId="0" borderId="1" xfId="3"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9" fillId="0" borderId="1" xfId="0" applyFont="1" applyBorder="1" applyAlignment="1">
      <alignment horizontal="center" vertical="center"/>
    </xf>
    <xf numFmtId="0" fontId="39" fillId="0" borderId="1" xfId="0" applyFont="1" applyBorder="1" applyAlignment="1">
      <alignment horizontal="left" vertical="center"/>
    </xf>
    <xf numFmtId="0" fontId="39" fillId="0" borderId="1" xfId="0" applyFont="1" applyBorder="1" applyAlignment="1">
      <alignment horizontal="left" vertical="center" wrapText="1"/>
    </xf>
    <xf numFmtId="2" fontId="39" fillId="0" borderId="1" xfId="0" applyNumberFormat="1" applyFont="1" applyBorder="1" applyAlignment="1">
      <alignment horizontal="center" vertical="center"/>
    </xf>
    <xf numFmtId="0" fontId="25" fillId="0" borderId="1" xfId="0" applyFont="1" applyBorder="1" applyAlignment="1">
      <alignment horizontal="left" vertical="center" wrapText="1"/>
    </xf>
    <xf numFmtId="2" fontId="39" fillId="0" borderId="1" xfId="4" applyNumberFormat="1" applyFont="1" applyBorder="1" applyAlignment="1">
      <alignment horizontal="center"/>
    </xf>
    <xf numFmtId="0" fontId="40" fillId="12" borderId="0" xfId="0" applyFont="1" applyFill="1" applyAlignment="1">
      <alignment horizontal="center" vertical="center" wrapText="1"/>
    </xf>
    <xf numFmtId="0" fontId="31" fillId="0" borderId="0" xfId="4" applyFont="1" applyAlignment="1">
      <alignment horizontal="center" vertical="center" wrapText="1"/>
    </xf>
    <xf numFmtId="0" fontId="31" fillId="0" borderId="0" xfId="4" applyFont="1" applyAlignment="1">
      <alignment horizontal="center" vertical="center"/>
    </xf>
    <xf numFmtId="0" fontId="31" fillId="0" borderId="0" xfId="4" applyFont="1"/>
    <xf numFmtId="0" fontId="41" fillId="0" borderId="26" xfId="0" applyFont="1" applyBorder="1"/>
    <xf numFmtId="0" fontId="41" fillId="0" borderId="26" xfId="0" applyFont="1" applyBorder="1" applyAlignment="1">
      <alignment wrapText="1"/>
    </xf>
    <xf numFmtId="0" fontId="41" fillId="0" borderId="26" xfId="0" applyFont="1" applyBorder="1" applyAlignment="1">
      <alignment horizontal="center" vertical="center"/>
    </xf>
    <xf numFmtId="2" fontId="41" fillId="0" borderId="26" xfId="0" applyNumberFormat="1" applyFont="1" applyBorder="1"/>
    <xf numFmtId="0" fontId="41" fillId="0" borderId="30" xfId="0" applyFont="1" applyBorder="1" applyAlignment="1">
      <alignment wrapText="1"/>
    </xf>
    <xf numFmtId="0" fontId="41" fillId="0" borderId="26" xfId="0" applyFont="1" applyBorder="1" applyAlignment="1">
      <alignment horizontal="left" wrapText="1"/>
    </xf>
    <xf numFmtId="0" fontId="41" fillId="0" borderId="24" xfId="0" applyFont="1" applyBorder="1" applyAlignment="1">
      <alignment wrapText="1"/>
    </xf>
    <xf numFmtId="0" fontId="42" fillId="0" borderId="0" xfId="0" applyFont="1" applyAlignment="1">
      <alignment horizontal="center"/>
    </xf>
    <xf numFmtId="0" fontId="42" fillId="0" borderId="26" xfId="0" applyFont="1" applyBorder="1" applyAlignment="1">
      <alignment horizontal="center"/>
    </xf>
    <xf numFmtId="0" fontId="41" fillId="0" borderId="26" xfId="0" applyFont="1" applyBorder="1" applyAlignment="1">
      <alignment horizontal="left" vertical="center" wrapText="1"/>
    </xf>
    <xf numFmtId="0" fontId="41" fillId="0" borderId="26" xfId="0" applyFont="1" applyBorder="1" applyAlignment="1">
      <alignment vertical="center" wrapText="1"/>
    </xf>
    <xf numFmtId="0" fontId="43" fillId="0" borderId="26" xfId="0" applyFont="1" applyBorder="1"/>
    <xf numFmtId="0" fontId="43" fillId="0" borderId="26" xfId="0" applyFont="1" applyBorder="1" applyAlignment="1">
      <alignment wrapText="1"/>
    </xf>
    <xf numFmtId="0" fontId="43" fillId="0" borderId="26" xfId="0" applyFont="1" applyBorder="1" applyAlignment="1">
      <alignment horizontal="center" vertical="center"/>
    </xf>
    <xf numFmtId="2" fontId="39" fillId="0" borderId="1" xfId="4" applyNumberFormat="1" applyFont="1" applyBorder="1" applyAlignment="1">
      <alignment horizontal="center" vertical="center"/>
    </xf>
    <xf numFmtId="0" fontId="3" fillId="0" borderId="1" xfId="0" applyFont="1" applyBorder="1" applyAlignment="1">
      <alignment horizontal="center" vertical="top" wrapText="1"/>
    </xf>
    <xf numFmtId="0" fontId="31" fillId="0" borderId="1" xfId="4" applyFont="1" applyBorder="1" applyAlignment="1">
      <alignment horizontal="left" vertical="top" wrapText="1"/>
    </xf>
    <xf numFmtId="0" fontId="29" fillId="0" borderId="1" xfId="4" applyFont="1" applyBorder="1"/>
    <xf numFmtId="0" fontId="35" fillId="5" borderId="22" xfId="4" applyFont="1" applyFill="1" applyBorder="1" applyAlignment="1">
      <alignment horizontal="center" vertical="center"/>
    </xf>
    <xf numFmtId="0" fontId="36" fillId="0" borderId="23" xfId="4" applyFont="1" applyBorder="1"/>
    <xf numFmtId="0" fontId="30" fillId="0" borderId="1" xfId="4" applyFont="1" applyBorder="1" applyAlignment="1">
      <alignment horizontal="left" vertical="top" wrapText="1"/>
    </xf>
    <xf numFmtId="0" fontId="28" fillId="5" borderId="22" xfId="4" applyFont="1" applyFill="1" applyBorder="1" applyAlignment="1">
      <alignment horizontal="center" vertical="center"/>
    </xf>
    <xf numFmtId="0" fontId="28" fillId="5" borderId="23" xfId="4" applyFont="1" applyFill="1" applyBorder="1" applyAlignment="1">
      <alignment horizontal="center" vertical="center"/>
    </xf>
    <xf numFmtId="0" fontId="29" fillId="0" borderId="0" xfId="4" applyFont="1"/>
    <xf numFmtId="0" fontId="28" fillId="7" borderId="32" xfId="4" applyFont="1" applyFill="1" applyBorder="1" applyAlignment="1">
      <alignment horizontal="center" vertical="center"/>
    </xf>
    <xf numFmtId="0" fontId="28" fillId="7" borderId="33" xfId="4" applyFont="1" applyFill="1" applyBorder="1" applyAlignment="1">
      <alignment horizontal="center" vertical="center"/>
    </xf>
    <xf numFmtId="0" fontId="28" fillId="7" borderId="30" xfId="4" applyFont="1" applyFill="1" applyBorder="1" applyAlignment="1">
      <alignment horizontal="center" vertical="center"/>
    </xf>
    <xf numFmtId="0" fontId="31" fillId="0" borderId="1" xfId="4" applyFont="1" applyBorder="1" applyAlignment="1">
      <alignment horizontal="center" vertical="center" wrapText="1"/>
    </xf>
    <xf numFmtId="0" fontId="28" fillId="5" borderId="35" xfId="4" applyFont="1" applyFill="1" applyBorder="1" applyAlignment="1">
      <alignment horizontal="center" vertical="center"/>
    </xf>
    <xf numFmtId="0" fontId="28" fillId="5" borderId="19" xfId="4" applyFont="1" applyFill="1" applyBorder="1" applyAlignment="1">
      <alignment horizontal="center" vertical="center"/>
    </xf>
    <xf numFmtId="0" fontId="29" fillId="0" borderId="23" xfId="4" applyFont="1" applyBorder="1"/>
    <xf numFmtId="0" fontId="29" fillId="0" borderId="1" xfId="4" applyFont="1" applyBorder="1" applyAlignment="1">
      <alignment horizontal="left"/>
    </xf>
    <xf numFmtId="0" fontId="14" fillId="0" borderId="17" xfId="0" applyFont="1" applyBorder="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8" fillId="3" borderId="2" xfId="0" applyFont="1" applyFill="1" applyBorder="1" applyAlignment="1">
      <alignment horizontal="center" vertical="top" wrapText="1"/>
    </xf>
    <xf numFmtId="0" fontId="8" fillId="3" borderId="19" xfId="0" applyFont="1" applyFill="1" applyBorder="1" applyAlignment="1">
      <alignment horizontal="center" vertical="top" wrapText="1"/>
    </xf>
    <xf numFmtId="0" fontId="8" fillId="3" borderId="18" xfId="0" applyFont="1" applyFill="1" applyBorder="1" applyAlignment="1">
      <alignment horizontal="center" vertical="top" wrapText="1"/>
    </xf>
    <xf numFmtId="0" fontId="7" fillId="3" borderId="5" xfId="0" applyFont="1" applyFill="1" applyBorder="1"/>
    <xf numFmtId="0" fontId="7" fillId="3" borderId="14" xfId="0" applyFont="1" applyFill="1" applyBorder="1"/>
    <xf numFmtId="0" fontId="7" fillId="3" borderId="11" xfId="0" applyFont="1" applyFill="1" applyBorder="1"/>
    <xf numFmtId="0" fontId="11" fillId="0" borderId="7" xfId="0" applyFont="1" applyBorder="1" applyAlignment="1">
      <alignment horizontal="left" vertical="top" wrapText="1"/>
    </xf>
    <xf numFmtId="0" fontId="13" fillId="0" borderId="10" xfId="0" applyFont="1" applyBorder="1" applyAlignment="1">
      <alignment horizontal="left" vertical="top" wrapText="1"/>
    </xf>
    <xf numFmtId="0" fontId="12" fillId="0" borderId="0" xfId="0" applyFont="1" applyAlignment="1">
      <alignment horizontal="left" vertical="top" wrapText="1"/>
    </xf>
    <xf numFmtId="0" fontId="12" fillId="0" borderId="11" xfId="0" applyFont="1" applyBorder="1" applyAlignment="1">
      <alignment horizontal="left" vertical="top" wrapText="1"/>
    </xf>
    <xf numFmtId="0" fontId="12" fillId="0" borderId="10" xfId="0" applyFont="1" applyBorder="1" applyAlignment="1">
      <alignment horizontal="left" vertical="top" wrapText="1"/>
    </xf>
    <xf numFmtId="0" fontId="12" fillId="0" borderId="15" xfId="0" applyFont="1" applyBorder="1" applyAlignment="1">
      <alignment horizontal="left" vertical="top" wrapText="1"/>
    </xf>
    <xf numFmtId="0" fontId="12" fillId="0" borderId="18" xfId="0" applyFont="1" applyBorder="1" applyAlignment="1">
      <alignment horizontal="left" vertical="top" wrapText="1"/>
    </xf>
    <xf numFmtId="0" fontId="12" fillId="0" borderId="16" xfId="0" applyFont="1" applyBorder="1" applyAlignment="1">
      <alignment horizontal="left" vertical="top" wrapText="1"/>
    </xf>
    <xf numFmtId="0" fontId="7" fillId="4" borderId="12" xfId="0" applyFont="1" applyFill="1" applyBorder="1" applyAlignment="1">
      <alignment horizontal="left" vertical="top" wrapText="1"/>
    </xf>
    <xf numFmtId="0" fontId="7" fillId="4" borderId="13" xfId="0" applyFont="1" applyFill="1" applyBorder="1" applyAlignment="1">
      <alignment horizontal="left" vertical="top" wrapText="1"/>
    </xf>
    <xf numFmtId="0" fontId="14" fillId="0" borderId="1" xfId="0" applyFont="1" applyBorder="1" applyAlignment="1">
      <alignment horizontal="left" vertical="top" wrapText="1"/>
    </xf>
    <xf numFmtId="0" fontId="14" fillId="0" borderId="8" xfId="0" applyFont="1" applyBorder="1" applyAlignment="1">
      <alignment horizontal="left" vertical="top" wrapText="1"/>
    </xf>
    <xf numFmtId="0" fontId="14" fillId="0" borderId="9" xfId="0" applyFont="1" applyBorder="1" applyAlignment="1">
      <alignment horizontal="left" vertical="top" wrapText="1"/>
    </xf>
    <xf numFmtId="0" fontId="7" fillId="4" borderId="10" xfId="0" applyFont="1" applyFill="1" applyBorder="1" applyAlignment="1">
      <alignment horizontal="left" vertical="top" wrapText="1"/>
    </xf>
    <xf numFmtId="0" fontId="7" fillId="4" borderId="11" xfId="0" applyFont="1" applyFill="1" applyBorder="1" applyAlignment="1">
      <alignment horizontal="left" vertical="top" wrapText="1"/>
    </xf>
    <xf numFmtId="0" fontId="14" fillId="0" borderId="1" xfId="0" applyFont="1" applyBorder="1" applyAlignment="1">
      <alignment horizontal="left" vertical="center" wrapText="1"/>
    </xf>
    <xf numFmtId="0" fontId="8" fillId="3" borderId="3" xfId="0" applyFont="1" applyFill="1" applyBorder="1" applyAlignment="1">
      <alignment horizontal="center" vertical="top" wrapText="1"/>
    </xf>
    <xf numFmtId="0" fontId="8" fillId="3" borderId="6" xfId="0" applyFont="1" applyFill="1" applyBorder="1" applyAlignment="1">
      <alignment horizontal="center" vertical="top" wrapText="1"/>
    </xf>
    <xf numFmtId="0" fontId="8" fillId="3" borderId="4" xfId="0" applyFont="1" applyFill="1" applyBorder="1" applyAlignment="1">
      <alignment horizontal="center" vertical="top" wrapText="1"/>
    </xf>
    <xf numFmtId="0" fontId="7" fillId="4" borderId="15" xfId="0" applyFont="1" applyFill="1" applyBorder="1" applyAlignment="1">
      <alignment horizontal="left" vertical="top" wrapText="1"/>
    </xf>
    <xf numFmtId="0" fontId="7" fillId="4" borderId="16" xfId="0" applyFont="1" applyFill="1" applyBorder="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28" fillId="6" borderId="27" xfId="4" applyFont="1" applyFill="1" applyBorder="1" applyAlignment="1">
      <alignment horizontal="center" vertical="center"/>
    </xf>
    <xf numFmtId="0" fontId="29" fillId="7" borderId="0" xfId="4" applyFont="1" applyFill="1" applyAlignment="1">
      <alignment horizontal="center"/>
    </xf>
    <xf numFmtId="0" fontId="29" fillId="7" borderId="28" xfId="4" applyFont="1" applyFill="1" applyBorder="1" applyAlignment="1">
      <alignment horizontal="center"/>
    </xf>
    <xf numFmtId="0" fontId="16" fillId="0" borderId="1" xfId="0" applyFont="1" applyBorder="1" applyAlignment="1">
      <alignment horizontal="center" wrapText="1"/>
    </xf>
    <xf numFmtId="0" fontId="16" fillId="0" borderId="1" xfId="0" applyFont="1" applyBorder="1" applyAlignment="1">
      <alignment horizontal="center"/>
    </xf>
    <xf numFmtId="0" fontId="10" fillId="0" borderId="1" xfId="0" applyFont="1" applyBorder="1" applyAlignment="1">
      <alignment horizontal="left" vertical="top" wrapText="1"/>
    </xf>
    <xf numFmtId="0" fontId="10" fillId="0" borderId="19" xfId="0" applyFont="1" applyBorder="1" applyAlignment="1">
      <alignment horizontal="left" vertical="top"/>
    </xf>
    <xf numFmtId="0" fontId="19" fillId="0" borderId="0" xfId="0" applyFont="1" applyAlignment="1">
      <alignment horizontal="left" vertical="top" wrapText="1"/>
    </xf>
    <xf numFmtId="0" fontId="19" fillId="0" borderId="11" xfId="0" applyFont="1" applyBorder="1" applyAlignment="1">
      <alignment horizontal="left" vertical="top" wrapText="1"/>
    </xf>
    <xf numFmtId="0" fontId="20" fillId="0" borderId="18" xfId="0" applyFont="1" applyBorder="1" applyAlignment="1">
      <alignment horizontal="left" vertical="top" wrapText="1"/>
    </xf>
    <xf numFmtId="0" fontId="20" fillId="0" borderId="16" xfId="0" applyFont="1" applyBorder="1" applyAlignment="1">
      <alignment horizontal="left" vertical="top" wrapText="1"/>
    </xf>
    <xf numFmtId="0" fontId="20" fillId="0" borderId="0" xfId="0" applyFont="1" applyAlignment="1">
      <alignment horizontal="left" vertical="top" wrapText="1"/>
    </xf>
    <xf numFmtId="0" fontId="10" fillId="0" borderId="0" xfId="0" applyFont="1" applyAlignment="1">
      <alignment horizontal="left" vertical="top"/>
    </xf>
  </cellXfs>
  <cellStyles count="6">
    <cellStyle name="20% — акцент6" xfId="1" builtinId="50"/>
    <cellStyle name="Гиперссылка" xfId="2" builtinId="8"/>
    <cellStyle name="Обычный" xfId="0" builtinId="0"/>
    <cellStyle name="Обычный 2" xfId="4" xr:uid="{00000000-0005-0000-0000-000003000000}"/>
    <cellStyle name="Обычный 3" xfId="3" xr:uid="{00000000-0005-0000-0000-000004000000}"/>
    <cellStyle name="Финансовый" xfId="5"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20&#1048;&#1085;&#1092;&#1088;&#1072;&#1089;&#1090;&#1088;&#1091;&#1082;&#1090;&#1091;&#1088;&#1085;&#1099;&#1080;&#774;%20&#1083;&#1080;&#1089;&#109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er.SEEWORK407/Desktop/&#1050;&#1044;_&#1054;&#1057;2023/03%20&#1048;&#1085;&#1092;&#1088;&#1072;&#1089;&#1090;&#1088;&#1091;&#1082;&#1090;&#1091;&#1088;&#1085;&#1099;&#1081;%20&#1083;&#1080;&#1089;&#10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ая инфраструктура"/>
      <sheetName val="Рабочее место конкурсантов"/>
      <sheetName val="Расходные материалы"/>
      <sheetName val="Личный инструмент участника"/>
      <sheetName val="Переменные"/>
    </sheetNames>
    <sheetDataSet>
      <sheetData sheetId="0" refreshError="1"/>
      <sheetData sheetId="1" refreshError="1"/>
      <sheetData sheetId="2" refreshError="1"/>
      <sheetData sheetId="3" refreshError="1"/>
      <sheetData sheetId="4">
        <row r="2">
          <cell r="B2">
            <v>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ая инфраструктура"/>
      <sheetName val="Рабочее место конкурсантов"/>
      <sheetName val="Расходные материалы"/>
      <sheetName val="Личный инструмент участника"/>
      <sheetName val="Переменные"/>
    </sheetNames>
    <sheetDataSet>
      <sheetData sheetId="0"/>
      <sheetData sheetId="1"/>
      <sheetData sheetId="2"/>
      <sheetData sheetId="3"/>
      <sheetData sheetId="4">
        <row r="2">
          <cell r="B2">
            <v>5</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
  <sheetViews>
    <sheetView zoomScale="71" workbookViewId="0">
      <pane ySplit="1" topLeftCell="A2" activePane="bottomLeft" state="frozen"/>
      <selection activeCell="F5" sqref="F5"/>
      <selection pane="bottomLeft" activeCell="G5" sqref="G2:G5"/>
    </sheetView>
  </sheetViews>
  <sheetFormatPr baseColWidth="10" defaultColWidth="16.1640625" defaultRowHeight="14"/>
  <cols>
    <col min="1" max="1" width="27" style="1" customWidth="1"/>
    <col min="2" max="2" width="39.5" style="1" customWidth="1"/>
    <col min="3" max="3" width="33.5" style="1" customWidth="1"/>
    <col min="4" max="4" width="26.1640625" style="1" customWidth="1"/>
    <col min="5" max="16384" width="16.1640625" style="1"/>
  </cols>
  <sheetData>
    <row r="1" spans="1:8" ht="57">
      <c r="A1" s="2" t="s">
        <v>0</v>
      </c>
      <c r="B1" s="2" t="s">
        <v>1</v>
      </c>
      <c r="C1" s="2" t="s">
        <v>2</v>
      </c>
      <c r="D1" s="2" t="s">
        <v>3</v>
      </c>
      <c r="E1" s="2" t="s">
        <v>4</v>
      </c>
      <c r="F1" s="2" t="s">
        <v>5</v>
      </c>
      <c r="G1" s="2" t="s">
        <v>6</v>
      </c>
      <c r="H1" s="3" t="s">
        <v>7</v>
      </c>
    </row>
    <row r="2" spans="1:8" s="4" customFormat="1" ht="247">
      <c r="A2" s="5" t="s">
        <v>8</v>
      </c>
      <c r="B2" s="5" t="s">
        <v>9</v>
      </c>
      <c r="C2" s="5" t="s">
        <v>10</v>
      </c>
      <c r="D2" s="5" t="s">
        <v>11</v>
      </c>
      <c r="E2" s="5" t="s">
        <v>12</v>
      </c>
      <c r="F2" s="6" t="s">
        <v>5</v>
      </c>
      <c r="G2" s="7">
        <v>34</v>
      </c>
    </row>
    <row r="3" spans="1:8" s="4" customFormat="1" ht="247">
      <c r="A3" s="5" t="s">
        <v>8</v>
      </c>
      <c r="B3" s="5" t="s">
        <v>13</v>
      </c>
      <c r="C3" s="5" t="s">
        <v>10</v>
      </c>
      <c r="D3" s="5" t="s">
        <v>14</v>
      </c>
      <c r="E3" s="5" t="s">
        <v>12</v>
      </c>
      <c r="F3" s="6" t="s">
        <v>5</v>
      </c>
      <c r="G3" s="7">
        <v>24</v>
      </c>
    </row>
    <row r="4" spans="1:8" s="4" customFormat="1" ht="247">
      <c r="A4" s="5" t="s">
        <v>8</v>
      </c>
      <c r="B4" s="5" t="s">
        <v>15</v>
      </c>
      <c r="C4" s="5" t="s">
        <v>10</v>
      </c>
      <c r="D4" s="5" t="s">
        <v>16</v>
      </c>
      <c r="E4" s="5" t="s">
        <v>136</v>
      </c>
      <c r="F4" s="6" t="s">
        <v>5</v>
      </c>
      <c r="G4" s="7">
        <v>20</v>
      </c>
    </row>
    <row r="5" spans="1:8" s="4" customFormat="1" ht="247">
      <c r="A5" s="5" t="s">
        <v>8</v>
      </c>
      <c r="B5" s="5" t="s">
        <v>13</v>
      </c>
      <c r="C5" s="5" t="s">
        <v>10</v>
      </c>
      <c r="D5" s="5" t="s">
        <v>17</v>
      </c>
      <c r="E5" s="5" t="s">
        <v>136</v>
      </c>
      <c r="F5" s="6" t="s">
        <v>5</v>
      </c>
      <c r="G5" s="7">
        <v>22</v>
      </c>
    </row>
    <row r="6" spans="1:8">
      <c r="B6" s="130"/>
      <c r="C6" s="130"/>
      <c r="D6" s="130"/>
      <c r="E6" s="130"/>
      <c r="F6" s="130"/>
      <c r="G6" s="130"/>
    </row>
  </sheetData>
  <autoFilter ref="D1:D6" xr:uid="{00000000-0009-0000-0000-000000000000}"/>
  <mergeCells count="1">
    <mergeCell ref="B6:G6"/>
  </mergeCells>
  <hyperlinks>
    <hyperlink ref="F2" location="'ИЛ ОБЩИЙ ТЕСТ'!A1" display="ИЛ" xr:uid="{00000000-0004-0000-0000-000000000000}"/>
    <hyperlink ref="G2" location="КО1!A1" display="КО1!A1" xr:uid="{00000000-0004-0000-0000-000001000000}"/>
    <hyperlink ref="F3:F5" location="'ИЛ ОБЩИЙ ТЕСТ'!A1" display="ИЛ" xr:uid="{00000000-0004-0000-0000-000002000000}"/>
    <hyperlink ref="G3" location="КО2!A1" display="КО2!A1" xr:uid="{00000000-0004-0000-0000-000003000000}"/>
    <hyperlink ref="G4" location="'КО 3'!A1" display="'КО 3'!A1" xr:uid="{00000000-0004-0000-0000-000004000000}"/>
    <hyperlink ref="G5" location="КО4!A1" display="КО4!A1" xr:uid="{00000000-0004-0000-0000-000005000000}"/>
  </hyperlinks>
  <pageMargins left="0.7" right="0.7" top="0.75" bottom="0.75" header="0.3" footer="0.3"/>
  <pageSetup paperSize="9" firstPageNumber="4294967295"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15"/>
  <sheetViews>
    <sheetView zoomScale="70" zoomScaleNormal="70" workbookViewId="0">
      <selection activeCell="D11" sqref="D11:E11"/>
    </sheetView>
  </sheetViews>
  <sheetFormatPr baseColWidth="10" defaultColWidth="8.83203125" defaultRowHeight="13"/>
  <cols>
    <col min="1" max="1" width="2.1640625" style="9" customWidth="1"/>
    <col min="2" max="2" width="4.5" style="10" customWidth="1"/>
    <col min="3" max="3" width="68.33203125" style="10" customWidth="1"/>
    <col min="4" max="4" width="49.5" style="10" customWidth="1"/>
    <col min="5" max="5" width="12.33203125" style="10" customWidth="1"/>
    <col min="6" max="6" width="10" style="11" customWidth="1"/>
    <col min="7" max="7" width="9.6640625" style="12" customWidth="1"/>
    <col min="8" max="8" width="80.83203125" style="10" customWidth="1"/>
    <col min="9" max="9" width="29.83203125" style="8" customWidth="1"/>
    <col min="10" max="10" width="36.5" style="8" customWidth="1"/>
    <col min="11" max="11" width="2.5" style="8" customWidth="1"/>
    <col min="12" max="16384" width="8.83203125" style="8"/>
  </cols>
  <sheetData>
    <row r="1" spans="1:11" ht="15.75" customHeight="1">
      <c r="A1" s="172"/>
      <c r="B1" s="174"/>
      <c r="C1" s="174"/>
      <c r="D1" s="174"/>
      <c r="E1" s="174"/>
      <c r="F1" s="174"/>
      <c r="G1" s="174"/>
      <c r="H1" s="174"/>
      <c r="I1" s="174"/>
      <c r="J1" s="174"/>
      <c r="K1" s="153"/>
    </row>
    <row r="2" spans="1:11" s="13" customFormat="1" ht="29.25" customHeight="1">
      <c r="A2" s="173"/>
      <c r="B2" s="156" t="s">
        <v>18</v>
      </c>
      <c r="C2" s="156"/>
      <c r="D2" s="148"/>
      <c r="E2" s="149"/>
      <c r="F2" s="157" t="s">
        <v>19</v>
      </c>
      <c r="G2" s="158"/>
      <c r="H2" s="159"/>
      <c r="I2" s="164" t="s">
        <v>20</v>
      </c>
      <c r="J2" s="165"/>
      <c r="K2" s="154"/>
    </row>
    <row r="3" spans="1:11" s="13" customFormat="1" ht="16">
      <c r="A3" s="173"/>
      <c r="B3" s="166" t="s">
        <v>21</v>
      </c>
      <c r="C3" s="166"/>
      <c r="D3" s="167"/>
      <c r="E3" s="168"/>
      <c r="F3" s="160"/>
      <c r="G3" s="158"/>
      <c r="H3" s="159"/>
      <c r="I3" s="169"/>
      <c r="J3" s="170"/>
      <c r="K3" s="154"/>
    </row>
    <row r="4" spans="1:11" s="13" customFormat="1" ht="16">
      <c r="A4" s="173"/>
      <c r="B4" s="166" t="s">
        <v>22</v>
      </c>
      <c r="C4" s="166"/>
      <c r="D4" s="167"/>
      <c r="E4" s="168"/>
      <c r="F4" s="160"/>
      <c r="G4" s="158"/>
      <c r="H4" s="159"/>
      <c r="I4" s="169"/>
      <c r="J4" s="170"/>
      <c r="K4" s="154"/>
    </row>
    <row r="5" spans="1:11" s="13" customFormat="1" ht="16">
      <c r="A5" s="173"/>
      <c r="B5" s="166" t="s">
        <v>23</v>
      </c>
      <c r="C5" s="166"/>
      <c r="D5" s="148" t="s">
        <v>24</v>
      </c>
      <c r="E5" s="149"/>
      <c r="F5" s="160"/>
      <c r="G5" s="158"/>
      <c r="H5" s="159"/>
      <c r="I5" s="164" t="s">
        <v>25</v>
      </c>
      <c r="J5" s="165"/>
      <c r="K5" s="154"/>
    </row>
    <row r="6" spans="1:11" s="13" customFormat="1" ht="16">
      <c r="A6" s="173"/>
      <c r="B6" s="171" t="s">
        <v>26</v>
      </c>
      <c r="C6" s="171"/>
      <c r="D6" s="167"/>
      <c r="E6" s="168"/>
      <c r="F6" s="160"/>
      <c r="G6" s="158"/>
      <c r="H6" s="159"/>
      <c r="I6" s="175"/>
      <c r="J6" s="176"/>
      <c r="K6" s="154"/>
    </row>
    <row r="7" spans="1:11" s="13" customFormat="1" ht="16">
      <c r="A7" s="173"/>
      <c r="B7" s="171" t="s">
        <v>27</v>
      </c>
      <c r="C7" s="171"/>
      <c r="D7" s="167"/>
      <c r="E7" s="168"/>
      <c r="F7" s="160"/>
      <c r="G7" s="158"/>
      <c r="H7" s="159"/>
      <c r="I7" s="177" t="s">
        <v>28</v>
      </c>
      <c r="J7" s="178"/>
      <c r="K7" s="154"/>
    </row>
    <row r="8" spans="1:11" s="13" customFormat="1" ht="16">
      <c r="A8" s="173"/>
      <c r="B8" s="171" t="s">
        <v>29</v>
      </c>
      <c r="C8" s="171"/>
      <c r="D8" s="148"/>
      <c r="E8" s="149"/>
      <c r="F8" s="160"/>
      <c r="G8" s="158"/>
      <c r="H8" s="159"/>
      <c r="I8" s="179"/>
      <c r="J8" s="180"/>
      <c r="K8" s="154"/>
    </row>
    <row r="9" spans="1:11" s="13" customFormat="1" ht="16">
      <c r="A9" s="173"/>
      <c r="B9" s="166" t="s">
        <v>30</v>
      </c>
      <c r="C9" s="166"/>
      <c r="D9" s="148">
        <v>15</v>
      </c>
      <c r="E9" s="149"/>
      <c r="F9" s="160"/>
      <c r="G9" s="158"/>
      <c r="H9" s="159"/>
      <c r="I9" s="179"/>
      <c r="J9" s="180"/>
      <c r="K9" s="154"/>
    </row>
    <row r="10" spans="1:11" s="13" customFormat="1" ht="16">
      <c r="A10" s="173"/>
      <c r="B10" s="166" t="s">
        <v>31</v>
      </c>
      <c r="C10" s="166"/>
      <c r="D10" s="148">
        <v>30</v>
      </c>
      <c r="E10" s="149"/>
      <c r="F10" s="160"/>
      <c r="G10" s="158"/>
      <c r="H10" s="159"/>
      <c r="I10" s="179"/>
      <c r="J10" s="180"/>
      <c r="K10" s="154"/>
    </row>
    <row r="11" spans="1:11" s="13" customFormat="1" ht="114.75" customHeight="1">
      <c r="A11" s="173"/>
      <c r="B11" s="147" t="s">
        <v>32</v>
      </c>
      <c r="C11" s="147"/>
      <c r="D11" s="148"/>
      <c r="E11" s="149"/>
      <c r="F11" s="161"/>
      <c r="G11" s="162"/>
      <c r="H11" s="163"/>
      <c r="I11" s="181"/>
      <c r="J11" s="182"/>
      <c r="K11" s="154"/>
    </row>
    <row r="12" spans="1:11" ht="15.75" customHeight="1">
      <c r="A12" s="150"/>
      <c r="B12" s="151"/>
      <c r="C12" s="151"/>
      <c r="D12" s="151"/>
      <c r="E12" s="151"/>
      <c r="F12" s="151"/>
      <c r="G12" s="151"/>
      <c r="H12" s="151"/>
      <c r="I12" s="151"/>
      <c r="J12" s="151"/>
      <c r="K12" s="155"/>
    </row>
    <row r="13" spans="1:11" ht="15.75" customHeight="1">
      <c r="A13" s="150"/>
      <c r="B13" s="152"/>
      <c r="C13" s="152"/>
      <c r="D13" s="152"/>
      <c r="E13" s="152"/>
      <c r="F13" s="152"/>
      <c r="G13" s="152"/>
      <c r="H13" s="152"/>
      <c r="I13" s="152"/>
      <c r="J13" s="152"/>
      <c r="K13" s="155"/>
    </row>
    <row r="14" spans="1:11" ht="20">
      <c r="B14" s="183" t="s">
        <v>164</v>
      </c>
      <c r="C14" s="184"/>
      <c r="D14" s="184"/>
      <c r="E14" s="184"/>
      <c r="F14" s="184"/>
      <c r="G14" s="184"/>
      <c r="H14" s="184"/>
      <c r="I14" s="185"/>
    </row>
    <row r="15" spans="1:11" ht="15" customHeight="1">
      <c r="B15" s="135" t="str">
        <f>"Требования к обеспечению зоны (коммуникации, площадь, сети, количество рабочих мест и др.): не менее 100 м2, искуственное освещение, электричество 220В, " &amp;[1]Переменные!C6&amp; " рабочих мест конкурсантов, 1 рабочее место ГЭ, наличие ЛВС и системы видеонаблюдения"</f>
        <v>Требования к обеспечению зоны (коммуникации, площадь, сети, количество рабочих мест и др.): не менее 100 м2, искуственное освещение, электричество 220В,  рабочих мест конкурсантов, 1 рабочее место ГЭ, наличие ЛВС и системы видеонаблюдения</v>
      </c>
      <c r="C15" s="146"/>
      <c r="D15" s="146"/>
      <c r="E15" s="146"/>
      <c r="F15" s="146"/>
      <c r="G15" s="146"/>
      <c r="H15" s="146"/>
      <c r="I15" s="146"/>
    </row>
    <row r="16" spans="1:11" ht="15" customHeight="1">
      <c r="B16" s="131" t="s">
        <v>137</v>
      </c>
      <c r="C16" s="132"/>
      <c r="D16" s="132"/>
      <c r="E16" s="132"/>
      <c r="F16" s="132"/>
      <c r="G16" s="132"/>
      <c r="H16" s="132"/>
      <c r="I16" s="132"/>
    </row>
    <row r="17" spans="2:9" ht="15" customHeight="1">
      <c r="B17" s="131" t="s">
        <v>138</v>
      </c>
      <c r="C17" s="132"/>
      <c r="D17" s="132"/>
      <c r="E17" s="132"/>
      <c r="F17" s="132"/>
      <c r="G17" s="132"/>
      <c r="H17" s="132"/>
      <c r="I17" s="132"/>
    </row>
    <row r="18" spans="2:9" ht="15" customHeight="1">
      <c r="B18" s="131" t="s">
        <v>139</v>
      </c>
      <c r="C18" s="132"/>
      <c r="D18" s="132"/>
      <c r="E18" s="132"/>
      <c r="F18" s="132"/>
      <c r="G18" s="132"/>
      <c r="H18" s="132"/>
      <c r="I18" s="132"/>
    </row>
    <row r="19" spans="2:9" ht="15" customHeight="1">
      <c r="B19" s="131" t="s">
        <v>140</v>
      </c>
      <c r="C19" s="132"/>
      <c r="D19" s="132"/>
      <c r="E19" s="132"/>
      <c r="F19" s="132"/>
      <c r="G19" s="132"/>
      <c r="H19" s="132"/>
      <c r="I19" s="132"/>
    </row>
    <row r="20" spans="2:9" ht="15" customHeight="1">
      <c r="B20" s="131" t="s">
        <v>141</v>
      </c>
      <c r="C20" s="132"/>
      <c r="D20" s="132"/>
      <c r="E20" s="132"/>
      <c r="F20" s="132"/>
      <c r="G20" s="132"/>
      <c r="H20" s="132"/>
      <c r="I20" s="132"/>
    </row>
    <row r="21" spans="2:9" ht="60">
      <c r="B21" s="86" t="s">
        <v>33</v>
      </c>
      <c r="C21" s="86" t="s">
        <v>142</v>
      </c>
      <c r="D21" s="86" t="s">
        <v>143</v>
      </c>
      <c r="E21" s="86" t="s">
        <v>144</v>
      </c>
      <c r="F21" s="86" t="s">
        <v>165</v>
      </c>
      <c r="G21" s="86" t="s">
        <v>146</v>
      </c>
      <c r="H21" s="86" t="s">
        <v>147</v>
      </c>
      <c r="I21" s="86" t="s">
        <v>148</v>
      </c>
    </row>
    <row r="22" spans="2:9" ht="15">
      <c r="B22" s="86">
        <v>1</v>
      </c>
      <c r="C22" s="50" t="s">
        <v>149</v>
      </c>
      <c r="D22" s="50" t="s">
        <v>150</v>
      </c>
      <c r="E22" s="86" t="s">
        <v>151</v>
      </c>
      <c r="F22" s="86">
        <v>2</v>
      </c>
      <c r="G22" s="86" t="s">
        <v>34</v>
      </c>
      <c r="H22" s="86">
        <f>F22*[1]Переменные!$B$2</f>
        <v>30</v>
      </c>
      <c r="I22" s="86"/>
    </row>
    <row r="23" spans="2:9" ht="45">
      <c r="B23" s="86">
        <v>2</v>
      </c>
      <c r="C23" s="50" t="s">
        <v>152</v>
      </c>
      <c r="D23" s="50" t="s">
        <v>153</v>
      </c>
      <c r="E23" s="86" t="s">
        <v>151</v>
      </c>
      <c r="F23" s="86">
        <v>2</v>
      </c>
      <c r="G23" s="86" t="s">
        <v>34</v>
      </c>
      <c r="H23" s="86">
        <f>F23*[1]Переменные!$B$2</f>
        <v>30</v>
      </c>
      <c r="I23" s="86"/>
    </row>
    <row r="24" spans="2:9" ht="15">
      <c r="B24" s="86">
        <v>3</v>
      </c>
      <c r="C24" s="60" t="s">
        <v>166</v>
      </c>
      <c r="D24" s="50" t="s">
        <v>167</v>
      </c>
      <c r="E24" s="86" t="s">
        <v>151</v>
      </c>
      <c r="F24" s="86">
        <v>1</v>
      </c>
      <c r="G24" s="86" t="s">
        <v>34</v>
      </c>
      <c r="H24" s="86">
        <v>1</v>
      </c>
      <c r="I24" s="86"/>
    </row>
    <row r="25" spans="2:9" ht="32">
      <c r="B25" s="86">
        <v>4</v>
      </c>
      <c r="C25" s="53" t="s">
        <v>168</v>
      </c>
      <c r="D25" s="61" t="s">
        <v>169</v>
      </c>
      <c r="E25" s="54" t="s">
        <v>155</v>
      </c>
      <c r="F25" s="86">
        <v>1</v>
      </c>
      <c r="G25" s="86" t="s">
        <v>34</v>
      </c>
      <c r="H25" s="86">
        <v>1</v>
      </c>
      <c r="I25" s="86"/>
    </row>
    <row r="26" spans="2:9" ht="168">
      <c r="B26" s="86">
        <v>5</v>
      </c>
      <c r="C26" s="53" t="s">
        <v>170</v>
      </c>
      <c r="D26" s="62" t="s">
        <v>171</v>
      </c>
      <c r="E26" s="54" t="s">
        <v>155</v>
      </c>
      <c r="F26" s="86">
        <v>2</v>
      </c>
      <c r="G26" s="86" t="s">
        <v>34</v>
      </c>
      <c r="H26" s="86">
        <v>2</v>
      </c>
      <c r="I26" s="86"/>
    </row>
    <row r="27" spans="2:9" ht="196">
      <c r="B27" s="86">
        <v>6</v>
      </c>
      <c r="C27" s="53" t="s">
        <v>172</v>
      </c>
      <c r="D27" s="62" t="s">
        <v>329</v>
      </c>
      <c r="E27" s="54" t="s">
        <v>155</v>
      </c>
      <c r="F27" s="86">
        <v>2</v>
      </c>
      <c r="G27" s="86" t="s">
        <v>34</v>
      </c>
      <c r="H27" s="86">
        <v>2</v>
      </c>
      <c r="I27" s="86"/>
    </row>
    <row r="28" spans="2:9" ht="140">
      <c r="B28" s="86">
        <v>7</v>
      </c>
      <c r="C28" s="53" t="s">
        <v>173</v>
      </c>
      <c r="D28" s="63" t="s">
        <v>174</v>
      </c>
      <c r="E28" s="54" t="s">
        <v>155</v>
      </c>
      <c r="F28" s="86">
        <v>2</v>
      </c>
      <c r="G28" s="86" t="s">
        <v>34</v>
      </c>
      <c r="H28" s="86">
        <v>2</v>
      </c>
      <c r="I28" s="86"/>
    </row>
    <row r="29" spans="2:9" ht="84">
      <c r="B29" s="86">
        <v>8</v>
      </c>
      <c r="C29" s="53" t="s">
        <v>154</v>
      </c>
      <c r="D29" s="14" t="s">
        <v>175</v>
      </c>
      <c r="E29" s="54" t="s">
        <v>155</v>
      </c>
      <c r="F29" s="86">
        <v>2</v>
      </c>
      <c r="G29" s="86" t="s">
        <v>34</v>
      </c>
      <c r="H29" s="86">
        <f>F29*[1]Переменные!$B$2</f>
        <v>30</v>
      </c>
      <c r="I29" s="86"/>
    </row>
    <row r="30" spans="2:9" ht="180">
      <c r="B30" s="86">
        <v>9</v>
      </c>
      <c r="C30" s="53" t="s">
        <v>176</v>
      </c>
      <c r="D30" s="86" t="s">
        <v>177</v>
      </c>
      <c r="E30" s="54" t="s">
        <v>178</v>
      </c>
      <c r="F30" s="86">
        <v>1</v>
      </c>
      <c r="G30" s="86" t="s">
        <v>34</v>
      </c>
      <c r="H30" s="86">
        <f>F30*[1]Переменные!$B$2</f>
        <v>15</v>
      </c>
      <c r="I30" s="86"/>
    </row>
    <row r="31" spans="2:9" ht="32">
      <c r="B31" s="86">
        <v>10</v>
      </c>
      <c r="C31" s="64" t="s">
        <v>179</v>
      </c>
      <c r="D31" s="64" t="s">
        <v>180</v>
      </c>
      <c r="E31" s="54" t="s">
        <v>178</v>
      </c>
      <c r="F31" s="112">
        <v>1</v>
      </c>
      <c r="G31" s="86" t="s">
        <v>34</v>
      </c>
      <c r="H31" s="86">
        <f>F31*[1]Переменные!$B$2</f>
        <v>15</v>
      </c>
      <c r="I31" s="112"/>
    </row>
    <row r="32" spans="2:9" ht="32">
      <c r="B32" s="86">
        <v>11</v>
      </c>
      <c r="C32" s="64" t="s">
        <v>179</v>
      </c>
      <c r="D32" s="64" t="s">
        <v>181</v>
      </c>
      <c r="E32" s="54" t="s">
        <v>178</v>
      </c>
      <c r="F32" s="112">
        <v>1</v>
      </c>
      <c r="G32" s="86" t="s">
        <v>34</v>
      </c>
      <c r="H32" s="86">
        <f>F32*[1]Переменные!$B$2</f>
        <v>15</v>
      </c>
      <c r="I32" s="112"/>
    </row>
    <row r="33" spans="2:9" ht="15" customHeight="1">
      <c r="B33" s="86">
        <v>12</v>
      </c>
      <c r="C33" s="64" t="s">
        <v>179</v>
      </c>
      <c r="D33" s="64" t="s">
        <v>182</v>
      </c>
      <c r="E33" s="54" t="s">
        <v>178</v>
      </c>
      <c r="F33" s="112">
        <v>5</v>
      </c>
      <c r="G33" s="86" t="s">
        <v>34</v>
      </c>
      <c r="H33" s="86">
        <f>F33*[1]Переменные!$B$2</f>
        <v>75</v>
      </c>
      <c r="I33" s="112"/>
    </row>
    <row r="34" spans="2:9" ht="15" customHeight="1">
      <c r="B34" s="86">
        <v>13</v>
      </c>
      <c r="C34" s="65" t="s">
        <v>183</v>
      </c>
      <c r="D34" s="65" t="s">
        <v>184</v>
      </c>
      <c r="E34" s="54" t="s">
        <v>178</v>
      </c>
      <c r="F34" s="112">
        <v>1</v>
      </c>
      <c r="G34" s="86" t="s">
        <v>34</v>
      </c>
      <c r="H34" s="86">
        <f>F34*[1]Переменные!$B$2</f>
        <v>15</v>
      </c>
      <c r="I34" s="112"/>
    </row>
    <row r="35" spans="2:9" ht="15" customHeight="1">
      <c r="B35" s="86">
        <v>14</v>
      </c>
      <c r="C35" s="66" t="s">
        <v>183</v>
      </c>
      <c r="D35" s="66" t="s">
        <v>185</v>
      </c>
      <c r="E35" s="54" t="s">
        <v>178</v>
      </c>
      <c r="F35" s="112">
        <v>1</v>
      </c>
      <c r="G35" s="86" t="s">
        <v>34</v>
      </c>
      <c r="H35" s="86">
        <f>F35*[1]Переменные!$B$2</f>
        <v>15</v>
      </c>
      <c r="I35" s="112"/>
    </row>
    <row r="36" spans="2:9" ht="15" customHeight="1">
      <c r="B36" s="86">
        <v>15</v>
      </c>
      <c r="C36" s="65" t="s">
        <v>183</v>
      </c>
      <c r="D36" s="65" t="s">
        <v>186</v>
      </c>
      <c r="E36" s="54" t="s">
        <v>178</v>
      </c>
      <c r="F36" s="112">
        <v>1</v>
      </c>
      <c r="G36" s="86" t="s">
        <v>34</v>
      </c>
      <c r="H36" s="86">
        <f>F36*[1]Переменные!$B$2</f>
        <v>15</v>
      </c>
      <c r="I36" s="112"/>
    </row>
    <row r="37" spans="2:9" ht="15" customHeight="1">
      <c r="B37" s="86">
        <v>16</v>
      </c>
      <c r="C37" s="66" t="s">
        <v>183</v>
      </c>
      <c r="D37" s="66" t="s">
        <v>187</v>
      </c>
      <c r="E37" s="54" t="s">
        <v>178</v>
      </c>
      <c r="F37" s="112">
        <v>2</v>
      </c>
      <c r="G37" s="86" t="s">
        <v>34</v>
      </c>
      <c r="H37" s="86">
        <f>F37*[1]Переменные!$B$2</f>
        <v>30</v>
      </c>
      <c r="I37" s="112"/>
    </row>
    <row r="38" spans="2:9" ht="15" customHeight="1">
      <c r="B38" s="86">
        <v>17</v>
      </c>
      <c r="C38" s="65" t="s">
        <v>183</v>
      </c>
      <c r="D38" s="65" t="s">
        <v>188</v>
      </c>
      <c r="E38" s="54" t="s">
        <v>178</v>
      </c>
      <c r="F38" s="112">
        <v>1</v>
      </c>
      <c r="G38" s="86" t="s">
        <v>34</v>
      </c>
      <c r="H38" s="86">
        <f>F38*[1]Переменные!$B$2</f>
        <v>15</v>
      </c>
      <c r="I38" s="112"/>
    </row>
    <row r="39" spans="2:9" ht="32">
      <c r="B39" s="86">
        <v>18</v>
      </c>
      <c r="C39" s="66" t="s">
        <v>183</v>
      </c>
      <c r="D39" s="66" t="s">
        <v>189</v>
      </c>
      <c r="E39" s="54" t="s">
        <v>178</v>
      </c>
      <c r="F39" s="113">
        <v>1</v>
      </c>
      <c r="G39" s="86" t="s">
        <v>34</v>
      </c>
      <c r="H39" s="86">
        <f>F39*[1]Переменные!$B$2</f>
        <v>15</v>
      </c>
      <c r="I39" s="114"/>
    </row>
    <row r="40" spans="2:9" ht="20">
      <c r="B40" s="136" t="s">
        <v>190</v>
      </c>
      <c r="C40" s="145"/>
      <c r="D40" s="145"/>
      <c r="E40" s="145"/>
      <c r="F40" s="145"/>
      <c r="G40" s="145"/>
      <c r="H40" s="145"/>
      <c r="I40" s="145"/>
    </row>
    <row r="41" spans="2:9" ht="15">
      <c r="B41" s="135" t="s">
        <v>191</v>
      </c>
      <c r="C41" s="146"/>
      <c r="D41" s="146"/>
      <c r="E41" s="146"/>
      <c r="F41" s="146"/>
      <c r="G41" s="146"/>
      <c r="H41" s="146"/>
      <c r="I41" s="146"/>
    </row>
    <row r="42" spans="2:9" ht="15">
      <c r="B42" s="131" t="s">
        <v>192</v>
      </c>
      <c r="C42" s="132"/>
      <c r="D42" s="132"/>
      <c r="E42" s="132"/>
      <c r="F42" s="132"/>
      <c r="G42" s="132"/>
      <c r="H42" s="132"/>
      <c r="I42" s="132"/>
    </row>
    <row r="43" spans="2:9" ht="60">
      <c r="B43" s="48" t="s">
        <v>33</v>
      </c>
      <c r="C43" s="48" t="s">
        <v>142</v>
      </c>
      <c r="D43" s="49" t="s">
        <v>143</v>
      </c>
      <c r="E43" s="48" t="s">
        <v>144</v>
      </c>
      <c r="F43" s="86" t="s">
        <v>165</v>
      </c>
      <c r="G43" s="48" t="s">
        <v>146</v>
      </c>
      <c r="H43" s="48" t="s">
        <v>147</v>
      </c>
      <c r="I43" s="48" t="s">
        <v>148</v>
      </c>
    </row>
    <row r="44" spans="2:9" ht="15">
      <c r="B44" s="86">
        <v>1</v>
      </c>
      <c r="C44" s="50" t="s">
        <v>149</v>
      </c>
      <c r="D44" s="50" t="s">
        <v>193</v>
      </c>
      <c r="E44" s="86" t="s">
        <v>151</v>
      </c>
      <c r="F44" s="86">
        <v>1</v>
      </c>
      <c r="G44" s="86" t="s">
        <v>34</v>
      </c>
      <c r="H44" s="86">
        <f>F44*[1]Переменные!$B$2</f>
        <v>15</v>
      </c>
      <c r="I44" s="86"/>
    </row>
    <row r="45" spans="2:9" ht="45">
      <c r="B45" s="86">
        <v>2</v>
      </c>
      <c r="C45" s="50" t="s">
        <v>152</v>
      </c>
      <c r="D45" s="50" t="s">
        <v>153</v>
      </c>
      <c r="E45" s="86" t="s">
        <v>151</v>
      </c>
      <c r="F45" s="86">
        <v>2</v>
      </c>
      <c r="G45" s="86" t="s">
        <v>34</v>
      </c>
      <c r="H45" s="86">
        <f>F45*[1]Переменные!$B$2</f>
        <v>30</v>
      </c>
      <c r="I45" s="86"/>
    </row>
    <row r="46" spans="2:9" ht="14">
      <c r="B46" s="48"/>
      <c r="C46" s="68"/>
      <c r="D46" s="69"/>
      <c r="E46" s="59"/>
      <c r="F46" s="55"/>
      <c r="G46" s="55"/>
      <c r="H46" s="55"/>
      <c r="I46" s="52"/>
    </row>
    <row r="47" spans="2:9" ht="20">
      <c r="B47" s="136" t="s">
        <v>194</v>
      </c>
      <c r="C47" s="145"/>
      <c r="D47" s="145"/>
      <c r="E47" s="145"/>
      <c r="F47" s="145"/>
      <c r="G47" s="145"/>
      <c r="H47" s="145"/>
      <c r="I47" s="145"/>
    </row>
    <row r="48" spans="2:9" ht="15">
      <c r="B48" s="135" t="s">
        <v>195</v>
      </c>
      <c r="C48" s="146"/>
      <c r="D48" s="146"/>
      <c r="E48" s="146"/>
      <c r="F48" s="146"/>
      <c r="G48" s="146"/>
      <c r="H48" s="146"/>
      <c r="I48" s="146"/>
    </row>
    <row r="49" spans="2:9" ht="15">
      <c r="B49" s="131" t="s">
        <v>196</v>
      </c>
      <c r="C49" s="132"/>
      <c r="D49" s="132"/>
      <c r="E49" s="132"/>
      <c r="F49" s="132"/>
      <c r="G49" s="132"/>
      <c r="H49" s="132"/>
      <c r="I49" s="132"/>
    </row>
    <row r="50" spans="2:9" ht="15">
      <c r="B50" s="131" t="s">
        <v>197</v>
      </c>
      <c r="C50" s="132"/>
      <c r="D50" s="132"/>
      <c r="E50" s="132"/>
      <c r="F50" s="132"/>
      <c r="G50" s="132"/>
      <c r="H50" s="132"/>
      <c r="I50" s="132"/>
    </row>
    <row r="51" spans="2:9" ht="15">
      <c r="B51" s="131" t="s">
        <v>138</v>
      </c>
      <c r="C51" s="132"/>
      <c r="D51" s="132"/>
      <c r="E51" s="132"/>
      <c r="F51" s="132"/>
      <c r="G51" s="132"/>
      <c r="H51" s="132"/>
      <c r="I51" s="132"/>
    </row>
    <row r="52" spans="2:9" ht="15">
      <c r="B52" s="131" t="s">
        <v>141</v>
      </c>
      <c r="C52" s="132"/>
      <c r="D52" s="132"/>
      <c r="E52" s="132"/>
      <c r="F52" s="132"/>
      <c r="G52" s="132"/>
      <c r="H52" s="132"/>
      <c r="I52" s="132"/>
    </row>
    <row r="53" spans="2:9" ht="15">
      <c r="B53" s="131" t="s">
        <v>139</v>
      </c>
      <c r="C53" s="132"/>
      <c r="D53" s="132"/>
      <c r="E53" s="132"/>
      <c r="F53" s="132"/>
      <c r="G53" s="132"/>
      <c r="H53" s="132"/>
      <c r="I53" s="132"/>
    </row>
    <row r="54" spans="2:9" ht="45">
      <c r="B54" s="48" t="s">
        <v>33</v>
      </c>
      <c r="C54" s="48" t="s">
        <v>142</v>
      </c>
      <c r="D54" s="49" t="s">
        <v>143</v>
      </c>
      <c r="E54" s="48" t="s">
        <v>144</v>
      </c>
      <c r="F54" s="48" t="s">
        <v>145</v>
      </c>
      <c r="G54" s="48" t="s">
        <v>146</v>
      </c>
      <c r="H54" s="48" t="s">
        <v>147</v>
      </c>
      <c r="I54" s="48" t="s">
        <v>148</v>
      </c>
    </row>
    <row r="55" spans="2:9" ht="15">
      <c r="B55" s="86">
        <v>1</v>
      </c>
      <c r="C55" s="50" t="s">
        <v>149</v>
      </c>
      <c r="D55" s="50" t="s">
        <v>193</v>
      </c>
      <c r="E55" s="86" t="s">
        <v>151</v>
      </c>
      <c r="F55" s="86">
        <v>1</v>
      </c>
      <c r="G55" s="86" t="s">
        <v>34</v>
      </c>
      <c r="H55" s="86">
        <f>F55*[1]Переменные!$B$2</f>
        <v>15</v>
      </c>
      <c r="I55" s="86"/>
    </row>
    <row r="56" spans="2:9" ht="45">
      <c r="B56" s="86">
        <v>2</v>
      </c>
      <c r="C56" s="50" t="s">
        <v>152</v>
      </c>
      <c r="D56" s="50" t="s">
        <v>153</v>
      </c>
      <c r="E56" s="86" t="s">
        <v>151</v>
      </c>
      <c r="F56" s="86">
        <v>1</v>
      </c>
      <c r="G56" s="86" t="s">
        <v>34</v>
      </c>
      <c r="H56" s="86">
        <f>F56*[1]Переменные!$B$2</f>
        <v>15</v>
      </c>
      <c r="I56" s="86"/>
    </row>
    <row r="57" spans="2:9" ht="20">
      <c r="B57" s="136" t="s">
        <v>198</v>
      </c>
      <c r="C57" s="145"/>
      <c r="D57" s="145"/>
      <c r="E57" s="145"/>
      <c r="F57" s="145"/>
      <c r="G57" s="145"/>
      <c r="H57" s="145"/>
      <c r="I57" s="145"/>
    </row>
    <row r="58" spans="2:9" ht="15">
      <c r="B58" s="135" t="s">
        <v>199</v>
      </c>
      <c r="C58" s="146"/>
      <c r="D58" s="146"/>
      <c r="E58" s="146"/>
      <c r="F58" s="146"/>
      <c r="G58" s="146"/>
      <c r="H58" s="146"/>
      <c r="I58" s="146"/>
    </row>
    <row r="59" spans="2:9" ht="15" customHeight="1">
      <c r="B59" s="131" t="s">
        <v>200</v>
      </c>
      <c r="C59" s="132"/>
      <c r="D59" s="132"/>
      <c r="E59" s="132"/>
      <c r="F59" s="132"/>
      <c r="G59" s="132"/>
      <c r="H59" s="132"/>
      <c r="I59" s="132"/>
    </row>
    <row r="60" spans="2:9" ht="15" customHeight="1">
      <c r="B60" s="131" t="s">
        <v>197</v>
      </c>
      <c r="C60" s="132"/>
      <c r="D60" s="132"/>
      <c r="E60" s="132"/>
      <c r="F60" s="132"/>
      <c r="G60" s="132"/>
      <c r="H60" s="132"/>
      <c r="I60" s="132"/>
    </row>
    <row r="61" spans="2:9" ht="15">
      <c r="B61" s="131" t="s">
        <v>138</v>
      </c>
      <c r="C61" s="132"/>
      <c r="D61" s="132"/>
      <c r="E61" s="132"/>
      <c r="F61" s="132"/>
      <c r="G61" s="132"/>
      <c r="H61" s="132"/>
      <c r="I61" s="132"/>
    </row>
    <row r="62" spans="2:9" ht="15">
      <c r="B62" s="131" t="s">
        <v>141</v>
      </c>
      <c r="C62" s="132"/>
      <c r="D62" s="132"/>
      <c r="E62" s="132"/>
      <c r="F62" s="132"/>
      <c r="G62" s="132"/>
      <c r="H62" s="132"/>
      <c r="I62" s="132"/>
    </row>
    <row r="63" spans="2:9" ht="15">
      <c r="B63" s="131" t="s">
        <v>139</v>
      </c>
      <c r="C63" s="132"/>
      <c r="D63" s="132"/>
      <c r="E63" s="132"/>
      <c r="F63" s="132"/>
      <c r="G63" s="132"/>
      <c r="H63" s="132"/>
      <c r="I63" s="132"/>
    </row>
    <row r="64" spans="2:9" ht="45">
      <c r="B64" s="48" t="s">
        <v>33</v>
      </c>
      <c r="C64" s="48" t="s">
        <v>142</v>
      </c>
      <c r="D64" s="49" t="s">
        <v>143</v>
      </c>
      <c r="E64" s="48" t="s">
        <v>144</v>
      </c>
      <c r="F64" s="48" t="s">
        <v>145</v>
      </c>
      <c r="G64" s="48" t="s">
        <v>146</v>
      </c>
      <c r="H64" s="48" t="s">
        <v>147</v>
      </c>
      <c r="I64" s="48" t="s">
        <v>148</v>
      </c>
    </row>
    <row r="65" spans="2:9" ht="15">
      <c r="B65" s="86">
        <v>1</v>
      </c>
      <c r="C65" s="50" t="s">
        <v>149</v>
      </c>
      <c r="D65" s="50" t="s">
        <v>193</v>
      </c>
      <c r="E65" s="86" t="s">
        <v>151</v>
      </c>
      <c r="F65" s="86">
        <v>2</v>
      </c>
      <c r="G65" s="86" t="s">
        <v>34</v>
      </c>
      <c r="H65" s="86">
        <v>2</v>
      </c>
      <c r="I65" s="86"/>
    </row>
    <row r="66" spans="2:9" ht="15" customHeight="1">
      <c r="B66" s="86">
        <v>2</v>
      </c>
      <c r="C66" s="50" t="s">
        <v>152</v>
      </c>
      <c r="D66" s="50" t="s">
        <v>153</v>
      </c>
      <c r="E66" s="86" t="s">
        <v>151</v>
      </c>
      <c r="F66" s="86">
        <v>2</v>
      </c>
      <c r="G66" s="86" t="s">
        <v>34</v>
      </c>
      <c r="H66" s="86">
        <v>2</v>
      </c>
      <c r="I66" s="86"/>
    </row>
    <row r="67" spans="2:9" ht="15" customHeight="1">
      <c r="B67" s="70"/>
      <c r="C67" s="58"/>
      <c r="D67" s="71"/>
      <c r="E67" s="59"/>
      <c r="F67" s="59"/>
      <c r="G67" s="59"/>
      <c r="H67" s="59"/>
      <c r="I67" s="52"/>
    </row>
    <row r="68" spans="2:9" ht="15" customHeight="1">
      <c r="B68" s="136" t="s">
        <v>156</v>
      </c>
      <c r="C68" s="145"/>
      <c r="D68" s="145"/>
      <c r="E68" s="145"/>
      <c r="F68" s="145"/>
      <c r="G68" s="145"/>
      <c r="H68" s="145"/>
      <c r="I68" s="145"/>
    </row>
    <row r="69" spans="2:9" ht="15" customHeight="1">
      <c r="B69" s="55" t="s">
        <v>33</v>
      </c>
      <c r="C69" s="55" t="s">
        <v>142</v>
      </c>
      <c r="D69" s="55" t="s">
        <v>143</v>
      </c>
      <c r="E69" s="55" t="s">
        <v>144</v>
      </c>
      <c r="F69" s="55" t="s">
        <v>145</v>
      </c>
      <c r="G69" s="55" t="s">
        <v>146</v>
      </c>
      <c r="H69" s="55" t="s">
        <v>147</v>
      </c>
      <c r="I69" s="55" t="s">
        <v>148</v>
      </c>
    </row>
    <row r="70" spans="2:9" ht="15" customHeight="1">
      <c r="B70" s="72">
        <v>1</v>
      </c>
      <c r="C70" s="57" t="s">
        <v>157</v>
      </c>
      <c r="D70" s="58" t="s">
        <v>158</v>
      </c>
      <c r="E70" s="59" t="s">
        <v>159</v>
      </c>
      <c r="F70" s="56">
        <v>1</v>
      </c>
      <c r="G70" s="56" t="s">
        <v>160</v>
      </c>
      <c r="H70" s="59">
        <v>1</v>
      </c>
      <c r="I70" s="52"/>
    </row>
    <row r="71" spans="2:9" ht="15" customHeight="1">
      <c r="B71" s="70">
        <v>2</v>
      </c>
      <c r="C71" s="52" t="s">
        <v>161</v>
      </c>
      <c r="D71" s="58" t="s">
        <v>162</v>
      </c>
      <c r="E71" s="59" t="s">
        <v>159</v>
      </c>
      <c r="F71" s="59">
        <v>1</v>
      </c>
      <c r="G71" s="59" t="s">
        <v>160</v>
      </c>
      <c r="H71" s="59">
        <f>F71</f>
        <v>1</v>
      </c>
      <c r="I71" s="52"/>
    </row>
    <row r="72" spans="2:9" ht="105">
      <c r="B72" s="70">
        <v>3</v>
      </c>
      <c r="C72" s="52" t="s">
        <v>35</v>
      </c>
      <c r="D72" s="58" t="s">
        <v>163</v>
      </c>
      <c r="E72" s="59" t="s">
        <v>159</v>
      </c>
      <c r="F72" s="59">
        <v>1</v>
      </c>
      <c r="G72" s="59" t="s">
        <v>34</v>
      </c>
      <c r="H72" s="59">
        <v>1</v>
      </c>
      <c r="I72" s="52"/>
    </row>
    <row r="73" spans="2:9" ht="20">
      <c r="B73" s="133" t="s">
        <v>201</v>
      </c>
      <c r="C73" s="134"/>
      <c r="D73" s="134"/>
      <c r="E73" s="134"/>
      <c r="F73" s="134"/>
      <c r="G73" s="134"/>
      <c r="H73" s="134"/>
      <c r="I73" s="134"/>
    </row>
    <row r="74" spans="2:9" ht="15">
      <c r="B74" s="135" t="s">
        <v>202</v>
      </c>
      <c r="C74" s="132"/>
      <c r="D74" s="132"/>
      <c r="E74" s="132"/>
      <c r="F74" s="132"/>
      <c r="G74" s="132"/>
      <c r="H74" s="132"/>
      <c r="I74" s="132"/>
    </row>
    <row r="75" spans="2:9" ht="15">
      <c r="B75" s="131" t="s">
        <v>203</v>
      </c>
      <c r="C75" s="132"/>
      <c r="D75" s="132"/>
      <c r="E75" s="132"/>
      <c r="F75" s="132"/>
      <c r="G75" s="132"/>
      <c r="H75" s="132"/>
      <c r="I75" s="132"/>
    </row>
    <row r="76" spans="2:9" ht="15" customHeight="1">
      <c r="B76" s="131" t="s">
        <v>204</v>
      </c>
      <c r="C76" s="132"/>
      <c r="D76" s="132"/>
      <c r="E76" s="132"/>
      <c r="F76" s="132"/>
      <c r="G76" s="132"/>
      <c r="H76" s="132"/>
      <c r="I76" s="132"/>
    </row>
    <row r="77" spans="2:9" ht="15" customHeight="1">
      <c r="B77" s="131" t="s">
        <v>141</v>
      </c>
      <c r="C77" s="132"/>
      <c r="D77" s="132"/>
      <c r="E77" s="132"/>
      <c r="F77" s="132"/>
      <c r="G77" s="132"/>
      <c r="H77" s="132"/>
      <c r="I77" s="132"/>
    </row>
    <row r="78" spans="2:9" ht="15" customHeight="1">
      <c r="B78" s="48" t="s">
        <v>33</v>
      </c>
      <c r="C78" s="49" t="s">
        <v>142</v>
      </c>
      <c r="D78" s="49" t="s">
        <v>143</v>
      </c>
      <c r="E78" s="48" t="s">
        <v>144</v>
      </c>
      <c r="F78" s="48" t="s">
        <v>145</v>
      </c>
      <c r="G78" s="48" t="s">
        <v>146</v>
      </c>
      <c r="H78" s="48" t="s">
        <v>147</v>
      </c>
      <c r="I78" s="48" t="s">
        <v>148</v>
      </c>
    </row>
    <row r="79" spans="2:9" ht="15" customHeight="1">
      <c r="B79" s="70">
        <v>1</v>
      </c>
      <c r="C79" s="50" t="s">
        <v>149</v>
      </c>
      <c r="D79" s="50" t="s">
        <v>193</v>
      </c>
      <c r="E79" s="86" t="s">
        <v>151</v>
      </c>
      <c r="F79" s="86">
        <v>2</v>
      </c>
      <c r="G79" s="86" t="s">
        <v>34</v>
      </c>
      <c r="H79" s="86">
        <v>2</v>
      </c>
      <c r="I79" s="52"/>
    </row>
    <row r="80" spans="2:9" ht="15" customHeight="1">
      <c r="B80" s="70">
        <v>2</v>
      </c>
      <c r="C80" s="50" t="s">
        <v>152</v>
      </c>
      <c r="D80" s="50" t="s">
        <v>153</v>
      </c>
      <c r="E80" s="86" t="s">
        <v>151</v>
      </c>
      <c r="F80" s="86">
        <v>1</v>
      </c>
      <c r="G80" s="86" t="s">
        <v>34</v>
      </c>
      <c r="H80" s="86">
        <v>1</v>
      </c>
      <c r="I80" s="52"/>
    </row>
    <row r="81" spans="2:9" ht="20">
      <c r="B81" s="136" t="s">
        <v>205</v>
      </c>
      <c r="C81" s="137"/>
      <c r="D81" s="137"/>
      <c r="E81" s="137"/>
      <c r="F81" s="137"/>
      <c r="G81" s="137"/>
      <c r="H81" s="137"/>
      <c r="I81" s="137"/>
    </row>
    <row r="82" spans="2:9" ht="60">
      <c r="B82" s="55" t="s">
        <v>33</v>
      </c>
      <c r="C82" s="55" t="s">
        <v>142</v>
      </c>
      <c r="D82" s="49" t="s">
        <v>143</v>
      </c>
      <c r="E82" s="55" t="s">
        <v>144</v>
      </c>
      <c r="F82" s="55" t="s">
        <v>165</v>
      </c>
      <c r="G82" s="55" t="s">
        <v>146</v>
      </c>
      <c r="H82" s="55" t="s">
        <v>147</v>
      </c>
      <c r="I82" s="55" t="s">
        <v>148</v>
      </c>
    </row>
    <row r="83" spans="2:9" ht="30">
      <c r="B83" s="73">
        <v>1</v>
      </c>
      <c r="C83" s="60" t="s">
        <v>206</v>
      </c>
      <c r="D83" s="74" t="s">
        <v>207</v>
      </c>
      <c r="E83" s="51" t="s">
        <v>208</v>
      </c>
      <c r="F83" s="51">
        <v>2</v>
      </c>
      <c r="G83" s="51" t="s">
        <v>34</v>
      </c>
      <c r="H83" s="51">
        <f>F83*[2]Переменные!$B$2</f>
        <v>10</v>
      </c>
      <c r="I83" s="74"/>
    </row>
    <row r="84" spans="2:9" ht="15">
      <c r="B84" s="73">
        <v>2</v>
      </c>
      <c r="C84" s="60" t="s">
        <v>209</v>
      </c>
      <c r="D84" s="74" t="s">
        <v>210</v>
      </c>
      <c r="E84" s="67" t="s">
        <v>208</v>
      </c>
      <c r="F84" s="51">
        <v>2</v>
      </c>
      <c r="G84" s="51" t="s">
        <v>34</v>
      </c>
      <c r="H84" s="51">
        <f>F84*[2]Переменные!$B$2</f>
        <v>10</v>
      </c>
      <c r="I84" s="74"/>
    </row>
    <row r="85" spans="2:9" ht="20">
      <c r="B85" s="136" t="s">
        <v>156</v>
      </c>
      <c r="C85" s="138"/>
      <c r="D85" s="138"/>
      <c r="E85" s="138"/>
      <c r="F85" s="138"/>
      <c r="G85" s="138"/>
      <c r="H85" s="138"/>
      <c r="I85" s="138"/>
    </row>
    <row r="86" spans="2:9" ht="45">
      <c r="B86" s="55" t="s">
        <v>33</v>
      </c>
      <c r="C86" s="55" t="s">
        <v>142</v>
      </c>
      <c r="D86" s="55" t="s">
        <v>143</v>
      </c>
      <c r="E86" s="55" t="s">
        <v>144</v>
      </c>
      <c r="F86" s="55" t="s">
        <v>145</v>
      </c>
      <c r="G86" s="55" t="s">
        <v>146</v>
      </c>
      <c r="H86" s="55" t="s">
        <v>147</v>
      </c>
      <c r="I86" s="55" t="s">
        <v>148</v>
      </c>
    </row>
    <row r="87" spans="2:9" ht="15">
      <c r="B87" s="56">
        <v>1</v>
      </c>
      <c r="C87" s="57" t="s">
        <v>157</v>
      </c>
      <c r="D87" s="58" t="s">
        <v>158</v>
      </c>
      <c r="E87" s="59" t="s">
        <v>159</v>
      </c>
      <c r="F87" s="56">
        <v>1</v>
      </c>
      <c r="G87" s="56" t="s">
        <v>160</v>
      </c>
      <c r="H87" s="59">
        <v>1</v>
      </c>
      <c r="I87" s="52"/>
    </row>
    <row r="88" spans="2:9" ht="45">
      <c r="B88" s="59">
        <v>2</v>
      </c>
      <c r="C88" s="52" t="s">
        <v>161</v>
      </c>
      <c r="D88" s="58" t="s">
        <v>162</v>
      </c>
      <c r="E88" s="59" t="s">
        <v>159</v>
      </c>
      <c r="F88" s="59">
        <v>1</v>
      </c>
      <c r="G88" s="59" t="s">
        <v>160</v>
      </c>
      <c r="H88" s="59">
        <f>F88</f>
        <v>1</v>
      </c>
      <c r="I88" s="52"/>
    </row>
    <row r="89" spans="2:9" ht="105">
      <c r="B89" s="59">
        <v>3</v>
      </c>
      <c r="C89" s="52" t="s">
        <v>35</v>
      </c>
      <c r="D89" s="58" t="s">
        <v>163</v>
      </c>
      <c r="E89" s="59" t="s">
        <v>159</v>
      </c>
      <c r="F89" s="59">
        <v>1</v>
      </c>
      <c r="G89" s="59" t="s">
        <v>34</v>
      </c>
      <c r="H89" s="59">
        <v>1</v>
      </c>
      <c r="I89" s="52"/>
    </row>
    <row r="90" spans="2:9" ht="20">
      <c r="B90" s="139" t="s">
        <v>211</v>
      </c>
      <c r="C90" s="140"/>
      <c r="D90" s="140"/>
      <c r="E90" s="140"/>
      <c r="F90" s="140"/>
      <c r="G90" s="140"/>
      <c r="H90" s="140"/>
      <c r="I90" s="141"/>
    </row>
    <row r="91" spans="2:9" ht="45">
      <c r="B91" s="75" t="s">
        <v>33</v>
      </c>
      <c r="C91" s="76" t="s">
        <v>142</v>
      </c>
      <c r="D91" s="77" t="s">
        <v>143</v>
      </c>
      <c r="E91" s="76" t="s">
        <v>144</v>
      </c>
      <c r="F91" s="76" t="s">
        <v>145</v>
      </c>
      <c r="G91" s="76" t="s">
        <v>146</v>
      </c>
      <c r="H91" s="77" t="s">
        <v>147</v>
      </c>
      <c r="I91" s="77" t="s">
        <v>148</v>
      </c>
    </row>
    <row r="92" spans="2:9" ht="30">
      <c r="B92" s="78">
        <v>1</v>
      </c>
      <c r="C92" s="79" t="s">
        <v>36</v>
      </c>
      <c r="D92" s="80" t="s">
        <v>212</v>
      </c>
      <c r="E92" s="51" t="s">
        <v>208</v>
      </c>
      <c r="F92" s="81">
        <v>6</v>
      </c>
      <c r="G92" s="51" t="s">
        <v>34</v>
      </c>
      <c r="H92" s="81">
        <v>6</v>
      </c>
      <c r="I92" s="74"/>
    </row>
    <row r="93" spans="2:9" ht="16">
      <c r="B93" s="78">
        <v>2</v>
      </c>
      <c r="C93" s="79" t="s">
        <v>213</v>
      </c>
      <c r="D93" s="80" t="s">
        <v>214</v>
      </c>
      <c r="E93" s="67" t="s">
        <v>208</v>
      </c>
      <c r="F93" s="81">
        <v>3</v>
      </c>
      <c r="G93" s="67" t="s">
        <v>160</v>
      </c>
      <c r="H93" s="81">
        <v>3</v>
      </c>
      <c r="I93" s="74"/>
    </row>
    <row r="94" spans="2:9" ht="16">
      <c r="B94" s="78">
        <v>3</v>
      </c>
      <c r="C94" s="79" t="s">
        <v>215</v>
      </c>
      <c r="D94" s="80" t="s">
        <v>216</v>
      </c>
      <c r="E94" s="67" t="s">
        <v>208</v>
      </c>
      <c r="F94" s="81">
        <v>2</v>
      </c>
      <c r="G94" s="67" t="s">
        <v>160</v>
      </c>
      <c r="H94" s="81">
        <v>2</v>
      </c>
      <c r="I94" s="74"/>
    </row>
    <row r="95" spans="2:9" ht="16">
      <c r="B95" s="78">
        <v>4</v>
      </c>
      <c r="C95" s="79" t="s">
        <v>217</v>
      </c>
      <c r="D95" s="80" t="s">
        <v>218</v>
      </c>
      <c r="E95" s="67" t="s">
        <v>208</v>
      </c>
      <c r="F95" s="81">
        <v>10</v>
      </c>
      <c r="G95" s="51" t="s">
        <v>34</v>
      </c>
      <c r="H95" s="81">
        <v>10</v>
      </c>
      <c r="I95" s="51"/>
    </row>
    <row r="96" spans="2:9" ht="16">
      <c r="B96" s="78">
        <v>5</v>
      </c>
      <c r="C96" s="79" t="s">
        <v>206</v>
      </c>
      <c r="D96" s="80" t="s">
        <v>219</v>
      </c>
      <c r="E96" s="67" t="s">
        <v>208</v>
      </c>
      <c r="F96" s="81">
        <v>50</v>
      </c>
      <c r="G96" s="67" t="s">
        <v>34</v>
      </c>
      <c r="H96" s="81">
        <v>50</v>
      </c>
      <c r="I96" s="67"/>
    </row>
    <row r="97" spans="2:9" ht="16">
      <c r="B97" s="78">
        <v>6</v>
      </c>
      <c r="C97" s="79" t="s">
        <v>220</v>
      </c>
      <c r="D97" s="80" t="s">
        <v>221</v>
      </c>
      <c r="E97" s="67" t="s">
        <v>208</v>
      </c>
      <c r="F97" s="81">
        <v>2</v>
      </c>
      <c r="G97" s="67" t="s">
        <v>34</v>
      </c>
      <c r="H97" s="81">
        <v>2</v>
      </c>
      <c r="I97" s="67"/>
    </row>
    <row r="98" spans="2:9" ht="30">
      <c r="B98" s="78">
        <v>7</v>
      </c>
      <c r="C98" s="79" t="s">
        <v>222</v>
      </c>
      <c r="D98" s="80" t="s">
        <v>223</v>
      </c>
      <c r="E98" s="51" t="s">
        <v>208</v>
      </c>
      <c r="F98" s="81">
        <v>2</v>
      </c>
      <c r="G98" s="51" t="s">
        <v>34</v>
      </c>
      <c r="H98" s="81">
        <v>2</v>
      </c>
      <c r="I98" s="82"/>
    </row>
    <row r="99" spans="2:9" ht="16">
      <c r="B99" s="78">
        <v>8</v>
      </c>
      <c r="C99" s="79" t="s">
        <v>224</v>
      </c>
      <c r="D99" s="80" t="s">
        <v>225</v>
      </c>
      <c r="E99" s="67" t="s">
        <v>208</v>
      </c>
      <c r="F99" s="81">
        <v>1</v>
      </c>
      <c r="G99" s="51" t="s">
        <v>34</v>
      </c>
      <c r="H99" s="81">
        <v>1</v>
      </c>
      <c r="I99" s="82"/>
    </row>
    <row r="100" spans="2:9" ht="16">
      <c r="B100" s="78">
        <v>9</v>
      </c>
      <c r="C100" s="79" t="s">
        <v>226</v>
      </c>
      <c r="D100" s="80" t="s">
        <v>227</v>
      </c>
      <c r="E100" s="67" t="s">
        <v>208</v>
      </c>
      <c r="F100" s="81">
        <v>1</v>
      </c>
      <c r="G100" s="67" t="s">
        <v>160</v>
      </c>
      <c r="H100" s="81">
        <v>1</v>
      </c>
      <c r="I100" s="82"/>
    </row>
    <row r="101" spans="2:9" ht="16">
      <c r="B101" s="78">
        <v>10</v>
      </c>
      <c r="C101" s="79" t="s">
        <v>228</v>
      </c>
      <c r="D101" s="80" t="s">
        <v>229</v>
      </c>
      <c r="E101" s="67" t="s">
        <v>208</v>
      </c>
      <c r="F101" s="81">
        <v>2</v>
      </c>
      <c r="G101" s="51" t="s">
        <v>34</v>
      </c>
      <c r="H101" s="81">
        <v>2</v>
      </c>
      <c r="I101" s="82"/>
    </row>
    <row r="102" spans="2:9" ht="16">
      <c r="B102" s="78">
        <v>11</v>
      </c>
      <c r="C102" s="79" t="s">
        <v>230</v>
      </c>
      <c r="D102" s="80" t="s">
        <v>231</v>
      </c>
      <c r="E102" s="67" t="s">
        <v>208</v>
      </c>
      <c r="F102" s="81">
        <v>2</v>
      </c>
      <c r="G102" s="51" t="s">
        <v>34</v>
      </c>
      <c r="H102" s="81">
        <v>2</v>
      </c>
      <c r="I102" s="82"/>
    </row>
    <row r="103" spans="2:9" ht="16">
      <c r="B103" s="78">
        <v>12</v>
      </c>
      <c r="C103" s="79" t="s">
        <v>209</v>
      </c>
      <c r="D103" s="80" t="s">
        <v>232</v>
      </c>
      <c r="E103" s="67" t="s">
        <v>208</v>
      </c>
      <c r="F103" s="81">
        <v>46</v>
      </c>
      <c r="G103" s="51" t="s">
        <v>34</v>
      </c>
      <c r="H103" s="81">
        <v>46</v>
      </c>
      <c r="I103" s="82"/>
    </row>
    <row r="104" spans="2:9" ht="30">
      <c r="B104" s="78">
        <v>13</v>
      </c>
      <c r="C104" s="79" t="s">
        <v>233</v>
      </c>
      <c r="D104" s="80" t="s">
        <v>234</v>
      </c>
      <c r="E104" s="51" t="s">
        <v>208</v>
      </c>
      <c r="F104" s="81">
        <v>1</v>
      </c>
      <c r="G104" s="51" t="s">
        <v>34</v>
      </c>
      <c r="H104" s="81">
        <v>1</v>
      </c>
      <c r="I104" s="82"/>
    </row>
    <row r="105" spans="2:9" ht="16">
      <c r="B105" s="78">
        <v>14</v>
      </c>
      <c r="C105" s="79" t="s">
        <v>235</v>
      </c>
      <c r="D105" s="80" t="s">
        <v>236</v>
      </c>
      <c r="E105" s="67" t="s">
        <v>208</v>
      </c>
      <c r="F105" s="81">
        <v>14</v>
      </c>
      <c r="G105" s="51" t="s">
        <v>34</v>
      </c>
      <c r="H105" s="81">
        <v>14</v>
      </c>
      <c r="I105" s="82"/>
    </row>
    <row r="106" spans="2:9" ht="16">
      <c r="B106" s="78">
        <v>15</v>
      </c>
      <c r="C106" s="79" t="s">
        <v>237</v>
      </c>
      <c r="D106" s="80" t="s">
        <v>238</v>
      </c>
      <c r="E106" s="67" t="s">
        <v>208</v>
      </c>
      <c r="F106" s="81">
        <v>2</v>
      </c>
      <c r="G106" s="51" t="s">
        <v>34</v>
      </c>
      <c r="H106" s="81">
        <v>2</v>
      </c>
      <c r="I106" s="82"/>
    </row>
    <row r="107" spans="2:9" ht="16">
      <c r="B107" s="78">
        <v>16</v>
      </c>
      <c r="C107" s="79" t="s">
        <v>239</v>
      </c>
      <c r="D107" s="80" t="s">
        <v>240</v>
      </c>
      <c r="E107" s="67" t="s">
        <v>208</v>
      </c>
      <c r="F107" s="81">
        <v>5</v>
      </c>
      <c r="G107" s="51" t="s">
        <v>34</v>
      </c>
      <c r="H107" s="81">
        <v>5</v>
      </c>
      <c r="I107" s="82"/>
    </row>
    <row r="108" spans="2:9" ht="16">
      <c r="B108" s="78">
        <v>17</v>
      </c>
      <c r="C108" s="79" t="s">
        <v>37</v>
      </c>
      <c r="D108" s="80" t="s">
        <v>241</v>
      </c>
      <c r="E108" s="67" t="s">
        <v>208</v>
      </c>
      <c r="F108" s="81">
        <v>2</v>
      </c>
      <c r="G108" s="51" t="s">
        <v>34</v>
      </c>
      <c r="H108" s="81">
        <v>2</v>
      </c>
      <c r="I108" s="82"/>
    </row>
    <row r="109" spans="2:9" ht="16">
      <c r="B109" s="78">
        <v>18</v>
      </c>
      <c r="C109" s="79" t="s">
        <v>242</v>
      </c>
      <c r="D109" s="80" t="s">
        <v>243</v>
      </c>
      <c r="E109" s="67" t="s">
        <v>208</v>
      </c>
      <c r="F109" s="81">
        <v>10</v>
      </c>
      <c r="G109" s="51" t="s">
        <v>34</v>
      </c>
      <c r="H109" s="81">
        <v>10</v>
      </c>
      <c r="I109" s="82"/>
    </row>
    <row r="110" spans="2:9" ht="30">
      <c r="B110" s="78">
        <v>19</v>
      </c>
      <c r="C110" s="79" t="s">
        <v>244</v>
      </c>
      <c r="D110" s="80" t="s">
        <v>245</v>
      </c>
      <c r="E110" s="51" t="s">
        <v>208</v>
      </c>
      <c r="F110" s="81">
        <v>30</v>
      </c>
      <c r="G110" s="51" t="s">
        <v>160</v>
      </c>
      <c r="H110" s="81">
        <v>30</v>
      </c>
      <c r="I110" s="82"/>
    </row>
    <row r="111" spans="2:9" ht="16">
      <c r="B111" s="78">
        <v>20</v>
      </c>
      <c r="C111" s="79" t="s">
        <v>246</v>
      </c>
      <c r="D111" s="80" t="s">
        <v>247</v>
      </c>
      <c r="E111" s="67" t="s">
        <v>208</v>
      </c>
      <c r="F111" s="81">
        <v>10</v>
      </c>
      <c r="G111" s="51" t="s">
        <v>34</v>
      </c>
      <c r="H111" s="81">
        <v>10</v>
      </c>
      <c r="I111" s="82"/>
    </row>
    <row r="112" spans="2:9" ht="16">
      <c r="B112" s="78">
        <v>21</v>
      </c>
      <c r="C112" s="79" t="s">
        <v>248</v>
      </c>
      <c r="D112" s="80" t="s">
        <v>249</v>
      </c>
      <c r="E112" s="67" t="s">
        <v>208</v>
      </c>
      <c r="F112" s="81">
        <v>2</v>
      </c>
      <c r="G112" s="51" t="s">
        <v>34</v>
      </c>
      <c r="H112" s="81">
        <v>2</v>
      </c>
      <c r="I112" s="82"/>
    </row>
    <row r="113" spans="2:9" ht="20">
      <c r="B113" s="143" t="s">
        <v>250</v>
      </c>
      <c r="C113" s="144"/>
      <c r="D113" s="144"/>
      <c r="E113" s="144"/>
      <c r="F113" s="144"/>
      <c r="G113" s="144"/>
      <c r="H113" s="144"/>
      <c r="I113" s="144"/>
    </row>
    <row r="114" spans="2:9" ht="30">
      <c r="B114" s="51" t="s">
        <v>33</v>
      </c>
      <c r="C114" s="51" t="s">
        <v>142</v>
      </c>
      <c r="D114" s="51" t="s">
        <v>143</v>
      </c>
      <c r="E114" s="51" t="s">
        <v>144</v>
      </c>
      <c r="F114" s="51" t="s">
        <v>145</v>
      </c>
      <c r="G114" s="51" t="s">
        <v>146</v>
      </c>
      <c r="H114" s="142" t="s">
        <v>251</v>
      </c>
      <c r="I114" s="142"/>
    </row>
    <row r="115" spans="2:9" ht="15">
      <c r="B115" s="51">
        <v>1</v>
      </c>
      <c r="C115" s="83" t="s">
        <v>252</v>
      </c>
      <c r="D115" s="84"/>
      <c r="E115" s="85"/>
      <c r="F115" s="85"/>
      <c r="G115" s="85"/>
      <c r="H115" s="142"/>
      <c r="I115" s="142"/>
    </row>
  </sheetData>
  <mergeCells count="66">
    <mergeCell ref="B76:I76"/>
    <mergeCell ref="B77:I77"/>
    <mergeCell ref="B58:I58"/>
    <mergeCell ref="B59:I59"/>
    <mergeCell ref="B60:I60"/>
    <mergeCell ref="B68:I68"/>
    <mergeCell ref="B75:I75"/>
    <mergeCell ref="B20:I20"/>
    <mergeCell ref="A1:A11"/>
    <mergeCell ref="B1:J1"/>
    <mergeCell ref="I6:J6"/>
    <mergeCell ref="B7:C7"/>
    <mergeCell ref="D7:E7"/>
    <mergeCell ref="I7:J11"/>
    <mergeCell ref="B8:C8"/>
    <mergeCell ref="D8:E8"/>
    <mergeCell ref="B9:C9"/>
    <mergeCell ref="D9:E9"/>
    <mergeCell ref="B10:C10"/>
    <mergeCell ref="D10:E10"/>
    <mergeCell ref="B14:I14"/>
    <mergeCell ref="B15:I15"/>
    <mergeCell ref="B16:I16"/>
    <mergeCell ref="D5:E5"/>
    <mergeCell ref="I5:J5"/>
    <mergeCell ref="B6:C6"/>
    <mergeCell ref="D6:E6"/>
    <mergeCell ref="B19:I19"/>
    <mergeCell ref="B17:I17"/>
    <mergeCell ref="B18:I18"/>
    <mergeCell ref="B57:I57"/>
    <mergeCell ref="B11:C11"/>
    <mergeCell ref="D11:E11"/>
    <mergeCell ref="A12:J13"/>
    <mergeCell ref="K1:K13"/>
    <mergeCell ref="B2:C2"/>
    <mergeCell ref="D2:E2"/>
    <mergeCell ref="F2:H11"/>
    <mergeCell ref="I2:J2"/>
    <mergeCell ref="B3:C3"/>
    <mergeCell ref="D3:E3"/>
    <mergeCell ref="I3:J3"/>
    <mergeCell ref="B4:C4"/>
    <mergeCell ref="D4:E4"/>
    <mergeCell ref="I4:J4"/>
    <mergeCell ref="B5:C5"/>
    <mergeCell ref="B49:I49"/>
    <mergeCell ref="B50:I50"/>
    <mergeCell ref="B51:I51"/>
    <mergeCell ref="B52:I52"/>
    <mergeCell ref="B53:I53"/>
    <mergeCell ref="B40:I40"/>
    <mergeCell ref="B41:I41"/>
    <mergeCell ref="B42:I42"/>
    <mergeCell ref="B47:I47"/>
    <mergeCell ref="B48:I48"/>
    <mergeCell ref="B81:I81"/>
    <mergeCell ref="B85:I85"/>
    <mergeCell ref="B90:I90"/>
    <mergeCell ref="H114:I115"/>
    <mergeCell ref="B113:I113"/>
    <mergeCell ref="B61:I61"/>
    <mergeCell ref="B62:I62"/>
    <mergeCell ref="B63:I63"/>
    <mergeCell ref="B73:I73"/>
    <mergeCell ref="B74:I74"/>
  </mergeCells>
  <pageMargins left="0.7" right="0.7" top="0.75" bottom="0.75" header="0.3" footer="0.3"/>
  <pageSetup paperSize="9" firstPageNumber="42949672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25"/>
  <sheetViews>
    <sheetView tabSelected="1" topLeftCell="A97" zoomScale="115" zoomScaleNormal="115" workbookViewId="0">
      <selection sqref="A1:I107"/>
    </sheetView>
  </sheetViews>
  <sheetFormatPr baseColWidth="10" defaultColWidth="8.83203125" defaultRowHeight="15"/>
  <cols>
    <col min="2" max="2" width="39.1640625" style="28" customWidth="1"/>
    <col min="3" max="3" width="11.5" customWidth="1"/>
    <col min="4" max="4" width="98.1640625" style="28" customWidth="1"/>
    <col min="6" max="6" width="45.1640625" style="28" customWidth="1"/>
  </cols>
  <sheetData>
    <row r="1" spans="1:9" ht="85">
      <c r="A1" s="111" t="s">
        <v>320</v>
      </c>
      <c r="B1" s="111" t="s">
        <v>321</v>
      </c>
      <c r="C1" s="111" t="s">
        <v>322</v>
      </c>
      <c r="D1" s="111" t="s">
        <v>323</v>
      </c>
      <c r="E1" s="111" t="s">
        <v>324</v>
      </c>
      <c r="F1" s="111" t="s">
        <v>325</v>
      </c>
      <c r="G1" s="111" t="s">
        <v>326</v>
      </c>
      <c r="H1" s="111" t="s">
        <v>327</v>
      </c>
      <c r="I1" s="111" t="s">
        <v>328</v>
      </c>
    </row>
    <row r="2" spans="1:9" ht="19">
      <c r="A2" s="87" t="s">
        <v>253</v>
      </c>
      <c r="B2" s="88" t="s">
        <v>254</v>
      </c>
      <c r="C2" s="89"/>
      <c r="D2" s="90"/>
      <c r="E2" s="87"/>
      <c r="F2" s="90"/>
      <c r="G2" s="91"/>
      <c r="H2" s="89"/>
      <c r="I2" s="92">
        <f>SUM(I3:I108)</f>
        <v>34.000000000000021</v>
      </c>
    </row>
    <row r="3" spans="1:9">
      <c r="A3" s="115">
        <v>1</v>
      </c>
      <c r="B3" s="116" t="s">
        <v>330</v>
      </c>
      <c r="C3" s="117"/>
      <c r="D3" s="116"/>
      <c r="E3" s="115"/>
      <c r="F3" s="116"/>
      <c r="G3" s="117"/>
      <c r="H3" s="117"/>
      <c r="I3" s="115"/>
    </row>
    <row r="4" spans="1:9">
      <c r="A4" s="115"/>
      <c r="B4" s="116"/>
      <c r="C4" s="117" t="s">
        <v>255</v>
      </c>
      <c r="D4" s="116" t="s">
        <v>256</v>
      </c>
      <c r="E4" s="115"/>
      <c r="F4" s="116"/>
      <c r="G4" s="117" t="s">
        <v>257</v>
      </c>
      <c r="H4" s="117">
        <v>1</v>
      </c>
      <c r="I4" s="118">
        <v>0.25</v>
      </c>
    </row>
    <row r="5" spans="1:9">
      <c r="A5" s="115"/>
      <c r="B5" s="116"/>
      <c r="C5" s="117" t="s">
        <v>255</v>
      </c>
      <c r="D5" s="116" t="s">
        <v>258</v>
      </c>
      <c r="E5" s="115"/>
      <c r="F5" s="116"/>
      <c r="G5" s="117" t="s">
        <v>257</v>
      </c>
      <c r="H5" s="117">
        <v>1</v>
      </c>
      <c r="I5" s="118">
        <v>0.25</v>
      </c>
    </row>
    <row r="6" spans="1:9">
      <c r="A6" s="115"/>
      <c r="B6" s="116"/>
      <c r="C6" s="117" t="s">
        <v>255</v>
      </c>
      <c r="D6" s="116" t="s">
        <v>259</v>
      </c>
      <c r="E6" s="115"/>
      <c r="F6" s="116"/>
      <c r="G6" s="117" t="s">
        <v>257</v>
      </c>
      <c r="H6" s="117">
        <v>1</v>
      </c>
      <c r="I6" s="118">
        <v>0.5</v>
      </c>
    </row>
    <row r="7" spans="1:9">
      <c r="A7" s="115"/>
      <c r="B7" s="116"/>
      <c r="C7" s="117" t="s">
        <v>255</v>
      </c>
      <c r="D7" s="116" t="s">
        <v>260</v>
      </c>
      <c r="E7" s="115"/>
      <c r="F7" s="116"/>
      <c r="G7" s="117" t="s">
        <v>257</v>
      </c>
      <c r="H7" s="117">
        <v>1</v>
      </c>
      <c r="I7" s="115">
        <v>0.25</v>
      </c>
    </row>
    <row r="8" spans="1:9">
      <c r="A8" s="115"/>
      <c r="B8" s="116"/>
      <c r="C8" s="117" t="s">
        <v>255</v>
      </c>
      <c r="D8" s="116" t="s">
        <v>261</v>
      </c>
      <c r="E8" s="115"/>
      <c r="F8" s="116"/>
      <c r="G8" s="117" t="s">
        <v>257</v>
      </c>
      <c r="H8" s="117">
        <v>2</v>
      </c>
      <c r="I8" s="118">
        <v>0.5</v>
      </c>
    </row>
    <row r="9" spans="1:9">
      <c r="A9" s="115"/>
      <c r="B9" s="116"/>
      <c r="C9" s="117" t="s">
        <v>255</v>
      </c>
      <c r="D9" s="116" t="s">
        <v>262</v>
      </c>
      <c r="E9" s="115"/>
      <c r="F9" s="116"/>
      <c r="G9" s="117" t="s">
        <v>257</v>
      </c>
      <c r="H9" s="117">
        <v>2</v>
      </c>
      <c r="I9" s="118">
        <v>0.25</v>
      </c>
    </row>
    <row r="10" spans="1:9">
      <c r="A10" s="115"/>
      <c r="B10" s="116"/>
      <c r="C10" s="117" t="s">
        <v>255</v>
      </c>
      <c r="D10" s="116" t="s">
        <v>263</v>
      </c>
      <c r="E10" s="115"/>
      <c r="F10" s="116"/>
      <c r="G10" s="117" t="s">
        <v>257</v>
      </c>
      <c r="H10" s="117">
        <v>2</v>
      </c>
      <c r="I10" s="118">
        <v>0.5</v>
      </c>
    </row>
    <row r="11" spans="1:9">
      <c r="A11" s="115"/>
      <c r="B11" s="116"/>
      <c r="C11" s="117"/>
      <c r="D11" s="116"/>
      <c r="E11" s="115"/>
      <c r="F11" s="116"/>
      <c r="G11" s="117"/>
      <c r="H11" s="117"/>
      <c r="I11" s="118"/>
    </row>
    <row r="12" spans="1:9">
      <c r="A12" s="115">
        <v>2</v>
      </c>
      <c r="B12" s="116" t="s">
        <v>331</v>
      </c>
      <c r="C12" s="117"/>
      <c r="D12" s="116"/>
      <c r="E12" s="115"/>
      <c r="F12" s="116"/>
      <c r="G12" s="117"/>
      <c r="H12" s="117"/>
      <c r="I12" s="118"/>
    </row>
    <row r="13" spans="1:9">
      <c r="A13" s="115"/>
      <c r="B13" s="116"/>
      <c r="C13" s="117" t="s">
        <v>255</v>
      </c>
      <c r="D13" s="116" t="s">
        <v>260</v>
      </c>
      <c r="E13" s="115"/>
      <c r="F13" s="116"/>
      <c r="G13" s="117" t="s">
        <v>257</v>
      </c>
      <c r="H13" s="117">
        <v>2</v>
      </c>
      <c r="I13" s="118">
        <v>1</v>
      </c>
    </row>
    <row r="14" spans="1:9">
      <c r="A14" s="115"/>
      <c r="B14" s="116"/>
      <c r="C14" s="117" t="s">
        <v>255</v>
      </c>
      <c r="D14" s="116" t="s">
        <v>332</v>
      </c>
      <c r="E14" s="115"/>
      <c r="F14" s="116"/>
      <c r="G14" s="117" t="s">
        <v>257</v>
      </c>
      <c r="H14" s="117">
        <v>2</v>
      </c>
      <c r="I14" s="118">
        <v>1</v>
      </c>
    </row>
    <row r="15" spans="1:9">
      <c r="A15" s="115"/>
      <c r="B15" s="116"/>
      <c r="C15" s="117" t="s">
        <v>255</v>
      </c>
      <c r="D15" s="116" t="s">
        <v>264</v>
      </c>
      <c r="E15" s="115"/>
      <c r="F15" s="116"/>
      <c r="G15" s="117" t="s">
        <v>257</v>
      </c>
      <c r="H15" s="117">
        <v>2</v>
      </c>
      <c r="I15" s="115">
        <v>1</v>
      </c>
    </row>
    <row r="16" spans="1:9">
      <c r="A16" s="115"/>
      <c r="B16" s="116"/>
      <c r="C16" s="117"/>
      <c r="D16" s="116"/>
      <c r="E16" s="115"/>
      <c r="F16" s="116"/>
      <c r="G16" s="117"/>
      <c r="H16" s="117"/>
      <c r="I16" s="118"/>
    </row>
    <row r="17" spans="1:9">
      <c r="A17" s="115">
        <v>3</v>
      </c>
      <c r="B17" s="116" t="s">
        <v>265</v>
      </c>
      <c r="C17" s="117"/>
      <c r="D17" s="116"/>
      <c r="E17" s="115"/>
      <c r="F17" s="116"/>
      <c r="G17" s="117"/>
      <c r="H17" s="117"/>
      <c r="I17" s="118"/>
    </row>
    <row r="18" spans="1:9">
      <c r="A18" s="115"/>
      <c r="B18" s="116"/>
      <c r="C18" s="117" t="s">
        <v>255</v>
      </c>
      <c r="D18" s="116" t="s">
        <v>266</v>
      </c>
      <c r="E18" s="115"/>
      <c r="F18" s="116"/>
      <c r="G18" s="117" t="s">
        <v>257</v>
      </c>
      <c r="H18" s="117">
        <v>1</v>
      </c>
      <c r="I18" s="118">
        <v>0.25</v>
      </c>
    </row>
    <row r="19" spans="1:9">
      <c r="A19" s="115"/>
      <c r="B19" s="116"/>
      <c r="C19" s="117" t="s">
        <v>255</v>
      </c>
      <c r="D19" s="116" t="s">
        <v>267</v>
      </c>
      <c r="E19" s="115"/>
      <c r="F19" s="116"/>
      <c r="G19" s="117" t="s">
        <v>257</v>
      </c>
      <c r="H19" s="117">
        <v>1</v>
      </c>
      <c r="I19" s="118">
        <v>0.25</v>
      </c>
    </row>
    <row r="20" spans="1:9">
      <c r="A20" s="115"/>
      <c r="B20" s="116"/>
      <c r="C20" s="117" t="s">
        <v>255</v>
      </c>
      <c r="D20" s="116" t="s">
        <v>268</v>
      </c>
      <c r="E20" s="115"/>
      <c r="F20" s="116"/>
      <c r="G20" s="117" t="s">
        <v>257</v>
      </c>
      <c r="H20" s="117">
        <v>1</v>
      </c>
      <c r="I20" s="118">
        <v>0.5</v>
      </c>
    </row>
    <row r="21" spans="1:9">
      <c r="A21" s="115"/>
      <c r="B21" s="116"/>
      <c r="C21" s="117" t="s">
        <v>255</v>
      </c>
      <c r="D21" s="119" t="s">
        <v>333</v>
      </c>
      <c r="E21" s="115"/>
      <c r="F21" s="116" t="s">
        <v>334</v>
      </c>
      <c r="G21" s="117" t="s">
        <v>257</v>
      </c>
      <c r="H21" s="117">
        <v>2</v>
      </c>
      <c r="I21" s="115">
        <v>1</v>
      </c>
    </row>
    <row r="22" spans="1:9">
      <c r="A22" s="115"/>
      <c r="B22" s="116"/>
      <c r="C22" s="117" t="s">
        <v>255</v>
      </c>
      <c r="D22" s="116" t="s">
        <v>335</v>
      </c>
      <c r="E22" s="115"/>
      <c r="F22" s="116"/>
      <c r="G22" s="117" t="s">
        <v>257</v>
      </c>
      <c r="H22" s="117">
        <v>1</v>
      </c>
      <c r="I22" s="115">
        <v>1</v>
      </c>
    </row>
    <row r="23" spans="1:9">
      <c r="A23" s="115"/>
      <c r="B23" s="116"/>
      <c r="C23" s="117" t="s">
        <v>255</v>
      </c>
      <c r="D23" s="116" t="s">
        <v>269</v>
      </c>
      <c r="E23" s="115"/>
      <c r="F23" s="116"/>
      <c r="G23" s="117" t="s">
        <v>257</v>
      </c>
      <c r="H23" s="117">
        <v>1</v>
      </c>
      <c r="I23" s="115">
        <v>0.5</v>
      </c>
    </row>
    <row r="24" spans="1:9">
      <c r="A24" s="115"/>
      <c r="B24" s="116"/>
      <c r="C24" s="117" t="s">
        <v>255</v>
      </c>
      <c r="D24" s="116" t="s">
        <v>270</v>
      </c>
      <c r="E24" s="115"/>
      <c r="F24" s="116">
        <v>2022</v>
      </c>
      <c r="G24" s="117" t="s">
        <v>257</v>
      </c>
      <c r="H24" s="117">
        <v>1</v>
      </c>
      <c r="I24" s="115">
        <v>0.5</v>
      </c>
    </row>
    <row r="25" spans="1:9">
      <c r="A25" s="115"/>
      <c r="B25" s="116"/>
      <c r="C25" s="117" t="s">
        <v>255</v>
      </c>
      <c r="D25" s="116" t="s">
        <v>336</v>
      </c>
      <c r="E25" s="115"/>
      <c r="F25" s="116"/>
      <c r="G25" s="117" t="s">
        <v>257</v>
      </c>
      <c r="H25" s="117">
        <v>1</v>
      </c>
      <c r="I25" s="115">
        <v>0.25</v>
      </c>
    </row>
    <row r="26" spans="1:9">
      <c r="A26" s="115"/>
      <c r="B26" s="116"/>
      <c r="C26" s="117" t="s">
        <v>255</v>
      </c>
      <c r="D26" s="116" t="s">
        <v>337</v>
      </c>
      <c r="E26" s="115"/>
      <c r="F26" s="116"/>
      <c r="G26" s="117" t="s">
        <v>257</v>
      </c>
      <c r="H26" s="117">
        <v>1</v>
      </c>
      <c r="I26" s="115">
        <v>0.5</v>
      </c>
    </row>
    <row r="27" spans="1:9">
      <c r="A27" s="115"/>
      <c r="B27" s="116"/>
      <c r="C27" s="117"/>
      <c r="D27" s="116"/>
      <c r="E27" s="115"/>
      <c r="F27" s="116"/>
      <c r="G27" s="117"/>
      <c r="H27" s="117"/>
      <c r="I27" s="118"/>
    </row>
    <row r="28" spans="1:9">
      <c r="A28" s="115">
        <v>4</v>
      </c>
      <c r="B28" s="116" t="s">
        <v>271</v>
      </c>
      <c r="C28" s="117"/>
      <c r="D28" s="116"/>
      <c r="E28" s="115"/>
      <c r="F28" s="116"/>
      <c r="G28" s="117"/>
      <c r="H28" s="117"/>
      <c r="I28" s="118"/>
    </row>
    <row r="29" spans="1:9">
      <c r="A29" s="115"/>
      <c r="B29" s="116"/>
      <c r="C29" s="117" t="s">
        <v>255</v>
      </c>
      <c r="D29" s="116" t="s">
        <v>272</v>
      </c>
      <c r="E29" s="115"/>
      <c r="F29" s="116"/>
      <c r="G29" s="117" t="s">
        <v>257</v>
      </c>
      <c r="H29" s="117">
        <v>1</v>
      </c>
      <c r="I29" s="118">
        <v>0.25</v>
      </c>
    </row>
    <row r="30" spans="1:9">
      <c r="A30" s="115"/>
      <c r="B30" s="116"/>
      <c r="C30" s="117" t="s">
        <v>255</v>
      </c>
      <c r="D30" s="116" t="s">
        <v>258</v>
      </c>
      <c r="E30" s="115"/>
      <c r="F30" s="116"/>
      <c r="G30" s="117" t="s">
        <v>257</v>
      </c>
      <c r="H30" s="117">
        <v>1</v>
      </c>
      <c r="I30" s="118">
        <v>0.25</v>
      </c>
    </row>
    <row r="31" spans="1:9">
      <c r="A31" s="115"/>
      <c r="B31" s="116"/>
      <c r="C31" s="117" t="s">
        <v>255</v>
      </c>
      <c r="D31" s="116" t="s">
        <v>259</v>
      </c>
      <c r="E31" s="115"/>
      <c r="F31" s="116"/>
      <c r="G31" s="117" t="s">
        <v>257</v>
      </c>
      <c r="H31" s="117">
        <v>1</v>
      </c>
      <c r="I31" s="118">
        <v>0.5</v>
      </c>
    </row>
    <row r="32" spans="1:9">
      <c r="A32" s="115"/>
      <c r="B32" s="116"/>
      <c r="C32" s="117" t="s">
        <v>255</v>
      </c>
      <c r="D32" s="116" t="s">
        <v>261</v>
      </c>
      <c r="E32" s="115"/>
      <c r="F32" s="116"/>
      <c r="G32" s="117" t="s">
        <v>257</v>
      </c>
      <c r="H32" s="117">
        <v>2</v>
      </c>
      <c r="I32" s="118">
        <v>1</v>
      </c>
    </row>
    <row r="33" spans="1:9">
      <c r="A33" s="115"/>
      <c r="B33" s="116"/>
      <c r="C33" s="117" t="s">
        <v>255</v>
      </c>
      <c r="D33" s="116" t="s">
        <v>262</v>
      </c>
      <c r="E33" s="115"/>
      <c r="F33" s="116"/>
      <c r="G33" s="117" t="s">
        <v>257</v>
      </c>
      <c r="H33" s="117">
        <v>1</v>
      </c>
      <c r="I33" s="118">
        <v>0.5</v>
      </c>
    </row>
    <row r="34" spans="1:9">
      <c r="A34" s="115"/>
      <c r="B34" s="116"/>
      <c r="C34" s="117" t="s">
        <v>255</v>
      </c>
      <c r="D34" s="116" t="s">
        <v>273</v>
      </c>
      <c r="E34" s="115"/>
      <c r="F34" s="116"/>
      <c r="G34" s="117" t="s">
        <v>257</v>
      </c>
      <c r="H34" s="117">
        <v>2</v>
      </c>
      <c r="I34" s="118">
        <v>1</v>
      </c>
    </row>
    <row r="35" spans="1:9">
      <c r="A35" s="115"/>
      <c r="B35" s="116"/>
      <c r="C35" s="117"/>
      <c r="D35" s="116"/>
      <c r="E35" s="115"/>
      <c r="F35" s="116"/>
      <c r="G35" s="117"/>
      <c r="H35" s="117"/>
      <c r="I35" s="118"/>
    </row>
    <row r="36" spans="1:9">
      <c r="A36" s="115">
        <v>5</v>
      </c>
      <c r="B36" s="116" t="s">
        <v>274</v>
      </c>
      <c r="C36" s="117"/>
      <c r="D36" s="116"/>
      <c r="E36" s="115"/>
      <c r="F36" s="116"/>
      <c r="G36" s="117"/>
      <c r="H36" s="117"/>
      <c r="I36" s="118"/>
    </row>
    <row r="37" spans="1:9">
      <c r="A37" s="115"/>
      <c r="B37" s="116"/>
      <c r="C37" s="117" t="s">
        <v>255</v>
      </c>
      <c r="D37" s="116" t="s">
        <v>338</v>
      </c>
      <c r="E37" s="115"/>
      <c r="F37" s="116"/>
      <c r="G37" s="117" t="s">
        <v>257</v>
      </c>
      <c r="H37" s="117">
        <v>2</v>
      </c>
      <c r="I37" s="118">
        <v>0.5</v>
      </c>
    </row>
    <row r="38" spans="1:9">
      <c r="A38" s="115"/>
      <c r="B38" s="116"/>
      <c r="C38" s="117" t="s">
        <v>255</v>
      </c>
      <c r="D38" s="116" t="s">
        <v>275</v>
      </c>
      <c r="E38" s="115"/>
      <c r="F38" s="116"/>
      <c r="G38" s="117" t="s">
        <v>257</v>
      </c>
      <c r="H38" s="117">
        <v>2</v>
      </c>
      <c r="I38" s="118">
        <v>0.75</v>
      </c>
    </row>
    <row r="39" spans="1:9">
      <c r="A39" s="115"/>
      <c r="B39" s="116"/>
      <c r="C39" s="117" t="s">
        <v>255</v>
      </c>
      <c r="D39" s="116" t="s">
        <v>276</v>
      </c>
      <c r="E39" s="115"/>
      <c r="F39" s="116"/>
      <c r="G39" s="117" t="s">
        <v>257</v>
      </c>
      <c r="H39" s="117">
        <v>2</v>
      </c>
      <c r="I39" s="118">
        <v>0.75</v>
      </c>
    </row>
    <row r="40" spans="1:9">
      <c r="A40" s="115"/>
      <c r="B40" s="116"/>
      <c r="C40" s="117" t="s">
        <v>255</v>
      </c>
      <c r="D40" s="116" t="s">
        <v>277</v>
      </c>
      <c r="E40" s="115"/>
      <c r="F40" s="116"/>
      <c r="G40" s="117" t="s">
        <v>257</v>
      </c>
      <c r="H40" s="117">
        <v>1</v>
      </c>
      <c r="I40" s="118">
        <v>1</v>
      </c>
    </row>
    <row r="41" spans="1:9">
      <c r="A41" s="115"/>
      <c r="B41" s="116"/>
      <c r="C41" s="117" t="s">
        <v>255</v>
      </c>
      <c r="D41" s="116" t="s">
        <v>278</v>
      </c>
      <c r="E41" s="115"/>
      <c r="F41" s="116"/>
      <c r="G41" s="117" t="s">
        <v>257</v>
      </c>
      <c r="H41" s="117">
        <v>3</v>
      </c>
      <c r="I41" s="118">
        <v>0.5</v>
      </c>
    </row>
    <row r="42" spans="1:9">
      <c r="A42" s="115"/>
      <c r="B42" s="116"/>
      <c r="C42" s="117"/>
      <c r="D42" s="116"/>
      <c r="E42" s="115"/>
      <c r="F42" s="116"/>
      <c r="G42" s="117"/>
      <c r="H42" s="117"/>
      <c r="I42" s="118"/>
    </row>
    <row r="43" spans="1:9">
      <c r="A43" s="115">
        <v>6</v>
      </c>
      <c r="B43" s="116" t="s">
        <v>279</v>
      </c>
      <c r="C43" s="117"/>
      <c r="D43" s="116"/>
      <c r="E43" s="115"/>
      <c r="F43" s="116"/>
      <c r="G43" s="117"/>
      <c r="H43" s="117"/>
      <c r="I43" s="115"/>
    </row>
    <row r="44" spans="1:9">
      <c r="A44" s="115"/>
      <c r="B44" s="116"/>
      <c r="C44" s="117" t="s">
        <v>255</v>
      </c>
      <c r="D44" s="116" t="s">
        <v>280</v>
      </c>
      <c r="E44" s="115"/>
      <c r="F44" s="116"/>
      <c r="G44" s="117" t="s">
        <v>257</v>
      </c>
      <c r="H44" s="117">
        <v>2</v>
      </c>
      <c r="I44" s="118">
        <v>0.1</v>
      </c>
    </row>
    <row r="45" spans="1:9">
      <c r="A45" s="115"/>
      <c r="B45" s="116"/>
      <c r="C45" s="117" t="s">
        <v>255</v>
      </c>
      <c r="D45" s="116" t="s">
        <v>281</v>
      </c>
      <c r="E45" s="115"/>
      <c r="F45" s="116"/>
      <c r="G45" s="117" t="s">
        <v>257</v>
      </c>
      <c r="H45" s="117">
        <v>3</v>
      </c>
      <c r="I45" s="118">
        <v>0.1</v>
      </c>
    </row>
    <row r="46" spans="1:9">
      <c r="A46" s="115"/>
      <c r="B46" s="116"/>
      <c r="C46" s="117" t="s">
        <v>255</v>
      </c>
      <c r="D46" s="116" t="s">
        <v>282</v>
      </c>
      <c r="E46" s="115"/>
      <c r="F46" s="116"/>
      <c r="G46" s="117" t="s">
        <v>257</v>
      </c>
      <c r="H46" s="117">
        <v>2</v>
      </c>
      <c r="I46" s="118">
        <v>0.1</v>
      </c>
    </row>
    <row r="47" spans="1:9">
      <c r="A47" s="115"/>
      <c r="B47" s="116"/>
      <c r="C47" s="117" t="s">
        <v>255</v>
      </c>
      <c r="D47" s="116" t="s">
        <v>283</v>
      </c>
      <c r="E47" s="115"/>
      <c r="F47" s="116"/>
      <c r="G47" s="117" t="s">
        <v>257</v>
      </c>
      <c r="H47" s="117">
        <v>3</v>
      </c>
      <c r="I47" s="115">
        <v>0.1</v>
      </c>
    </row>
    <row r="48" spans="1:9">
      <c r="A48" s="115"/>
      <c r="B48" s="116"/>
      <c r="C48" s="117" t="s">
        <v>255</v>
      </c>
      <c r="D48" s="116" t="s">
        <v>284</v>
      </c>
      <c r="E48" s="115"/>
      <c r="F48" s="120"/>
      <c r="G48" s="117" t="s">
        <v>257</v>
      </c>
      <c r="H48" s="117">
        <v>2</v>
      </c>
      <c r="I48" s="115">
        <v>0.1</v>
      </c>
    </row>
    <row r="49" spans="1:9">
      <c r="A49" s="115"/>
      <c r="B49" s="116"/>
      <c r="C49" s="117" t="s">
        <v>255</v>
      </c>
      <c r="D49" s="116" t="s">
        <v>285</v>
      </c>
      <c r="E49" s="115"/>
      <c r="F49" s="116"/>
      <c r="G49" s="117" t="s">
        <v>257</v>
      </c>
      <c r="H49" s="117">
        <v>2</v>
      </c>
      <c r="I49" s="118">
        <v>0.1</v>
      </c>
    </row>
    <row r="50" spans="1:9">
      <c r="A50" s="115"/>
      <c r="B50" s="116"/>
      <c r="C50" s="117" t="s">
        <v>255</v>
      </c>
      <c r="D50" s="116" t="s">
        <v>286</v>
      </c>
      <c r="E50" s="115"/>
      <c r="F50" s="116"/>
      <c r="G50" s="117" t="s">
        <v>257</v>
      </c>
      <c r="H50" s="117">
        <v>1</v>
      </c>
      <c r="I50" s="118">
        <v>0.1</v>
      </c>
    </row>
    <row r="51" spans="1:9">
      <c r="A51" s="115"/>
      <c r="B51" s="116"/>
      <c r="C51" s="117" t="s">
        <v>255</v>
      </c>
      <c r="D51" s="116" t="s">
        <v>287</v>
      </c>
      <c r="E51" s="115"/>
      <c r="F51" s="116"/>
      <c r="G51" s="117" t="s">
        <v>257</v>
      </c>
      <c r="H51" s="117">
        <v>2</v>
      </c>
      <c r="I51" s="118">
        <v>0.1</v>
      </c>
    </row>
    <row r="52" spans="1:9">
      <c r="A52" s="115"/>
      <c r="B52" s="116"/>
      <c r="C52" s="117" t="s">
        <v>255</v>
      </c>
      <c r="D52" s="116" t="s">
        <v>288</v>
      </c>
      <c r="E52" s="115"/>
      <c r="F52" s="116"/>
      <c r="G52" s="117" t="s">
        <v>257</v>
      </c>
      <c r="H52" s="117">
        <v>3</v>
      </c>
      <c r="I52" s="118">
        <v>0.1</v>
      </c>
    </row>
    <row r="53" spans="1:9">
      <c r="A53" s="115"/>
      <c r="B53" s="116"/>
      <c r="C53" s="117"/>
      <c r="D53" s="116"/>
      <c r="E53" s="115"/>
      <c r="F53" s="116"/>
      <c r="G53" s="117"/>
      <c r="H53" s="117"/>
      <c r="I53" s="118"/>
    </row>
    <row r="54" spans="1:9">
      <c r="A54" s="115">
        <v>7</v>
      </c>
      <c r="B54" s="116" t="s">
        <v>339</v>
      </c>
      <c r="C54" s="117"/>
      <c r="D54" s="116"/>
      <c r="E54" s="115"/>
      <c r="F54" s="116"/>
      <c r="G54" s="117"/>
      <c r="H54" s="117"/>
      <c r="I54" s="118"/>
    </row>
    <row r="55" spans="1:9">
      <c r="A55" s="115"/>
      <c r="B55" s="116"/>
      <c r="C55" s="117" t="s">
        <v>255</v>
      </c>
      <c r="D55" s="116" t="s">
        <v>340</v>
      </c>
      <c r="E55" s="115" t="s">
        <v>113</v>
      </c>
      <c r="F55" s="116"/>
      <c r="G55" s="117" t="s">
        <v>257</v>
      </c>
      <c r="H55" s="117">
        <v>1</v>
      </c>
      <c r="I55" s="115">
        <v>1</v>
      </c>
    </row>
    <row r="56" spans="1:9">
      <c r="A56" s="115"/>
      <c r="B56" s="116"/>
      <c r="C56" s="117" t="s">
        <v>255</v>
      </c>
      <c r="D56" s="121" t="s">
        <v>341</v>
      </c>
      <c r="E56" s="115"/>
      <c r="F56" s="116"/>
      <c r="G56" s="117" t="s">
        <v>257</v>
      </c>
      <c r="H56" s="117">
        <v>1</v>
      </c>
      <c r="I56" s="115">
        <v>0.25</v>
      </c>
    </row>
    <row r="57" spans="1:9">
      <c r="A57" s="115"/>
      <c r="B57" s="116"/>
      <c r="C57" s="117" t="s">
        <v>255</v>
      </c>
      <c r="D57" s="121" t="s">
        <v>342</v>
      </c>
      <c r="E57" s="115"/>
      <c r="F57" s="116"/>
      <c r="G57" s="117" t="s">
        <v>257</v>
      </c>
      <c r="H57" s="117">
        <v>2</v>
      </c>
      <c r="I57" s="115">
        <v>0.5</v>
      </c>
    </row>
    <row r="58" spans="1:9">
      <c r="A58" s="115"/>
      <c r="B58" s="116"/>
      <c r="C58" s="117" t="s">
        <v>255</v>
      </c>
      <c r="D58" s="121" t="s">
        <v>343</v>
      </c>
      <c r="E58" s="115"/>
      <c r="F58" s="116"/>
      <c r="G58" s="117" t="s">
        <v>257</v>
      </c>
      <c r="H58" s="117">
        <v>2</v>
      </c>
      <c r="I58" s="115">
        <v>0.5</v>
      </c>
    </row>
    <row r="59" spans="1:9">
      <c r="A59" s="115"/>
      <c r="B59" s="116"/>
      <c r="C59" s="117" t="s">
        <v>255</v>
      </c>
      <c r="D59" s="121" t="s">
        <v>344</v>
      </c>
      <c r="E59" s="115"/>
      <c r="F59" s="116"/>
      <c r="G59" s="122" t="s">
        <v>257</v>
      </c>
      <c r="H59" s="117">
        <v>2</v>
      </c>
      <c r="I59" s="115">
        <v>0.5</v>
      </c>
    </row>
    <row r="60" spans="1:9">
      <c r="A60" s="115"/>
      <c r="B60" s="116"/>
      <c r="C60" s="117" t="s">
        <v>255</v>
      </c>
      <c r="D60" s="121" t="s">
        <v>345</v>
      </c>
      <c r="E60" s="115"/>
      <c r="F60" s="120">
        <v>2023</v>
      </c>
      <c r="G60" s="123" t="s">
        <v>257</v>
      </c>
      <c r="H60" s="117">
        <v>3</v>
      </c>
      <c r="I60" s="115">
        <v>0.25</v>
      </c>
    </row>
    <row r="61" spans="1:9">
      <c r="A61" s="115"/>
      <c r="B61" s="116"/>
      <c r="C61" s="117" t="s">
        <v>255</v>
      </c>
      <c r="D61" s="121" t="s">
        <v>346</v>
      </c>
      <c r="E61" s="115"/>
      <c r="F61" s="116"/>
      <c r="G61" s="123" t="s">
        <v>257</v>
      </c>
      <c r="H61" s="117">
        <v>3</v>
      </c>
      <c r="I61" s="115">
        <v>0.25</v>
      </c>
    </row>
    <row r="62" spans="1:9">
      <c r="A62" s="115">
        <v>8</v>
      </c>
      <c r="B62" s="116" t="s">
        <v>289</v>
      </c>
      <c r="C62" s="117"/>
      <c r="D62" s="121"/>
      <c r="E62" s="115"/>
      <c r="F62" s="116"/>
      <c r="G62" s="117"/>
      <c r="H62" s="117"/>
      <c r="I62" s="118"/>
    </row>
    <row r="63" spans="1:9" ht="15.75" customHeight="1">
      <c r="A63" s="115"/>
      <c r="B63" s="116"/>
      <c r="C63" s="117" t="s">
        <v>255</v>
      </c>
      <c r="D63" s="116" t="s">
        <v>290</v>
      </c>
      <c r="E63" s="115"/>
      <c r="F63" s="116"/>
      <c r="G63" s="117" t="s">
        <v>257</v>
      </c>
      <c r="H63" s="117">
        <v>1</v>
      </c>
      <c r="I63" s="118">
        <v>0.25</v>
      </c>
    </row>
    <row r="64" spans="1:9">
      <c r="A64" s="115"/>
      <c r="B64" s="116"/>
      <c r="C64" s="117" t="s">
        <v>255</v>
      </c>
      <c r="D64" s="116" t="s">
        <v>258</v>
      </c>
      <c r="E64" s="115"/>
      <c r="F64" s="116"/>
      <c r="G64" s="117" t="s">
        <v>257</v>
      </c>
      <c r="H64" s="117">
        <v>1</v>
      </c>
      <c r="I64" s="118">
        <v>0.25</v>
      </c>
    </row>
    <row r="65" spans="1:9">
      <c r="A65" s="115"/>
      <c r="B65" s="116"/>
      <c r="C65" s="117" t="s">
        <v>255</v>
      </c>
      <c r="D65" s="116" t="s">
        <v>259</v>
      </c>
      <c r="E65" s="115"/>
      <c r="F65" s="116"/>
      <c r="G65" s="117" t="s">
        <v>257</v>
      </c>
      <c r="H65" s="117">
        <v>1</v>
      </c>
      <c r="I65" s="118">
        <v>0.5</v>
      </c>
    </row>
    <row r="66" spans="1:9">
      <c r="A66" s="115"/>
      <c r="B66" s="116"/>
      <c r="C66" s="117" t="s">
        <v>255</v>
      </c>
      <c r="D66" s="116" t="s">
        <v>261</v>
      </c>
      <c r="E66" s="115"/>
      <c r="F66" s="116"/>
      <c r="G66" s="117" t="s">
        <v>257</v>
      </c>
      <c r="H66" s="117">
        <v>2</v>
      </c>
      <c r="I66" s="118">
        <v>1</v>
      </c>
    </row>
    <row r="67" spans="1:9">
      <c r="A67" s="115"/>
      <c r="B67" s="116"/>
      <c r="C67" s="117" t="s">
        <v>255</v>
      </c>
      <c r="D67" s="116" t="s">
        <v>262</v>
      </c>
      <c r="E67" s="115"/>
      <c r="F67" s="116"/>
      <c r="G67" s="117" t="s">
        <v>257</v>
      </c>
      <c r="H67" s="117">
        <v>1</v>
      </c>
      <c r="I67" s="118">
        <v>0.25</v>
      </c>
    </row>
    <row r="68" spans="1:9">
      <c r="A68" s="115"/>
      <c r="B68" s="116"/>
      <c r="C68" s="117" t="s">
        <v>255</v>
      </c>
      <c r="D68" s="116" t="s">
        <v>273</v>
      </c>
      <c r="E68" s="115"/>
      <c r="F68" s="116"/>
      <c r="G68" s="117" t="s">
        <v>257</v>
      </c>
      <c r="H68" s="117">
        <v>2</v>
      </c>
      <c r="I68" s="118">
        <v>1</v>
      </c>
    </row>
    <row r="69" spans="1:9">
      <c r="A69" s="115"/>
      <c r="B69" s="116"/>
      <c r="C69" s="117"/>
      <c r="D69" s="116"/>
      <c r="E69" s="115"/>
      <c r="F69" s="116"/>
      <c r="G69" s="117"/>
      <c r="H69" s="117"/>
      <c r="I69" s="118"/>
    </row>
    <row r="70" spans="1:9">
      <c r="A70" s="115">
        <v>9</v>
      </c>
      <c r="B70" s="116" t="s">
        <v>291</v>
      </c>
      <c r="C70" s="117"/>
      <c r="D70" s="116"/>
      <c r="E70" s="115"/>
      <c r="F70" s="116"/>
      <c r="G70" s="117"/>
      <c r="H70" s="117"/>
      <c r="I70" s="118"/>
    </row>
    <row r="71" spans="1:9">
      <c r="A71" s="115"/>
      <c r="B71" s="116"/>
      <c r="C71" s="117" t="s">
        <v>255</v>
      </c>
      <c r="D71" s="116" t="s">
        <v>292</v>
      </c>
      <c r="E71" s="115"/>
      <c r="F71" s="116"/>
      <c r="G71" s="117" t="s">
        <v>257</v>
      </c>
      <c r="H71" s="117">
        <v>1</v>
      </c>
      <c r="I71" s="118">
        <v>0.5</v>
      </c>
    </row>
    <row r="72" spans="1:9">
      <c r="A72" s="115"/>
      <c r="B72" s="116"/>
      <c r="C72" s="117" t="s">
        <v>255</v>
      </c>
      <c r="D72" s="116" t="s">
        <v>293</v>
      </c>
      <c r="E72" s="115"/>
      <c r="F72" s="116"/>
      <c r="G72" s="117" t="s">
        <v>257</v>
      </c>
      <c r="H72" s="117">
        <v>4</v>
      </c>
      <c r="I72" s="118">
        <v>0.5</v>
      </c>
    </row>
    <row r="73" spans="1:9">
      <c r="A73" s="115"/>
      <c r="B73" s="116"/>
      <c r="C73" s="117"/>
      <c r="D73" s="116"/>
      <c r="E73" s="115"/>
      <c r="F73" s="116"/>
      <c r="G73" s="117"/>
      <c r="H73" s="117">
        <v>1</v>
      </c>
      <c r="I73" s="118"/>
    </row>
    <row r="74" spans="1:9">
      <c r="A74" s="115">
        <v>10</v>
      </c>
      <c r="B74" s="116" t="s">
        <v>294</v>
      </c>
      <c r="C74" s="117"/>
      <c r="D74" s="116"/>
      <c r="E74" s="115"/>
      <c r="F74" s="116"/>
      <c r="G74" s="117"/>
      <c r="H74" s="117">
        <v>3</v>
      </c>
      <c r="I74" s="118"/>
    </row>
    <row r="75" spans="1:9">
      <c r="A75" s="115"/>
      <c r="B75" s="116"/>
      <c r="C75" s="117" t="s">
        <v>255</v>
      </c>
      <c r="D75" s="116" t="s">
        <v>295</v>
      </c>
      <c r="E75" s="115"/>
      <c r="F75" s="116"/>
      <c r="G75" s="117" t="s">
        <v>257</v>
      </c>
      <c r="H75" s="117">
        <v>3</v>
      </c>
      <c r="I75" s="118">
        <v>0.25</v>
      </c>
    </row>
    <row r="76" spans="1:9">
      <c r="A76" s="115"/>
      <c r="B76" s="116"/>
      <c r="C76" s="117" t="s">
        <v>255</v>
      </c>
      <c r="D76" s="116" t="s">
        <v>296</v>
      </c>
      <c r="E76" s="115"/>
      <c r="F76" s="116"/>
      <c r="G76" s="117" t="s">
        <v>257</v>
      </c>
      <c r="H76" s="117">
        <v>2</v>
      </c>
      <c r="I76" s="118">
        <v>0.25</v>
      </c>
    </row>
    <row r="77" spans="1:9">
      <c r="A77" s="115"/>
      <c r="B77" s="116"/>
      <c r="C77" s="117" t="s">
        <v>255</v>
      </c>
      <c r="D77" s="116" t="s">
        <v>297</v>
      </c>
      <c r="E77" s="115"/>
      <c r="F77" s="116"/>
      <c r="G77" s="117" t="s">
        <v>257</v>
      </c>
      <c r="H77" s="117">
        <v>2</v>
      </c>
      <c r="I77" s="118">
        <v>0.25</v>
      </c>
    </row>
    <row r="78" spans="1:9">
      <c r="A78" s="115"/>
      <c r="B78" s="116"/>
      <c r="C78" s="117" t="s">
        <v>255</v>
      </c>
      <c r="D78" s="116" t="s">
        <v>298</v>
      </c>
      <c r="E78" s="115"/>
      <c r="F78" s="116"/>
      <c r="G78" s="117" t="s">
        <v>257</v>
      </c>
      <c r="H78" s="117">
        <v>2</v>
      </c>
      <c r="I78" s="118">
        <v>0.25</v>
      </c>
    </row>
    <row r="79" spans="1:9">
      <c r="A79" s="115"/>
      <c r="B79" s="116"/>
      <c r="C79" s="117" t="s">
        <v>255</v>
      </c>
      <c r="D79" s="116" t="s">
        <v>299</v>
      </c>
      <c r="E79" s="115"/>
      <c r="F79" s="116"/>
      <c r="G79" s="117" t="s">
        <v>257</v>
      </c>
      <c r="H79" s="117">
        <v>2</v>
      </c>
      <c r="I79" s="118">
        <v>0.25</v>
      </c>
    </row>
    <row r="80" spans="1:9">
      <c r="A80" s="115"/>
      <c r="B80" s="116"/>
      <c r="C80" s="117" t="s">
        <v>255</v>
      </c>
      <c r="D80" s="116" t="s">
        <v>300</v>
      </c>
      <c r="E80" s="115"/>
      <c r="F80" s="116"/>
      <c r="G80" s="117" t="s">
        <v>257</v>
      </c>
      <c r="H80" s="117">
        <v>2</v>
      </c>
      <c r="I80" s="118">
        <v>0.25</v>
      </c>
    </row>
    <row r="81" spans="1:9">
      <c r="A81" s="115"/>
      <c r="B81" s="116"/>
      <c r="C81" s="117" t="s">
        <v>255</v>
      </c>
      <c r="D81" s="116" t="s">
        <v>301</v>
      </c>
      <c r="E81" s="115"/>
      <c r="F81" s="116"/>
      <c r="G81" s="117" t="s">
        <v>257</v>
      </c>
      <c r="H81" s="117">
        <v>2</v>
      </c>
      <c r="I81" s="118">
        <v>0.5</v>
      </c>
    </row>
    <row r="82" spans="1:9">
      <c r="A82" s="115"/>
      <c r="B82" s="116"/>
      <c r="C82" s="117"/>
      <c r="D82" s="116"/>
      <c r="E82" s="115"/>
      <c r="F82" s="116"/>
      <c r="G82" s="117"/>
      <c r="H82" s="117"/>
      <c r="I82" s="118"/>
    </row>
    <row r="83" spans="1:9">
      <c r="A83" s="115">
        <v>11</v>
      </c>
      <c r="B83" s="116" t="s">
        <v>347</v>
      </c>
      <c r="C83" s="117"/>
      <c r="D83" s="116"/>
      <c r="E83" s="115"/>
      <c r="F83" s="116"/>
      <c r="G83" s="117"/>
      <c r="H83" s="117"/>
      <c r="I83" s="118"/>
    </row>
    <row r="84" spans="1:9">
      <c r="A84" s="115"/>
      <c r="B84" s="116"/>
      <c r="C84" s="117" t="s">
        <v>255</v>
      </c>
      <c r="D84" s="116" t="s">
        <v>302</v>
      </c>
      <c r="E84" s="115"/>
      <c r="F84" s="116"/>
      <c r="G84" s="117" t="s">
        <v>257</v>
      </c>
      <c r="H84" s="117">
        <v>1</v>
      </c>
      <c r="I84" s="118">
        <v>0.25</v>
      </c>
    </row>
    <row r="85" spans="1:9">
      <c r="A85" s="115"/>
      <c r="B85" s="116"/>
      <c r="C85" s="117" t="s">
        <v>255</v>
      </c>
      <c r="D85" s="116" t="s">
        <v>303</v>
      </c>
      <c r="E85" s="115"/>
      <c r="F85" s="116"/>
      <c r="G85" s="117" t="s">
        <v>257</v>
      </c>
      <c r="H85" s="117">
        <v>1</v>
      </c>
      <c r="I85" s="118">
        <v>0.25</v>
      </c>
    </row>
    <row r="86" spans="1:9">
      <c r="A86" s="115"/>
      <c r="B86" s="116"/>
      <c r="C86" s="117" t="s">
        <v>255</v>
      </c>
      <c r="D86" s="116" t="s">
        <v>304</v>
      </c>
      <c r="E86" s="115"/>
      <c r="F86" s="116"/>
      <c r="G86" s="117" t="s">
        <v>257</v>
      </c>
      <c r="H86" s="117">
        <v>1</v>
      </c>
      <c r="I86" s="118">
        <v>0.1</v>
      </c>
    </row>
    <row r="87" spans="1:9">
      <c r="A87" s="115"/>
      <c r="B87" s="116"/>
      <c r="C87" s="117" t="s">
        <v>255</v>
      </c>
      <c r="D87" s="116" t="s">
        <v>305</v>
      </c>
      <c r="E87" s="115"/>
      <c r="F87" s="116"/>
      <c r="G87" s="117" t="s">
        <v>257</v>
      </c>
      <c r="H87" s="117">
        <v>1</v>
      </c>
      <c r="I87" s="118">
        <v>0.1</v>
      </c>
    </row>
    <row r="88" spans="1:9">
      <c r="A88" s="115"/>
      <c r="B88" s="116"/>
      <c r="C88" s="117" t="s">
        <v>255</v>
      </c>
      <c r="D88" s="116" t="s">
        <v>114</v>
      </c>
      <c r="E88" s="115"/>
      <c r="F88" s="116"/>
      <c r="G88" s="117" t="s">
        <v>257</v>
      </c>
      <c r="H88" s="117">
        <v>1</v>
      </c>
      <c r="I88" s="118">
        <v>0.25</v>
      </c>
    </row>
    <row r="89" spans="1:9">
      <c r="A89" s="115"/>
      <c r="B89" s="116"/>
      <c r="C89" s="117" t="s">
        <v>255</v>
      </c>
      <c r="D89" s="116" t="s">
        <v>306</v>
      </c>
      <c r="E89" s="115"/>
      <c r="F89" s="116"/>
      <c r="G89" s="117" t="s">
        <v>257</v>
      </c>
      <c r="H89" s="117">
        <v>1</v>
      </c>
      <c r="I89" s="118">
        <v>0.1</v>
      </c>
    </row>
    <row r="90" spans="1:9">
      <c r="A90" s="115"/>
      <c r="B90" s="116"/>
      <c r="C90" s="117" t="s">
        <v>255</v>
      </c>
      <c r="D90" s="116" t="s">
        <v>307</v>
      </c>
      <c r="E90" s="115"/>
      <c r="F90" s="116"/>
      <c r="G90" s="117" t="s">
        <v>257</v>
      </c>
      <c r="H90" s="117">
        <v>1</v>
      </c>
      <c r="I90" s="118">
        <v>0.25</v>
      </c>
    </row>
    <row r="91" spans="1:9">
      <c r="A91" s="115"/>
      <c r="B91" s="116"/>
      <c r="C91" s="117" t="s">
        <v>255</v>
      </c>
      <c r="D91" s="116" t="s">
        <v>308</v>
      </c>
      <c r="E91" s="115"/>
      <c r="F91" s="116"/>
      <c r="G91" s="117" t="s">
        <v>257</v>
      </c>
      <c r="H91" s="117">
        <v>1</v>
      </c>
      <c r="I91" s="118">
        <v>0.25</v>
      </c>
    </row>
    <row r="92" spans="1:9">
      <c r="A92" s="115"/>
      <c r="B92" s="116"/>
      <c r="C92" s="117"/>
      <c r="D92" s="116"/>
      <c r="E92" s="115"/>
      <c r="F92" s="116"/>
      <c r="G92" s="117"/>
      <c r="H92" s="117"/>
      <c r="I92" s="118"/>
    </row>
    <row r="93" spans="1:9">
      <c r="A93" s="115">
        <v>12</v>
      </c>
      <c r="B93" s="116" t="s">
        <v>309</v>
      </c>
      <c r="C93" s="117" t="s">
        <v>255</v>
      </c>
      <c r="D93" s="116" t="s">
        <v>310</v>
      </c>
      <c r="E93" s="115"/>
      <c r="F93" s="116"/>
      <c r="G93" s="117" t="s">
        <v>257</v>
      </c>
      <c r="H93" s="117">
        <v>1</v>
      </c>
      <c r="I93" s="118">
        <v>1</v>
      </c>
    </row>
    <row r="94" spans="1:9">
      <c r="A94" s="115"/>
      <c r="B94" s="116"/>
      <c r="C94" s="117" t="s">
        <v>255</v>
      </c>
      <c r="D94" s="116" t="s">
        <v>311</v>
      </c>
      <c r="E94" s="115"/>
      <c r="F94" s="116"/>
      <c r="G94" s="117" t="s">
        <v>257</v>
      </c>
      <c r="H94" s="117">
        <v>1</v>
      </c>
      <c r="I94" s="118">
        <v>0.1</v>
      </c>
    </row>
    <row r="95" spans="1:9" ht="29">
      <c r="A95" s="115"/>
      <c r="B95" s="116"/>
      <c r="C95" s="117" t="s">
        <v>255</v>
      </c>
      <c r="D95" s="116" t="s">
        <v>312</v>
      </c>
      <c r="E95" s="115"/>
      <c r="F95" s="116" t="s">
        <v>313</v>
      </c>
      <c r="G95" s="117" t="s">
        <v>257</v>
      </c>
      <c r="H95" s="117">
        <v>1</v>
      </c>
      <c r="I95" s="118">
        <v>0.1</v>
      </c>
    </row>
    <row r="96" spans="1:9">
      <c r="A96" s="115"/>
      <c r="B96" s="116"/>
      <c r="C96" s="117" t="s">
        <v>255</v>
      </c>
      <c r="D96" s="116" t="s">
        <v>314</v>
      </c>
      <c r="E96" s="115"/>
      <c r="F96" s="116" t="s">
        <v>315</v>
      </c>
      <c r="G96" s="117" t="s">
        <v>257</v>
      </c>
      <c r="H96" s="117">
        <v>1</v>
      </c>
      <c r="I96" s="118">
        <v>0.1</v>
      </c>
    </row>
    <row r="97" spans="1:9">
      <c r="A97" s="115"/>
      <c r="B97" s="116"/>
      <c r="C97" s="117"/>
      <c r="D97" s="116"/>
      <c r="E97" s="115"/>
      <c r="F97" s="116"/>
      <c r="G97" s="117"/>
      <c r="H97" s="117"/>
      <c r="I97" s="118"/>
    </row>
    <row r="98" spans="1:9">
      <c r="A98" s="115"/>
      <c r="B98" s="116"/>
      <c r="C98" s="117"/>
      <c r="D98" s="116"/>
      <c r="E98" s="115"/>
      <c r="F98" s="116"/>
      <c r="G98" s="117"/>
      <c r="H98" s="117"/>
      <c r="I98" s="118"/>
    </row>
    <row r="99" spans="1:9">
      <c r="A99" s="115">
        <v>13</v>
      </c>
      <c r="B99" s="116" t="s">
        <v>115</v>
      </c>
      <c r="C99" s="117"/>
      <c r="D99" s="116"/>
      <c r="E99" s="115"/>
      <c r="F99" s="116"/>
      <c r="G99" s="117"/>
      <c r="H99" s="117"/>
      <c r="I99" s="118"/>
    </row>
    <row r="100" spans="1:9">
      <c r="A100" s="115" t="s">
        <v>113</v>
      </c>
      <c r="B100" s="116" t="s">
        <v>113</v>
      </c>
      <c r="C100" s="117" t="s">
        <v>255</v>
      </c>
      <c r="D100" s="124" t="s">
        <v>116</v>
      </c>
      <c r="E100" s="117" t="s">
        <v>113</v>
      </c>
      <c r="F100" s="125" t="s">
        <v>113</v>
      </c>
      <c r="G100" s="117" t="s">
        <v>257</v>
      </c>
      <c r="H100" s="117">
        <v>3</v>
      </c>
      <c r="I100" s="118">
        <v>0.25</v>
      </c>
    </row>
    <row r="101" spans="1:9">
      <c r="A101" s="115" t="s">
        <v>113</v>
      </c>
      <c r="B101" s="116" t="s">
        <v>113</v>
      </c>
      <c r="C101" s="117" t="s">
        <v>255</v>
      </c>
      <c r="D101" s="124" t="s">
        <v>117</v>
      </c>
      <c r="E101" s="117" t="s">
        <v>113</v>
      </c>
      <c r="F101" s="125"/>
      <c r="G101" s="117" t="s">
        <v>257</v>
      </c>
      <c r="H101" s="117">
        <v>3</v>
      </c>
      <c r="I101" s="118">
        <v>0.25</v>
      </c>
    </row>
    <row r="102" spans="1:9">
      <c r="A102" s="126"/>
      <c r="B102" s="127"/>
      <c r="C102" s="117" t="s">
        <v>255</v>
      </c>
      <c r="D102" s="124" t="s">
        <v>118</v>
      </c>
      <c r="E102" s="117" t="s">
        <v>113</v>
      </c>
      <c r="F102" s="125" t="s">
        <v>113</v>
      </c>
      <c r="G102" s="117" t="s">
        <v>257</v>
      </c>
      <c r="H102" s="128">
        <v>2</v>
      </c>
      <c r="I102" s="118">
        <v>1</v>
      </c>
    </row>
    <row r="103" spans="1:9">
      <c r="A103" s="126"/>
      <c r="B103" s="127"/>
      <c r="C103" s="117" t="s">
        <v>316</v>
      </c>
      <c r="D103" s="124" t="s">
        <v>119</v>
      </c>
      <c r="E103" s="117" t="s">
        <v>113</v>
      </c>
      <c r="F103" s="125" t="s">
        <v>113</v>
      </c>
      <c r="G103" s="128"/>
      <c r="H103" s="128">
        <v>3</v>
      </c>
      <c r="I103" s="126">
        <v>2</v>
      </c>
    </row>
    <row r="104" spans="1:9">
      <c r="A104" s="126"/>
      <c r="B104" s="127"/>
      <c r="C104" s="117" t="s">
        <v>113</v>
      </c>
      <c r="D104" s="124" t="s">
        <v>113</v>
      </c>
      <c r="E104" s="117">
        <v>0</v>
      </c>
      <c r="F104" s="125" t="s">
        <v>120</v>
      </c>
      <c r="G104" s="128"/>
      <c r="H104" s="128"/>
      <c r="I104" s="126"/>
    </row>
    <row r="105" spans="1:9" ht="28">
      <c r="A105" s="126"/>
      <c r="B105" s="127"/>
      <c r="C105" s="117" t="s">
        <v>113</v>
      </c>
      <c r="D105" s="124" t="s">
        <v>113</v>
      </c>
      <c r="E105" s="117">
        <v>1</v>
      </c>
      <c r="F105" s="125" t="s">
        <v>121</v>
      </c>
      <c r="G105" s="128"/>
      <c r="H105" s="128"/>
      <c r="I105" s="126"/>
    </row>
    <row r="106" spans="1:9">
      <c r="A106" s="126"/>
      <c r="B106" s="127"/>
      <c r="C106" s="117" t="s">
        <v>113</v>
      </c>
      <c r="D106" s="124" t="s">
        <v>113</v>
      </c>
      <c r="E106" s="117">
        <v>2</v>
      </c>
      <c r="F106" s="125" t="s">
        <v>122</v>
      </c>
      <c r="G106" s="128"/>
      <c r="H106" s="128"/>
      <c r="I106" s="126"/>
    </row>
    <row r="107" spans="1:9" ht="28">
      <c r="A107" s="126"/>
      <c r="B107" s="127"/>
      <c r="C107" s="117" t="s">
        <v>113</v>
      </c>
      <c r="D107" s="124" t="s">
        <v>113</v>
      </c>
      <c r="E107" s="117">
        <v>3</v>
      </c>
      <c r="F107" s="125" t="s">
        <v>123</v>
      </c>
      <c r="G107" s="128"/>
      <c r="H107" s="128"/>
      <c r="I107" s="126"/>
    </row>
    <row r="108" spans="1:9">
      <c r="A108" s="93"/>
      <c r="B108" s="95"/>
      <c r="C108" s="32"/>
      <c r="D108" s="30"/>
      <c r="E108" s="93"/>
      <c r="F108" s="95"/>
      <c r="G108" s="32"/>
      <c r="H108" s="94"/>
      <c r="I108" s="96"/>
    </row>
    <row r="109" spans="1:9">
      <c r="A109" s="93"/>
      <c r="B109" s="95"/>
      <c r="C109" s="94"/>
      <c r="D109" s="95"/>
      <c r="E109" s="93"/>
      <c r="F109" s="95"/>
      <c r="G109" s="94"/>
      <c r="H109" s="94"/>
      <c r="I109" s="96"/>
    </row>
    <row r="110" spans="1:9">
      <c r="A110" s="93"/>
      <c r="B110" s="30"/>
      <c r="C110" s="32"/>
      <c r="D110" s="30"/>
      <c r="E110" s="93"/>
      <c r="F110" s="95"/>
      <c r="G110" s="32"/>
      <c r="H110" s="94"/>
      <c r="I110" s="96"/>
    </row>
    <row r="111" spans="1:9">
      <c r="A111" s="93"/>
      <c r="B111" s="95"/>
      <c r="C111" s="32"/>
      <c r="D111" s="30"/>
      <c r="E111" s="93"/>
      <c r="F111" s="95"/>
      <c r="G111" s="32"/>
      <c r="H111" s="94"/>
      <c r="I111" s="96"/>
    </row>
    <row r="112" spans="1:9">
      <c r="A112" s="93"/>
      <c r="B112" s="95"/>
      <c r="C112" s="32"/>
      <c r="D112" s="30"/>
      <c r="E112" s="93"/>
      <c r="F112" s="30"/>
      <c r="G112" s="32"/>
      <c r="H112" s="94"/>
      <c r="I112" s="96"/>
    </row>
    <row r="113" spans="1:9">
      <c r="A113" s="93"/>
      <c r="B113" s="95"/>
      <c r="C113" s="32"/>
      <c r="D113" s="30"/>
      <c r="E113" s="93"/>
      <c r="F113" s="30"/>
      <c r="G113" s="32"/>
      <c r="H113" s="94"/>
      <c r="I113" s="96"/>
    </row>
    <row r="114" spans="1:9">
      <c r="A114" s="93"/>
      <c r="B114" s="95"/>
      <c r="C114" s="94"/>
      <c r="D114" s="95"/>
      <c r="E114" s="93"/>
      <c r="F114" s="95"/>
      <c r="G114" s="94"/>
      <c r="H114" s="94"/>
      <c r="I114" s="96"/>
    </row>
    <row r="115" spans="1:9">
      <c r="A115" s="93"/>
      <c r="B115" s="95"/>
      <c r="C115" s="94"/>
      <c r="D115" s="95"/>
      <c r="E115" s="93"/>
      <c r="F115" s="95"/>
      <c r="G115" s="94"/>
      <c r="H115" s="94"/>
      <c r="I115" s="96"/>
    </row>
    <row r="116" spans="1:9">
      <c r="A116" s="93"/>
      <c r="B116" s="95"/>
      <c r="C116" s="94"/>
      <c r="D116" s="95"/>
      <c r="E116" s="93"/>
      <c r="F116" s="95"/>
      <c r="G116" s="94"/>
      <c r="H116" s="94"/>
      <c r="I116" s="96"/>
    </row>
    <row r="117" spans="1:9">
      <c r="A117" s="93"/>
      <c r="B117" s="95"/>
      <c r="C117" s="94"/>
      <c r="D117" s="97"/>
      <c r="E117" s="94"/>
      <c r="F117" s="98"/>
      <c r="G117" s="32"/>
      <c r="H117" s="94"/>
      <c r="I117" s="96"/>
    </row>
    <row r="118" spans="1:9">
      <c r="A118" s="93"/>
      <c r="B118" s="95"/>
      <c r="C118" s="94"/>
      <c r="D118" s="97"/>
      <c r="E118" s="94"/>
      <c r="F118" s="98"/>
      <c r="G118" s="32"/>
      <c r="H118" s="94"/>
      <c r="I118" s="96"/>
    </row>
    <row r="119" spans="1:9">
      <c r="A119" s="99"/>
      <c r="B119" s="100"/>
      <c r="C119" s="94"/>
      <c r="D119" s="97"/>
      <c r="E119" s="94"/>
      <c r="F119" s="98"/>
      <c r="G119" s="32"/>
      <c r="H119" s="101"/>
      <c r="I119" s="96"/>
    </row>
    <row r="120" spans="1:9">
      <c r="A120" s="99"/>
      <c r="B120" s="100"/>
      <c r="C120" s="94"/>
      <c r="D120" s="97"/>
      <c r="E120" s="94"/>
      <c r="F120" s="98"/>
      <c r="G120" s="101"/>
      <c r="H120" s="101"/>
      <c r="I120" s="99"/>
    </row>
    <row r="121" spans="1:9">
      <c r="A121" s="99"/>
      <c r="B121" s="100"/>
      <c r="C121" s="94"/>
      <c r="D121" s="97"/>
      <c r="E121" s="94"/>
      <c r="F121" s="98"/>
      <c r="G121" s="101"/>
      <c r="H121" s="101"/>
      <c r="I121" s="99"/>
    </row>
    <row r="122" spans="1:9">
      <c r="A122" s="99"/>
      <c r="B122" s="100"/>
      <c r="C122" s="94"/>
      <c r="D122" s="97"/>
      <c r="E122" s="94"/>
      <c r="F122" s="98"/>
      <c r="G122" s="101"/>
      <c r="H122" s="101"/>
      <c r="I122" s="99"/>
    </row>
    <row r="123" spans="1:9">
      <c r="A123" s="99"/>
      <c r="B123" s="100"/>
      <c r="C123" s="94"/>
      <c r="D123" s="97"/>
      <c r="E123" s="94"/>
      <c r="F123" s="98"/>
      <c r="G123" s="101"/>
      <c r="H123" s="101"/>
      <c r="I123" s="99"/>
    </row>
    <row r="124" spans="1:9">
      <c r="A124" s="99"/>
      <c r="B124" s="100"/>
      <c r="C124" s="94"/>
      <c r="D124" s="97"/>
      <c r="E124" s="94"/>
      <c r="F124" s="98"/>
      <c r="G124" s="101"/>
      <c r="H124" s="101"/>
      <c r="I124" s="99"/>
    </row>
    <row r="125" spans="1:9">
      <c r="A125" s="102"/>
      <c r="B125" s="33"/>
      <c r="C125" s="103"/>
      <c r="D125" s="31"/>
      <c r="E125" s="102"/>
      <c r="F125" s="31"/>
      <c r="G125" s="104"/>
      <c r="H125" s="103"/>
      <c r="I125" s="33"/>
    </row>
  </sheetData>
  <pageMargins left="0.7" right="0.7" top="0.75" bottom="0.75" header="0.3" footer="0.3"/>
  <pageSetup paperSize="9" firstPageNumber="4294967295"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2"/>
  <sheetViews>
    <sheetView zoomScale="70" zoomScaleNormal="70" workbookViewId="0">
      <selection sqref="A1:I52"/>
    </sheetView>
  </sheetViews>
  <sheetFormatPr baseColWidth="10" defaultColWidth="8.83203125" defaultRowHeight="15"/>
  <cols>
    <col min="2" max="2" width="39.1640625" style="28" customWidth="1"/>
    <col min="3" max="3" width="11.5" customWidth="1"/>
    <col min="4" max="4" width="98.1640625" style="28" customWidth="1"/>
    <col min="6" max="6" width="45.1640625" style="28" customWidth="1"/>
  </cols>
  <sheetData>
    <row r="1" spans="1:9" ht="19">
      <c r="A1" s="87" t="s">
        <v>317</v>
      </c>
      <c r="B1" s="88" t="s">
        <v>254</v>
      </c>
      <c r="C1" s="89"/>
      <c r="D1" s="90"/>
      <c r="E1" s="87"/>
      <c r="F1" s="90"/>
      <c r="G1" s="91"/>
      <c r="H1" s="89"/>
      <c r="I1" s="92">
        <f>SUM(I2:I53)</f>
        <v>24</v>
      </c>
    </row>
    <row r="2" spans="1:9">
      <c r="A2" s="105">
        <v>1</v>
      </c>
      <c r="B2" s="106" t="s">
        <v>124</v>
      </c>
      <c r="C2" s="105" t="s">
        <v>113</v>
      </c>
      <c r="D2" s="107" t="s">
        <v>113</v>
      </c>
      <c r="E2" s="106" t="s">
        <v>113</v>
      </c>
      <c r="F2" s="106" t="s">
        <v>113</v>
      </c>
      <c r="G2" s="105" t="s">
        <v>113</v>
      </c>
      <c r="H2" s="105"/>
      <c r="I2" s="106" t="s">
        <v>113</v>
      </c>
    </row>
    <row r="3" spans="1:9">
      <c r="A3" s="105" t="s">
        <v>113</v>
      </c>
      <c r="B3" s="106" t="s">
        <v>113</v>
      </c>
      <c r="C3" s="105" t="s">
        <v>255</v>
      </c>
      <c r="D3" s="107" t="s">
        <v>348</v>
      </c>
      <c r="E3" s="105" t="s">
        <v>113</v>
      </c>
      <c r="F3" s="106" t="s">
        <v>113</v>
      </c>
      <c r="G3" s="32" t="s">
        <v>257</v>
      </c>
      <c r="H3" s="105">
        <v>2</v>
      </c>
      <c r="I3" s="108">
        <v>1</v>
      </c>
    </row>
    <row r="4" spans="1:9">
      <c r="A4" s="105" t="s">
        <v>113</v>
      </c>
      <c r="B4" s="106" t="s">
        <v>113</v>
      </c>
      <c r="C4" s="105" t="s">
        <v>255</v>
      </c>
      <c r="D4" s="107" t="s">
        <v>348</v>
      </c>
      <c r="E4" s="105" t="s">
        <v>113</v>
      </c>
      <c r="F4" s="106" t="s">
        <v>113</v>
      </c>
      <c r="G4" s="32" t="s">
        <v>257</v>
      </c>
      <c r="H4" s="105">
        <v>4</v>
      </c>
      <c r="I4" s="108">
        <v>1</v>
      </c>
    </row>
    <row r="5" spans="1:9">
      <c r="A5" s="105" t="s">
        <v>113</v>
      </c>
      <c r="B5" s="106" t="s">
        <v>113</v>
      </c>
      <c r="C5" s="105" t="s">
        <v>255</v>
      </c>
      <c r="D5" s="107" t="s">
        <v>348</v>
      </c>
      <c r="E5" s="105" t="s">
        <v>113</v>
      </c>
      <c r="F5" s="106" t="s">
        <v>113</v>
      </c>
      <c r="G5" s="32" t="s">
        <v>257</v>
      </c>
      <c r="H5" s="105">
        <v>4</v>
      </c>
      <c r="I5" s="108">
        <v>1</v>
      </c>
    </row>
    <row r="6" spans="1:9">
      <c r="A6" s="105" t="s">
        <v>113</v>
      </c>
      <c r="B6" s="106" t="s">
        <v>113</v>
      </c>
      <c r="C6" s="105" t="s">
        <v>255</v>
      </c>
      <c r="D6" s="107" t="s">
        <v>348</v>
      </c>
      <c r="E6" s="105" t="s">
        <v>113</v>
      </c>
      <c r="F6" s="106" t="s">
        <v>113</v>
      </c>
      <c r="G6" s="32" t="s">
        <v>257</v>
      </c>
      <c r="H6" s="105">
        <v>4</v>
      </c>
      <c r="I6" s="108">
        <v>1</v>
      </c>
    </row>
    <row r="7" spans="1:9">
      <c r="A7" s="105" t="s">
        <v>113</v>
      </c>
      <c r="B7" s="106" t="s">
        <v>113</v>
      </c>
      <c r="C7" s="105" t="s">
        <v>255</v>
      </c>
      <c r="D7" s="107" t="s">
        <v>348</v>
      </c>
      <c r="E7" s="105" t="s">
        <v>113</v>
      </c>
      <c r="F7" s="106" t="s">
        <v>113</v>
      </c>
      <c r="G7" s="32" t="s">
        <v>257</v>
      </c>
      <c r="H7" s="105">
        <v>4</v>
      </c>
      <c r="I7" s="108">
        <v>1</v>
      </c>
    </row>
    <row r="8" spans="1:9">
      <c r="A8" s="105" t="s">
        <v>113</v>
      </c>
      <c r="B8" s="106" t="s">
        <v>113</v>
      </c>
      <c r="C8" s="105" t="s">
        <v>255</v>
      </c>
      <c r="D8" s="107" t="s">
        <v>349</v>
      </c>
      <c r="E8" s="105" t="s">
        <v>113</v>
      </c>
      <c r="F8" s="106" t="s">
        <v>113</v>
      </c>
      <c r="G8" s="32" t="s">
        <v>257</v>
      </c>
      <c r="H8" s="105">
        <v>3</v>
      </c>
      <c r="I8" s="108">
        <v>0.75</v>
      </c>
    </row>
    <row r="9" spans="1:9">
      <c r="A9" s="105" t="s">
        <v>113</v>
      </c>
      <c r="B9" s="106" t="s">
        <v>113</v>
      </c>
      <c r="C9" s="105" t="s">
        <v>255</v>
      </c>
      <c r="D9" s="107" t="s">
        <v>349</v>
      </c>
      <c r="E9" s="105" t="s">
        <v>113</v>
      </c>
      <c r="F9" s="106" t="s">
        <v>113</v>
      </c>
      <c r="G9" s="32" t="s">
        <v>257</v>
      </c>
      <c r="H9" s="105">
        <v>3</v>
      </c>
      <c r="I9" s="108">
        <v>0.75</v>
      </c>
    </row>
    <row r="10" spans="1:9">
      <c r="A10" s="105" t="s">
        <v>113</v>
      </c>
      <c r="B10" s="106" t="s">
        <v>113</v>
      </c>
      <c r="C10" s="105" t="s">
        <v>255</v>
      </c>
      <c r="D10" s="107" t="s">
        <v>349</v>
      </c>
      <c r="E10" s="105" t="s">
        <v>113</v>
      </c>
      <c r="F10" s="106" t="s">
        <v>113</v>
      </c>
      <c r="G10" s="32" t="s">
        <v>257</v>
      </c>
      <c r="H10" s="105">
        <v>3</v>
      </c>
      <c r="I10" s="108">
        <v>0.75</v>
      </c>
    </row>
    <row r="11" spans="1:9">
      <c r="A11" s="105" t="s">
        <v>113</v>
      </c>
      <c r="B11" s="106" t="s">
        <v>113</v>
      </c>
      <c r="C11" s="105" t="s">
        <v>255</v>
      </c>
      <c r="D11" s="107" t="s">
        <v>349</v>
      </c>
      <c r="E11" s="105" t="s">
        <v>113</v>
      </c>
      <c r="F11" s="106" t="s">
        <v>113</v>
      </c>
      <c r="G11" s="32" t="s">
        <v>257</v>
      </c>
      <c r="H11" s="105">
        <v>3</v>
      </c>
      <c r="I11" s="108">
        <v>0.75</v>
      </c>
    </row>
    <row r="12" spans="1:9">
      <c r="A12" s="105" t="s">
        <v>113</v>
      </c>
      <c r="B12" s="106" t="s">
        <v>113</v>
      </c>
      <c r="C12" s="105" t="s">
        <v>255</v>
      </c>
      <c r="D12" s="107" t="s">
        <v>349</v>
      </c>
      <c r="E12" s="105" t="s">
        <v>113</v>
      </c>
      <c r="F12" s="106" t="s">
        <v>113</v>
      </c>
      <c r="G12" s="32" t="s">
        <v>257</v>
      </c>
      <c r="H12" s="105">
        <v>3</v>
      </c>
      <c r="I12" s="108">
        <v>0.75</v>
      </c>
    </row>
    <row r="13" spans="1:9">
      <c r="A13" s="105" t="s">
        <v>113</v>
      </c>
      <c r="B13" s="106" t="s">
        <v>113</v>
      </c>
      <c r="C13" s="105" t="s">
        <v>255</v>
      </c>
      <c r="D13" s="107" t="s">
        <v>349</v>
      </c>
      <c r="E13" s="105" t="s">
        <v>113</v>
      </c>
      <c r="F13" s="106" t="s">
        <v>113</v>
      </c>
      <c r="G13" s="32" t="s">
        <v>257</v>
      </c>
      <c r="H13" s="105">
        <v>2</v>
      </c>
      <c r="I13" s="108">
        <v>0.75</v>
      </c>
    </row>
    <row r="14" spans="1:9">
      <c r="A14" s="105" t="s">
        <v>113</v>
      </c>
      <c r="B14" s="106" t="s">
        <v>113</v>
      </c>
      <c r="C14" s="105" t="s">
        <v>255</v>
      </c>
      <c r="D14" s="107" t="s">
        <v>349</v>
      </c>
      <c r="E14" s="105" t="s">
        <v>113</v>
      </c>
      <c r="F14" s="106" t="s">
        <v>113</v>
      </c>
      <c r="G14" s="32" t="s">
        <v>257</v>
      </c>
      <c r="H14" s="105">
        <v>4</v>
      </c>
      <c r="I14" s="108">
        <v>0.75</v>
      </c>
    </row>
    <row r="15" spans="1:9">
      <c r="A15" s="105" t="s">
        <v>113</v>
      </c>
      <c r="B15" s="106" t="s">
        <v>113</v>
      </c>
      <c r="C15" s="105" t="s">
        <v>255</v>
      </c>
      <c r="D15" s="107" t="s">
        <v>349</v>
      </c>
      <c r="E15" s="105" t="s">
        <v>113</v>
      </c>
      <c r="F15" s="106" t="s">
        <v>113</v>
      </c>
      <c r="G15" s="32" t="s">
        <v>257</v>
      </c>
      <c r="H15" s="105">
        <v>4</v>
      </c>
      <c r="I15" s="108">
        <v>0.75</v>
      </c>
    </row>
    <row r="16" spans="1:9">
      <c r="A16" s="105" t="s">
        <v>113</v>
      </c>
      <c r="B16" s="106" t="s">
        <v>113</v>
      </c>
      <c r="C16" s="105" t="s">
        <v>255</v>
      </c>
      <c r="D16" s="107" t="s">
        <v>349</v>
      </c>
      <c r="E16" s="105" t="s">
        <v>113</v>
      </c>
      <c r="F16" s="106" t="s">
        <v>113</v>
      </c>
      <c r="G16" s="32" t="s">
        <v>257</v>
      </c>
      <c r="H16" s="105">
        <v>4</v>
      </c>
      <c r="I16" s="108">
        <v>0.75</v>
      </c>
    </row>
    <row r="17" spans="1:9">
      <c r="A17" s="105" t="s">
        <v>113</v>
      </c>
      <c r="B17" s="106" t="s">
        <v>113</v>
      </c>
      <c r="C17" s="105" t="s">
        <v>255</v>
      </c>
      <c r="D17" s="107" t="s">
        <v>349</v>
      </c>
      <c r="E17" s="105" t="s">
        <v>113</v>
      </c>
      <c r="F17" s="106" t="s">
        <v>113</v>
      </c>
      <c r="G17" s="32" t="s">
        <v>257</v>
      </c>
      <c r="H17" s="105">
        <v>4</v>
      </c>
      <c r="I17" s="108">
        <v>0.75</v>
      </c>
    </row>
    <row r="18" spans="1:9">
      <c r="A18" s="105" t="s">
        <v>113</v>
      </c>
      <c r="B18" s="106" t="s">
        <v>113</v>
      </c>
      <c r="C18" s="105" t="s">
        <v>255</v>
      </c>
      <c r="D18" s="107" t="s">
        <v>350</v>
      </c>
      <c r="E18" s="105" t="s">
        <v>113</v>
      </c>
      <c r="F18" s="106" t="s">
        <v>113</v>
      </c>
      <c r="G18" s="32" t="s">
        <v>257</v>
      </c>
      <c r="H18" s="105">
        <v>3</v>
      </c>
      <c r="I18" s="108">
        <v>0.25</v>
      </c>
    </row>
    <row r="19" spans="1:9">
      <c r="A19" s="105" t="s">
        <v>113</v>
      </c>
      <c r="B19" s="106" t="s">
        <v>113</v>
      </c>
      <c r="C19" s="105" t="s">
        <v>255</v>
      </c>
      <c r="D19" s="107" t="s">
        <v>350</v>
      </c>
      <c r="E19" s="105" t="s">
        <v>113</v>
      </c>
      <c r="F19" s="106" t="s">
        <v>113</v>
      </c>
      <c r="G19" s="32" t="s">
        <v>257</v>
      </c>
      <c r="H19" s="105">
        <v>3</v>
      </c>
      <c r="I19" s="108">
        <v>0.25</v>
      </c>
    </row>
    <row r="20" spans="1:9">
      <c r="A20" s="105" t="s">
        <v>113</v>
      </c>
      <c r="B20" s="106" t="s">
        <v>113</v>
      </c>
      <c r="C20" s="105" t="s">
        <v>255</v>
      </c>
      <c r="D20" s="107" t="s">
        <v>350</v>
      </c>
      <c r="E20" s="105" t="s">
        <v>113</v>
      </c>
      <c r="F20" s="106" t="s">
        <v>113</v>
      </c>
      <c r="G20" s="32" t="s">
        <v>257</v>
      </c>
      <c r="H20" s="105">
        <v>3</v>
      </c>
      <c r="I20" s="108">
        <v>0.25</v>
      </c>
    </row>
    <row r="21" spans="1:9">
      <c r="A21" s="105" t="s">
        <v>113</v>
      </c>
      <c r="B21" s="106" t="s">
        <v>113</v>
      </c>
      <c r="C21" s="105" t="s">
        <v>255</v>
      </c>
      <c r="D21" s="107" t="s">
        <v>350</v>
      </c>
      <c r="E21" s="105" t="s">
        <v>113</v>
      </c>
      <c r="F21" s="106" t="s">
        <v>113</v>
      </c>
      <c r="G21" s="32" t="s">
        <v>257</v>
      </c>
      <c r="H21" s="105">
        <v>3</v>
      </c>
      <c r="I21" s="108">
        <v>0.25</v>
      </c>
    </row>
    <row r="22" spans="1:9">
      <c r="A22" s="105" t="s">
        <v>113</v>
      </c>
      <c r="B22" s="106" t="s">
        <v>113</v>
      </c>
      <c r="C22" s="105" t="s">
        <v>255</v>
      </c>
      <c r="D22" s="107" t="s">
        <v>350</v>
      </c>
      <c r="E22" s="105" t="s">
        <v>113</v>
      </c>
      <c r="F22" s="106" t="s">
        <v>113</v>
      </c>
      <c r="G22" s="32" t="s">
        <v>257</v>
      </c>
      <c r="H22" s="105">
        <v>3</v>
      </c>
      <c r="I22" s="108">
        <v>0.25</v>
      </c>
    </row>
    <row r="23" spans="1:9">
      <c r="A23" s="105">
        <v>2</v>
      </c>
      <c r="B23" s="106" t="s">
        <v>130</v>
      </c>
      <c r="C23" s="105" t="s">
        <v>113</v>
      </c>
      <c r="D23" s="107" t="s">
        <v>113</v>
      </c>
      <c r="E23" s="106" t="s">
        <v>113</v>
      </c>
      <c r="F23" s="106" t="s">
        <v>113</v>
      </c>
      <c r="G23" s="105" t="s">
        <v>113</v>
      </c>
      <c r="H23" s="105"/>
      <c r="I23" s="106" t="s">
        <v>113</v>
      </c>
    </row>
    <row r="24" spans="1:9">
      <c r="A24" s="105" t="s">
        <v>113</v>
      </c>
      <c r="B24" s="106" t="s">
        <v>113</v>
      </c>
      <c r="C24" s="105" t="s">
        <v>255</v>
      </c>
      <c r="D24" s="107" t="s">
        <v>351</v>
      </c>
      <c r="E24" s="105" t="s">
        <v>113</v>
      </c>
      <c r="F24" s="106" t="s">
        <v>113</v>
      </c>
      <c r="G24" s="32" t="s">
        <v>257</v>
      </c>
      <c r="H24" s="105">
        <v>2</v>
      </c>
      <c r="I24" s="108">
        <v>0.25</v>
      </c>
    </row>
    <row r="25" spans="1:9">
      <c r="A25" s="105" t="s">
        <v>113</v>
      </c>
      <c r="B25" s="106" t="s">
        <v>113</v>
      </c>
      <c r="C25" s="105" t="s">
        <v>255</v>
      </c>
      <c r="D25" s="107" t="s">
        <v>351</v>
      </c>
      <c r="E25" s="105" t="s">
        <v>113</v>
      </c>
      <c r="F25" s="106" t="s">
        <v>113</v>
      </c>
      <c r="G25" s="32" t="s">
        <v>257</v>
      </c>
      <c r="H25" s="105">
        <v>4</v>
      </c>
      <c r="I25" s="108">
        <v>0.25</v>
      </c>
    </row>
    <row r="26" spans="1:9">
      <c r="A26" s="105" t="s">
        <v>113</v>
      </c>
      <c r="B26" s="106" t="s">
        <v>113</v>
      </c>
      <c r="C26" s="105" t="s">
        <v>255</v>
      </c>
      <c r="D26" s="107" t="s">
        <v>351</v>
      </c>
      <c r="E26" s="105" t="s">
        <v>113</v>
      </c>
      <c r="F26" s="106" t="s">
        <v>113</v>
      </c>
      <c r="G26" s="32" t="s">
        <v>257</v>
      </c>
      <c r="H26" s="105">
        <v>4</v>
      </c>
      <c r="I26" s="108">
        <v>0.25</v>
      </c>
    </row>
    <row r="27" spans="1:9">
      <c r="A27" s="105" t="s">
        <v>113</v>
      </c>
      <c r="B27" s="106" t="s">
        <v>113</v>
      </c>
      <c r="C27" s="105" t="s">
        <v>255</v>
      </c>
      <c r="D27" s="107" t="s">
        <v>351</v>
      </c>
      <c r="E27" s="105" t="s">
        <v>113</v>
      </c>
      <c r="F27" s="106" t="s">
        <v>113</v>
      </c>
      <c r="G27" s="32" t="s">
        <v>257</v>
      </c>
      <c r="H27" s="105">
        <v>4</v>
      </c>
      <c r="I27" s="108">
        <v>0.25</v>
      </c>
    </row>
    <row r="28" spans="1:9">
      <c r="A28" s="105" t="s">
        <v>113</v>
      </c>
      <c r="B28" s="106" t="s">
        <v>113</v>
      </c>
      <c r="C28" s="105" t="s">
        <v>255</v>
      </c>
      <c r="D28" s="107" t="s">
        <v>351</v>
      </c>
      <c r="E28" s="105" t="s">
        <v>113</v>
      </c>
      <c r="F28" s="106" t="s">
        <v>113</v>
      </c>
      <c r="G28" s="32" t="s">
        <v>257</v>
      </c>
      <c r="H28" s="105">
        <v>4</v>
      </c>
      <c r="I28" s="108">
        <v>0.25</v>
      </c>
    </row>
    <row r="29" spans="1:9">
      <c r="A29" s="105" t="s">
        <v>113</v>
      </c>
      <c r="B29" s="106" t="s">
        <v>113</v>
      </c>
      <c r="C29" s="105" t="s">
        <v>255</v>
      </c>
      <c r="D29" s="107" t="s">
        <v>352</v>
      </c>
      <c r="E29" s="105" t="s">
        <v>113</v>
      </c>
      <c r="F29" s="106" t="s">
        <v>113</v>
      </c>
      <c r="G29" s="32" t="s">
        <v>257</v>
      </c>
      <c r="H29" s="105">
        <v>3</v>
      </c>
      <c r="I29" s="108">
        <v>0.25</v>
      </c>
    </row>
    <row r="30" spans="1:9">
      <c r="A30" s="105" t="s">
        <v>113</v>
      </c>
      <c r="B30" s="106" t="s">
        <v>113</v>
      </c>
      <c r="C30" s="105" t="s">
        <v>255</v>
      </c>
      <c r="D30" s="107" t="s">
        <v>352</v>
      </c>
      <c r="E30" s="105" t="s">
        <v>113</v>
      </c>
      <c r="F30" s="106" t="s">
        <v>113</v>
      </c>
      <c r="G30" s="32" t="s">
        <v>257</v>
      </c>
      <c r="H30" s="105">
        <v>3</v>
      </c>
      <c r="I30" s="108">
        <v>0.25</v>
      </c>
    </row>
    <row r="31" spans="1:9">
      <c r="A31" s="105" t="s">
        <v>113</v>
      </c>
      <c r="B31" s="106" t="s">
        <v>113</v>
      </c>
      <c r="C31" s="105" t="s">
        <v>255</v>
      </c>
      <c r="D31" s="107" t="s">
        <v>352</v>
      </c>
      <c r="E31" s="105" t="s">
        <v>113</v>
      </c>
      <c r="F31" s="106" t="s">
        <v>113</v>
      </c>
      <c r="G31" s="32" t="s">
        <v>257</v>
      </c>
      <c r="H31" s="105">
        <v>3</v>
      </c>
      <c r="I31" s="108">
        <v>0.25</v>
      </c>
    </row>
    <row r="32" spans="1:9">
      <c r="A32" s="105" t="s">
        <v>113</v>
      </c>
      <c r="B32" s="106" t="s">
        <v>113</v>
      </c>
      <c r="C32" s="105" t="s">
        <v>255</v>
      </c>
      <c r="D32" s="107" t="s">
        <v>352</v>
      </c>
      <c r="E32" s="105" t="s">
        <v>113</v>
      </c>
      <c r="F32" s="106" t="s">
        <v>113</v>
      </c>
      <c r="G32" s="32" t="s">
        <v>257</v>
      </c>
      <c r="H32" s="105">
        <v>3</v>
      </c>
      <c r="I32" s="108">
        <v>0.25</v>
      </c>
    </row>
    <row r="33" spans="1:9">
      <c r="A33" s="105" t="s">
        <v>113</v>
      </c>
      <c r="B33" s="106" t="s">
        <v>113</v>
      </c>
      <c r="C33" s="105" t="s">
        <v>255</v>
      </c>
      <c r="D33" s="107" t="s">
        <v>352</v>
      </c>
      <c r="E33" s="105" t="s">
        <v>113</v>
      </c>
      <c r="F33" s="106" t="s">
        <v>113</v>
      </c>
      <c r="G33" s="32" t="s">
        <v>257</v>
      </c>
      <c r="H33" s="105">
        <v>3</v>
      </c>
      <c r="I33" s="108">
        <v>0.25</v>
      </c>
    </row>
    <row r="34" spans="1:9">
      <c r="A34" s="105" t="s">
        <v>113</v>
      </c>
      <c r="B34" s="106" t="s">
        <v>113</v>
      </c>
      <c r="C34" s="105" t="s">
        <v>255</v>
      </c>
      <c r="D34" s="107" t="s">
        <v>352</v>
      </c>
      <c r="E34" s="105" t="s">
        <v>113</v>
      </c>
      <c r="F34" s="106" t="s">
        <v>113</v>
      </c>
      <c r="G34" s="32" t="s">
        <v>257</v>
      </c>
      <c r="H34" s="105">
        <v>2</v>
      </c>
      <c r="I34" s="108">
        <v>0.25</v>
      </c>
    </row>
    <row r="35" spans="1:9">
      <c r="A35" s="105" t="s">
        <v>113</v>
      </c>
      <c r="B35" s="106" t="s">
        <v>113</v>
      </c>
      <c r="C35" s="105" t="s">
        <v>255</v>
      </c>
      <c r="D35" s="107" t="s">
        <v>352</v>
      </c>
      <c r="E35" s="105" t="s">
        <v>113</v>
      </c>
      <c r="F35" s="106" t="s">
        <v>113</v>
      </c>
      <c r="G35" s="32" t="s">
        <v>257</v>
      </c>
      <c r="H35" s="105">
        <v>4</v>
      </c>
      <c r="I35" s="108">
        <v>0.25</v>
      </c>
    </row>
    <row r="36" spans="1:9">
      <c r="A36" s="105" t="s">
        <v>113</v>
      </c>
      <c r="B36" s="106" t="s">
        <v>113</v>
      </c>
      <c r="C36" s="105" t="s">
        <v>255</v>
      </c>
      <c r="D36" s="107" t="s">
        <v>352</v>
      </c>
      <c r="E36" s="105" t="s">
        <v>113</v>
      </c>
      <c r="F36" s="106" t="s">
        <v>113</v>
      </c>
      <c r="G36" s="32" t="s">
        <v>257</v>
      </c>
      <c r="H36" s="105">
        <v>4</v>
      </c>
      <c r="I36" s="108">
        <v>0.25</v>
      </c>
    </row>
    <row r="37" spans="1:9">
      <c r="A37" s="105" t="s">
        <v>113</v>
      </c>
      <c r="B37" s="106" t="s">
        <v>113</v>
      </c>
      <c r="C37" s="105" t="s">
        <v>255</v>
      </c>
      <c r="D37" s="107" t="s">
        <v>352</v>
      </c>
      <c r="E37" s="105" t="s">
        <v>113</v>
      </c>
      <c r="F37" s="106" t="s">
        <v>113</v>
      </c>
      <c r="G37" s="32" t="s">
        <v>257</v>
      </c>
      <c r="H37" s="105">
        <v>4</v>
      </c>
      <c r="I37" s="108">
        <v>0.25</v>
      </c>
    </row>
    <row r="38" spans="1:9">
      <c r="A38" s="105" t="s">
        <v>113</v>
      </c>
      <c r="B38" s="106" t="s">
        <v>113</v>
      </c>
      <c r="C38" s="105" t="s">
        <v>255</v>
      </c>
      <c r="D38" s="107" t="s">
        <v>352</v>
      </c>
      <c r="E38" s="105" t="s">
        <v>113</v>
      </c>
      <c r="F38" s="106" t="s">
        <v>113</v>
      </c>
      <c r="G38" s="32" t="s">
        <v>257</v>
      </c>
      <c r="H38" s="105">
        <v>4</v>
      </c>
      <c r="I38" s="108">
        <v>0.25</v>
      </c>
    </row>
    <row r="39" spans="1:9">
      <c r="A39" s="105" t="s">
        <v>113</v>
      </c>
      <c r="B39" s="106" t="s">
        <v>113</v>
      </c>
      <c r="C39" s="105" t="s">
        <v>255</v>
      </c>
      <c r="D39" s="107" t="s">
        <v>353</v>
      </c>
      <c r="E39" s="105" t="s">
        <v>113</v>
      </c>
      <c r="F39" s="106" t="s">
        <v>113</v>
      </c>
      <c r="G39" s="32" t="s">
        <v>257</v>
      </c>
      <c r="H39" s="105">
        <v>3</v>
      </c>
      <c r="I39" s="108">
        <v>0.25</v>
      </c>
    </row>
    <row r="40" spans="1:9">
      <c r="A40" s="105" t="s">
        <v>113</v>
      </c>
      <c r="B40" s="106" t="s">
        <v>113</v>
      </c>
      <c r="C40" s="105" t="s">
        <v>255</v>
      </c>
      <c r="D40" s="107" t="s">
        <v>353</v>
      </c>
      <c r="E40" s="105" t="s">
        <v>113</v>
      </c>
      <c r="F40" s="106" t="s">
        <v>113</v>
      </c>
      <c r="G40" s="32" t="s">
        <v>257</v>
      </c>
      <c r="H40" s="105">
        <v>3</v>
      </c>
      <c r="I40" s="108">
        <v>0.25</v>
      </c>
    </row>
    <row r="41" spans="1:9">
      <c r="A41" s="105" t="s">
        <v>113</v>
      </c>
      <c r="B41" s="106" t="s">
        <v>113</v>
      </c>
      <c r="C41" s="105" t="s">
        <v>255</v>
      </c>
      <c r="D41" s="107" t="s">
        <v>353</v>
      </c>
      <c r="E41" s="105" t="s">
        <v>113</v>
      </c>
      <c r="F41" s="106" t="s">
        <v>113</v>
      </c>
      <c r="G41" s="32" t="s">
        <v>257</v>
      </c>
      <c r="H41" s="105">
        <v>3</v>
      </c>
      <c r="I41" s="108">
        <v>0.25</v>
      </c>
    </row>
    <row r="42" spans="1:9">
      <c r="A42" s="105" t="s">
        <v>113</v>
      </c>
      <c r="B42" s="106" t="s">
        <v>113</v>
      </c>
      <c r="C42" s="105" t="s">
        <v>255</v>
      </c>
      <c r="D42" s="107" t="s">
        <v>353</v>
      </c>
      <c r="E42" s="105" t="s">
        <v>113</v>
      </c>
      <c r="F42" s="106" t="s">
        <v>113</v>
      </c>
      <c r="G42" s="32" t="s">
        <v>257</v>
      </c>
      <c r="H42" s="105">
        <v>3</v>
      </c>
      <c r="I42" s="108">
        <v>0.25</v>
      </c>
    </row>
    <row r="43" spans="1:9">
      <c r="A43" s="105" t="s">
        <v>113</v>
      </c>
      <c r="B43" s="106" t="s">
        <v>113</v>
      </c>
      <c r="C43" s="105" t="s">
        <v>255</v>
      </c>
      <c r="D43" s="107" t="s">
        <v>353</v>
      </c>
      <c r="E43" s="105" t="s">
        <v>113</v>
      </c>
      <c r="F43" s="106" t="s">
        <v>113</v>
      </c>
      <c r="G43" s="32" t="s">
        <v>257</v>
      </c>
      <c r="H43" s="105">
        <v>3</v>
      </c>
      <c r="I43" s="108">
        <v>0.25</v>
      </c>
    </row>
    <row r="44" spans="1:9">
      <c r="A44" s="93">
        <v>3</v>
      </c>
      <c r="B44" s="95" t="s">
        <v>115</v>
      </c>
      <c r="C44" s="94"/>
      <c r="D44" s="95"/>
      <c r="E44" s="93"/>
      <c r="F44" s="95"/>
      <c r="G44" s="94"/>
      <c r="H44" s="94"/>
      <c r="I44" s="96"/>
    </row>
    <row r="45" spans="1:9">
      <c r="A45" s="93" t="s">
        <v>113</v>
      </c>
      <c r="B45" s="95" t="s">
        <v>113</v>
      </c>
      <c r="C45" s="94" t="s">
        <v>255</v>
      </c>
      <c r="D45" s="97" t="s">
        <v>116</v>
      </c>
      <c r="E45" s="94" t="s">
        <v>113</v>
      </c>
      <c r="F45" s="98" t="s">
        <v>113</v>
      </c>
      <c r="G45" s="32" t="s">
        <v>257</v>
      </c>
      <c r="H45" s="94">
        <v>3</v>
      </c>
      <c r="I45" s="110">
        <v>1</v>
      </c>
    </row>
    <row r="46" spans="1:9">
      <c r="A46" s="93" t="s">
        <v>113</v>
      </c>
      <c r="B46" s="95" t="s">
        <v>113</v>
      </c>
      <c r="C46" s="94" t="s">
        <v>255</v>
      </c>
      <c r="D46" s="97" t="s">
        <v>117</v>
      </c>
      <c r="E46" s="94" t="s">
        <v>113</v>
      </c>
      <c r="F46" s="98"/>
      <c r="G46" s="32" t="s">
        <v>257</v>
      </c>
      <c r="H46" s="94">
        <v>3</v>
      </c>
      <c r="I46" s="110">
        <v>1</v>
      </c>
    </row>
    <row r="47" spans="1:9">
      <c r="A47" s="99"/>
      <c r="B47" s="100"/>
      <c r="C47" s="94" t="s">
        <v>255</v>
      </c>
      <c r="D47" s="97" t="s">
        <v>118</v>
      </c>
      <c r="E47" s="94" t="s">
        <v>113</v>
      </c>
      <c r="F47" s="98" t="s">
        <v>113</v>
      </c>
      <c r="G47" s="32" t="s">
        <v>257</v>
      </c>
      <c r="H47" s="101">
        <v>2</v>
      </c>
      <c r="I47" s="110">
        <v>1.25</v>
      </c>
    </row>
    <row r="48" spans="1:9">
      <c r="A48" s="99"/>
      <c r="B48" s="100"/>
      <c r="C48" s="94" t="s">
        <v>316</v>
      </c>
      <c r="D48" s="97" t="s">
        <v>119</v>
      </c>
      <c r="E48" s="94" t="s">
        <v>113</v>
      </c>
      <c r="F48" s="98" t="s">
        <v>113</v>
      </c>
      <c r="G48" s="101"/>
      <c r="H48" s="101">
        <v>3</v>
      </c>
      <c r="I48" s="110">
        <v>2</v>
      </c>
    </row>
    <row r="49" spans="1:9">
      <c r="A49" s="99"/>
      <c r="B49" s="100"/>
      <c r="C49" s="94" t="s">
        <v>113</v>
      </c>
      <c r="D49" s="97" t="s">
        <v>113</v>
      </c>
      <c r="E49" s="94">
        <v>0</v>
      </c>
      <c r="F49" s="98" t="s">
        <v>120</v>
      </c>
      <c r="G49" s="101"/>
      <c r="H49" s="101"/>
      <c r="I49" s="99"/>
    </row>
    <row r="50" spans="1:9" ht="28">
      <c r="A50" s="99"/>
      <c r="B50" s="100"/>
      <c r="C50" s="94" t="s">
        <v>113</v>
      </c>
      <c r="D50" s="97" t="s">
        <v>113</v>
      </c>
      <c r="E50" s="94">
        <v>1</v>
      </c>
      <c r="F50" s="98" t="s">
        <v>121</v>
      </c>
      <c r="G50" s="101"/>
      <c r="H50" s="101"/>
      <c r="I50" s="99"/>
    </row>
    <row r="51" spans="1:9">
      <c r="A51" s="99"/>
      <c r="B51" s="100"/>
      <c r="C51" s="94" t="s">
        <v>113</v>
      </c>
      <c r="D51" s="97" t="s">
        <v>113</v>
      </c>
      <c r="E51" s="94">
        <v>2</v>
      </c>
      <c r="F51" s="98" t="s">
        <v>122</v>
      </c>
      <c r="G51" s="101"/>
      <c r="H51" s="101"/>
      <c r="I51" s="99"/>
    </row>
    <row r="52" spans="1:9" ht="28">
      <c r="A52" s="99"/>
      <c r="B52" s="100"/>
      <c r="C52" s="94" t="s">
        <v>113</v>
      </c>
      <c r="D52" s="97" t="s">
        <v>113</v>
      </c>
      <c r="E52" s="94">
        <v>3</v>
      </c>
      <c r="F52" s="98" t="s">
        <v>123</v>
      </c>
      <c r="G52" s="101"/>
      <c r="H52" s="101"/>
      <c r="I52" s="99"/>
    </row>
    <row r="53" spans="1:9">
      <c r="A53" s="34"/>
      <c r="B53" s="35"/>
      <c r="C53" s="34"/>
      <c r="D53" s="35"/>
      <c r="E53" s="34"/>
      <c r="F53" s="35"/>
      <c r="G53" s="34"/>
      <c r="H53" s="36"/>
    </row>
    <row r="54" spans="1:9">
      <c r="A54" s="34"/>
      <c r="B54" s="35"/>
      <c r="C54" s="34"/>
      <c r="D54" s="35"/>
      <c r="E54" s="34"/>
      <c r="F54" s="35"/>
      <c r="G54" s="34"/>
      <c r="H54" s="36"/>
    </row>
    <row r="55" spans="1:9">
      <c r="A55" s="34"/>
      <c r="B55" s="35"/>
      <c r="C55" s="34"/>
      <c r="D55" s="35"/>
      <c r="E55" s="34"/>
      <c r="F55" s="35"/>
      <c r="G55" s="34"/>
      <c r="H55" s="36"/>
    </row>
    <row r="56" spans="1:9">
      <c r="A56" s="34"/>
      <c r="B56" s="35"/>
      <c r="C56" s="34"/>
      <c r="D56" s="35"/>
      <c r="E56" s="34"/>
      <c r="F56" s="35"/>
      <c r="G56" s="34"/>
      <c r="H56" s="34"/>
    </row>
    <row r="57" spans="1:9">
      <c r="A57" s="34"/>
      <c r="B57" s="35"/>
      <c r="C57" s="34"/>
      <c r="D57" s="35"/>
      <c r="E57" s="34"/>
      <c r="F57" s="37"/>
      <c r="G57" s="34"/>
      <c r="H57" s="34"/>
    </row>
    <row r="58" spans="1:9">
      <c r="A58" s="34"/>
      <c r="B58" s="35"/>
      <c r="C58" s="34"/>
      <c r="D58" s="35"/>
      <c r="E58" s="34"/>
      <c r="F58" s="35"/>
      <c r="G58" s="34"/>
      <c r="H58" s="36"/>
    </row>
    <row r="59" spans="1:9">
      <c r="A59" s="34"/>
      <c r="B59" s="35"/>
      <c r="C59" s="34"/>
      <c r="D59" s="35"/>
      <c r="E59" s="34"/>
      <c r="F59" s="35"/>
      <c r="G59" s="34"/>
      <c r="H59" s="36"/>
    </row>
    <row r="60" spans="1:9">
      <c r="A60" s="34"/>
      <c r="B60" s="35"/>
      <c r="C60" s="34"/>
      <c r="D60" s="35"/>
      <c r="E60" s="34"/>
      <c r="F60" s="35"/>
      <c r="G60" s="34"/>
      <c r="H60" s="36"/>
    </row>
    <row r="61" spans="1:9">
      <c r="A61" s="34"/>
      <c r="B61" s="35"/>
      <c r="C61" s="34"/>
      <c r="D61" s="35"/>
      <c r="E61" s="34"/>
      <c r="F61" s="35"/>
      <c r="G61" s="34"/>
      <c r="H61" s="36"/>
    </row>
    <row r="62" spans="1:9">
      <c r="A62" s="34"/>
      <c r="B62" s="35"/>
      <c r="C62" s="34"/>
      <c r="D62" s="34"/>
      <c r="E62" s="34"/>
      <c r="F62" s="35"/>
      <c r="G62" s="34"/>
      <c r="H62" s="34"/>
    </row>
    <row r="63" spans="1:9">
      <c r="A63" s="34"/>
      <c r="B63" s="35"/>
      <c r="C63" s="34"/>
      <c r="D63" s="34"/>
      <c r="E63" s="34"/>
      <c r="F63" s="35"/>
      <c r="G63" s="34"/>
      <c r="H63" s="34"/>
    </row>
    <row r="64" spans="1:9">
      <c r="A64" s="34"/>
      <c r="B64" s="35"/>
      <c r="C64" s="34"/>
      <c r="D64" s="34"/>
      <c r="E64" s="34"/>
      <c r="F64" s="35"/>
      <c r="G64" s="34"/>
      <c r="H64" s="34"/>
    </row>
    <row r="65" spans="1:8">
      <c r="A65" s="34"/>
      <c r="B65" s="35"/>
      <c r="C65" s="34"/>
      <c r="D65" s="35"/>
      <c r="E65" s="34"/>
      <c r="F65" s="35"/>
      <c r="G65" s="34"/>
      <c r="H65" s="36"/>
    </row>
    <row r="66" spans="1:8" ht="15.75" customHeight="1">
      <c r="A66" s="34"/>
      <c r="B66" s="35"/>
      <c r="C66" s="34"/>
      <c r="D66" s="35"/>
      <c r="E66" s="34"/>
      <c r="F66" s="35"/>
      <c r="G66" s="34"/>
      <c r="H66" s="36"/>
    </row>
    <row r="67" spans="1:8">
      <c r="A67" s="34"/>
      <c r="B67" s="35"/>
      <c r="C67" s="34"/>
      <c r="D67" s="35"/>
      <c r="E67" s="34"/>
      <c r="F67" s="35"/>
      <c r="G67" s="34"/>
      <c r="H67" s="36"/>
    </row>
    <row r="68" spans="1:8">
      <c r="A68" s="34"/>
      <c r="B68" s="35"/>
      <c r="C68" s="34"/>
      <c r="D68" s="35"/>
      <c r="E68" s="34"/>
      <c r="F68" s="35"/>
      <c r="G68" s="34"/>
      <c r="H68" s="34"/>
    </row>
    <row r="69" spans="1:8">
      <c r="A69" s="34"/>
      <c r="B69" s="35"/>
      <c r="C69" s="34"/>
      <c r="D69" s="35"/>
      <c r="E69" s="34"/>
      <c r="F69" s="35"/>
      <c r="G69" s="34"/>
      <c r="H69" s="36"/>
    </row>
    <row r="70" spans="1:8">
      <c r="A70" s="34"/>
      <c r="B70" s="35"/>
      <c r="C70" s="34"/>
      <c r="D70" s="35"/>
      <c r="E70" s="34"/>
      <c r="F70" s="35"/>
      <c r="G70" s="34"/>
      <c r="H70" s="36"/>
    </row>
    <row r="71" spans="1:8">
      <c r="A71" s="34"/>
      <c r="B71" s="35"/>
      <c r="C71" s="34"/>
      <c r="D71" s="38"/>
      <c r="E71" s="34"/>
      <c r="F71" s="35"/>
      <c r="G71" s="34"/>
      <c r="H71" s="36"/>
    </row>
    <row r="72" spans="1:8">
      <c r="A72" s="34"/>
      <c r="B72" s="35"/>
      <c r="C72" s="34"/>
      <c r="D72" s="38"/>
      <c r="E72" s="34"/>
      <c r="F72" s="35"/>
      <c r="G72" s="34"/>
      <c r="H72" s="36"/>
    </row>
    <row r="73" spans="1:8">
      <c r="A73" s="34"/>
      <c r="B73" s="35"/>
      <c r="C73" s="34"/>
      <c r="D73" s="38"/>
      <c r="E73" s="34"/>
      <c r="F73" s="35"/>
      <c r="G73" s="34"/>
      <c r="H73" s="36"/>
    </row>
    <row r="74" spans="1:8">
      <c r="A74" s="34"/>
      <c r="B74" s="35"/>
      <c r="C74" s="34"/>
      <c r="D74" s="38"/>
      <c r="E74" s="34"/>
      <c r="F74" s="35"/>
      <c r="G74" s="34"/>
      <c r="H74" s="36"/>
    </row>
    <row r="75" spans="1:8">
      <c r="A75" s="34"/>
      <c r="B75" s="35"/>
      <c r="C75" s="34"/>
      <c r="D75" s="35"/>
      <c r="E75" s="34"/>
      <c r="F75" s="35"/>
      <c r="G75" s="34"/>
      <c r="H75" s="36"/>
    </row>
    <row r="76" spans="1:8">
      <c r="A76" s="34"/>
      <c r="B76" s="35"/>
      <c r="C76" s="34"/>
      <c r="D76" s="35"/>
      <c r="E76" s="34"/>
      <c r="F76" s="35"/>
      <c r="G76" s="34"/>
      <c r="H76" s="34"/>
    </row>
    <row r="77" spans="1:8">
      <c r="A77" s="34"/>
      <c r="B77" s="35"/>
      <c r="C77" s="34"/>
      <c r="D77" s="35"/>
      <c r="E77" s="34"/>
      <c r="F77" s="35"/>
      <c r="G77" s="34"/>
      <c r="H77" s="36"/>
    </row>
    <row r="78" spans="1:8">
      <c r="A78" s="34"/>
      <c r="B78" s="35"/>
      <c r="C78" s="34"/>
      <c r="D78" s="35"/>
      <c r="E78" s="34"/>
      <c r="F78" s="35"/>
      <c r="G78" s="34"/>
      <c r="H78" s="36"/>
    </row>
    <row r="79" spans="1:8">
      <c r="A79" s="34"/>
      <c r="B79" s="35"/>
      <c r="C79" s="34"/>
      <c r="D79" s="35"/>
      <c r="E79" s="34"/>
      <c r="F79" s="35"/>
      <c r="G79" s="34"/>
      <c r="H79" s="36"/>
    </row>
    <row r="80" spans="1:8">
      <c r="A80" s="34"/>
      <c r="B80" s="35"/>
      <c r="C80" s="34"/>
      <c r="D80" s="35"/>
      <c r="E80" s="34"/>
      <c r="F80" s="35"/>
      <c r="G80" s="34"/>
      <c r="H80" s="36"/>
    </row>
    <row r="81" spans="1:8">
      <c r="A81" s="34"/>
      <c r="B81" s="35"/>
      <c r="C81" s="34"/>
      <c r="D81" s="35"/>
      <c r="E81" s="34"/>
      <c r="F81" s="35"/>
      <c r="G81" s="34"/>
      <c r="H81" s="36"/>
    </row>
    <row r="82" spans="1:8">
      <c r="A82" s="34"/>
      <c r="B82" s="35"/>
      <c r="C82" s="34"/>
      <c r="D82" s="35"/>
      <c r="E82" s="34"/>
      <c r="F82" s="35"/>
      <c r="G82" s="34"/>
      <c r="H82" s="36"/>
    </row>
    <row r="83" spans="1:8">
      <c r="A83" s="34"/>
      <c r="B83" s="35"/>
      <c r="C83" s="34"/>
      <c r="D83" s="35"/>
      <c r="E83" s="34"/>
      <c r="F83" s="35"/>
      <c r="G83" s="34"/>
      <c r="H83" s="36"/>
    </row>
    <row r="84" spans="1:8">
      <c r="A84" s="34"/>
      <c r="B84" s="35"/>
      <c r="C84" s="34"/>
      <c r="D84" s="35"/>
      <c r="E84" s="34"/>
      <c r="F84" s="35"/>
      <c r="G84" s="34"/>
      <c r="H84" s="36"/>
    </row>
    <row r="85" spans="1:8">
      <c r="A85" s="34"/>
      <c r="B85" s="35"/>
      <c r="C85" s="39"/>
      <c r="D85" s="40"/>
      <c r="E85" s="39"/>
      <c r="F85" s="41"/>
      <c r="G85" s="34"/>
      <c r="H85" s="36"/>
    </row>
    <row r="86" spans="1:8">
      <c r="A86" s="34"/>
      <c r="B86" s="35"/>
      <c r="C86" s="39"/>
      <c r="D86" s="40"/>
      <c r="E86" s="39"/>
      <c r="F86" s="41"/>
      <c r="G86" s="34"/>
      <c r="H86" s="36"/>
    </row>
    <row r="87" spans="1:8">
      <c r="A87" s="42"/>
      <c r="B87" s="38"/>
      <c r="C87" s="39"/>
      <c r="D87" s="40"/>
      <c r="E87" s="39"/>
      <c r="F87" s="41"/>
      <c r="G87" s="42"/>
      <c r="H87" s="42"/>
    </row>
    <row r="88" spans="1:8">
      <c r="A88" s="42"/>
      <c r="B88" s="38"/>
      <c r="C88" s="39"/>
      <c r="D88" s="40"/>
      <c r="E88" s="39"/>
      <c r="F88" s="41"/>
      <c r="G88" s="42"/>
      <c r="H88" s="42"/>
    </row>
    <row r="89" spans="1:8">
      <c r="A89" s="42"/>
      <c r="B89" s="38"/>
      <c r="C89" s="39"/>
      <c r="D89" s="40"/>
      <c r="E89" s="39"/>
      <c r="F89" s="41"/>
      <c r="G89" s="42"/>
      <c r="H89" s="42"/>
    </row>
    <row r="90" spans="1:8">
      <c r="A90" s="42"/>
      <c r="B90" s="38"/>
      <c r="C90" s="39"/>
      <c r="D90" s="40"/>
      <c r="E90" s="39"/>
      <c r="F90" s="41"/>
      <c r="G90" s="42"/>
      <c r="H90" s="42"/>
    </row>
    <row r="91" spans="1:8">
      <c r="A91" s="42"/>
      <c r="B91" s="38"/>
      <c r="C91" s="39"/>
      <c r="D91" s="40"/>
      <c r="E91" s="39"/>
      <c r="F91" s="41"/>
      <c r="G91" s="42"/>
      <c r="H91" s="42"/>
    </row>
    <row r="92" spans="1:8">
      <c r="A92" s="42"/>
      <c r="B92" s="38"/>
      <c r="C92" s="39"/>
      <c r="D92" s="40"/>
      <c r="E92" s="39"/>
      <c r="F92" s="41"/>
      <c r="G92" s="42"/>
      <c r="H92" s="42"/>
    </row>
  </sheetData>
  <pageMargins left="0.7" right="0.7" top="0.75" bottom="0.75" header="0.3" footer="0.3"/>
  <pageSetup paperSize="9" firstPageNumber="429496729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92"/>
  <sheetViews>
    <sheetView zoomScale="70" zoomScaleNormal="70" workbookViewId="0">
      <selection activeCell="D32" sqref="D32"/>
    </sheetView>
  </sheetViews>
  <sheetFormatPr baseColWidth="10" defaultColWidth="8.83203125" defaultRowHeight="15"/>
  <cols>
    <col min="2" max="2" width="39.1640625" style="28" customWidth="1"/>
    <col min="3" max="3" width="11.5" customWidth="1"/>
    <col min="4" max="4" width="98.1640625" style="28" customWidth="1"/>
    <col min="6" max="6" width="45.1640625" style="28" customWidth="1"/>
  </cols>
  <sheetData>
    <row r="1" spans="1:9" ht="19">
      <c r="A1" s="87" t="s">
        <v>318</v>
      </c>
      <c r="B1" s="88" t="s">
        <v>254</v>
      </c>
      <c r="C1" s="89"/>
      <c r="D1" s="90"/>
      <c r="E1" s="87"/>
      <c r="F1" s="90"/>
      <c r="G1" s="91"/>
      <c r="H1" s="89"/>
      <c r="I1" s="92">
        <f>SUM(I2:I22)</f>
        <v>20</v>
      </c>
    </row>
    <row r="2" spans="1:9">
      <c r="A2" s="105">
        <v>1</v>
      </c>
      <c r="B2" s="106" t="s">
        <v>124</v>
      </c>
      <c r="C2" s="105" t="s">
        <v>113</v>
      </c>
      <c r="D2" s="107" t="s">
        <v>113</v>
      </c>
      <c r="E2" s="106" t="s">
        <v>113</v>
      </c>
      <c r="F2" s="106" t="s">
        <v>113</v>
      </c>
      <c r="G2" s="105" t="s">
        <v>113</v>
      </c>
      <c r="H2" s="105"/>
      <c r="I2" s="106" t="s">
        <v>113</v>
      </c>
    </row>
    <row r="3" spans="1:9">
      <c r="A3" s="105" t="s">
        <v>113</v>
      </c>
      <c r="B3" s="106" t="s">
        <v>113</v>
      </c>
      <c r="C3" s="105" t="s">
        <v>255</v>
      </c>
      <c r="D3" s="107" t="s">
        <v>125</v>
      </c>
      <c r="E3" s="105" t="s">
        <v>113</v>
      </c>
      <c r="F3" s="106"/>
      <c r="G3" s="32" t="s">
        <v>257</v>
      </c>
      <c r="H3" s="105">
        <v>4</v>
      </c>
      <c r="I3" s="108">
        <v>2</v>
      </c>
    </row>
    <row r="4" spans="1:9">
      <c r="A4" s="105" t="s">
        <v>113</v>
      </c>
      <c r="B4" s="106" t="s">
        <v>113</v>
      </c>
      <c r="C4" s="105" t="s">
        <v>255</v>
      </c>
      <c r="D4" s="107" t="s">
        <v>126</v>
      </c>
      <c r="E4" s="105" t="s">
        <v>113</v>
      </c>
      <c r="F4" s="106"/>
      <c r="G4" s="32" t="s">
        <v>257</v>
      </c>
      <c r="H4" s="105">
        <v>4</v>
      </c>
      <c r="I4" s="108">
        <v>2</v>
      </c>
    </row>
    <row r="5" spans="1:9">
      <c r="A5" s="105" t="s">
        <v>113</v>
      </c>
      <c r="B5" s="106" t="s">
        <v>113</v>
      </c>
      <c r="C5" s="105" t="s">
        <v>255</v>
      </c>
      <c r="D5" s="107" t="s">
        <v>127</v>
      </c>
      <c r="E5" s="105" t="s">
        <v>113</v>
      </c>
      <c r="F5" s="106"/>
      <c r="G5" s="32" t="s">
        <v>257</v>
      </c>
      <c r="H5" s="105">
        <v>4</v>
      </c>
      <c r="I5" s="108">
        <v>2</v>
      </c>
    </row>
    <row r="6" spans="1:9">
      <c r="A6" s="105" t="s">
        <v>113</v>
      </c>
      <c r="B6" s="106" t="s">
        <v>113</v>
      </c>
      <c r="C6" s="105" t="s">
        <v>255</v>
      </c>
      <c r="D6" s="107" t="s">
        <v>128</v>
      </c>
      <c r="E6" s="105" t="s">
        <v>113</v>
      </c>
      <c r="F6" s="106"/>
      <c r="G6" s="32" t="s">
        <v>257</v>
      </c>
      <c r="H6" s="105">
        <v>4</v>
      </c>
      <c r="I6" s="108">
        <v>2</v>
      </c>
    </row>
    <row r="7" spans="1:9">
      <c r="A7" s="105"/>
      <c r="B7" s="106"/>
      <c r="C7" s="105" t="s">
        <v>255</v>
      </c>
      <c r="D7" s="107" t="s">
        <v>129</v>
      </c>
      <c r="E7" s="105"/>
      <c r="F7" s="106"/>
      <c r="G7" s="32" t="s">
        <v>257</v>
      </c>
      <c r="H7" s="105">
        <v>4</v>
      </c>
      <c r="I7" s="108">
        <v>2</v>
      </c>
    </row>
    <row r="8" spans="1:9">
      <c r="A8" s="105">
        <v>2</v>
      </c>
      <c r="B8" s="106" t="s">
        <v>130</v>
      </c>
      <c r="C8" s="105" t="s">
        <v>113</v>
      </c>
      <c r="D8" s="107" t="s">
        <v>113</v>
      </c>
      <c r="E8" s="106" t="s">
        <v>113</v>
      </c>
      <c r="F8" s="106" t="s">
        <v>113</v>
      </c>
      <c r="G8" s="32"/>
      <c r="H8" s="105"/>
      <c r="I8" s="106" t="s">
        <v>113</v>
      </c>
    </row>
    <row r="9" spans="1:9">
      <c r="A9" s="105" t="s">
        <v>113</v>
      </c>
      <c r="B9" s="106" t="s">
        <v>113</v>
      </c>
      <c r="C9" s="105" t="s">
        <v>255</v>
      </c>
      <c r="D9" s="107" t="s">
        <v>131</v>
      </c>
      <c r="E9" s="105" t="s">
        <v>113</v>
      </c>
      <c r="F9" s="106" t="s">
        <v>113</v>
      </c>
      <c r="G9" s="32" t="s">
        <v>257</v>
      </c>
      <c r="H9" s="105">
        <v>3</v>
      </c>
      <c r="I9" s="108">
        <v>1</v>
      </c>
    </row>
    <row r="10" spans="1:9">
      <c r="A10" s="105" t="s">
        <v>113</v>
      </c>
      <c r="B10" s="106" t="s">
        <v>113</v>
      </c>
      <c r="C10" s="105" t="s">
        <v>255</v>
      </c>
      <c r="D10" s="107" t="s">
        <v>132</v>
      </c>
      <c r="E10" s="105" t="s">
        <v>113</v>
      </c>
      <c r="F10" s="106" t="s">
        <v>113</v>
      </c>
      <c r="G10" s="32" t="s">
        <v>257</v>
      </c>
      <c r="H10" s="105">
        <v>3</v>
      </c>
      <c r="I10" s="108">
        <v>1</v>
      </c>
    </row>
    <row r="11" spans="1:9">
      <c r="A11" s="105" t="s">
        <v>113</v>
      </c>
      <c r="B11" s="106" t="s">
        <v>113</v>
      </c>
      <c r="C11" s="105" t="s">
        <v>255</v>
      </c>
      <c r="D11" s="107" t="s">
        <v>133</v>
      </c>
      <c r="E11" s="105" t="s">
        <v>113</v>
      </c>
      <c r="F11" s="106" t="s">
        <v>113</v>
      </c>
      <c r="G11" s="32" t="s">
        <v>257</v>
      </c>
      <c r="H11" s="105">
        <v>3</v>
      </c>
      <c r="I11" s="108">
        <v>1</v>
      </c>
    </row>
    <row r="12" spans="1:9">
      <c r="A12" s="105" t="s">
        <v>113</v>
      </c>
      <c r="B12" s="106" t="s">
        <v>113</v>
      </c>
      <c r="C12" s="105" t="s">
        <v>255</v>
      </c>
      <c r="D12" s="107" t="s">
        <v>134</v>
      </c>
      <c r="E12" s="105" t="s">
        <v>113</v>
      </c>
      <c r="F12" s="106" t="s">
        <v>113</v>
      </c>
      <c r="G12" s="32" t="s">
        <v>257</v>
      </c>
      <c r="H12" s="105">
        <v>3</v>
      </c>
      <c r="I12" s="108">
        <v>1</v>
      </c>
    </row>
    <row r="13" spans="1:9">
      <c r="A13" s="105"/>
      <c r="B13" s="106"/>
      <c r="C13" s="105" t="s">
        <v>255</v>
      </c>
      <c r="D13" s="109" t="s">
        <v>135</v>
      </c>
      <c r="E13" s="105"/>
      <c r="F13" s="106"/>
      <c r="G13" s="32" t="s">
        <v>257</v>
      </c>
      <c r="H13" s="105">
        <v>3</v>
      </c>
      <c r="I13" s="108">
        <v>1</v>
      </c>
    </row>
    <row r="14" spans="1:9">
      <c r="A14" s="93">
        <v>3</v>
      </c>
      <c r="B14" s="95" t="s">
        <v>115</v>
      </c>
      <c r="C14" s="94"/>
      <c r="D14" s="95"/>
      <c r="E14" s="93"/>
      <c r="F14" s="95"/>
      <c r="G14" s="94"/>
      <c r="H14" s="94"/>
      <c r="I14" s="96"/>
    </row>
    <row r="15" spans="1:9">
      <c r="A15" s="93" t="s">
        <v>113</v>
      </c>
      <c r="B15" s="95" t="s">
        <v>113</v>
      </c>
      <c r="C15" s="94" t="s">
        <v>255</v>
      </c>
      <c r="D15" s="97" t="s">
        <v>116</v>
      </c>
      <c r="E15" s="94" t="s">
        <v>113</v>
      </c>
      <c r="F15" s="98" t="s">
        <v>113</v>
      </c>
      <c r="G15" s="32" t="s">
        <v>257</v>
      </c>
      <c r="H15" s="94">
        <v>3</v>
      </c>
      <c r="I15" s="96">
        <v>0.5</v>
      </c>
    </row>
    <row r="16" spans="1:9">
      <c r="A16" s="93" t="s">
        <v>113</v>
      </c>
      <c r="B16" s="95" t="s">
        <v>113</v>
      </c>
      <c r="C16" s="94" t="s">
        <v>255</v>
      </c>
      <c r="D16" s="97" t="s">
        <v>117</v>
      </c>
      <c r="E16" s="94" t="s">
        <v>113</v>
      </c>
      <c r="F16" s="98"/>
      <c r="G16" s="32" t="s">
        <v>257</v>
      </c>
      <c r="H16" s="94">
        <v>3</v>
      </c>
      <c r="I16" s="96">
        <v>1</v>
      </c>
    </row>
    <row r="17" spans="1:9">
      <c r="A17" s="99"/>
      <c r="B17" s="100"/>
      <c r="C17" s="94" t="s">
        <v>255</v>
      </c>
      <c r="D17" s="97" t="s">
        <v>118</v>
      </c>
      <c r="E17" s="94" t="s">
        <v>113</v>
      </c>
      <c r="F17" s="98" t="s">
        <v>113</v>
      </c>
      <c r="G17" s="32" t="s">
        <v>257</v>
      </c>
      <c r="H17" s="101">
        <v>2</v>
      </c>
      <c r="I17" s="96">
        <v>1.5</v>
      </c>
    </row>
    <row r="18" spans="1:9">
      <c r="A18" s="99"/>
      <c r="B18" s="100"/>
      <c r="C18" s="94" t="s">
        <v>316</v>
      </c>
      <c r="D18" s="97" t="s">
        <v>119</v>
      </c>
      <c r="E18" s="94" t="s">
        <v>113</v>
      </c>
      <c r="F18" s="98" t="s">
        <v>113</v>
      </c>
      <c r="G18" s="101"/>
      <c r="H18" s="101">
        <v>3</v>
      </c>
      <c r="I18" s="96">
        <v>2</v>
      </c>
    </row>
    <row r="19" spans="1:9">
      <c r="A19" s="99"/>
      <c r="B19" s="100"/>
      <c r="C19" s="94" t="s">
        <v>113</v>
      </c>
      <c r="D19" s="97" t="s">
        <v>113</v>
      </c>
      <c r="E19" s="94">
        <v>0</v>
      </c>
      <c r="F19" s="98" t="s">
        <v>120</v>
      </c>
      <c r="G19" s="101"/>
      <c r="H19" s="101"/>
      <c r="I19" s="99"/>
    </row>
    <row r="20" spans="1:9" ht="28">
      <c r="A20" s="99"/>
      <c r="B20" s="100"/>
      <c r="C20" s="94" t="s">
        <v>113</v>
      </c>
      <c r="D20" s="97" t="s">
        <v>113</v>
      </c>
      <c r="E20" s="94">
        <v>1</v>
      </c>
      <c r="F20" s="98" t="s">
        <v>121</v>
      </c>
      <c r="G20" s="101"/>
      <c r="H20" s="101"/>
      <c r="I20" s="99"/>
    </row>
    <row r="21" spans="1:9">
      <c r="A21" s="99"/>
      <c r="B21" s="100"/>
      <c r="C21" s="94" t="s">
        <v>113</v>
      </c>
      <c r="D21" s="97" t="s">
        <v>113</v>
      </c>
      <c r="E21" s="94">
        <v>2</v>
      </c>
      <c r="F21" s="98" t="s">
        <v>122</v>
      </c>
      <c r="G21" s="101"/>
      <c r="H21" s="101"/>
      <c r="I21" s="99"/>
    </row>
    <row r="22" spans="1:9" ht="28">
      <c r="A22" s="99"/>
      <c r="B22" s="100"/>
      <c r="C22" s="94" t="s">
        <v>113</v>
      </c>
      <c r="D22" s="97" t="s">
        <v>113</v>
      </c>
      <c r="E22" s="94">
        <v>3</v>
      </c>
      <c r="F22" s="98" t="s">
        <v>123</v>
      </c>
      <c r="G22" s="101"/>
      <c r="H22" s="101"/>
      <c r="I22" s="99"/>
    </row>
    <row r="23" spans="1:9">
      <c r="A23" s="99"/>
      <c r="B23" s="100"/>
      <c r="C23" s="94"/>
      <c r="D23" s="97"/>
      <c r="E23" s="94"/>
      <c r="F23" s="98"/>
      <c r="G23" s="101"/>
      <c r="H23" s="101"/>
      <c r="I23" s="99"/>
    </row>
    <row r="24" spans="1:9">
      <c r="A24" s="99"/>
      <c r="B24" s="100"/>
      <c r="C24" s="94"/>
      <c r="D24" s="97"/>
      <c r="E24" s="94"/>
      <c r="F24" s="98"/>
      <c r="G24" s="101"/>
      <c r="H24" s="101"/>
      <c r="I24" s="99"/>
    </row>
    <row r="25" spans="1:9">
      <c r="B25"/>
      <c r="D25"/>
      <c r="F25"/>
    </row>
    <row r="26" spans="1:9">
      <c r="B26"/>
      <c r="D26"/>
      <c r="F26"/>
    </row>
    <row r="27" spans="1:9">
      <c r="B27"/>
      <c r="D27"/>
      <c r="F27"/>
    </row>
    <row r="28" spans="1:9">
      <c r="B28"/>
      <c r="D28"/>
      <c r="F28"/>
    </row>
    <row r="29" spans="1:9">
      <c r="B29"/>
      <c r="D29"/>
      <c r="F29"/>
    </row>
    <row r="30" spans="1:9">
      <c r="A30" s="34"/>
      <c r="B30" s="35"/>
      <c r="C30" s="34"/>
      <c r="D30" s="35"/>
      <c r="E30" s="34"/>
      <c r="F30" s="35"/>
      <c r="G30" s="29"/>
      <c r="H30" s="47"/>
    </row>
    <row r="31" spans="1:9">
      <c r="A31" s="34"/>
      <c r="B31" s="35"/>
      <c r="C31" s="34"/>
      <c r="D31"/>
      <c r="E31" s="34"/>
      <c r="F31" s="35"/>
      <c r="G31" s="34"/>
      <c r="H31" s="36"/>
    </row>
    <row r="32" spans="1:9">
      <c r="A32" s="34"/>
      <c r="B32" s="35"/>
      <c r="C32" s="34"/>
      <c r="D32" s="35"/>
      <c r="E32" s="34"/>
      <c r="F32" s="35"/>
      <c r="G32" s="34"/>
      <c r="H32" s="36"/>
    </row>
    <row r="33" spans="1:8">
      <c r="A33" s="34"/>
      <c r="B33" s="35"/>
      <c r="C33" s="34"/>
      <c r="D33" s="35"/>
      <c r="E33" s="34"/>
      <c r="F33" s="35"/>
      <c r="G33" s="34"/>
      <c r="H33" s="36"/>
    </row>
    <row r="34" spans="1:8">
      <c r="A34" s="34"/>
      <c r="B34" s="35"/>
      <c r="C34" s="34"/>
      <c r="D34" s="35"/>
      <c r="E34" s="34"/>
      <c r="F34" s="35"/>
      <c r="G34" s="34"/>
      <c r="H34" s="36"/>
    </row>
    <row r="35" spans="1:8">
      <c r="A35" s="34"/>
      <c r="B35" s="35"/>
      <c r="C35" s="34"/>
      <c r="D35" s="35"/>
      <c r="E35" s="34"/>
      <c r="F35" s="35"/>
      <c r="G35" s="34"/>
      <c r="H35" s="36"/>
    </row>
    <row r="36" spans="1:8">
      <c r="A36" s="34"/>
      <c r="B36" s="35"/>
      <c r="C36" s="34"/>
      <c r="D36" s="35"/>
      <c r="E36" s="34"/>
      <c r="F36" s="35"/>
      <c r="G36" s="34"/>
      <c r="H36" s="34"/>
    </row>
    <row r="37" spans="1:8">
      <c r="A37" s="34"/>
      <c r="B37" s="35"/>
      <c r="C37" s="34"/>
      <c r="D37" s="35"/>
      <c r="E37" s="34"/>
      <c r="F37" s="35"/>
      <c r="G37" s="34"/>
      <c r="H37" s="36"/>
    </row>
    <row r="38" spans="1:8">
      <c r="A38" s="34"/>
      <c r="B38" s="35"/>
      <c r="C38" s="34"/>
      <c r="D38" s="35"/>
      <c r="E38" s="34"/>
      <c r="F38" s="35"/>
      <c r="G38" s="34"/>
      <c r="H38" s="36"/>
    </row>
    <row r="39" spans="1:8">
      <c r="A39" s="34"/>
      <c r="B39" s="35"/>
      <c r="C39" s="34"/>
      <c r="D39" s="35"/>
      <c r="E39" s="34"/>
      <c r="F39" s="35"/>
      <c r="G39" s="34"/>
      <c r="H39" s="36"/>
    </row>
    <row r="40" spans="1:8">
      <c r="A40" s="34"/>
      <c r="B40" s="35"/>
      <c r="C40" s="34"/>
      <c r="D40" s="35"/>
      <c r="E40" s="34"/>
      <c r="F40" s="35"/>
      <c r="G40" s="34"/>
      <c r="H40" s="36"/>
    </row>
    <row r="41" spans="1:8">
      <c r="A41" s="34"/>
      <c r="B41" s="35"/>
      <c r="C41" s="34"/>
      <c r="D41" s="35"/>
      <c r="E41" s="34"/>
      <c r="F41" s="35"/>
      <c r="G41" s="34"/>
      <c r="H41" s="36"/>
    </row>
    <row r="42" spans="1:8">
      <c r="A42" s="34"/>
      <c r="B42" s="35"/>
      <c r="C42" s="34"/>
      <c r="D42" s="35"/>
      <c r="E42" s="34"/>
      <c r="F42" s="35"/>
      <c r="G42" s="34"/>
      <c r="H42" s="34"/>
    </row>
    <row r="43" spans="1:8">
      <c r="A43" s="34"/>
      <c r="B43" s="35"/>
      <c r="C43" s="34"/>
      <c r="D43" s="35"/>
      <c r="E43" s="34"/>
      <c r="F43" s="35"/>
      <c r="G43" s="34"/>
      <c r="H43" s="36"/>
    </row>
    <row r="44" spans="1:8">
      <c r="A44" s="34"/>
      <c r="B44" s="35"/>
      <c r="C44" s="34"/>
      <c r="D44" s="35"/>
      <c r="E44" s="34"/>
      <c r="F44" s="35"/>
      <c r="G44" s="34"/>
      <c r="H44" s="36"/>
    </row>
    <row r="45" spans="1:8">
      <c r="A45" s="34"/>
      <c r="B45" s="35"/>
      <c r="C45" s="34"/>
      <c r="D45" s="35"/>
      <c r="E45" s="34"/>
      <c r="F45" s="35"/>
      <c r="G45" s="34"/>
      <c r="H45" s="36"/>
    </row>
    <row r="46" spans="1:8">
      <c r="A46" s="34"/>
      <c r="B46" s="35"/>
      <c r="C46" s="34"/>
      <c r="D46" s="35"/>
      <c r="E46" s="34"/>
      <c r="F46" s="35"/>
      <c r="G46" s="34"/>
      <c r="H46" s="36"/>
    </row>
    <row r="47" spans="1:8">
      <c r="A47" s="34"/>
      <c r="B47" s="35"/>
      <c r="C47" s="34"/>
      <c r="D47" s="35"/>
      <c r="E47" s="34"/>
      <c r="F47" s="35"/>
      <c r="G47" s="34"/>
      <c r="H47" s="36"/>
    </row>
    <row r="48" spans="1:8">
      <c r="A48" s="34"/>
      <c r="B48" s="35"/>
      <c r="C48" s="34"/>
      <c r="D48" s="35"/>
      <c r="E48" s="34"/>
      <c r="F48" s="35"/>
      <c r="G48" s="34"/>
      <c r="H48" s="34"/>
    </row>
    <row r="49" spans="1:8">
      <c r="A49" s="34"/>
      <c r="B49" s="35"/>
      <c r="C49" s="34"/>
      <c r="D49" s="35"/>
      <c r="E49" s="34"/>
      <c r="F49" s="35"/>
      <c r="G49" s="34"/>
      <c r="H49" s="36"/>
    </row>
    <row r="50" spans="1:8">
      <c r="A50" s="34"/>
      <c r="B50" s="35"/>
      <c r="C50" s="34"/>
      <c r="D50" s="35"/>
      <c r="E50" s="34"/>
      <c r="F50" s="35"/>
      <c r="G50" s="34"/>
      <c r="H50" s="36"/>
    </row>
    <row r="51" spans="1:8">
      <c r="A51" s="34"/>
      <c r="B51" s="35"/>
      <c r="C51" s="34"/>
      <c r="D51" s="35"/>
      <c r="E51" s="34"/>
      <c r="F51" s="35"/>
      <c r="G51" s="34"/>
      <c r="H51" s="36"/>
    </row>
    <row r="52" spans="1:8">
      <c r="A52" s="34"/>
      <c r="B52" s="35"/>
      <c r="C52" s="34"/>
      <c r="D52" s="35"/>
      <c r="E52" s="34"/>
      <c r="F52" s="35"/>
      <c r="G52" s="34"/>
      <c r="H52" s="34"/>
    </row>
    <row r="53" spans="1:8">
      <c r="A53" s="34"/>
      <c r="B53" s="35"/>
      <c r="C53" s="34"/>
      <c r="D53" s="35"/>
      <c r="E53" s="34"/>
      <c r="F53" s="35"/>
      <c r="G53" s="34"/>
      <c r="H53" s="36"/>
    </row>
    <row r="54" spans="1:8">
      <c r="A54" s="34"/>
      <c r="B54" s="35"/>
      <c r="C54" s="34"/>
      <c r="D54" s="35"/>
      <c r="E54" s="34"/>
      <c r="F54" s="35"/>
      <c r="G54" s="34"/>
      <c r="H54" s="36"/>
    </row>
    <row r="55" spans="1:8">
      <c r="A55" s="34"/>
      <c r="B55" s="35"/>
      <c r="C55" s="34"/>
      <c r="D55" s="35"/>
      <c r="E55" s="34"/>
      <c r="F55" s="35"/>
      <c r="G55" s="34"/>
      <c r="H55" s="36"/>
    </row>
    <row r="56" spans="1:8">
      <c r="A56" s="34"/>
      <c r="B56" s="35"/>
      <c r="C56" s="34"/>
      <c r="D56" s="35"/>
      <c r="E56" s="34"/>
      <c r="F56" s="35"/>
      <c r="G56" s="34"/>
      <c r="H56" s="34"/>
    </row>
    <row r="57" spans="1:8">
      <c r="A57" s="34"/>
      <c r="B57" s="35"/>
      <c r="C57" s="34"/>
      <c r="D57" s="35"/>
      <c r="E57" s="34"/>
      <c r="F57" s="37"/>
      <c r="G57" s="34"/>
      <c r="H57" s="34"/>
    </row>
    <row r="58" spans="1:8">
      <c r="A58" s="34"/>
      <c r="B58" s="35"/>
      <c r="C58" s="34"/>
      <c r="D58" s="35"/>
      <c r="E58" s="34"/>
      <c r="F58" s="35"/>
      <c r="G58" s="34"/>
      <c r="H58" s="36"/>
    </row>
    <row r="59" spans="1:8">
      <c r="A59" s="34"/>
      <c r="B59" s="35"/>
      <c r="C59" s="34"/>
      <c r="D59" s="35"/>
      <c r="E59" s="34"/>
      <c r="F59" s="35"/>
      <c r="G59" s="34"/>
      <c r="H59" s="36"/>
    </row>
    <row r="60" spans="1:8">
      <c r="A60" s="34"/>
      <c r="B60" s="35"/>
      <c r="C60" s="34"/>
      <c r="D60" s="35"/>
      <c r="E60" s="34"/>
      <c r="F60" s="35"/>
      <c r="G60" s="34"/>
      <c r="H60" s="36"/>
    </row>
    <row r="61" spans="1:8">
      <c r="A61" s="34"/>
      <c r="B61" s="35"/>
      <c r="C61" s="34"/>
      <c r="D61" s="35"/>
      <c r="E61" s="34"/>
      <c r="F61" s="35"/>
      <c r="G61" s="34"/>
      <c r="H61" s="36"/>
    </row>
    <row r="62" spans="1:8">
      <c r="A62" s="34"/>
      <c r="B62" s="35"/>
      <c r="C62" s="34"/>
      <c r="D62" s="34"/>
      <c r="E62" s="34"/>
      <c r="F62" s="35"/>
      <c r="G62" s="34"/>
      <c r="H62" s="34"/>
    </row>
    <row r="63" spans="1:8">
      <c r="A63" s="34"/>
      <c r="B63" s="35"/>
      <c r="C63" s="34"/>
      <c r="D63" s="34"/>
      <c r="E63" s="34"/>
      <c r="F63" s="35"/>
      <c r="G63" s="34"/>
      <c r="H63" s="34"/>
    </row>
    <row r="64" spans="1:8">
      <c r="A64" s="34"/>
      <c r="B64" s="35"/>
      <c r="C64" s="34"/>
      <c r="D64" s="34"/>
      <c r="E64" s="34"/>
      <c r="F64" s="35"/>
      <c r="G64" s="34"/>
      <c r="H64" s="34"/>
    </row>
    <row r="65" spans="1:8">
      <c r="A65" s="34"/>
      <c r="B65" s="35"/>
      <c r="C65" s="34"/>
      <c r="D65" s="35"/>
      <c r="E65" s="34"/>
      <c r="F65" s="35"/>
      <c r="G65" s="34"/>
      <c r="H65" s="36"/>
    </row>
    <row r="66" spans="1:8" ht="15.75" customHeight="1">
      <c r="A66" s="34"/>
      <c r="B66" s="35"/>
      <c r="C66" s="34"/>
      <c r="D66" s="35"/>
      <c r="E66" s="34"/>
      <c r="F66" s="35"/>
      <c r="G66" s="34"/>
      <c r="H66" s="36"/>
    </row>
    <row r="67" spans="1:8">
      <c r="A67" s="34"/>
      <c r="B67" s="35"/>
      <c r="C67" s="34"/>
      <c r="D67" s="35"/>
      <c r="E67" s="34"/>
      <c r="F67" s="35"/>
      <c r="G67" s="34"/>
      <c r="H67" s="36"/>
    </row>
    <row r="68" spans="1:8">
      <c r="A68" s="34"/>
      <c r="B68" s="35"/>
      <c r="C68" s="34"/>
      <c r="D68" s="35"/>
      <c r="E68" s="34"/>
      <c r="F68" s="35"/>
      <c r="G68" s="34"/>
      <c r="H68" s="34"/>
    </row>
    <row r="69" spans="1:8">
      <c r="A69" s="34"/>
      <c r="B69" s="35"/>
      <c r="C69" s="34"/>
      <c r="D69" s="35"/>
      <c r="E69" s="34"/>
      <c r="F69" s="35"/>
      <c r="G69" s="34"/>
      <c r="H69" s="36"/>
    </row>
    <row r="70" spans="1:8">
      <c r="A70" s="34"/>
      <c r="B70" s="35"/>
      <c r="C70" s="34"/>
      <c r="D70" s="35"/>
      <c r="E70" s="34"/>
      <c r="F70" s="35"/>
      <c r="G70" s="34"/>
      <c r="H70" s="36"/>
    </row>
    <row r="71" spans="1:8">
      <c r="A71" s="34"/>
      <c r="B71" s="35"/>
      <c r="C71" s="34"/>
      <c r="D71" s="38"/>
      <c r="E71" s="34"/>
      <c r="F71" s="35"/>
      <c r="G71" s="34"/>
      <c r="H71" s="36"/>
    </row>
    <row r="72" spans="1:8">
      <c r="A72" s="34"/>
      <c r="B72" s="35"/>
      <c r="C72" s="34"/>
      <c r="D72" s="38"/>
      <c r="E72" s="34"/>
      <c r="F72" s="35"/>
      <c r="G72" s="34"/>
      <c r="H72" s="36"/>
    </row>
    <row r="73" spans="1:8">
      <c r="A73" s="34"/>
      <c r="B73" s="35"/>
      <c r="C73" s="34"/>
      <c r="D73" s="38"/>
      <c r="E73" s="34"/>
      <c r="F73" s="35"/>
      <c r="G73" s="34"/>
      <c r="H73" s="36"/>
    </row>
    <row r="74" spans="1:8">
      <c r="A74" s="34"/>
      <c r="B74" s="35"/>
      <c r="C74" s="34"/>
      <c r="D74" s="38"/>
      <c r="E74" s="34"/>
      <c r="F74" s="35"/>
      <c r="G74" s="34"/>
      <c r="H74" s="36"/>
    </row>
    <row r="75" spans="1:8">
      <c r="A75" s="34"/>
      <c r="B75" s="35"/>
      <c r="C75" s="34"/>
      <c r="D75" s="35"/>
      <c r="E75" s="34"/>
      <c r="F75" s="35"/>
      <c r="G75" s="34"/>
      <c r="H75" s="36"/>
    </row>
    <row r="76" spans="1:8">
      <c r="A76" s="34"/>
      <c r="B76" s="35"/>
      <c r="C76" s="34"/>
      <c r="D76" s="35"/>
      <c r="E76" s="34"/>
      <c r="F76" s="35"/>
      <c r="G76" s="34"/>
      <c r="H76" s="34"/>
    </row>
    <row r="77" spans="1:8">
      <c r="A77" s="34"/>
      <c r="B77" s="35"/>
      <c r="C77" s="34"/>
      <c r="D77" s="35"/>
      <c r="E77" s="34"/>
      <c r="F77" s="35"/>
      <c r="G77" s="34"/>
      <c r="H77" s="36"/>
    </row>
    <row r="78" spans="1:8">
      <c r="A78" s="34"/>
      <c r="B78" s="35"/>
      <c r="C78" s="34"/>
      <c r="D78" s="35"/>
      <c r="E78" s="34"/>
      <c r="F78" s="35"/>
      <c r="G78" s="34"/>
      <c r="H78" s="36"/>
    </row>
    <row r="79" spans="1:8">
      <c r="A79" s="34"/>
      <c r="B79" s="35"/>
      <c r="C79" s="34"/>
      <c r="D79" s="35"/>
      <c r="E79" s="34"/>
      <c r="F79" s="35"/>
      <c r="G79" s="34"/>
      <c r="H79" s="36"/>
    </row>
    <row r="80" spans="1:8">
      <c r="A80" s="34"/>
      <c r="B80" s="35"/>
      <c r="C80" s="34"/>
      <c r="D80" s="35"/>
      <c r="E80" s="34"/>
      <c r="F80" s="35"/>
      <c r="G80" s="34"/>
      <c r="H80" s="36"/>
    </row>
    <row r="81" spans="1:8">
      <c r="A81" s="34"/>
      <c r="B81" s="35"/>
      <c r="C81" s="34"/>
      <c r="D81" s="35"/>
      <c r="E81" s="34"/>
      <c r="F81" s="35"/>
      <c r="G81" s="34"/>
      <c r="H81" s="36"/>
    </row>
    <row r="82" spans="1:8">
      <c r="A82" s="34"/>
      <c r="B82" s="35"/>
      <c r="C82" s="34"/>
      <c r="D82" s="35"/>
      <c r="E82" s="34"/>
      <c r="F82" s="35"/>
      <c r="G82" s="34"/>
      <c r="H82" s="36"/>
    </row>
    <row r="83" spans="1:8">
      <c r="A83" s="34"/>
      <c r="B83" s="35"/>
      <c r="C83" s="34"/>
      <c r="D83" s="35"/>
      <c r="E83" s="34"/>
      <c r="F83" s="35"/>
      <c r="G83" s="34"/>
      <c r="H83" s="36"/>
    </row>
    <row r="84" spans="1:8">
      <c r="A84" s="34"/>
      <c r="B84" s="35"/>
      <c r="C84" s="34"/>
      <c r="D84" s="35"/>
      <c r="E84" s="34"/>
      <c r="F84" s="35"/>
      <c r="G84" s="34"/>
      <c r="H84" s="36"/>
    </row>
    <row r="85" spans="1:8">
      <c r="A85" s="34"/>
      <c r="B85" s="35"/>
      <c r="C85" s="39"/>
      <c r="D85" s="40"/>
      <c r="E85" s="39"/>
      <c r="F85" s="41"/>
      <c r="G85" s="34"/>
      <c r="H85" s="36"/>
    </row>
    <row r="86" spans="1:8">
      <c r="A86" s="34"/>
      <c r="B86" s="35"/>
      <c r="C86" s="39"/>
      <c r="D86" s="40"/>
      <c r="E86" s="39"/>
      <c r="F86" s="41"/>
      <c r="G86" s="34"/>
      <c r="H86" s="36"/>
    </row>
    <row r="87" spans="1:8">
      <c r="A87" s="42"/>
      <c r="B87" s="38"/>
      <c r="C87" s="39"/>
      <c r="D87" s="40"/>
      <c r="E87" s="39"/>
      <c r="F87" s="41"/>
      <c r="G87" s="42"/>
      <c r="H87" s="42"/>
    </row>
    <row r="88" spans="1:8">
      <c r="A88" s="42"/>
      <c r="B88" s="38"/>
      <c r="C88" s="39"/>
      <c r="D88" s="40"/>
      <c r="E88" s="39"/>
      <c r="F88" s="41"/>
      <c r="G88" s="42"/>
      <c r="H88" s="42"/>
    </row>
    <row r="89" spans="1:8">
      <c r="A89" s="42"/>
      <c r="B89" s="38"/>
      <c r="C89" s="39"/>
      <c r="D89" s="40"/>
      <c r="E89" s="39"/>
      <c r="F89" s="41"/>
      <c r="G89" s="42"/>
      <c r="H89" s="42"/>
    </row>
    <row r="90" spans="1:8">
      <c r="A90" s="42"/>
      <c r="B90" s="38"/>
      <c r="C90" s="39"/>
      <c r="D90" s="40"/>
      <c r="E90" s="39"/>
      <c r="F90" s="41"/>
      <c r="G90" s="42"/>
      <c r="H90" s="42"/>
    </row>
    <row r="91" spans="1:8">
      <c r="A91" s="42"/>
      <c r="B91" s="38"/>
      <c r="C91" s="39"/>
      <c r="D91" s="40"/>
      <c r="E91" s="39"/>
      <c r="F91" s="41"/>
      <c r="G91" s="42"/>
      <c r="H91" s="42"/>
    </row>
    <row r="92" spans="1:8">
      <c r="A92" s="42"/>
      <c r="B92" s="38"/>
      <c r="C92" s="39"/>
      <c r="D92" s="40"/>
      <c r="E92" s="39"/>
      <c r="F92" s="41"/>
      <c r="G92" s="42"/>
      <c r="H92" s="42"/>
    </row>
  </sheetData>
  <pageMargins left="0.7" right="0.7" top="0.75" bottom="0.75" header="0.3" footer="0.3"/>
  <pageSetup paperSize="9" firstPageNumber="429496729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92"/>
  <sheetViews>
    <sheetView zoomScale="70" zoomScaleNormal="70" workbookViewId="0">
      <selection activeCell="D30" sqref="D30"/>
    </sheetView>
  </sheetViews>
  <sheetFormatPr baseColWidth="10" defaultColWidth="8.83203125" defaultRowHeight="15"/>
  <cols>
    <col min="2" max="2" width="39.1640625" style="28" customWidth="1"/>
    <col min="3" max="3" width="11.5" customWidth="1"/>
    <col min="4" max="4" width="98.1640625" style="28" customWidth="1"/>
    <col min="6" max="6" width="45.1640625" style="28" customWidth="1"/>
  </cols>
  <sheetData>
    <row r="1" spans="1:9" ht="19">
      <c r="A1" s="87" t="s">
        <v>319</v>
      </c>
      <c r="B1" s="88" t="s">
        <v>254</v>
      </c>
      <c r="C1" s="89"/>
      <c r="D1" s="90"/>
      <c r="E1" s="87"/>
      <c r="F1" s="90"/>
      <c r="G1" s="91"/>
      <c r="H1" s="89"/>
      <c r="I1" s="92">
        <f>SUM(I3:I22)</f>
        <v>22</v>
      </c>
    </row>
    <row r="2" spans="1:9">
      <c r="A2" s="105">
        <v>1</v>
      </c>
      <c r="B2" s="106" t="s">
        <v>124</v>
      </c>
      <c r="C2" s="105" t="s">
        <v>113</v>
      </c>
      <c r="D2" s="107" t="s">
        <v>113</v>
      </c>
      <c r="E2" s="106" t="s">
        <v>113</v>
      </c>
      <c r="F2" s="106" t="s">
        <v>113</v>
      </c>
      <c r="G2" s="105" t="s">
        <v>113</v>
      </c>
      <c r="H2" s="105"/>
      <c r="I2" s="106" t="s">
        <v>113</v>
      </c>
    </row>
    <row r="3" spans="1:9">
      <c r="A3" s="105" t="s">
        <v>113</v>
      </c>
      <c r="B3" s="106" t="s">
        <v>113</v>
      </c>
      <c r="C3" s="105" t="s">
        <v>255</v>
      </c>
      <c r="D3" s="107" t="s">
        <v>125</v>
      </c>
      <c r="E3" s="105" t="s">
        <v>113</v>
      </c>
      <c r="F3" s="106"/>
      <c r="G3" s="43" t="s">
        <v>257</v>
      </c>
      <c r="H3" s="105">
        <v>3</v>
      </c>
      <c r="I3" s="108">
        <v>2</v>
      </c>
    </row>
    <row r="4" spans="1:9">
      <c r="A4" s="105" t="s">
        <v>113</v>
      </c>
      <c r="B4" s="106" t="s">
        <v>113</v>
      </c>
      <c r="C4" s="105" t="s">
        <v>255</v>
      </c>
      <c r="D4" s="107" t="s">
        <v>126</v>
      </c>
      <c r="E4" s="105" t="s">
        <v>113</v>
      </c>
      <c r="F4" s="106" t="s">
        <v>113</v>
      </c>
      <c r="G4" s="43" t="s">
        <v>257</v>
      </c>
      <c r="H4" s="105">
        <v>4</v>
      </c>
      <c r="I4" s="108">
        <v>2</v>
      </c>
    </row>
    <row r="5" spans="1:9">
      <c r="A5" s="105" t="s">
        <v>113</v>
      </c>
      <c r="B5" s="106" t="s">
        <v>113</v>
      </c>
      <c r="C5" s="105" t="s">
        <v>255</v>
      </c>
      <c r="D5" s="107" t="s">
        <v>127</v>
      </c>
      <c r="E5" s="105" t="s">
        <v>113</v>
      </c>
      <c r="F5" s="106" t="s">
        <v>113</v>
      </c>
      <c r="G5" s="43" t="s">
        <v>257</v>
      </c>
      <c r="H5" s="105">
        <v>2</v>
      </c>
      <c r="I5" s="108">
        <v>2</v>
      </c>
    </row>
    <row r="6" spans="1:9">
      <c r="A6" s="105" t="s">
        <v>113</v>
      </c>
      <c r="B6" s="106" t="s">
        <v>113</v>
      </c>
      <c r="C6" s="105" t="s">
        <v>255</v>
      </c>
      <c r="D6" s="107" t="s">
        <v>128</v>
      </c>
      <c r="E6" s="105" t="s">
        <v>113</v>
      </c>
      <c r="F6" s="106" t="s">
        <v>113</v>
      </c>
      <c r="G6" s="43" t="s">
        <v>257</v>
      </c>
      <c r="H6" s="105">
        <v>2</v>
      </c>
      <c r="I6" s="108">
        <v>2</v>
      </c>
    </row>
    <row r="7" spans="1:9">
      <c r="A7" s="105" t="s">
        <v>113</v>
      </c>
      <c r="B7" s="106" t="s">
        <v>113</v>
      </c>
      <c r="C7" s="105" t="s">
        <v>255</v>
      </c>
      <c r="D7" s="107" t="s">
        <v>129</v>
      </c>
      <c r="E7" s="105" t="s">
        <v>113</v>
      </c>
      <c r="F7" s="106" t="s">
        <v>113</v>
      </c>
      <c r="G7" s="43" t="s">
        <v>257</v>
      </c>
      <c r="H7" s="105">
        <v>2</v>
      </c>
      <c r="I7" s="108">
        <v>2</v>
      </c>
    </row>
    <row r="8" spans="1:9">
      <c r="A8" s="105">
        <v>2</v>
      </c>
      <c r="B8" s="106" t="s">
        <v>130</v>
      </c>
      <c r="C8" s="105" t="s">
        <v>113</v>
      </c>
      <c r="D8" s="107" t="s">
        <v>113</v>
      </c>
      <c r="E8" s="106" t="s">
        <v>113</v>
      </c>
      <c r="F8" s="106" t="s">
        <v>113</v>
      </c>
      <c r="G8" s="105" t="s">
        <v>113</v>
      </c>
      <c r="H8" s="105"/>
      <c r="I8" s="105" t="s">
        <v>113</v>
      </c>
    </row>
    <row r="9" spans="1:9">
      <c r="A9" s="105" t="s">
        <v>113</v>
      </c>
      <c r="B9" s="106" t="s">
        <v>113</v>
      </c>
      <c r="C9" s="105" t="s">
        <v>255</v>
      </c>
      <c r="D9" s="107" t="s">
        <v>131</v>
      </c>
      <c r="E9" s="105" t="s">
        <v>113</v>
      </c>
      <c r="F9" s="106" t="s">
        <v>113</v>
      </c>
      <c r="G9" s="43" t="s">
        <v>257</v>
      </c>
      <c r="H9" s="105">
        <v>3</v>
      </c>
      <c r="I9" s="108">
        <v>1</v>
      </c>
    </row>
    <row r="10" spans="1:9">
      <c r="A10" s="105" t="s">
        <v>113</v>
      </c>
      <c r="B10" s="106" t="s">
        <v>113</v>
      </c>
      <c r="C10" s="105" t="s">
        <v>255</v>
      </c>
      <c r="D10" s="107" t="s">
        <v>132</v>
      </c>
      <c r="E10" s="105" t="s">
        <v>113</v>
      </c>
      <c r="F10" s="106" t="s">
        <v>113</v>
      </c>
      <c r="G10" s="43" t="s">
        <v>257</v>
      </c>
      <c r="H10" s="105">
        <v>3</v>
      </c>
      <c r="I10" s="108">
        <v>1</v>
      </c>
    </row>
    <row r="11" spans="1:9">
      <c r="A11" s="105" t="s">
        <v>113</v>
      </c>
      <c r="B11" s="106" t="s">
        <v>113</v>
      </c>
      <c r="C11" s="105" t="s">
        <v>255</v>
      </c>
      <c r="D11" s="107" t="s">
        <v>133</v>
      </c>
      <c r="E11" s="105" t="s">
        <v>113</v>
      </c>
      <c r="F11" s="106" t="s">
        <v>113</v>
      </c>
      <c r="G11" s="43" t="s">
        <v>257</v>
      </c>
      <c r="H11" s="105">
        <v>3</v>
      </c>
      <c r="I11" s="108">
        <v>1.5</v>
      </c>
    </row>
    <row r="12" spans="1:9">
      <c r="A12" s="105" t="s">
        <v>113</v>
      </c>
      <c r="B12" s="106" t="s">
        <v>113</v>
      </c>
      <c r="C12" s="105" t="s">
        <v>255</v>
      </c>
      <c r="D12" s="107" t="s">
        <v>134</v>
      </c>
      <c r="E12" s="105" t="s">
        <v>113</v>
      </c>
      <c r="F12" s="106" t="s">
        <v>113</v>
      </c>
      <c r="G12" s="43" t="s">
        <v>257</v>
      </c>
      <c r="H12" s="105">
        <v>4</v>
      </c>
      <c r="I12" s="108">
        <v>2</v>
      </c>
    </row>
    <row r="13" spans="1:9">
      <c r="A13" s="105"/>
      <c r="B13" s="106"/>
      <c r="C13" s="105" t="s">
        <v>255</v>
      </c>
      <c r="D13" s="107" t="s">
        <v>135</v>
      </c>
      <c r="E13" s="105" t="s">
        <v>113</v>
      </c>
      <c r="F13" s="106" t="s">
        <v>113</v>
      </c>
      <c r="G13" s="43" t="s">
        <v>257</v>
      </c>
      <c r="H13" s="105">
        <v>4</v>
      </c>
      <c r="I13" s="108">
        <v>2</v>
      </c>
    </row>
    <row r="14" spans="1:9">
      <c r="A14" s="93">
        <v>3</v>
      </c>
      <c r="B14" s="95" t="s">
        <v>115</v>
      </c>
      <c r="C14" s="94"/>
      <c r="D14" s="95"/>
      <c r="E14" s="93"/>
      <c r="F14" s="95"/>
      <c r="G14" s="94"/>
      <c r="H14" s="94"/>
      <c r="I14" s="110"/>
    </row>
    <row r="15" spans="1:9">
      <c r="A15" s="93" t="s">
        <v>113</v>
      </c>
      <c r="B15" s="95" t="s">
        <v>113</v>
      </c>
      <c r="C15" s="94" t="s">
        <v>255</v>
      </c>
      <c r="D15" s="97" t="s">
        <v>116</v>
      </c>
      <c r="E15" s="94" t="s">
        <v>113</v>
      </c>
      <c r="F15" s="98" t="s">
        <v>113</v>
      </c>
      <c r="G15" s="32" t="s">
        <v>257</v>
      </c>
      <c r="H15" s="94">
        <v>3</v>
      </c>
      <c r="I15" s="110">
        <v>0.5</v>
      </c>
    </row>
    <row r="16" spans="1:9">
      <c r="A16" s="93" t="s">
        <v>113</v>
      </c>
      <c r="B16" s="95" t="s">
        <v>113</v>
      </c>
      <c r="C16" s="94" t="s">
        <v>255</v>
      </c>
      <c r="D16" s="97" t="s">
        <v>117</v>
      </c>
      <c r="E16" s="94" t="s">
        <v>113</v>
      </c>
      <c r="F16" s="98"/>
      <c r="G16" s="32" t="s">
        <v>257</v>
      </c>
      <c r="H16" s="94">
        <v>3</v>
      </c>
      <c r="I16" s="129">
        <v>1</v>
      </c>
    </row>
    <row r="17" spans="1:9">
      <c r="A17" s="99"/>
      <c r="B17" s="100"/>
      <c r="C17" s="94" t="s">
        <v>255</v>
      </c>
      <c r="D17" s="97" t="s">
        <v>118</v>
      </c>
      <c r="E17" s="94" t="s">
        <v>113</v>
      </c>
      <c r="F17" s="98" t="s">
        <v>113</v>
      </c>
      <c r="G17" s="32" t="s">
        <v>257</v>
      </c>
      <c r="H17" s="101">
        <v>2</v>
      </c>
      <c r="I17" s="129">
        <v>1</v>
      </c>
    </row>
    <row r="18" spans="1:9">
      <c r="A18" s="99"/>
      <c r="B18" s="100"/>
      <c r="C18" s="94" t="s">
        <v>316</v>
      </c>
      <c r="D18" s="97" t="s">
        <v>119</v>
      </c>
      <c r="E18" s="94" t="s">
        <v>113</v>
      </c>
      <c r="F18" s="98" t="s">
        <v>113</v>
      </c>
      <c r="G18" s="101"/>
      <c r="H18" s="101">
        <v>3</v>
      </c>
      <c r="I18" s="129">
        <v>2</v>
      </c>
    </row>
    <row r="19" spans="1:9">
      <c r="A19" s="99"/>
      <c r="B19" s="100"/>
      <c r="C19" s="94" t="s">
        <v>113</v>
      </c>
      <c r="D19" s="97" t="s">
        <v>113</v>
      </c>
      <c r="E19" s="94">
        <v>0</v>
      </c>
      <c r="F19" s="98" t="s">
        <v>120</v>
      </c>
      <c r="G19" s="101"/>
      <c r="H19" s="101"/>
      <c r="I19" s="99"/>
    </row>
    <row r="20" spans="1:9" ht="28">
      <c r="A20" s="99"/>
      <c r="B20" s="100"/>
      <c r="C20" s="94" t="s">
        <v>113</v>
      </c>
      <c r="D20" s="97" t="s">
        <v>113</v>
      </c>
      <c r="E20" s="94">
        <v>1</v>
      </c>
      <c r="F20" s="98" t="s">
        <v>121</v>
      </c>
      <c r="G20" s="101"/>
      <c r="H20" s="101"/>
      <c r="I20" s="99"/>
    </row>
    <row r="21" spans="1:9">
      <c r="A21" s="99"/>
      <c r="B21" s="100"/>
      <c r="C21" s="94" t="s">
        <v>113</v>
      </c>
      <c r="D21" s="97" t="s">
        <v>113</v>
      </c>
      <c r="E21" s="94">
        <v>2</v>
      </c>
      <c r="F21" s="98" t="s">
        <v>122</v>
      </c>
      <c r="G21" s="101"/>
      <c r="H21" s="101"/>
      <c r="I21" s="99"/>
    </row>
    <row r="22" spans="1:9" ht="28">
      <c r="A22" s="99"/>
      <c r="B22" s="100"/>
      <c r="C22" s="94" t="s">
        <v>113</v>
      </c>
      <c r="D22" s="97" t="s">
        <v>113</v>
      </c>
      <c r="E22" s="94">
        <v>3</v>
      </c>
      <c r="F22" s="98" t="s">
        <v>123</v>
      </c>
      <c r="G22" s="101"/>
      <c r="H22" s="101"/>
      <c r="I22" s="99"/>
    </row>
    <row r="23" spans="1:9">
      <c r="A23" s="99"/>
      <c r="B23" s="100"/>
      <c r="C23" s="94"/>
      <c r="D23" s="97"/>
      <c r="E23" s="94"/>
      <c r="F23" s="98"/>
      <c r="G23" s="101"/>
      <c r="H23" s="101"/>
      <c r="I23" s="99"/>
    </row>
    <row r="24" spans="1:9">
      <c r="A24" s="99"/>
      <c r="B24" s="100"/>
      <c r="C24" s="94"/>
      <c r="D24" s="97"/>
      <c r="E24" s="94"/>
      <c r="F24" s="98"/>
      <c r="G24" s="101"/>
      <c r="H24" s="101"/>
      <c r="I24" s="99"/>
    </row>
    <row r="25" spans="1:9">
      <c r="A25" s="44"/>
      <c r="B25" s="45"/>
      <c r="C25" s="44"/>
      <c r="D25" s="45"/>
      <c r="E25" s="44"/>
      <c r="F25" s="45"/>
      <c r="G25" s="45"/>
      <c r="H25" s="46"/>
    </row>
    <row r="26" spans="1:9">
      <c r="A26" s="44"/>
      <c r="B26" s="45"/>
      <c r="C26" s="44"/>
      <c r="D26" s="45"/>
      <c r="E26" s="44"/>
      <c r="F26" s="45"/>
      <c r="G26" s="45"/>
      <c r="H26" s="46"/>
    </row>
    <row r="27" spans="1:9">
      <c r="A27" s="44"/>
      <c r="B27" s="45"/>
      <c r="C27" s="44"/>
      <c r="D27" s="45"/>
      <c r="E27" s="44"/>
      <c r="F27" s="45"/>
      <c r="G27" s="45"/>
      <c r="H27" s="46"/>
    </row>
    <row r="28" spans="1:9">
      <c r="A28" s="44"/>
      <c r="B28" s="45"/>
      <c r="C28" s="44"/>
      <c r="D28" s="45"/>
      <c r="E28" s="44"/>
      <c r="F28" s="45"/>
      <c r="G28" s="45"/>
      <c r="H28" s="46"/>
    </row>
    <row r="29" spans="1:9">
      <c r="A29" s="44"/>
      <c r="B29" s="45"/>
      <c r="C29" s="44"/>
      <c r="D29" s="45"/>
      <c r="E29" s="44"/>
      <c r="F29" s="45"/>
      <c r="G29" s="45"/>
      <c r="H29" s="46"/>
    </row>
    <row r="30" spans="1:9">
      <c r="A30" s="34"/>
      <c r="B30" s="35"/>
      <c r="C30" s="34"/>
      <c r="D30" s="35"/>
      <c r="E30" s="34"/>
      <c r="F30" s="35"/>
      <c r="G30" s="34"/>
      <c r="H30" s="36"/>
    </row>
    <row r="31" spans="1:9">
      <c r="A31" s="34"/>
      <c r="B31" s="35"/>
      <c r="C31" s="34"/>
      <c r="D31" s="35"/>
      <c r="E31" s="34"/>
      <c r="F31" s="35"/>
      <c r="G31" s="34"/>
      <c r="H31" s="36"/>
    </row>
    <row r="32" spans="1:9">
      <c r="A32" s="34"/>
      <c r="B32" s="35"/>
      <c r="C32" s="34"/>
      <c r="D32" s="35"/>
      <c r="E32" s="34"/>
      <c r="F32" s="35"/>
      <c r="G32" s="34"/>
      <c r="H32" s="36"/>
    </row>
    <row r="33" spans="1:8">
      <c r="A33" s="34"/>
      <c r="B33" s="35"/>
      <c r="C33" s="34"/>
      <c r="D33" s="35"/>
      <c r="E33" s="34"/>
      <c r="F33" s="35"/>
      <c r="G33" s="34"/>
      <c r="H33" s="36"/>
    </row>
    <row r="34" spans="1:8">
      <c r="A34" s="34"/>
      <c r="B34" s="35"/>
      <c r="C34" s="34"/>
      <c r="D34" s="35"/>
      <c r="E34" s="34"/>
      <c r="F34" s="35"/>
      <c r="G34" s="34"/>
      <c r="H34" s="36"/>
    </row>
    <row r="35" spans="1:8">
      <c r="A35" s="34"/>
      <c r="B35" s="35"/>
      <c r="C35" s="34"/>
      <c r="D35" s="35"/>
      <c r="E35" s="34"/>
      <c r="F35" s="35"/>
      <c r="G35" s="34"/>
      <c r="H35" s="36"/>
    </row>
    <row r="36" spans="1:8">
      <c r="A36" s="34"/>
      <c r="B36" s="35"/>
      <c r="C36" s="34"/>
      <c r="D36" s="35"/>
      <c r="E36" s="34"/>
      <c r="F36" s="35"/>
      <c r="G36" s="34"/>
      <c r="H36" s="34"/>
    </row>
    <row r="37" spans="1:8">
      <c r="A37" s="34"/>
      <c r="B37" s="35"/>
      <c r="C37" s="34"/>
      <c r="D37" s="35"/>
      <c r="E37" s="34"/>
      <c r="F37" s="35"/>
      <c r="G37" s="34"/>
      <c r="H37" s="36"/>
    </row>
    <row r="38" spans="1:8">
      <c r="A38" s="34"/>
      <c r="B38" s="35"/>
      <c r="C38" s="34"/>
      <c r="D38" s="35"/>
      <c r="E38" s="34"/>
      <c r="F38" s="35"/>
      <c r="G38" s="34"/>
      <c r="H38" s="36"/>
    </row>
    <row r="39" spans="1:8">
      <c r="A39" s="34"/>
      <c r="B39" s="35"/>
      <c r="C39" s="34"/>
      <c r="D39" s="35"/>
      <c r="E39" s="34"/>
      <c r="F39" s="35"/>
      <c r="G39" s="34"/>
      <c r="H39" s="36"/>
    </row>
    <row r="40" spans="1:8">
      <c r="A40" s="34"/>
      <c r="B40" s="35"/>
      <c r="C40" s="34"/>
      <c r="D40" s="35"/>
      <c r="E40" s="34"/>
      <c r="F40" s="35"/>
      <c r="G40" s="34"/>
      <c r="H40" s="36"/>
    </row>
    <row r="41" spans="1:8">
      <c r="A41" s="34"/>
      <c r="B41" s="35"/>
      <c r="C41" s="34"/>
      <c r="D41" s="35"/>
      <c r="E41" s="34"/>
      <c r="F41" s="35"/>
      <c r="G41" s="34"/>
      <c r="H41" s="36"/>
    </row>
    <row r="42" spans="1:8">
      <c r="A42" s="34"/>
      <c r="B42" s="35"/>
      <c r="C42" s="34"/>
      <c r="D42" s="35"/>
      <c r="E42" s="34"/>
      <c r="F42" s="35"/>
      <c r="G42" s="34"/>
      <c r="H42" s="34"/>
    </row>
    <row r="43" spans="1:8">
      <c r="A43" s="34"/>
      <c r="B43" s="35"/>
      <c r="C43" s="34"/>
      <c r="D43" s="35"/>
      <c r="E43" s="34"/>
      <c r="F43" s="35"/>
      <c r="G43" s="34"/>
      <c r="H43" s="36"/>
    </row>
    <row r="44" spans="1:8">
      <c r="A44" s="34"/>
      <c r="B44" s="35"/>
      <c r="C44" s="34"/>
      <c r="D44" s="35"/>
      <c r="E44" s="34"/>
      <c r="F44" s="35"/>
      <c r="G44" s="34"/>
      <c r="H44" s="36"/>
    </row>
    <row r="45" spans="1:8">
      <c r="A45" s="34"/>
      <c r="B45" s="35"/>
      <c r="C45" s="34"/>
      <c r="D45" s="35"/>
      <c r="E45" s="34"/>
      <c r="F45" s="35"/>
      <c r="G45" s="34"/>
      <c r="H45" s="36"/>
    </row>
    <row r="46" spans="1:8">
      <c r="A46" s="34"/>
      <c r="B46" s="35"/>
      <c r="C46" s="34"/>
      <c r="D46" s="35"/>
      <c r="E46" s="34"/>
      <c r="F46" s="35"/>
      <c r="G46" s="34"/>
      <c r="H46" s="36"/>
    </row>
    <row r="47" spans="1:8">
      <c r="A47" s="34"/>
      <c r="B47" s="35"/>
      <c r="C47" s="34"/>
      <c r="D47" s="35"/>
      <c r="E47" s="34"/>
      <c r="F47" s="35"/>
      <c r="G47" s="34"/>
      <c r="H47" s="36"/>
    </row>
    <row r="48" spans="1:8">
      <c r="A48" s="34"/>
      <c r="B48" s="35"/>
      <c r="C48" s="34"/>
      <c r="D48" s="35"/>
      <c r="E48" s="34"/>
      <c r="F48" s="35"/>
      <c r="G48" s="34"/>
      <c r="H48" s="34"/>
    </row>
    <row r="49" spans="1:8">
      <c r="A49" s="34"/>
      <c r="B49" s="35"/>
      <c r="C49" s="34"/>
      <c r="D49" s="35"/>
      <c r="E49" s="34"/>
      <c r="F49" s="35"/>
      <c r="G49" s="34"/>
      <c r="H49" s="36"/>
    </row>
    <row r="50" spans="1:8">
      <c r="A50" s="34"/>
      <c r="B50" s="35"/>
      <c r="C50" s="34"/>
      <c r="D50" s="35"/>
      <c r="E50" s="34"/>
      <c r="F50" s="35"/>
      <c r="G50" s="34"/>
      <c r="H50" s="36"/>
    </row>
    <row r="51" spans="1:8">
      <c r="A51" s="34"/>
      <c r="B51" s="35"/>
      <c r="C51" s="34"/>
      <c r="D51" s="35"/>
      <c r="E51" s="34"/>
      <c r="F51" s="35"/>
      <c r="G51" s="34"/>
      <c r="H51" s="36"/>
    </row>
    <row r="52" spans="1:8">
      <c r="A52" s="34"/>
      <c r="B52" s="35"/>
      <c r="C52" s="34"/>
      <c r="D52" s="35"/>
      <c r="E52" s="34"/>
      <c r="F52" s="35"/>
      <c r="G52" s="34"/>
      <c r="H52" s="34"/>
    </row>
    <row r="53" spans="1:8">
      <c r="A53" s="34"/>
      <c r="B53" s="35"/>
      <c r="C53" s="34"/>
      <c r="D53" s="35"/>
      <c r="E53" s="34"/>
      <c r="F53" s="35"/>
      <c r="G53" s="34"/>
      <c r="H53" s="36"/>
    </row>
    <row r="54" spans="1:8">
      <c r="A54" s="34"/>
      <c r="B54" s="35"/>
      <c r="C54" s="34"/>
      <c r="D54" s="35"/>
      <c r="E54" s="34"/>
      <c r="F54" s="35"/>
      <c r="G54" s="34"/>
      <c r="H54" s="36"/>
    </row>
    <row r="55" spans="1:8">
      <c r="A55" s="34"/>
      <c r="B55" s="35"/>
      <c r="C55" s="34"/>
      <c r="D55" s="35"/>
      <c r="E55" s="34"/>
      <c r="F55" s="35"/>
      <c r="G55" s="34"/>
      <c r="H55" s="36"/>
    </row>
    <row r="56" spans="1:8">
      <c r="A56" s="34"/>
      <c r="B56" s="35"/>
      <c r="C56" s="34"/>
      <c r="D56" s="35"/>
      <c r="E56" s="34"/>
      <c r="F56" s="35"/>
      <c r="G56" s="34"/>
      <c r="H56" s="34"/>
    </row>
    <row r="57" spans="1:8">
      <c r="A57" s="34"/>
      <c r="B57" s="35"/>
      <c r="C57" s="34"/>
      <c r="D57" s="35"/>
      <c r="E57" s="34"/>
      <c r="F57" s="37"/>
      <c r="G57" s="34"/>
      <c r="H57" s="34"/>
    </row>
    <row r="58" spans="1:8">
      <c r="A58" s="34"/>
      <c r="B58" s="35"/>
      <c r="C58" s="34"/>
      <c r="D58" s="35"/>
      <c r="E58" s="34"/>
      <c r="F58" s="35"/>
      <c r="G58" s="34"/>
      <c r="H58" s="36"/>
    </row>
    <row r="59" spans="1:8">
      <c r="A59" s="34"/>
      <c r="B59" s="35"/>
      <c r="C59" s="34"/>
      <c r="D59" s="35"/>
      <c r="E59" s="34"/>
      <c r="F59" s="35"/>
      <c r="G59" s="34"/>
      <c r="H59" s="36"/>
    </row>
    <row r="60" spans="1:8">
      <c r="A60" s="34"/>
      <c r="B60" s="35"/>
      <c r="C60" s="34"/>
      <c r="D60" s="35"/>
      <c r="E60" s="34"/>
      <c r="F60" s="35"/>
      <c r="G60" s="34"/>
      <c r="H60" s="36"/>
    </row>
    <row r="61" spans="1:8">
      <c r="A61" s="34"/>
      <c r="B61" s="35"/>
      <c r="C61" s="34"/>
      <c r="D61" s="35"/>
      <c r="E61" s="34"/>
      <c r="F61" s="35"/>
      <c r="G61" s="34"/>
      <c r="H61" s="36"/>
    </row>
    <row r="62" spans="1:8">
      <c r="A62" s="34"/>
      <c r="B62" s="35"/>
      <c r="C62" s="34"/>
      <c r="D62" s="34"/>
      <c r="E62" s="34"/>
      <c r="F62" s="35"/>
      <c r="G62" s="34"/>
      <c r="H62" s="34"/>
    </row>
    <row r="63" spans="1:8">
      <c r="A63" s="34"/>
      <c r="B63" s="35"/>
      <c r="C63" s="34"/>
      <c r="D63" s="34"/>
      <c r="E63" s="34"/>
      <c r="F63" s="35"/>
      <c r="G63" s="34"/>
      <c r="H63" s="34"/>
    </row>
    <row r="64" spans="1:8">
      <c r="A64" s="34"/>
      <c r="B64" s="35"/>
      <c r="C64" s="34"/>
      <c r="D64" s="34"/>
      <c r="E64" s="34"/>
      <c r="F64" s="35"/>
      <c r="G64" s="34"/>
      <c r="H64" s="34"/>
    </row>
    <row r="65" spans="1:8">
      <c r="A65" s="34"/>
      <c r="B65" s="35"/>
      <c r="C65" s="34"/>
      <c r="D65" s="35"/>
      <c r="E65" s="34"/>
      <c r="F65" s="35"/>
      <c r="G65" s="34"/>
      <c r="H65" s="36"/>
    </row>
    <row r="66" spans="1:8" ht="15.75" customHeight="1">
      <c r="A66" s="34"/>
      <c r="B66" s="35"/>
      <c r="C66" s="34"/>
      <c r="D66" s="35"/>
      <c r="E66" s="34"/>
      <c r="F66" s="35"/>
      <c r="G66" s="34"/>
      <c r="H66" s="36"/>
    </row>
    <row r="67" spans="1:8">
      <c r="A67" s="34"/>
      <c r="B67" s="35"/>
      <c r="C67" s="34"/>
      <c r="D67" s="35"/>
      <c r="E67" s="34"/>
      <c r="F67" s="35"/>
      <c r="G67" s="34"/>
      <c r="H67" s="36"/>
    </row>
    <row r="68" spans="1:8">
      <c r="A68" s="34"/>
      <c r="B68" s="35"/>
      <c r="C68" s="34"/>
      <c r="D68" s="35"/>
      <c r="E68" s="34"/>
      <c r="F68" s="35"/>
      <c r="G68" s="34"/>
      <c r="H68" s="34"/>
    </row>
    <row r="69" spans="1:8">
      <c r="A69" s="34"/>
      <c r="B69" s="35"/>
      <c r="C69" s="34"/>
      <c r="D69" s="35"/>
      <c r="E69" s="34"/>
      <c r="F69" s="35"/>
      <c r="G69" s="34"/>
      <c r="H69" s="36"/>
    </row>
    <row r="70" spans="1:8">
      <c r="A70" s="34"/>
      <c r="B70" s="35"/>
      <c r="C70" s="34"/>
      <c r="D70" s="35"/>
      <c r="E70" s="34"/>
      <c r="F70" s="35"/>
      <c r="G70" s="34"/>
      <c r="H70" s="36"/>
    </row>
    <row r="71" spans="1:8">
      <c r="A71" s="34"/>
      <c r="B71" s="35"/>
      <c r="C71" s="34"/>
      <c r="D71" s="38"/>
      <c r="E71" s="34"/>
      <c r="F71" s="35"/>
      <c r="G71" s="34"/>
      <c r="H71" s="36"/>
    </row>
    <row r="72" spans="1:8">
      <c r="A72" s="34"/>
      <c r="B72" s="35"/>
      <c r="C72" s="34"/>
      <c r="D72" s="38"/>
      <c r="E72" s="34"/>
      <c r="F72" s="35"/>
      <c r="G72" s="34"/>
      <c r="H72" s="36"/>
    </row>
    <row r="73" spans="1:8">
      <c r="A73" s="34"/>
      <c r="B73" s="35"/>
      <c r="C73" s="34"/>
      <c r="D73" s="38"/>
      <c r="E73" s="34"/>
      <c r="F73" s="35"/>
      <c r="G73" s="34"/>
      <c r="H73" s="36"/>
    </row>
    <row r="74" spans="1:8">
      <c r="A74" s="34"/>
      <c r="B74" s="35"/>
      <c r="C74" s="34"/>
      <c r="D74" s="38"/>
      <c r="E74" s="34"/>
      <c r="F74" s="35"/>
      <c r="G74" s="34"/>
      <c r="H74" s="36"/>
    </row>
    <row r="75" spans="1:8">
      <c r="A75" s="34"/>
      <c r="B75" s="35"/>
      <c r="C75" s="34"/>
      <c r="D75" s="35"/>
      <c r="E75" s="34"/>
      <c r="F75" s="35"/>
      <c r="G75" s="34"/>
      <c r="H75" s="36"/>
    </row>
    <row r="76" spans="1:8">
      <c r="A76" s="34"/>
      <c r="B76" s="35"/>
      <c r="C76" s="34"/>
      <c r="D76" s="35"/>
      <c r="E76" s="34"/>
      <c r="F76" s="35"/>
      <c r="G76" s="34"/>
      <c r="H76" s="34"/>
    </row>
    <row r="77" spans="1:8">
      <c r="A77" s="34"/>
      <c r="B77" s="35"/>
      <c r="C77" s="34"/>
      <c r="D77" s="35"/>
      <c r="E77" s="34"/>
      <c r="F77" s="35"/>
      <c r="G77" s="34"/>
      <c r="H77" s="36"/>
    </row>
    <row r="78" spans="1:8">
      <c r="A78" s="34"/>
      <c r="B78" s="35"/>
      <c r="C78" s="34"/>
      <c r="D78" s="35"/>
      <c r="E78" s="34"/>
      <c r="F78" s="35"/>
      <c r="G78" s="34"/>
      <c r="H78" s="36"/>
    </row>
    <row r="79" spans="1:8">
      <c r="A79" s="34"/>
      <c r="B79" s="35"/>
      <c r="C79" s="34"/>
      <c r="D79" s="35"/>
      <c r="E79" s="34"/>
      <c r="F79" s="35"/>
      <c r="G79" s="34"/>
      <c r="H79" s="36"/>
    </row>
    <row r="80" spans="1:8">
      <c r="A80" s="34"/>
      <c r="B80" s="35"/>
      <c r="C80" s="34"/>
      <c r="D80" s="35"/>
      <c r="E80" s="34"/>
      <c r="F80" s="35"/>
      <c r="G80" s="34"/>
      <c r="H80" s="36"/>
    </row>
    <row r="81" spans="1:8">
      <c r="A81" s="34"/>
      <c r="B81" s="35"/>
      <c r="C81" s="34"/>
      <c r="D81" s="35"/>
      <c r="E81" s="34"/>
      <c r="F81" s="35"/>
      <c r="G81" s="34"/>
      <c r="H81" s="36"/>
    </row>
    <row r="82" spans="1:8">
      <c r="A82" s="34"/>
      <c r="B82" s="35"/>
      <c r="C82" s="34"/>
      <c r="D82" s="35"/>
      <c r="E82" s="34"/>
      <c r="F82" s="35"/>
      <c r="G82" s="34"/>
      <c r="H82" s="36"/>
    </row>
    <row r="83" spans="1:8">
      <c r="A83" s="34"/>
      <c r="B83" s="35"/>
      <c r="C83" s="34"/>
      <c r="D83" s="35"/>
      <c r="E83" s="34"/>
      <c r="F83" s="35"/>
      <c r="G83" s="34"/>
      <c r="H83" s="36"/>
    </row>
    <row r="84" spans="1:8">
      <c r="A84" s="34"/>
      <c r="B84" s="35"/>
      <c r="C84" s="34"/>
      <c r="D84" s="35"/>
      <c r="E84" s="34"/>
      <c r="F84" s="35"/>
      <c r="G84" s="34"/>
      <c r="H84" s="36"/>
    </row>
    <row r="85" spans="1:8">
      <c r="A85" s="34"/>
      <c r="B85" s="35"/>
      <c r="C85" s="39"/>
      <c r="D85" s="40"/>
      <c r="E85" s="39"/>
      <c r="F85" s="41"/>
      <c r="G85" s="34"/>
      <c r="H85" s="36"/>
    </row>
    <row r="86" spans="1:8">
      <c r="A86" s="34"/>
      <c r="B86" s="35"/>
      <c r="C86" s="39"/>
      <c r="D86" s="40"/>
      <c r="E86" s="39"/>
      <c r="F86" s="41"/>
      <c r="G86" s="34"/>
      <c r="H86" s="36"/>
    </row>
    <row r="87" spans="1:8">
      <c r="A87" s="42"/>
      <c r="B87" s="38"/>
      <c r="C87" s="39"/>
      <c r="D87" s="40"/>
      <c r="E87" s="39"/>
      <c r="F87" s="41"/>
      <c r="G87" s="42"/>
      <c r="H87" s="42"/>
    </row>
    <row r="88" spans="1:8">
      <c r="A88" s="42"/>
      <c r="B88" s="38"/>
      <c r="C88" s="39"/>
      <c r="D88" s="40"/>
      <c r="E88" s="39"/>
      <c r="F88" s="41"/>
      <c r="G88" s="42"/>
      <c r="H88" s="42"/>
    </row>
    <row r="89" spans="1:8">
      <c r="A89" s="42"/>
      <c r="B89" s="38"/>
      <c r="C89" s="39"/>
      <c r="D89" s="40"/>
      <c r="E89" s="39"/>
      <c r="F89" s="41"/>
      <c r="G89" s="42"/>
      <c r="H89" s="42"/>
    </row>
    <row r="90" spans="1:8">
      <c r="A90" s="42"/>
      <c r="B90" s="38"/>
      <c r="C90" s="39"/>
      <c r="D90" s="40"/>
      <c r="E90" s="39"/>
      <c r="F90" s="41"/>
      <c r="G90" s="42"/>
      <c r="H90" s="42"/>
    </row>
    <row r="91" spans="1:8">
      <c r="A91" s="42"/>
      <c r="B91" s="38"/>
      <c r="C91" s="39"/>
      <c r="D91" s="40"/>
      <c r="E91" s="39"/>
      <c r="F91" s="41"/>
      <c r="G91" s="42"/>
      <c r="H91" s="42"/>
    </row>
    <row r="92" spans="1:8">
      <c r="A92" s="42"/>
      <c r="B92" s="38"/>
      <c r="C92" s="39"/>
      <c r="D92" s="40"/>
      <c r="E92" s="39"/>
      <c r="F92" s="41"/>
      <c r="G92" s="42"/>
      <c r="H92" s="42"/>
    </row>
  </sheetData>
  <pageMargins left="0.7" right="0.7" top="0.75" bottom="0.75" header="0.3" footer="0.3"/>
  <pageSetup paperSize="9" firstPageNumber="4294967295"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9"/>
  <sheetViews>
    <sheetView zoomScale="86" workbookViewId="0">
      <selection activeCell="D19" sqref="D19"/>
    </sheetView>
  </sheetViews>
  <sheetFormatPr baseColWidth="10" defaultColWidth="8.6640625" defaultRowHeight="16"/>
  <cols>
    <col min="1" max="1" width="67.6640625" style="13" customWidth="1"/>
    <col min="2" max="2" width="48.5" style="13" customWidth="1"/>
    <col min="3" max="3" width="45.33203125" style="13" customWidth="1"/>
    <col min="4" max="4" width="45.6640625" style="13" customWidth="1"/>
    <col min="5" max="16384" width="8.6640625" style="13"/>
  </cols>
  <sheetData>
    <row r="1" spans="1:4">
      <c r="A1" s="187" t="s">
        <v>38</v>
      </c>
      <c r="B1" s="187"/>
      <c r="C1" s="187"/>
    </row>
    <row r="2" spans="1:4">
      <c r="A2" s="15" t="s">
        <v>39</v>
      </c>
      <c r="B2" s="15" t="s">
        <v>40</v>
      </c>
      <c r="C2" s="15" t="s">
        <v>41</v>
      </c>
    </row>
    <row r="3" spans="1:4" ht="62.5" customHeight="1">
      <c r="A3" s="16" t="s">
        <v>42</v>
      </c>
      <c r="B3" s="16" t="s">
        <v>43</v>
      </c>
      <c r="C3" s="16" t="s">
        <v>44</v>
      </c>
    </row>
    <row r="4" spans="1:4" ht="51">
      <c r="A4" s="16" t="s">
        <v>45</v>
      </c>
      <c r="B4" s="16" t="s">
        <v>46</v>
      </c>
      <c r="C4" s="16" t="s">
        <v>47</v>
      </c>
      <c r="D4" s="17"/>
    </row>
    <row r="5" spans="1:4" ht="51">
      <c r="A5" s="16" t="s">
        <v>48</v>
      </c>
      <c r="B5" s="16" t="s">
        <v>49</v>
      </c>
      <c r="C5" s="16" t="s">
        <v>50</v>
      </c>
      <c r="D5" s="17"/>
    </row>
    <row r="6" spans="1:4" ht="34">
      <c r="A6" s="16" t="s">
        <v>51</v>
      </c>
      <c r="B6" s="16" t="s">
        <v>52</v>
      </c>
      <c r="C6" s="16" t="s">
        <v>53</v>
      </c>
      <c r="D6" s="17"/>
    </row>
    <row r="7" spans="1:4" ht="34">
      <c r="A7" s="16" t="s">
        <v>54</v>
      </c>
      <c r="B7" s="16" t="s">
        <v>55</v>
      </c>
      <c r="C7" s="16" t="s">
        <v>56</v>
      </c>
      <c r="D7" s="17"/>
    </row>
    <row r="8" spans="1:4" ht="51">
      <c r="A8" s="16" t="s">
        <v>57</v>
      </c>
      <c r="B8" s="16" t="s">
        <v>58</v>
      </c>
      <c r="C8" s="16" t="s">
        <v>59</v>
      </c>
      <c r="D8" s="17"/>
    </row>
    <row r="9" spans="1:4" ht="51">
      <c r="A9" s="16" t="s">
        <v>60</v>
      </c>
      <c r="B9" s="16" t="s">
        <v>61</v>
      </c>
      <c r="C9" s="16" t="s">
        <v>62</v>
      </c>
      <c r="D9" s="17"/>
    </row>
    <row r="10" spans="1:4" ht="51">
      <c r="A10" s="16" t="s">
        <v>63</v>
      </c>
      <c r="B10" s="16" t="s">
        <v>64</v>
      </c>
      <c r="C10" s="16" t="s">
        <v>65</v>
      </c>
      <c r="D10" s="17"/>
    </row>
    <row r="11" spans="1:4">
      <c r="A11" s="16"/>
      <c r="B11" s="18"/>
      <c r="C11" s="16"/>
      <c r="D11" s="17"/>
    </row>
    <row r="12" spans="1:4" ht="13.5" customHeight="1">
      <c r="A12" s="18"/>
      <c r="B12" s="18"/>
      <c r="C12" s="16"/>
      <c r="D12" s="17"/>
    </row>
    <row r="13" spans="1:4" ht="43.5" customHeight="1">
      <c r="A13" s="186" t="s">
        <v>66</v>
      </c>
      <c r="B13" s="187"/>
      <c r="C13" s="187"/>
    </row>
    <row r="14" spans="1:4">
      <c r="A14" s="187" t="s">
        <v>67</v>
      </c>
      <c r="B14" s="187"/>
      <c r="C14" s="187"/>
    </row>
    <row r="15" spans="1:4" ht="357.75" customHeight="1">
      <c r="A15" s="188" t="s">
        <v>68</v>
      </c>
      <c r="B15" s="188"/>
      <c r="C15" s="188"/>
    </row>
    <row r="16" spans="1:4">
      <c r="A16" s="189"/>
      <c r="B16" s="189"/>
      <c r="C16" s="189"/>
    </row>
    <row r="17" spans="1:3" ht="57" customHeight="1">
      <c r="A17" s="186" t="s">
        <v>69</v>
      </c>
      <c r="B17" s="187"/>
      <c r="C17" s="187"/>
    </row>
    <row r="18" spans="1:3">
      <c r="A18" s="187" t="s">
        <v>67</v>
      </c>
      <c r="B18" s="187"/>
      <c r="C18" s="187"/>
    </row>
    <row r="19" spans="1:3" ht="363.75" customHeight="1">
      <c r="A19" s="188" t="s">
        <v>70</v>
      </c>
      <c r="B19" s="188"/>
      <c r="C19" s="188"/>
    </row>
  </sheetData>
  <mergeCells count="8">
    <mergeCell ref="A17:C17"/>
    <mergeCell ref="A18:C18"/>
    <mergeCell ref="A19:C19"/>
    <mergeCell ref="A1:C1"/>
    <mergeCell ref="A13:C13"/>
    <mergeCell ref="A14:C14"/>
    <mergeCell ref="A15:C15"/>
    <mergeCell ref="A16:C16"/>
  </mergeCells>
  <pageMargins left="0.7" right="0.7" top="0.75" bottom="0.75" header="0.3" footer="0.3"/>
  <pageSetup paperSize="9" firstPageNumber="4294967295"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5"/>
  <sheetViews>
    <sheetView zoomScale="86" workbookViewId="0">
      <selection activeCell="D19" sqref="D19"/>
    </sheetView>
  </sheetViews>
  <sheetFormatPr baseColWidth="10" defaultColWidth="8.6640625" defaultRowHeight="16"/>
  <cols>
    <col min="1" max="1" width="67.6640625" style="13" customWidth="1"/>
    <col min="2" max="2" width="48.5" style="13" customWidth="1"/>
    <col min="3" max="3" width="45.33203125" style="13" customWidth="1"/>
    <col min="4" max="4" width="45.6640625" style="13" customWidth="1"/>
    <col min="5" max="16384" width="8.6640625" style="13"/>
  </cols>
  <sheetData>
    <row r="1" spans="1:4">
      <c r="A1" s="187" t="s">
        <v>38</v>
      </c>
      <c r="B1" s="187"/>
      <c r="C1" s="187"/>
    </row>
    <row r="2" spans="1:4">
      <c r="A2" s="15" t="s">
        <v>39</v>
      </c>
      <c r="B2" s="15" t="s">
        <v>40</v>
      </c>
      <c r="C2" s="19" t="s">
        <v>41</v>
      </c>
    </row>
    <row r="3" spans="1:4" ht="62.5" customHeight="1">
      <c r="A3" s="20" t="s">
        <v>71</v>
      </c>
      <c r="B3" s="20" t="s">
        <v>72</v>
      </c>
      <c r="C3" s="20" t="s">
        <v>73</v>
      </c>
    </row>
    <row r="4" spans="1:4" ht="51">
      <c r="A4" s="21" t="s">
        <v>74</v>
      </c>
      <c r="B4" s="21" t="s">
        <v>75</v>
      </c>
      <c r="C4" s="21" t="s">
        <v>76</v>
      </c>
      <c r="D4" s="17"/>
    </row>
    <row r="5" spans="1:4" ht="51">
      <c r="A5" s="21" t="s">
        <v>77</v>
      </c>
      <c r="B5" s="21" t="s">
        <v>78</v>
      </c>
      <c r="C5" s="21" t="s">
        <v>79</v>
      </c>
      <c r="D5" s="17"/>
    </row>
    <row r="6" spans="1:4" ht="34">
      <c r="A6" s="21" t="s">
        <v>80</v>
      </c>
      <c r="B6" s="21" t="s">
        <v>81</v>
      </c>
      <c r="C6" s="21" t="s">
        <v>82</v>
      </c>
      <c r="D6" s="17"/>
    </row>
    <row r="7" spans="1:4" ht="34">
      <c r="A7" s="21" t="s">
        <v>83</v>
      </c>
      <c r="B7" s="21" t="s">
        <v>84</v>
      </c>
      <c r="C7" s="21" t="s">
        <v>53</v>
      </c>
      <c r="D7" s="17"/>
    </row>
    <row r="8" spans="1:4" ht="51">
      <c r="A8" s="21" t="s">
        <v>85</v>
      </c>
      <c r="B8" s="21" t="s">
        <v>86</v>
      </c>
      <c r="C8" s="21" t="s">
        <v>87</v>
      </c>
      <c r="D8" s="17"/>
    </row>
    <row r="9" spans="1:4" ht="51">
      <c r="A9" s="21" t="s">
        <v>88</v>
      </c>
      <c r="B9" s="21" t="s">
        <v>61</v>
      </c>
      <c r="C9" s="21" t="s">
        <v>59</v>
      </c>
      <c r="D9" s="17"/>
    </row>
    <row r="10" spans="1:4" ht="51">
      <c r="A10" s="22"/>
      <c r="B10" s="21" t="s">
        <v>89</v>
      </c>
      <c r="C10" s="21" t="s">
        <v>90</v>
      </c>
      <c r="D10" s="17"/>
    </row>
    <row r="11" spans="1:4">
      <c r="A11" s="22"/>
      <c r="B11" s="23"/>
      <c r="C11" s="22"/>
      <c r="D11" s="17"/>
    </row>
    <row r="12" spans="1:4" ht="13.5" customHeight="1">
      <c r="A12" s="18"/>
      <c r="B12" s="23"/>
      <c r="C12" s="22"/>
      <c r="D12" s="17"/>
    </row>
    <row r="13" spans="1:4" ht="44" customHeight="1">
      <c r="A13" s="186" t="s">
        <v>66</v>
      </c>
      <c r="B13" s="187"/>
      <c r="C13" s="187"/>
    </row>
    <row r="14" spans="1:4">
      <c r="A14" s="187" t="s">
        <v>67</v>
      </c>
      <c r="B14" s="187"/>
      <c r="C14" s="187"/>
    </row>
    <row r="15" spans="1:4" ht="359.25" customHeight="1">
      <c r="A15" s="188" t="s">
        <v>68</v>
      </c>
      <c r="B15" s="188"/>
      <c r="C15" s="188"/>
    </row>
    <row r="16" spans="1:4">
      <c r="A16" s="189"/>
      <c r="B16" s="189"/>
      <c r="C16" s="189"/>
    </row>
    <row r="17" spans="1:3">
      <c r="A17" s="186" t="s">
        <v>69</v>
      </c>
      <c r="B17" s="187"/>
      <c r="C17" s="187"/>
    </row>
    <row r="18" spans="1:3">
      <c r="A18" s="187" t="s">
        <v>67</v>
      </c>
      <c r="B18" s="187"/>
      <c r="C18" s="187"/>
    </row>
    <row r="19" spans="1:3" ht="365.25" customHeight="1">
      <c r="A19" s="188" t="s">
        <v>70</v>
      </c>
      <c r="B19" s="188"/>
      <c r="C19" s="188"/>
    </row>
    <row r="20" spans="1:3">
      <c r="A20" s="190"/>
      <c r="B20" s="190"/>
      <c r="C20" s="191"/>
    </row>
    <row r="21" spans="1:3">
      <c r="A21" s="190"/>
      <c r="B21" s="190"/>
      <c r="C21" s="191"/>
    </row>
    <row r="22" spans="1:3">
      <c r="A22" s="190"/>
      <c r="B22" s="190"/>
      <c r="C22" s="191"/>
    </row>
    <row r="23" spans="1:3">
      <c r="A23" s="190"/>
      <c r="B23" s="190"/>
      <c r="C23" s="191"/>
    </row>
    <row r="24" spans="1:3">
      <c r="A24" s="192"/>
      <c r="B24" s="192"/>
      <c r="C24" s="193"/>
    </row>
    <row r="25" spans="1:3">
      <c r="A25" s="189"/>
      <c r="B25" s="189"/>
      <c r="C25" s="189"/>
    </row>
  </sheetData>
  <mergeCells count="14">
    <mergeCell ref="A1:C1"/>
    <mergeCell ref="A13:C13"/>
    <mergeCell ref="A14:C14"/>
    <mergeCell ref="A15:C15"/>
    <mergeCell ref="A16:C16"/>
    <mergeCell ref="A22:C22"/>
    <mergeCell ref="A23:C23"/>
    <mergeCell ref="A24:C24"/>
    <mergeCell ref="A25:C25"/>
    <mergeCell ref="A17:C17"/>
    <mergeCell ref="A18:C18"/>
    <mergeCell ref="A19:C19"/>
    <mergeCell ref="A20:C20"/>
    <mergeCell ref="A21:C21"/>
  </mergeCells>
  <pageMargins left="0.7" right="0.7" top="0.75" bottom="0.75" header="0.3" footer="0.3"/>
  <pageSetup paperSize="9" firstPageNumber="4294967295"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30"/>
  <sheetViews>
    <sheetView topLeftCell="A19" zoomScale="86" workbookViewId="0">
      <selection activeCell="A24" sqref="A24:C24"/>
    </sheetView>
  </sheetViews>
  <sheetFormatPr baseColWidth="10" defaultColWidth="8.6640625" defaultRowHeight="16"/>
  <cols>
    <col min="1" max="1" width="67.6640625" style="13" customWidth="1"/>
    <col min="2" max="2" width="48.5" style="13" customWidth="1"/>
    <col min="3" max="3" width="45.33203125" style="13" customWidth="1"/>
    <col min="4" max="4" width="45.6640625" style="13" customWidth="1"/>
    <col min="5" max="16384" width="8.6640625" style="13"/>
  </cols>
  <sheetData>
    <row r="1" spans="1:4">
      <c r="A1" s="187" t="s">
        <v>38</v>
      </c>
      <c r="B1" s="187"/>
      <c r="C1" s="187"/>
    </row>
    <row r="2" spans="1:4">
      <c r="A2" s="15" t="s">
        <v>39</v>
      </c>
      <c r="B2" s="15" t="s">
        <v>40</v>
      </c>
      <c r="C2" s="15" t="s">
        <v>41</v>
      </c>
    </row>
    <row r="3" spans="1:4" ht="62.5" customHeight="1">
      <c r="A3" s="24" t="s">
        <v>91</v>
      </c>
      <c r="B3" s="24" t="s">
        <v>92</v>
      </c>
      <c r="C3" s="24" t="s">
        <v>93</v>
      </c>
    </row>
    <row r="4" spans="1:4" ht="68">
      <c r="A4" s="24" t="s">
        <v>94</v>
      </c>
      <c r="B4" s="24" t="s">
        <v>95</v>
      </c>
      <c r="C4" s="24" t="s">
        <v>96</v>
      </c>
      <c r="D4" s="17"/>
    </row>
    <row r="5" spans="1:4" ht="51">
      <c r="A5" s="24" t="s">
        <v>97</v>
      </c>
      <c r="B5" s="24" t="s">
        <v>98</v>
      </c>
      <c r="C5" s="24" t="s">
        <v>99</v>
      </c>
      <c r="D5" s="17"/>
    </row>
    <row r="6" spans="1:4" ht="51">
      <c r="A6" s="24" t="s">
        <v>100</v>
      </c>
      <c r="B6" s="24" t="s">
        <v>61</v>
      </c>
      <c r="C6" s="24" t="s">
        <v>53</v>
      </c>
      <c r="D6" s="17"/>
    </row>
    <row r="7" spans="1:4" ht="34">
      <c r="A7" s="24" t="s">
        <v>101</v>
      </c>
      <c r="B7" s="22"/>
      <c r="C7" s="24" t="s">
        <v>50</v>
      </c>
      <c r="D7" s="17"/>
    </row>
    <row r="8" spans="1:4" ht="51">
      <c r="A8" s="24" t="s">
        <v>102</v>
      </c>
      <c r="B8" s="22"/>
      <c r="C8" s="24" t="s">
        <v>103</v>
      </c>
      <c r="D8" s="17"/>
    </row>
    <row r="9" spans="1:4" ht="34">
      <c r="A9" s="24" t="s">
        <v>104</v>
      </c>
      <c r="B9" s="22"/>
      <c r="C9" s="24" t="s">
        <v>105</v>
      </c>
      <c r="D9" s="17"/>
    </row>
    <row r="10" spans="1:4" ht="34">
      <c r="A10" s="22"/>
      <c r="B10" s="22"/>
      <c r="C10" s="24" t="s">
        <v>106</v>
      </c>
      <c r="D10" s="17"/>
    </row>
    <row r="11" spans="1:4" ht="68">
      <c r="A11" s="22"/>
      <c r="B11" s="18"/>
      <c r="C11" s="24" t="s">
        <v>107</v>
      </c>
      <c r="D11" s="17"/>
    </row>
    <row r="12" spans="1:4" ht="34">
      <c r="A12" s="22"/>
      <c r="B12" s="18"/>
      <c r="C12" s="24" t="s">
        <v>108</v>
      </c>
      <c r="D12" s="17"/>
    </row>
    <row r="13" spans="1:4" ht="34">
      <c r="A13" s="22"/>
      <c r="B13" s="18"/>
      <c r="C13" s="24" t="s">
        <v>109</v>
      </c>
      <c r="D13" s="17"/>
    </row>
    <row r="14" spans="1:4" ht="34">
      <c r="A14" s="22"/>
      <c r="B14" s="18"/>
      <c r="C14" s="24" t="s">
        <v>110</v>
      </c>
      <c r="D14" s="17"/>
    </row>
    <row r="15" spans="1:4" ht="85">
      <c r="A15" s="22"/>
      <c r="B15" s="18"/>
      <c r="C15" s="24" t="s">
        <v>111</v>
      </c>
      <c r="D15" s="17"/>
    </row>
    <row r="16" spans="1:4" ht="17">
      <c r="A16" s="22"/>
      <c r="B16" s="18"/>
      <c r="C16" s="24" t="s">
        <v>112</v>
      </c>
      <c r="D16" s="17"/>
    </row>
    <row r="17" spans="1:4" ht="13.5" customHeight="1">
      <c r="A17" s="25"/>
      <c r="B17" s="26"/>
      <c r="C17" s="27"/>
      <c r="D17" s="17"/>
    </row>
    <row r="18" spans="1:4" ht="44" customHeight="1">
      <c r="A18" s="186" t="s">
        <v>66</v>
      </c>
      <c r="B18" s="187"/>
      <c r="C18" s="187"/>
    </row>
    <row r="19" spans="1:4">
      <c r="A19" s="187" t="s">
        <v>67</v>
      </c>
      <c r="B19" s="187"/>
      <c r="C19" s="187"/>
    </row>
    <row r="20" spans="1:4" ht="354" customHeight="1">
      <c r="A20" s="188" t="s">
        <v>68</v>
      </c>
      <c r="B20" s="188"/>
      <c r="C20" s="188"/>
    </row>
    <row r="21" spans="1:4">
      <c r="A21" s="189"/>
      <c r="B21" s="189"/>
      <c r="C21" s="189"/>
    </row>
    <row r="22" spans="1:4">
      <c r="A22" s="186" t="s">
        <v>69</v>
      </c>
      <c r="B22" s="187"/>
      <c r="C22" s="187"/>
    </row>
    <row r="23" spans="1:4">
      <c r="A23" s="187" t="s">
        <v>67</v>
      </c>
      <c r="B23" s="187"/>
      <c r="C23" s="187"/>
    </row>
    <row r="24" spans="1:4" ht="378.75" customHeight="1">
      <c r="A24" s="188" t="s">
        <v>70</v>
      </c>
      <c r="B24" s="188"/>
      <c r="C24" s="188"/>
    </row>
    <row r="25" spans="1:4">
      <c r="A25" s="190"/>
      <c r="B25" s="190"/>
      <c r="C25" s="190"/>
    </row>
    <row r="26" spans="1:4">
      <c r="A26" s="190"/>
      <c r="B26" s="190"/>
      <c r="C26" s="190"/>
    </row>
    <row r="27" spans="1:4">
      <c r="A27" s="190"/>
      <c r="B27" s="190"/>
      <c r="C27" s="190"/>
    </row>
    <row r="28" spans="1:4">
      <c r="A28" s="190"/>
      <c r="B28" s="190"/>
      <c r="C28" s="190"/>
    </row>
    <row r="29" spans="1:4">
      <c r="A29" s="194"/>
      <c r="B29" s="194"/>
      <c r="C29" s="194"/>
    </row>
    <row r="30" spans="1:4">
      <c r="A30" s="195"/>
      <c r="B30" s="195"/>
      <c r="C30" s="195"/>
    </row>
  </sheetData>
  <mergeCells count="14">
    <mergeCell ref="A1:C1"/>
    <mergeCell ref="A18:C18"/>
    <mergeCell ref="A19:C19"/>
    <mergeCell ref="A20:C20"/>
    <mergeCell ref="A21:C21"/>
    <mergeCell ref="A27:C27"/>
    <mergeCell ref="A28:C28"/>
    <mergeCell ref="A29:C29"/>
    <mergeCell ref="A30:C30"/>
    <mergeCell ref="A22:C22"/>
    <mergeCell ref="A23:C23"/>
    <mergeCell ref="A24:C24"/>
    <mergeCell ref="A25:C25"/>
    <mergeCell ref="A26:C26"/>
  </mergeCells>
  <pageMargins left="0.7" right="0.7" top="0.75" bottom="0.75" header="0.3" footer="0.3"/>
  <pageSetup paperSize="9" firstPageNumber="4294967295"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K G d V f T v c u u o A A A A + Q A A A B I A H A B D b 2 5 m a W c v U G F j a 2 F n Z S 5 4 b W w g o h g A K K A U A A A A A A A A A A A A A A A A A A A A A A A A A A A A h Y 9 N D o I w G E S v Q r q n L X / G k I + y c C u J 0 W j c N q V C I x R D W + F u L j y S V 5 B E M e x c z u R N 8 u b 1 e E I + t o 1 3 l 7 1 R n c 5 Q g C n y p B Z d q X S V I W c v / h r l D H Z c X H k l v Q n W J h 2 N y l B t 7 S 0 l Z B g G P E S 4 6 y s S U h q Q c 7 E 9 i F q 2 3 F f a W K 6 F R L 9 V + X + F G J w + M i z E Y Y x j u k p w E i U B k L m H Q u k F M y l j C m R R w s Y 1 1 v W S 9 c 7 f H 4 H M E c j 3 B n s D U E s D B B Q A A g A I A K y h 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o Z 1 V K I p H u A 4 A A A A R A A A A E w A c A E Z v c m 1 1 b G F z L 1 N l Y 3 R p b 2 4 x L m 0 g o h g A K K A U A A A A A A A A A A A A A A A A A A A A A A A A A A A A K 0 5 N L s n M z 1 M I h t C G 1 g B Q S w E C L Q A U A A I A C A C s o Z 1 V 9 O 9 y 6 6 g A A A D 5 A A A A E g A A A A A A A A A A A A A A A A A A A A A A Q 2 9 u Z m l n L 1 B h Y 2 t h Z 2 U u e G 1 s U E s B A i 0 A F A A C A A g A r K G d V Q / K 6 a u k A A A A 6 Q A A A B M A A A A A A A A A A A A A A A A A 9 A A A A F t D b 2 5 0 Z W 5 0 X 1 R 5 c G V z X S 5 4 b W x Q S w E C L Q A U A A I A C A C s o Z 1 V K I p H u A 4 A A A A R A A A A E w A A A A A A A A A A A A A A A A D l A Q A A R m 9 y b X V s Y X M v U 2 V j d G l v b j E u b V B L B Q Y A A A A A A w A D A M I A A A B A A g A A A A A 0 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D 0 J 6 w h d n S V K h s n D V u x v V o I A A A A A A g A A A A A A E G Y A A A A B A A A g A A A A / m q d v d g W Q r e 7 P v z W p L N r 0 d K j T C Y 3 k P t j j a s B Q Z E M u r 4 A A A A A D o A A A A A C A A A g A A A A f o l b 2 w N I + 8 R G a U l d + 7 V B T 1 W 7 o 1 9 y n Z V / m K Q j u P L i v 9 5 Q A A A A g y H Q C u 5 z 3 W J M x / Z Y / K v P Z e V v f v e E S 5 T i Q Y m S M F 5 d r e h k M P w s Y z i V L s C A q + C L / f 1 Z o w s H N 2 r r x Q I T e 1 O a 0 2 5 1 m w O F + s W + w B J V a k P M t p x i g 4 h A A A A A M Q / 2 u 9 / S 8 H z h 2 x s 3 8 m v h Y D 1 R f J 4 U u v m Y s f K o P O v G P c y l f x T O 0 9 9 5 e s w / e b z O M 7 w J 5 M I l t D X t 6 R 9 R 1 a y T + m Y F A A = = < / D a t a M a s h u p > 
</file>

<file path=customXml/itemProps1.xml><?xml version="1.0" encoding="utf-8"?>
<ds:datastoreItem xmlns:ds="http://schemas.openxmlformats.org/officeDocument/2006/customXml" ds:itemID="{DFB8F6B4-4EA1-4132-AED7-5400BDE17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9</vt:i4>
      </vt:variant>
    </vt:vector>
  </HeadingPairs>
  <TitlesOfParts>
    <vt:vector size="9" baseType="lpstr">
      <vt:lpstr>Матрица</vt:lpstr>
      <vt:lpstr>ИЛ ОБЩИЙ ТЕСТ</vt:lpstr>
      <vt:lpstr>КО1</vt:lpstr>
      <vt:lpstr>КО2</vt:lpstr>
      <vt:lpstr>КО3</vt:lpstr>
      <vt:lpstr>КО4</vt:lpstr>
      <vt:lpstr>Профстандарт  06.032 код A 01.5</vt:lpstr>
      <vt:lpstr>Профстандарт  06.032 код A 02.5</vt:lpstr>
      <vt:lpstr>Профстандарт  06.032 код A 03.5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qweasdru</dc:creator>
  <cp:lastModifiedBy>Microsoft Office User</cp:lastModifiedBy>
  <cp:revision>1</cp:revision>
  <dcterms:created xsi:type="dcterms:W3CDTF">2015-06-05T18:19:34Z</dcterms:created>
  <dcterms:modified xsi:type="dcterms:W3CDTF">2023-06-14T16:20:52Z</dcterms:modified>
</cp:coreProperties>
</file>