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С 2023\ОСНОВНЫЕ\"/>
    </mc:Choice>
  </mc:AlternateContent>
  <bookViews>
    <workbookView xWindow="0" yWindow="0" windowWidth="14370" windowHeight="745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8" i="1" l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I166" i="1" l="1"/>
  <c r="I62" i="1"/>
  <c r="I42" i="1"/>
  <c r="I10" i="1"/>
</calcChain>
</file>

<file path=xl/sharedStrings.xml><?xml version="1.0" encoding="utf-8"?>
<sst xmlns="http://schemas.openxmlformats.org/spreadsheetml/2006/main" count="688" uniqueCount="162">
  <si>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</si>
  <si>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</si>
  <si>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</si>
  <si>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</si>
  <si>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</si>
  <si>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</si>
  <si>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</si>
  <si>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</si>
  <si>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</si>
  <si>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</si>
  <si>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</si>
  <si>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</si>
  <si>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</si>
  <si>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</si>
  <si>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</si>
  <si>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</si>
  <si>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</si>
  <si>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</si>
  <si>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</si>
  <si>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</si>
  <si>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Ремонт и обслуживание легковых автомобилей</t>
  </si>
  <si>
    <t>Система управления двигателем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</si>
  <si>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</si>
  <si>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</si>
  <si>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</si>
  <si>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Рулевое управление, подвеска</t>
  </si>
  <si>
    <t>Развал, схождение</t>
  </si>
  <si>
    <t>Тормозные системы</t>
  </si>
  <si>
    <t>Е</t>
  </si>
  <si>
    <t>Двигатель (механическая часть)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</si>
  <si>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</si>
  <si>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</si>
  <si>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</si>
  <si>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</si>
  <si>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</si>
  <si>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</si>
  <si>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Соблюдал ТБ</t>
  </si>
  <si>
    <t>Убрал рабочее место</t>
  </si>
  <si>
    <t>Устранил неисправность</t>
  </si>
  <si>
    <t xml:space="preserve">Устранил неисправность </t>
  </si>
  <si>
    <t>Произвел прокатку вперед-назад</t>
  </si>
  <si>
    <t>Установил противооткатные упоры</t>
  </si>
  <si>
    <t>Провел процедуру регулировки рулевого колеса влево-вправо</t>
  </si>
  <si>
    <t>Зафиксировал педаль тормоза</t>
  </si>
  <si>
    <t>Зафиксировал рулевое колесо в правильном положении</t>
  </si>
  <si>
    <t>Произвел регулировку углов схождения колес</t>
  </si>
  <si>
    <t>Использовал мультиметр</t>
  </si>
  <si>
    <t>Одел грязезащитный чехол сидение, руль</t>
  </si>
  <si>
    <t>Установил газоотводный шланг</t>
  </si>
  <si>
    <t>Закрепил защитный чехол на кузов автомобиля</t>
  </si>
  <si>
    <t>Произвел диагностику АКБ при помощи мультиметра</t>
  </si>
  <si>
    <t>Произвел диагностику АКБ при помощи нагрузочной вилки</t>
  </si>
  <si>
    <t>Однаружил неисправный АКБ</t>
  </si>
  <si>
    <t>Устранил неисправность , заменил АКБ</t>
  </si>
  <si>
    <t>Проверил массу кузова, массу двигателя, обнаружил отсутствия массы двигателя, использовал мультиметр , контрольку</t>
  </si>
  <si>
    <t>Устранил неисправность (прикрутил провод)</t>
  </si>
  <si>
    <t>Использовал электросхемы</t>
  </si>
  <si>
    <t>Обнаружил неисправный предохранитель F25 блока B-SB клеммы 15, использовал мультиметр , контрольку</t>
  </si>
  <si>
    <t>Обнаружил неисправное реле R9 блока C-SC клеммы 15, проверил реле (дал вывод о негодности), использовал мультиметр , контрольку</t>
  </si>
  <si>
    <t>Устранил неисправность. (заменил реле)</t>
  </si>
  <si>
    <t>Обнаружил отсутствие контакта на замке зажигания</t>
  </si>
  <si>
    <t>Обнаружил неисправное реле стартера R7 блока C-SC, проверил реле (дал вывод о негодности), использовал мультиметр , контрольку</t>
  </si>
  <si>
    <t>Обнаружил неисправность реле управления двигателем</t>
  </si>
  <si>
    <t>Устранил неисправность. (вставил пин)</t>
  </si>
  <si>
    <t>Обнаружил отсутствие питания блока управления двигателем , использовал мультиметр , контрольку</t>
  </si>
  <si>
    <t>Устранил неисправность.</t>
  </si>
  <si>
    <t>Выбрал модули для эл.схемы"Центральный замок"</t>
  </si>
  <si>
    <t>Использовал техническую литературу, электросхемы</t>
  </si>
  <si>
    <t>Произвел сборку схемы 2261 (СО-1)</t>
  </si>
  <si>
    <t>Произвел сборку схемы 2264 (СО-2)</t>
  </si>
  <si>
    <t>Произвел сборку схемы СО-5</t>
  </si>
  <si>
    <t>Произвел сборку схемы 3101 (СН 4-5)</t>
  </si>
  <si>
    <t>Произвел сборку схемы 4048 (СН 2-2)</t>
  </si>
  <si>
    <t>Обнаружил неисправность: предохранитель</t>
  </si>
  <si>
    <t>Произвел контрольный осмотр, поверку рабочего места убрал инструмент и рабочее место</t>
  </si>
  <si>
    <t>Система рулевого управления, подвеска, тормозная система</t>
  </si>
  <si>
    <t>Надел накидки на сиденье/руль</t>
  </si>
  <si>
    <t xml:space="preserve">Надел накидки на передние крылья </t>
  </si>
  <si>
    <t>Установил противооткатный упор по ходу движения вперед/назад</t>
  </si>
  <si>
    <t>Проверил работоспособность стояночной тормозной системы,сделал заключение согласно тех.док</t>
  </si>
  <si>
    <t xml:space="preserve">Обнаружил неисправность  стояночной тормозной системы </t>
  </si>
  <si>
    <t>Проверил свободный ход педали тормоза,сделал заключение согласно тех.док</t>
  </si>
  <si>
    <t>Проверил установку всех колес на предмет направления вращения</t>
  </si>
  <si>
    <t>Проверил давление в шинах</t>
  </si>
  <si>
    <t>Определил недостаточное давление воздуха и накачал до нормативного давления в соответствии с тех. док</t>
  </si>
  <si>
    <t>Проверил остаточную высоту рисунка протектора  4 колес</t>
  </si>
  <si>
    <t>Сделал верный вывод о степени износа шин согласно тех.док</t>
  </si>
  <si>
    <t>Проверил уровень тормозной жидкости в бачке</t>
  </si>
  <si>
    <t xml:space="preserve">Используя цифровой тестер определил качество тормозной жидкости и сделал правильный вывод об отсутствия воды в тормозной жидкости </t>
  </si>
  <si>
    <t>Ослабил болты крепления 4-х колес в соответствии с тех процессом, до подъема а/м на подъемнике</t>
  </si>
  <si>
    <t>Обнаружил отсутствие болта крепления универсального шарнира</t>
  </si>
  <si>
    <t>Устранил неисправность,затянул с моментом</t>
  </si>
  <si>
    <t>Снял все 4-е колеса соблюдая ТБ</t>
  </si>
  <si>
    <t>Произвел визуальный осмотр рулевых наконечников</t>
  </si>
  <si>
    <t>Обнаружил износ пыльника левого рулевого наконечника</t>
  </si>
  <si>
    <t xml:space="preserve">Заменил  рулевой наконечник с моментом </t>
  </si>
  <si>
    <t>При снятии рулевого наконечника использовал съемник</t>
  </si>
  <si>
    <t>Замену произвел соблюдая ТБ</t>
  </si>
  <si>
    <t>Произвел визуальный осмотр стоек стабилизаторов</t>
  </si>
  <si>
    <t xml:space="preserve">Обнаружил поврежденный пыльник передней левой стойки стабилизатора </t>
  </si>
  <si>
    <t>Открутил болты крепления стойки стабилизатора без повреждения</t>
  </si>
  <si>
    <t>Произвел замену стойки стабилизатора с моментом</t>
  </si>
  <si>
    <t>Произвел измерения на степень износа тормозных колодок  заднего левого/правого колеса</t>
  </si>
  <si>
    <t>Сделал верное заключение о степени износа колодок согласно тех.документации</t>
  </si>
  <si>
    <t>Заменил тормозные колодки задних колес согласно тех.процессу</t>
  </si>
  <si>
    <t>Заменил тормозные колодки  передних колес согласно тех процессу(используя интрумент для развода поршней)</t>
  </si>
  <si>
    <t>Установил 2 суппорта, затянул с правильным моментом затяжки</t>
  </si>
  <si>
    <t>Произвел замеры тормозного  диска  левого/правого переднего колеса</t>
  </si>
  <si>
    <t>Произвел замеры тормозного  барабана левого/правого заднего колеса</t>
  </si>
  <si>
    <t>Сделал верное заключение о степени износа тормозных дисков соблюдая тех процесс измерения</t>
  </si>
  <si>
    <t>Сделал верное заключение о степени износа тормозных барабанов соблюдая тех процесс измерения</t>
  </si>
  <si>
    <t>Обнаружил механическое повреждение тормозного диска правого переднего колеса</t>
  </si>
  <si>
    <t xml:space="preserve">Произвел замену тормозного диска согласно тех процессу с моментом </t>
  </si>
  <si>
    <t>Открутил тормозную скобу суппорта согласно тех процесса</t>
  </si>
  <si>
    <t>Закрутил тормозную скобу суппорта с моментом</t>
  </si>
  <si>
    <t>Проверил 2-е тормозных диска на биение</t>
  </si>
  <si>
    <t>Сделал  верный вывод о состоянии тормозных дисков соблюдая тех процес измерения</t>
  </si>
  <si>
    <t>Произвел осмотр пыльников и направляющих скоб супортов всех тормозных механизмов</t>
  </si>
  <si>
    <t>Сделал верный вывод о состоянии пыльников и направляющих супортов</t>
  </si>
  <si>
    <t>Заменил передний левый пыльник суппорта, согласно тех.процессу</t>
  </si>
  <si>
    <t>Произвел проверку тормозных шланогов 4 колес</t>
  </si>
  <si>
    <t>Определил износ тормозного шланга тормозного мезанизма левого переднего колеса</t>
  </si>
  <si>
    <t>Открутил тормозной шланг согласно тех.процессу</t>
  </si>
  <si>
    <t>Закрутил конусную гайку к тормозному шлангу с моментом</t>
  </si>
  <si>
    <t>Закрутил болт крепления тормозного шланга к суппорту с моментом</t>
  </si>
  <si>
    <t>Соблюдает ТБ</t>
  </si>
  <si>
    <t>Произвел прокачку тормозной системы используя оборудование</t>
  </si>
  <si>
    <t>Использовал оборудование согласно инструкции</t>
  </si>
  <si>
    <t>Откачал часть тормозной жидкости из тормозного бачка, довел до MAX.</t>
  </si>
  <si>
    <t>При прокачивании соблюдал ТБ</t>
  </si>
  <si>
    <t>Произвел осмотр 4-х амортизационных стоек</t>
  </si>
  <si>
    <t>Обнаружил повреждение пыльника левой передней стойки</t>
  </si>
  <si>
    <t>Отвернул болт крепления верхней опоры к кузову автомобиля используя спец инструмент</t>
  </si>
  <si>
    <t>Открутил нижний болт крепления стойки стабилизатора</t>
  </si>
  <si>
    <t>Открутил 2 болта крепления стойки к поворотному кулаку</t>
  </si>
  <si>
    <t>Разобрал амортизационную стойку, используя стяжку пружин согласно тех. инструкции</t>
  </si>
  <si>
    <t xml:space="preserve">Установил новый буфер  </t>
  </si>
  <si>
    <t>Установил на шток амортизаторной стойки верхнюю опору, шайбу правильно</t>
  </si>
  <si>
    <t xml:space="preserve">Завернул гайку крепления верхней опоры к штоку амортизаторной стойки испотльзую спец инструмент с моментом </t>
  </si>
  <si>
    <t>Закрепил верхнюю опору амортизаторной стойки к кузову автомобиля используя спец инструмент с моментом(49-58.8Нм)</t>
  </si>
  <si>
    <t>Закрутил 2 болта крепления стойки к поворотному кулаку с правильным  момент затяжки (98,1-117,7Нм)</t>
  </si>
  <si>
    <t>Обнаружил поврежденный пыльник правого заднего амортизатора</t>
  </si>
  <si>
    <t xml:space="preserve">Отвернул болты крепления армотизатора к кузову </t>
  </si>
  <si>
    <t xml:space="preserve">Откуртил болт крепления армотизатора к торсионному мосту </t>
  </si>
  <si>
    <t>Открутил контргайку использую спец.инструмент</t>
  </si>
  <si>
    <t xml:space="preserve">Установил новый пыльник </t>
  </si>
  <si>
    <t xml:space="preserve">Закрутил контргайку используя спец.инструмент </t>
  </si>
  <si>
    <t xml:space="preserve">Закрепил болты крепления армотизатора к кузову с моментом </t>
  </si>
  <si>
    <t xml:space="preserve">Закрепил болт крепления армотизатора к торсионному мосту с моментом </t>
  </si>
  <si>
    <t>Определил неисправность переднего левого датчика ABS, используя диагностический сканер/мультиметр</t>
  </si>
  <si>
    <t xml:space="preserve">Устранил неисправность, заменил датчик ABS и выбрал правильный момент затяжки </t>
  </si>
  <si>
    <t>Используя спец.жидкость обезжирил 2 диска и 2 барабана</t>
  </si>
  <si>
    <t>Установил на место 4 колеса по направлению врашения, затянул с правильным моентом</t>
  </si>
  <si>
    <t>Привел колодки в рабочее положение (нажал на педаль тормоза)</t>
  </si>
  <si>
    <t>Провел проверку углов установки колес</t>
  </si>
  <si>
    <t>Откалибровал обе мишени</t>
  </si>
  <si>
    <t>Ослабил поворотные круги</t>
  </si>
  <si>
    <t>Определил необходимость регулировки  углов установки колес</t>
  </si>
  <si>
    <t xml:space="preserve">Затянул стопорную гайку наконечника соединительной тяги с соответсвующим моментом </t>
  </si>
  <si>
    <t>Протер инструмент</t>
  </si>
  <si>
    <t>Отборочный чемпионат на право участия в финале</t>
  </si>
  <si>
    <t>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</si>
</sst>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2"/>
      <name val="Times New Roman"/>
      <family val="1"/>
      <charset val="204"/>
    </font>
    <font>
      <sz val="10"/>
      <color theme="1"/>
      <name val="Arial"/>
      <family val="2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2" fillId="2" borderId="1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vertical="top" shrinkToFit="1"/>
    </xf>
    <xf numFmtId="2" fontId="3" fillId="0" borderId="9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vertical="top" shrinkToFi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 shrinkToFit="1"/>
    </xf>
    <xf numFmtId="0" fontId="6" fillId="0" borderId="1" xfId="0" applyFont="1" applyBorder="1" applyAlignment="1">
      <alignment wrapText="1"/>
    </xf>
    <xf numFmtId="0" fontId="3" fillId="0" borderId="4" xfId="0" applyFont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3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2" fillId="0" borderId="0" xfId="0" applyFont="1" applyAlignment="1">
      <alignment wrapText="1"/>
    </xf>
    <xf numFmtId="0" fontId="3" fillId="0" borderId="6" xfId="0" applyFont="1" applyBorder="1"/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/>
    <xf numFmtId="0" fontId="2" fillId="0" borderId="0" xfId="0" applyFont="1"/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4" borderId="1" xfId="0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4" fillId="0" borderId="12" xfId="0" applyFont="1" applyBorder="1" applyAlignment="1">
      <alignment vertical="center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6" borderId="1" xfId="1" applyFont="1" applyFill="1" applyBorder="1" applyAlignment="1">
      <alignment horizontal="left" wrapText="1"/>
    </xf>
    <xf numFmtId="0" fontId="3" fillId="5" borderId="1" xfId="1" applyFont="1" applyFill="1" applyBorder="1" applyAlignment="1">
      <alignment horizontal="left" wrapText="1"/>
    </xf>
    <xf numFmtId="0" fontId="4" fillId="0" borderId="7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1;&#1077;&#1096;&#1072;\&#1076;&#1086;&#1082;&#1091;&#1084;&#1077;&#1085;&#1090;&#1099;%20&#1076;&#1083;&#1103;%20&#1088;&#1072;&#1073;&#1086;&#1090;&#1099;\&#1091;&#1095;&#1077;&#1073;&#1085;&#1072;&#1103;%20&#1076;&#1086;&#1082;&#1091;&#1084;&#1090;&#1072;&#1094;&#1080;&#1103;\&#1052;&#1054;&#1048;%20&#1044;&#1054;&#1050;&#1059;&#1052;&#1045;&#1053;&#1058;&#1067;\&#1059;&#1063;&#1048;&#1051;&#1048;&#1065;&#1045;\WORLDSKILLS\&#1053;&#1040;&#1062;&#1048;&#1054;&#1053;&#1040;&#1051;&#1068;&#1053;&#1067;&#1049;%20&#1063;&#1045;&#1052;&#1055;&#1048;&#1054;&#1053;&#1040;&#1058;\&#1053;&#1072;&#1094;&#1080;&#1086;&#1085;&#1072;&#1083;&#1100;&#1085;&#1099;&#1081;%20&#1095;&#1077;&#1084;&#1087;&#1080;&#1086;&#1085;&#1072;&#1090;%202021\&#1053;&#1072;&#1094;.&#1060;&#1080;&#1085;&#1072;&#1083;%202021%20&#1059;&#1060;&#1040;\&#1047;&#1072;&#1076;&#1072;&#1085;&#1080;&#1077;\&#1054;&#1094;&#1077;&#1085;&#1082;&#1072;\&#1052;&#1086;&#1076;&#1091;&#1083;&#1100;%20E%20&#1059;&#1060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Произвел диагностику двигателя на предмет заклинивания провернув КВ</v>
          </cell>
        </row>
        <row r="4">
          <cell r="D4" t="str">
            <v>Отвернул сливную пробку</v>
          </cell>
        </row>
        <row r="5">
          <cell r="D5" t="str">
            <v xml:space="preserve">Снял защитные крышки ГРМ, снял крышку ГБЦ. </v>
          </cell>
        </row>
        <row r="6">
          <cell r="D6" t="str">
            <v>Проверил метки фаз ГРМ, сделал вывод о правильности установки</v>
          </cell>
        </row>
        <row r="7">
          <cell r="D7" t="str">
            <v>Произвел согласно технологии диагностику ЦПГ на предмет утечки воздуха пневмотестером</v>
          </cell>
        </row>
        <row r="8">
          <cell r="D8" t="str">
            <v>Обнаружил неисправность: Утечка воздуха во втором цилиндре (выпуск)</v>
          </cell>
        </row>
        <row r="9">
          <cell r="D9" t="str">
            <v>Обнаружил неисправность: Утечка воздуха в четвертом цилиндре (кольца)</v>
          </cell>
        </row>
        <row r="10">
          <cell r="D10" t="str">
            <v>Доложил эксперту о неисправности, записал в лист учета</v>
          </cell>
        </row>
        <row r="11">
          <cell r="D11" t="str">
            <v xml:space="preserve">Снял ремень ГРМ, согласно технологии </v>
          </cell>
        </row>
        <row r="12">
          <cell r="D12" t="str">
            <v>Обнаружил неисправность: Поврежден ремень</v>
          </cell>
        </row>
        <row r="13">
          <cell r="D13" t="str">
            <v>Устранил неисправность</v>
          </cell>
        </row>
        <row r="14">
          <cell r="D14" t="str">
            <v>Вывернул болт и снял  зубчатый шкив генератора, снял зубчатый шкив коленчатого вала со шпонкой</v>
          </cell>
        </row>
        <row r="15">
          <cell r="D15" t="str">
            <v>Соблюдал ТБ (не использовал трещеточный ключ)</v>
          </cell>
        </row>
        <row r="16">
          <cell r="D16" t="str">
            <v>Вывернул болты и снял зубчатые шкивы привода распредвалов.</v>
          </cell>
        </row>
        <row r="17">
          <cell r="D17" t="str">
            <v>Использовал блокиратор распределительных валов</v>
          </cell>
        </row>
        <row r="18">
          <cell r="D18" t="str">
            <v>Соблюдал ТБ (срывал болты не использовав трещеточный ключ)</v>
          </cell>
        </row>
        <row r="19">
          <cell r="D19" t="str">
            <v xml:space="preserve">Снял натяжной и опорный ролики, снял заднюю защитную крышку ремня ГРМ, </v>
          </cell>
        </row>
        <row r="20">
          <cell r="D20" t="str">
            <v>Снял жидкостной насос</v>
          </cell>
        </row>
        <row r="21">
          <cell r="D21" t="str">
            <v>Обнаружил повреждение крыльчатки</v>
          </cell>
        </row>
        <row r="22">
          <cell r="D22" t="str">
            <v>Устранил неисправность</v>
          </cell>
        </row>
        <row r="23">
          <cell r="D23" t="str">
            <v>Снял корпус подшипников распределительного вала и распред валы, технологические заглушки</v>
          </cell>
        </row>
        <row r="24">
          <cell r="D24" t="str">
            <v>Соблюдал ТУ (порядок обратный затяжке)</v>
          </cell>
        </row>
        <row r="25">
          <cell r="D25" t="str">
            <v>Произвел замер 2 опорной шейки впускного распределительного вала соблюдая технологию</v>
          </cell>
        </row>
        <row r="26">
          <cell r="D26" t="str">
            <v>Сделал вывод, записал в лист учета</v>
          </cell>
        </row>
        <row r="27">
          <cell r="D27" t="str">
            <v>Произвел замер диаметра отверстий под 2 опорную шейку впускного распределительного вала соблюдая технологию</v>
          </cell>
        </row>
        <row r="28">
          <cell r="D28" t="str">
            <v>Сделал вывод, записал в лист учета</v>
          </cell>
        </row>
        <row r="29">
          <cell r="D29" t="str">
            <v>Произвел по технологии замер и определил высоту  кулачков  согласно ТУ</v>
          </cell>
        </row>
        <row r="30">
          <cell r="D30" t="str">
            <v>Сделал вывод, записал в лист учета</v>
          </cell>
        </row>
        <row r="31">
          <cell r="D31" t="str">
            <v xml:space="preserve">Произвел диагностику гидрокомпенсаторов </v>
          </cell>
        </row>
        <row r="32">
          <cell r="D32" t="str">
            <v>Вынул гидрокомпенсаторы</v>
          </cell>
        </row>
        <row r="33">
          <cell r="D33" t="str">
            <v>Отвернул по технологии болты крепления и снял ГБЦ (порядок обратный затяжке)</v>
          </cell>
        </row>
        <row r="34">
          <cell r="D34" t="str">
            <v>Произвел дефектовку болта,  в соответствии с ТУ (не более 100мм)</v>
          </cell>
        </row>
        <row r="35">
          <cell r="D35" t="str">
            <v>Сделал вывод, записал в лист учета</v>
          </cell>
        </row>
        <row r="36">
          <cell r="D36" t="str">
            <v>Проверил плоскостность привалочной поверхности ГБЦ, соблюдая ТУ</v>
          </cell>
        </row>
        <row r="37">
          <cell r="D37" t="str">
            <v>Сделал вывод, записал в лист учета</v>
          </cell>
        </row>
        <row r="38">
          <cell r="D38" t="str">
            <v>Рассухарил выпускной клапан 2 цилиндра согласно ТУ</v>
          </cell>
        </row>
        <row r="39">
          <cell r="D39" t="str">
            <v>Обнаружил неисправный клапан</v>
          </cell>
        </row>
        <row r="40">
          <cell r="D40" t="str">
            <v>Устранил неисправность</v>
          </cell>
        </row>
        <row r="41">
          <cell r="D41" t="str">
            <v>Засухарил клапан</v>
          </cell>
        </row>
        <row r="42">
          <cell r="D42" t="str">
            <v>Соблюдал ТБ</v>
          </cell>
        </row>
        <row r="43">
          <cell r="D43" t="str">
            <v>Снял масляный картер блока цилиндров</v>
          </cell>
        </row>
        <row r="44">
          <cell r="D44" t="str">
            <v>Обнаружил неисправность: забит маслоприемник</v>
          </cell>
        </row>
        <row r="45">
          <cell r="D45" t="str">
            <v>Устранил неисправность</v>
          </cell>
        </row>
        <row r="46">
          <cell r="D46" t="str">
            <v>Снял маслоприемник</v>
          </cell>
        </row>
        <row r="47">
          <cell r="D47" t="str">
            <v>Обнаружил неисправность: отсутствие уплотняющего кольца на маслоприемнике</v>
          </cell>
        </row>
        <row r="48">
          <cell r="D48" t="str">
            <v>Устранил неисправность</v>
          </cell>
        </row>
        <row r="49">
          <cell r="D49" t="str">
            <v>Отвернул шатунные крышки</v>
          </cell>
        </row>
        <row r="50">
          <cell r="D50" t="str">
            <v>Извлек поршни из цилиндров  (без повреждений).</v>
          </cell>
        </row>
        <row r="51">
          <cell r="D51" t="str">
            <v>Обнаружил неисправность:компрессионные кольца 4 цилиндра</v>
          </cell>
        </row>
        <row r="52">
          <cell r="D52" t="str">
            <v>Устранил неисправность</v>
          </cell>
        </row>
        <row r="53">
          <cell r="D53" t="str">
            <v>Определил по технологии осевой зазор между 1 компрессионным кольцом и канавкой  поршня 2 цилиндра (0,04-0,075)</v>
          </cell>
        </row>
        <row r="54">
          <cell r="D54" t="str">
            <v xml:space="preserve">Определил по технологии осевой зазор между 2 компрессионным кольцом и канавкой  поршня 2 цилиндра (0,03-0,065) </v>
          </cell>
        </row>
        <row r="55">
          <cell r="D55" t="str">
            <v xml:space="preserve">Определил по технологии осевой зазор между маслосъемным кольцом и канавкой  поршня 2 цилиндра (0,02-0,055) </v>
          </cell>
        </row>
        <row r="56">
          <cell r="D56" t="str">
            <v>Определил зазор в замке 1 компрессионного кольца на поршне 2, сделал вывод (зазор 0,25-0,45 мах 1,0)</v>
          </cell>
        </row>
        <row r="57">
          <cell r="D57" t="str">
            <v>Определил зазор в замке 2 компрессионного кольца на поршне 2, сделал вывод (зазор 0,25-0,45 мах 1,0)</v>
          </cell>
        </row>
        <row r="58">
          <cell r="D58" t="str">
            <v>Сделал вывод, записал в лист учета</v>
          </cell>
        </row>
        <row r="59">
          <cell r="D59" t="str">
            <v>Устранил неисправность</v>
          </cell>
        </row>
        <row r="60">
          <cell r="D60" t="str">
            <v>Соблюдает правила ТБ (очки)</v>
          </cell>
        </row>
        <row r="61">
          <cell r="D61" t="str">
            <v>При снятии и установке не повредил поршневые кольца, использует спец. инструмент</v>
          </cell>
        </row>
        <row r="62">
          <cell r="D62" t="str">
            <v>Обнаружил износ шатунного подшипника скольжения 2 шатуна</v>
          </cell>
        </row>
        <row r="63">
          <cell r="D63" t="str">
            <v>Устранил неисправность</v>
          </cell>
        </row>
        <row r="64">
          <cell r="D64" t="str">
            <v>Снял держатель заднего сальника коленчатого вала</v>
          </cell>
        </row>
        <row r="65">
          <cell r="D65" t="str">
            <v>Снял масляный насос</v>
          </cell>
        </row>
        <row r="66">
          <cell r="D66" t="str">
            <v>Снял по технологии маховик (блокиратор)</v>
          </cell>
        </row>
        <row r="67">
          <cell r="D67" t="str">
            <v>Отвернул по технологии и снял крышки коренных подшипников, извлек КВ</v>
          </cell>
        </row>
        <row r="68">
          <cell r="D68" t="str">
            <v>Обнаружил неисправность: коренные вкладыши в постеле блока без проточек</v>
          </cell>
        </row>
        <row r="69">
          <cell r="D69" t="str">
            <v>Устранил неисправность</v>
          </cell>
        </row>
        <row r="70">
          <cell r="D70" t="str">
            <v xml:space="preserve">Промерил по технологии коренную  шейку коленчатого вала </v>
          </cell>
        </row>
        <row r="71">
          <cell r="D71" t="str">
            <v xml:space="preserve">Промерил по технологии  шатунную шейки коленчатого вала </v>
          </cell>
        </row>
        <row r="72">
          <cell r="D72" t="str">
            <v>Сделал вывод, записал в лист учета</v>
          </cell>
        </row>
        <row r="73">
          <cell r="D73" t="str">
            <v>Произвел замер ширины третьей коренной шейки</v>
          </cell>
        </row>
        <row r="74">
          <cell r="D74" t="str">
            <v>Сделал вывод, записал в лист учета</v>
          </cell>
        </row>
        <row r="75">
          <cell r="D75" t="str">
            <v xml:space="preserve">Произвел замер толщины упорных полуколец </v>
          </cell>
        </row>
        <row r="76">
          <cell r="D76" t="str">
            <v>Сделал вывод о соответствии номинальному размеру (2,30мм-2,36мм),записал в лист учета</v>
          </cell>
        </row>
        <row r="77">
          <cell r="D77" t="str">
            <v xml:space="preserve">Произвел замер нутромером 2 цилиндра, согласно технологии </v>
          </cell>
        </row>
        <row r="78">
          <cell r="D78" t="str">
            <v>Сделал вывод, записал в лист учета</v>
          </cell>
        </row>
        <row r="79">
          <cell r="D79" t="str">
            <v xml:space="preserve">Произвел замер юбки 2 поршня соблюдая технологию </v>
          </cell>
        </row>
        <row r="80">
          <cell r="D80" t="str">
            <v>Определил согласно ТУ зазор между поршнем и цилиндром, сделал вывод, записал в лист учета (не более 0,15 мм)</v>
          </cell>
        </row>
        <row r="81">
          <cell r="D81" t="str">
            <v xml:space="preserve">Установил коленчатый вал и затянул коренные  крышки в соответствии с порядком (от центра) </v>
          </cell>
        </row>
        <row r="82">
          <cell r="D82" t="str">
            <v>Установил согласно технологии упорные полукольца (сталеалюминиевое к носку)</v>
          </cell>
        </row>
        <row r="83">
          <cell r="D83" t="str">
            <v>Затянул крышки соответствующим моментом затяжки 70-86 Нм (7,0-8,6 кгс·м)</v>
          </cell>
        </row>
        <row r="84">
          <cell r="D84" t="str">
            <v>Проверил осевой зазор коленчатого вала (не более 0,26мм) Сделал вывод, записал в лист учета</v>
          </cell>
        </row>
        <row r="85">
          <cell r="D85" t="str">
            <v>Установил поршни в цилиндры двигателя согласно технологии (разводка колец, смазка)</v>
          </cell>
        </row>
        <row r="86">
          <cell r="D86" t="str">
            <v>Затянул гайки крышек шатунов (1этап 18-22Нм, 2этап доворот 130-140)</v>
          </cell>
        </row>
        <row r="87">
          <cell r="D87" t="str">
            <v>При установке деталей ЦПГ соблюдал правила ТБ</v>
          </cell>
        </row>
        <row r="88">
          <cell r="D88" t="str">
            <v>Установил масляный насос, маслоприемник  согласно ТУ моментам (9,0-11,0 Нм)</v>
          </cell>
        </row>
        <row r="89">
          <cell r="D89" t="str">
            <v>Установил держатель заднего сальника коленчатого вала, маховик согласно ТУ (72-89 Нм)</v>
          </cell>
        </row>
        <row r="90">
          <cell r="D90" t="str">
            <v>Установил  масляный картер согласно ТУ момент (5,0-8,0 Нм)</v>
          </cell>
        </row>
        <row r="91">
          <cell r="D91" t="str">
            <v>При сборке двигателя установил новые прокладки, сальники, заглушки</v>
          </cell>
        </row>
        <row r="92">
          <cell r="D92" t="str">
            <v>Затянул болты крепления ГБЦ моментом сответствии с технологией (12-20 Нм и 26-34 Нм ) 90 град (в каждый прием)</v>
          </cell>
        </row>
        <row r="93">
          <cell r="D93" t="str">
            <v>Установил согласно технологии (смазка) распределительные валы в ГБЦ, корпус подшипников</v>
          </cell>
        </row>
        <row r="94">
          <cell r="D94" t="str">
            <v>Затянул  болты крепления корпусов подшипников соответствующим моментом, соблюдая схему затяжки 19,0-22,0 Нм.</v>
          </cell>
        </row>
        <row r="95">
          <cell r="D95" t="str">
            <v>Установил жидкостной насос, заднюю защитную крышку ремня ГРМ, согласно ТУ момент (7,0-8,0 Нм)</v>
          </cell>
        </row>
        <row r="96">
          <cell r="D96" t="str">
            <v>Установил зубчатые шкивы распределительных валов в соответствии с ТУ</v>
          </cell>
        </row>
        <row r="97">
          <cell r="D97" t="str">
            <v>Установил опорный и натяжной ролики</v>
          </cell>
        </row>
        <row r="98">
          <cell r="D98" t="str">
            <v>Выставил шкивы по меткам</v>
          </cell>
        </row>
        <row r="99">
          <cell r="D99" t="str">
            <v>Установил новый ремень привода ГРМ</v>
          </cell>
        </row>
        <row r="100">
          <cell r="D100" t="str">
            <v>Заблокировал коленчатый вал блокиратором</v>
          </cell>
        </row>
        <row r="101">
          <cell r="D101" t="str">
            <v>Натянул ремень ГРМ</v>
          </cell>
        </row>
        <row r="102">
          <cell r="D102" t="str">
            <v>Затянул натяжной ролик соответствующим моментом (23-36 Нм)</v>
          </cell>
        </row>
        <row r="103">
          <cell r="D103" t="str">
            <v>При натяжке использовал спец. ключ</v>
          </cell>
        </row>
        <row r="104">
          <cell r="D104" t="str">
            <v>Затянул моментом болт крепления шкива генератора соответствующим моментом ( 95-115 Нм)</v>
          </cell>
        </row>
        <row r="105">
          <cell r="D105" t="str">
            <v>Затянул моментом  болты крепления шкивов распредвалов (70-83 Нм)</v>
          </cell>
        </row>
        <row r="106">
          <cell r="D106" t="str">
            <v>Установил крышку головки блока цилиндров, и заглушки</v>
          </cell>
        </row>
        <row r="107">
          <cell r="D107" t="str">
            <v>Затянул винты крепления крепления крышки соответствующим моментом  (8,0-10,0 Нм)</v>
          </cell>
        </row>
        <row r="108">
          <cell r="D108" t="str">
            <v>Установил  крышки защиты ремня ГРМ</v>
          </cell>
        </row>
        <row r="109">
          <cell r="D109" t="str">
            <v xml:space="preserve">Затянул моментом сливную пробку (16-24 Нм) </v>
          </cell>
        </row>
        <row r="110">
          <cell r="D110" t="str">
            <v>Произвел прокрутку ДВС</v>
          </cell>
        </row>
        <row r="111">
          <cell r="D111" t="str">
            <v>Пользовался технологией разборки сборки двигателя</v>
          </cell>
        </row>
        <row r="112">
          <cell r="D112" t="str">
            <v>При выполнении работ поддерживал рабочее место в аккуратном  состоянии</v>
          </cell>
        </row>
        <row r="113">
          <cell r="D113" t="str">
            <v>Убрал инструмент и рабочее место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2"/>
  <sheetViews>
    <sheetView tabSelected="1" topLeftCell="A271" zoomScale="110" zoomScaleNormal="110" workbookViewId="0">
      <selection activeCell="E277" sqref="E277"/>
    </sheetView>
  </sheetViews>
  <sheetFormatPr defaultColWidth="11" defaultRowHeight="15.75" x14ac:dyDescent="0.25"/>
  <cols>
    <col min="1" max="1" width="6.875" style="41" customWidth="1"/>
    <col min="2" max="2" width="31" style="30" customWidth="1"/>
    <col min="3" max="3" width="7.875" style="43" bestFit="1" customWidth="1"/>
    <col min="4" max="4" width="34.625" style="31" customWidth="1"/>
    <col min="5" max="5" width="10.375" style="43" customWidth="1"/>
    <col min="6" max="6" width="33.875" style="31" customWidth="1"/>
    <col min="7" max="7" width="20.625" style="31" bestFit="1" customWidth="1"/>
    <col min="8" max="8" width="7.125" style="31" bestFit="1" customWidth="1"/>
    <col min="9" max="9" width="8.375" style="30" customWidth="1"/>
    <col min="10" max="16384" width="11" style="30"/>
  </cols>
  <sheetData>
    <row r="2" spans="1:16" ht="31.5" x14ac:dyDescent="0.25">
      <c r="B2" s="42" t="s">
        <v>13</v>
      </c>
      <c r="D2" s="44" t="s">
        <v>160</v>
      </c>
      <c r="E2" s="45"/>
    </row>
    <row r="3" spans="1:16" x14ac:dyDescent="0.25">
      <c r="B3" s="42" t="s">
        <v>18</v>
      </c>
      <c r="D3" s="45">
        <v>33</v>
      </c>
      <c r="E3" s="45"/>
    </row>
    <row r="4" spans="1:16" x14ac:dyDescent="0.25">
      <c r="B4" s="42" t="s">
        <v>15</v>
      </c>
      <c r="D4" s="46" t="s">
        <v>20</v>
      </c>
      <c r="E4" s="45"/>
    </row>
    <row r="5" spans="1:16" x14ac:dyDescent="0.25">
      <c r="B5" s="42" t="s">
        <v>5</v>
      </c>
      <c r="D5" s="46" t="s">
        <v>16</v>
      </c>
      <c r="E5" s="47"/>
    </row>
    <row r="6" spans="1:16" x14ac:dyDescent="0.25">
      <c r="B6" s="42" t="s">
        <v>12</v>
      </c>
      <c r="D6" s="46" t="s">
        <v>16</v>
      </c>
      <c r="E6" s="47"/>
    </row>
    <row r="8" spans="1:16" s="49" customFormat="1" ht="33.950000000000003" customHeight="1" x14ac:dyDescent="0.25">
      <c r="A8" s="48" t="s">
        <v>1</v>
      </c>
      <c r="B8" s="48" t="s">
        <v>11</v>
      </c>
      <c r="C8" s="48" t="s">
        <v>2</v>
      </c>
      <c r="D8" s="48" t="s">
        <v>4</v>
      </c>
      <c r="E8" s="48" t="s">
        <v>7</v>
      </c>
      <c r="F8" s="48" t="s">
        <v>3</v>
      </c>
      <c r="G8" s="48" t="s">
        <v>14</v>
      </c>
      <c r="H8" s="48" t="s">
        <v>19</v>
      </c>
      <c r="I8" s="48" t="s">
        <v>8</v>
      </c>
    </row>
    <row r="9" spans="1:16" x14ac:dyDescent="0.25">
      <c r="A9" s="12"/>
      <c r="B9" s="13"/>
      <c r="C9" s="32"/>
      <c r="D9" s="50"/>
      <c r="E9" s="32"/>
      <c r="F9" s="50"/>
      <c r="G9" s="50"/>
      <c r="H9" s="13"/>
      <c r="I9" s="36"/>
    </row>
    <row r="10" spans="1:16" s="58" customFormat="1" x14ac:dyDescent="0.25">
      <c r="A10" s="66" t="s">
        <v>0</v>
      </c>
      <c r="B10" s="3" t="s">
        <v>21</v>
      </c>
      <c r="C10" s="66"/>
      <c r="D10" s="67"/>
      <c r="E10" s="66"/>
      <c r="F10" s="67"/>
      <c r="G10" s="67"/>
      <c r="H10" s="11"/>
      <c r="I10" s="68">
        <f>SUM(I11:I41)</f>
        <v>20.000000000000004</v>
      </c>
    </row>
    <row r="11" spans="1:16" ht="31.5" x14ac:dyDescent="0.25">
      <c r="A11" s="7">
        <v>1</v>
      </c>
      <c r="B11" s="34" t="s">
        <v>22</v>
      </c>
      <c r="C11" s="2"/>
      <c r="D11" s="69"/>
      <c r="E11" s="2"/>
      <c r="F11" s="2"/>
      <c r="G11" s="2"/>
      <c r="H11" s="2"/>
      <c r="I11" s="2"/>
    </row>
    <row r="12" spans="1:16" ht="31.5" x14ac:dyDescent="0.25">
      <c r="A12" s="5"/>
      <c r="B12" s="4"/>
      <c r="C12" s="6" t="s">
        <v>6</v>
      </c>
      <c r="D12" s="70" t="s">
        <v>47</v>
      </c>
      <c r="E12" s="36"/>
      <c r="F12" s="9" t="s">
        <v>24</v>
      </c>
      <c r="G12" s="2"/>
      <c r="H12" s="10">
        <v>1</v>
      </c>
      <c r="I12" s="22">
        <v>0.4</v>
      </c>
    </row>
    <row r="13" spans="1:16" x14ac:dyDescent="0.25">
      <c r="A13" s="5"/>
      <c r="B13" s="4"/>
      <c r="C13" s="6" t="s">
        <v>6</v>
      </c>
      <c r="D13" s="70" t="s">
        <v>41</v>
      </c>
      <c r="E13" s="36"/>
      <c r="F13" s="9" t="s">
        <v>24</v>
      </c>
      <c r="G13" s="2"/>
      <c r="H13" s="10">
        <v>1</v>
      </c>
      <c r="I13" s="23">
        <v>0.6</v>
      </c>
      <c r="K13" s="51"/>
      <c r="L13" s="51"/>
      <c r="M13" s="51"/>
      <c r="N13" s="51"/>
      <c r="O13" s="51"/>
      <c r="P13" s="51"/>
    </row>
    <row r="14" spans="1:16" x14ac:dyDescent="0.25">
      <c r="A14" s="5"/>
      <c r="B14" s="4"/>
      <c r="C14" s="6" t="s">
        <v>6</v>
      </c>
      <c r="D14" s="70" t="s">
        <v>48</v>
      </c>
      <c r="E14" s="36"/>
      <c r="F14" s="9" t="s">
        <v>24</v>
      </c>
      <c r="G14" s="2"/>
      <c r="H14" s="7">
        <v>1</v>
      </c>
      <c r="I14" s="33">
        <v>0.6</v>
      </c>
      <c r="P14" s="51"/>
    </row>
    <row r="15" spans="1:16" ht="31.5" x14ac:dyDescent="0.25">
      <c r="A15" s="5"/>
      <c r="B15" s="4"/>
      <c r="C15" s="6" t="s">
        <v>6</v>
      </c>
      <c r="D15" s="70" t="s">
        <v>49</v>
      </c>
      <c r="E15" s="36"/>
      <c r="F15" s="9" t="s">
        <v>24</v>
      </c>
      <c r="G15" s="2"/>
      <c r="H15" s="7">
        <v>1</v>
      </c>
      <c r="I15" s="33">
        <v>0.5</v>
      </c>
      <c r="K15" s="51"/>
      <c r="L15" s="51"/>
      <c r="M15" s="51"/>
      <c r="N15" s="51"/>
      <c r="O15" s="51"/>
      <c r="P15" s="51"/>
    </row>
    <row r="16" spans="1:16" ht="31.5" x14ac:dyDescent="0.25">
      <c r="A16" s="5"/>
      <c r="B16" s="4"/>
      <c r="C16" s="6" t="s">
        <v>6</v>
      </c>
      <c r="D16" s="70" t="s">
        <v>50</v>
      </c>
      <c r="E16" s="36"/>
      <c r="F16" s="9" t="s">
        <v>24</v>
      </c>
      <c r="G16" s="2"/>
      <c r="H16" s="7">
        <v>3</v>
      </c>
      <c r="I16" s="52">
        <v>0.8</v>
      </c>
      <c r="P16" s="51"/>
    </row>
    <row r="17" spans="1:16" ht="31.5" x14ac:dyDescent="0.25">
      <c r="A17" s="5"/>
      <c r="B17" s="4"/>
      <c r="C17" s="6" t="s">
        <v>6</v>
      </c>
      <c r="D17" s="70" t="s">
        <v>51</v>
      </c>
      <c r="E17" s="36"/>
      <c r="F17" s="9" t="s">
        <v>24</v>
      </c>
      <c r="G17" s="2"/>
      <c r="H17" s="10">
        <v>3</v>
      </c>
      <c r="I17" s="22">
        <v>0.8</v>
      </c>
      <c r="P17" s="51"/>
    </row>
    <row r="18" spans="1:16" x14ac:dyDescent="0.25">
      <c r="A18" s="5"/>
      <c r="B18" s="4"/>
      <c r="C18" s="6" t="s">
        <v>6</v>
      </c>
      <c r="D18" s="70" t="s">
        <v>52</v>
      </c>
      <c r="E18" s="36"/>
      <c r="F18" s="9" t="s">
        <v>24</v>
      </c>
      <c r="G18" s="2"/>
      <c r="H18" s="10">
        <v>4</v>
      </c>
      <c r="I18" s="22">
        <v>1.2</v>
      </c>
      <c r="P18" s="51"/>
    </row>
    <row r="19" spans="1:16" ht="31.5" x14ac:dyDescent="0.25">
      <c r="A19" s="5"/>
      <c r="B19" s="4"/>
      <c r="C19" s="6" t="s">
        <v>6</v>
      </c>
      <c r="D19" s="70" t="s">
        <v>53</v>
      </c>
      <c r="E19" s="36"/>
      <c r="F19" s="9" t="s">
        <v>24</v>
      </c>
      <c r="G19" s="2"/>
      <c r="H19" s="10">
        <v>5</v>
      </c>
      <c r="I19" s="22">
        <v>0.6</v>
      </c>
      <c r="P19" s="51"/>
    </row>
    <row r="20" spans="1:16" ht="63" x14ac:dyDescent="0.25">
      <c r="A20" s="5"/>
      <c r="B20" s="4"/>
      <c r="C20" s="6" t="s">
        <v>6</v>
      </c>
      <c r="D20" s="70" t="s">
        <v>54</v>
      </c>
      <c r="E20" s="36"/>
      <c r="F20" s="9" t="s">
        <v>24</v>
      </c>
      <c r="G20" s="2"/>
      <c r="H20" s="10">
        <v>3</v>
      </c>
      <c r="I20" s="22">
        <v>0.8</v>
      </c>
      <c r="L20" s="51"/>
      <c r="P20" s="51"/>
    </row>
    <row r="21" spans="1:16" ht="31.5" x14ac:dyDescent="0.25">
      <c r="A21" s="5"/>
      <c r="B21" s="4"/>
      <c r="C21" s="6" t="s">
        <v>6</v>
      </c>
      <c r="D21" s="70" t="s">
        <v>55</v>
      </c>
      <c r="E21" s="36"/>
      <c r="F21" s="9" t="s">
        <v>24</v>
      </c>
      <c r="G21" s="2"/>
      <c r="H21" s="10">
        <v>5</v>
      </c>
      <c r="I21" s="22">
        <v>0.7</v>
      </c>
      <c r="K21" s="51"/>
      <c r="L21" s="51"/>
      <c r="M21" s="51"/>
      <c r="N21" s="51"/>
      <c r="O21" s="51"/>
      <c r="P21" s="51"/>
    </row>
    <row r="22" spans="1:16" x14ac:dyDescent="0.25">
      <c r="A22" s="5"/>
      <c r="B22" s="4"/>
      <c r="C22" s="6" t="s">
        <v>6</v>
      </c>
      <c r="D22" s="71" t="s">
        <v>56</v>
      </c>
      <c r="E22" s="36"/>
      <c r="F22" s="9" t="s">
        <v>24</v>
      </c>
      <c r="G22" s="2"/>
      <c r="H22" s="24">
        <v>2</v>
      </c>
      <c r="I22" s="22">
        <v>0.4</v>
      </c>
    </row>
    <row r="23" spans="1:16" ht="63" x14ac:dyDescent="0.25">
      <c r="A23" s="5"/>
      <c r="B23" s="4"/>
      <c r="C23" s="6" t="s">
        <v>6</v>
      </c>
      <c r="D23" s="71" t="s">
        <v>57</v>
      </c>
      <c r="E23" s="36"/>
      <c r="F23" s="9" t="s">
        <v>24</v>
      </c>
      <c r="G23" s="2"/>
      <c r="H23" s="24">
        <v>4</v>
      </c>
      <c r="I23" s="22">
        <v>1.3</v>
      </c>
      <c r="K23" s="51"/>
      <c r="L23" s="51"/>
      <c r="M23" s="51"/>
      <c r="N23" s="51"/>
      <c r="O23" s="51"/>
      <c r="P23" s="51"/>
    </row>
    <row r="24" spans="1:16" x14ac:dyDescent="0.25">
      <c r="A24" s="5"/>
      <c r="B24" s="4"/>
      <c r="C24" s="6" t="s">
        <v>6</v>
      </c>
      <c r="D24" s="70" t="s">
        <v>38</v>
      </c>
      <c r="E24" s="36"/>
      <c r="F24" s="9" t="s">
        <v>24</v>
      </c>
      <c r="G24" s="2"/>
      <c r="H24" s="10">
        <v>5</v>
      </c>
      <c r="I24" s="22">
        <v>0.6</v>
      </c>
    </row>
    <row r="25" spans="1:16" x14ac:dyDescent="0.25">
      <c r="A25" s="5"/>
      <c r="B25" s="4"/>
      <c r="C25" s="6" t="s">
        <v>6</v>
      </c>
      <c r="D25" s="71" t="s">
        <v>56</v>
      </c>
      <c r="E25" s="36"/>
      <c r="F25" s="9" t="s">
        <v>24</v>
      </c>
      <c r="G25" s="2"/>
      <c r="H25" s="10">
        <v>2</v>
      </c>
      <c r="I25" s="22">
        <v>0.4</v>
      </c>
    </row>
    <row r="26" spans="1:16" ht="63" x14ac:dyDescent="0.25">
      <c r="A26" s="5"/>
      <c r="B26" s="4"/>
      <c r="C26" s="6" t="s">
        <v>6</v>
      </c>
      <c r="D26" s="71" t="s">
        <v>58</v>
      </c>
      <c r="E26" s="36"/>
      <c r="F26" s="9" t="s">
        <v>24</v>
      </c>
      <c r="G26" s="2"/>
      <c r="H26" s="10">
        <v>3</v>
      </c>
      <c r="I26" s="22">
        <v>0.8</v>
      </c>
    </row>
    <row r="27" spans="1:16" ht="31.5" x14ac:dyDescent="0.25">
      <c r="A27" s="5"/>
      <c r="B27" s="4"/>
      <c r="C27" s="6" t="s">
        <v>6</v>
      </c>
      <c r="D27" s="71" t="s">
        <v>59</v>
      </c>
      <c r="E27" s="36"/>
      <c r="F27" s="9" t="s">
        <v>24</v>
      </c>
      <c r="G27" s="2"/>
      <c r="H27" s="7">
        <v>5</v>
      </c>
      <c r="I27" s="72">
        <v>0.4</v>
      </c>
    </row>
    <row r="28" spans="1:16" x14ac:dyDescent="0.25">
      <c r="A28" s="5"/>
      <c r="B28" s="4"/>
      <c r="C28" s="6" t="s">
        <v>6</v>
      </c>
      <c r="D28" s="71" t="s">
        <v>56</v>
      </c>
      <c r="E28" s="36"/>
      <c r="F28" s="9" t="s">
        <v>24</v>
      </c>
      <c r="G28" s="2"/>
      <c r="H28" s="7">
        <v>2</v>
      </c>
      <c r="I28" s="72">
        <v>0.4</v>
      </c>
    </row>
    <row r="29" spans="1:16" ht="31.5" x14ac:dyDescent="0.25">
      <c r="A29" s="5"/>
      <c r="B29" s="4"/>
      <c r="C29" s="6" t="s">
        <v>6</v>
      </c>
      <c r="D29" s="71" t="s">
        <v>60</v>
      </c>
      <c r="E29" s="36"/>
      <c r="F29" s="9" t="s">
        <v>24</v>
      </c>
      <c r="G29" s="2"/>
      <c r="H29" s="7">
        <v>4</v>
      </c>
      <c r="I29" s="73">
        <v>1.4</v>
      </c>
    </row>
    <row r="30" spans="1:16" x14ac:dyDescent="0.25">
      <c r="A30" s="5"/>
      <c r="B30" s="4"/>
      <c r="C30" s="6" t="s">
        <v>6</v>
      </c>
      <c r="D30" s="70" t="s">
        <v>38</v>
      </c>
      <c r="E30" s="36"/>
      <c r="F30" s="9" t="s">
        <v>24</v>
      </c>
      <c r="G30" s="2"/>
      <c r="H30" s="7">
        <v>5</v>
      </c>
      <c r="I30" s="73">
        <v>0.6</v>
      </c>
    </row>
    <row r="31" spans="1:16" ht="63" x14ac:dyDescent="0.25">
      <c r="A31" s="5"/>
      <c r="B31" s="4"/>
      <c r="C31" s="6" t="s">
        <v>6</v>
      </c>
      <c r="D31" s="71" t="s">
        <v>61</v>
      </c>
      <c r="E31" s="36"/>
      <c r="F31" s="9" t="s">
        <v>24</v>
      </c>
      <c r="G31" s="2"/>
      <c r="H31" s="7">
        <v>4</v>
      </c>
      <c r="I31" s="73">
        <v>1.3</v>
      </c>
    </row>
    <row r="32" spans="1:16" ht="31.5" x14ac:dyDescent="0.25">
      <c r="A32" s="5"/>
      <c r="B32" s="4"/>
      <c r="C32" s="6" t="s">
        <v>6</v>
      </c>
      <c r="D32" s="71" t="s">
        <v>59</v>
      </c>
      <c r="E32" s="36"/>
      <c r="F32" s="9" t="s">
        <v>24</v>
      </c>
      <c r="G32" s="2"/>
      <c r="H32" s="7">
        <v>5</v>
      </c>
      <c r="I32" s="26">
        <v>0.5</v>
      </c>
    </row>
    <row r="33" spans="1:9" x14ac:dyDescent="0.25">
      <c r="A33" s="5"/>
      <c r="B33" s="4"/>
      <c r="C33" s="6" t="s">
        <v>6</v>
      </c>
      <c r="D33" s="74" t="s">
        <v>56</v>
      </c>
      <c r="E33" s="36"/>
      <c r="F33" s="9" t="s">
        <v>24</v>
      </c>
      <c r="G33" s="2"/>
      <c r="H33" s="7">
        <v>2</v>
      </c>
      <c r="I33" s="26">
        <v>0.6</v>
      </c>
    </row>
    <row r="34" spans="1:9" ht="31.5" x14ac:dyDescent="0.25">
      <c r="A34" s="5"/>
      <c r="B34" s="4"/>
      <c r="C34" s="6" t="s">
        <v>6</v>
      </c>
      <c r="D34" s="71" t="s">
        <v>62</v>
      </c>
      <c r="E34" s="36"/>
      <c r="F34" s="9" t="s">
        <v>24</v>
      </c>
      <c r="G34" s="2"/>
      <c r="H34" s="7">
        <v>3</v>
      </c>
      <c r="I34" s="26">
        <v>0.8</v>
      </c>
    </row>
    <row r="35" spans="1:9" ht="31.5" x14ac:dyDescent="0.25">
      <c r="A35" s="5"/>
      <c r="B35" s="4"/>
      <c r="C35" s="6" t="s">
        <v>6</v>
      </c>
      <c r="D35" s="71" t="s">
        <v>63</v>
      </c>
      <c r="E35" s="36"/>
      <c r="F35" s="9" t="s">
        <v>24</v>
      </c>
      <c r="G35" s="2"/>
      <c r="H35" s="7">
        <v>5</v>
      </c>
      <c r="I35" s="26">
        <v>0.6</v>
      </c>
    </row>
    <row r="36" spans="1:9" x14ac:dyDescent="0.25">
      <c r="A36" s="5"/>
      <c r="B36" s="4"/>
      <c r="C36" s="6" t="s">
        <v>6</v>
      </c>
      <c r="D36" s="71" t="s">
        <v>56</v>
      </c>
      <c r="E36" s="36"/>
      <c r="F36" s="9" t="s">
        <v>24</v>
      </c>
      <c r="G36" s="2"/>
      <c r="H36" s="7">
        <v>2</v>
      </c>
      <c r="I36" s="26">
        <v>0.3</v>
      </c>
    </row>
    <row r="37" spans="1:9" ht="47.25" x14ac:dyDescent="0.25">
      <c r="A37" s="5"/>
      <c r="B37" s="4"/>
      <c r="C37" s="6" t="s">
        <v>6</v>
      </c>
      <c r="D37" s="71" t="s">
        <v>64</v>
      </c>
      <c r="E37" s="36"/>
      <c r="F37" s="9" t="s">
        <v>24</v>
      </c>
      <c r="G37" s="2"/>
      <c r="H37" s="7">
        <v>4</v>
      </c>
      <c r="I37" s="26">
        <v>1.3</v>
      </c>
    </row>
    <row r="38" spans="1:9" x14ac:dyDescent="0.25">
      <c r="A38" s="5"/>
      <c r="B38" s="4"/>
      <c r="C38" s="6" t="s">
        <v>6</v>
      </c>
      <c r="D38" s="21" t="s">
        <v>65</v>
      </c>
      <c r="E38" s="36"/>
      <c r="F38" s="9" t="s">
        <v>24</v>
      </c>
      <c r="G38" s="2"/>
      <c r="H38" s="7">
        <v>5</v>
      </c>
      <c r="I38" s="26">
        <v>0.5</v>
      </c>
    </row>
    <row r="39" spans="1:9" x14ac:dyDescent="0.25">
      <c r="A39" s="5"/>
      <c r="B39" s="4"/>
      <c r="C39" s="6" t="s">
        <v>6</v>
      </c>
      <c r="D39" s="21" t="s">
        <v>56</v>
      </c>
      <c r="E39" s="36"/>
      <c r="F39" s="9" t="s">
        <v>24</v>
      </c>
      <c r="G39" s="2"/>
      <c r="H39" s="7">
        <v>2</v>
      </c>
      <c r="I39" s="27">
        <v>0.4</v>
      </c>
    </row>
    <row r="40" spans="1:9" x14ac:dyDescent="0.25">
      <c r="A40" s="5"/>
      <c r="B40" s="4"/>
      <c r="C40" s="6" t="s">
        <v>6</v>
      </c>
      <c r="D40" s="21" t="s">
        <v>37</v>
      </c>
      <c r="E40" s="36"/>
      <c r="F40" s="9" t="s">
        <v>24</v>
      </c>
      <c r="G40" s="2"/>
      <c r="H40" s="7">
        <v>1</v>
      </c>
      <c r="I40" s="28">
        <v>0.4</v>
      </c>
    </row>
    <row r="41" spans="1:9" x14ac:dyDescent="0.25">
      <c r="A41" s="12"/>
      <c r="B41" s="13"/>
      <c r="C41" s="10"/>
      <c r="D41" s="25"/>
      <c r="E41" s="32"/>
      <c r="F41" s="14"/>
      <c r="G41" s="50"/>
      <c r="H41" s="10"/>
      <c r="I41" s="33"/>
    </row>
    <row r="42" spans="1:9" s="58" customFormat="1" x14ac:dyDescent="0.25">
      <c r="A42" s="66" t="s">
        <v>9</v>
      </c>
      <c r="B42" s="3" t="s">
        <v>23</v>
      </c>
      <c r="C42" s="75"/>
      <c r="D42" s="67"/>
      <c r="E42" s="66"/>
      <c r="F42" s="76"/>
      <c r="G42" s="67"/>
      <c r="H42" s="75"/>
      <c r="I42" s="68">
        <f>SUM(I43:I61)</f>
        <v>22.6</v>
      </c>
    </row>
    <row r="43" spans="1:9" x14ac:dyDescent="0.25">
      <c r="A43" s="5">
        <v>1</v>
      </c>
      <c r="B43" s="4" t="s">
        <v>23</v>
      </c>
      <c r="C43" s="8"/>
      <c r="D43" s="2"/>
      <c r="E43" s="2"/>
      <c r="F43" s="9"/>
      <c r="G43" s="2"/>
      <c r="H43" s="7"/>
      <c r="I43" s="2"/>
    </row>
    <row r="44" spans="1:9" ht="31.5" x14ac:dyDescent="0.25">
      <c r="A44" s="5"/>
      <c r="B44" s="4"/>
      <c r="C44" s="7" t="s">
        <v>6</v>
      </c>
      <c r="D44" s="29" t="s">
        <v>66</v>
      </c>
      <c r="E44" s="36"/>
      <c r="F44" s="9" t="s">
        <v>24</v>
      </c>
      <c r="G44" s="2"/>
      <c r="H44" s="77">
        <v>4</v>
      </c>
      <c r="I44" s="78">
        <v>1.8</v>
      </c>
    </row>
    <row r="45" spans="1:9" ht="31.5" x14ac:dyDescent="0.25">
      <c r="A45" s="5"/>
      <c r="B45" s="4"/>
      <c r="C45" s="7" t="s">
        <v>6</v>
      </c>
      <c r="D45" s="29" t="s">
        <v>67</v>
      </c>
      <c r="E45" s="36"/>
      <c r="F45" s="9" t="s">
        <v>24</v>
      </c>
      <c r="G45" s="2"/>
      <c r="H45" s="77">
        <v>2</v>
      </c>
      <c r="I45" s="78">
        <v>0.8</v>
      </c>
    </row>
    <row r="46" spans="1:9" x14ac:dyDescent="0.25">
      <c r="A46" s="5"/>
      <c r="B46" s="4"/>
      <c r="C46" s="7" t="s">
        <v>6</v>
      </c>
      <c r="D46" s="29" t="s">
        <v>68</v>
      </c>
      <c r="E46" s="36"/>
      <c r="F46" s="9" t="s">
        <v>24</v>
      </c>
      <c r="G46" s="2"/>
      <c r="H46" s="77">
        <v>5</v>
      </c>
      <c r="I46" s="78">
        <v>1</v>
      </c>
    </row>
    <row r="47" spans="1:9" ht="31.5" x14ac:dyDescent="0.25">
      <c r="A47" s="5"/>
      <c r="B47" s="4"/>
      <c r="C47" s="7" t="s">
        <v>6</v>
      </c>
      <c r="D47" s="29" t="s">
        <v>67</v>
      </c>
      <c r="E47" s="36"/>
      <c r="F47" s="9" t="s">
        <v>24</v>
      </c>
      <c r="G47" s="2"/>
      <c r="H47" s="77">
        <v>2</v>
      </c>
      <c r="I47" s="78">
        <v>1.5</v>
      </c>
    </row>
    <row r="48" spans="1:9" x14ac:dyDescent="0.25">
      <c r="A48" s="5"/>
      <c r="B48" s="4"/>
      <c r="C48" s="7" t="s">
        <v>6</v>
      </c>
      <c r="D48" s="29" t="s">
        <v>69</v>
      </c>
      <c r="E48" s="36"/>
      <c r="F48" s="9" t="s">
        <v>24</v>
      </c>
      <c r="G48" s="2"/>
      <c r="H48" s="77">
        <v>5</v>
      </c>
      <c r="I48" s="78">
        <v>1</v>
      </c>
    </row>
    <row r="49" spans="1:9" ht="31.5" x14ac:dyDescent="0.25">
      <c r="A49" s="5"/>
      <c r="B49" s="4"/>
      <c r="C49" s="7" t="s">
        <v>6</v>
      </c>
      <c r="D49" s="29" t="s">
        <v>67</v>
      </c>
      <c r="E49" s="36"/>
      <c r="F49" s="9" t="s">
        <v>24</v>
      </c>
      <c r="G49" s="2"/>
      <c r="H49" s="77">
        <v>3</v>
      </c>
      <c r="I49" s="78">
        <v>1.85</v>
      </c>
    </row>
    <row r="50" spans="1:9" x14ac:dyDescent="0.25">
      <c r="A50" s="5"/>
      <c r="B50" s="4"/>
      <c r="C50" s="7" t="s">
        <v>6</v>
      </c>
      <c r="D50" s="29" t="s">
        <v>70</v>
      </c>
      <c r="E50" s="36"/>
      <c r="F50" s="9" t="s">
        <v>24</v>
      </c>
      <c r="G50" s="2"/>
      <c r="H50" s="77">
        <v>5</v>
      </c>
      <c r="I50" s="78">
        <v>1</v>
      </c>
    </row>
    <row r="51" spans="1:9" ht="31.5" x14ac:dyDescent="0.25">
      <c r="A51" s="5"/>
      <c r="B51" s="4"/>
      <c r="C51" s="7" t="s">
        <v>6</v>
      </c>
      <c r="D51" s="29" t="s">
        <v>67</v>
      </c>
      <c r="E51" s="36"/>
      <c r="F51" s="9" t="s">
        <v>24</v>
      </c>
      <c r="G51" s="2"/>
      <c r="H51" s="77">
        <v>2</v>
      </c>
      <c r="I51" s="78">
        <v>1.1499999999999999</v>
      </c>
    </row>
    <row r="52" spans="1:9" x14ac:dyDescent="0.25">
      <c r="A52" s="5"/>
      <c r="B52" s="4"/>
      <c r="C52" s="7" t="s">
        <v>6</v>
      </c>
      <c r="D52" s="29" t="s">
        <v>71</v>
      </c>
      <c r="E52" s="36"/>
      <c r="F52" s="9" t="s">
        <v>24</v>
      </c>
      <c r="G52" s="2"/>
      <c r="H52" s="77">
        <v>5</v>
      </c>
      <c r="I52" s="78">
        <v>1</v>
      </c>
    </row>
    <row r="53" spans="1:9" ht="31.5" x14ac:dyDescent="0.25">
      <c r="A53" s="5"/>
      <c r="B53" s="4"/>
      <c r="C53" s="7" t="s">
        <v>6</v>
      </c>
      <c r="D53" s="29" t="s">
        <v>67</v>
      </c>
      <c r="E53" s="36"/>
      <c r="F53" s="9" t="s">
        <v>24</v>
      </c>
      <c r="G53" s="2"/>
      <c r="H53" s="77">
        <v>2</v>
      </c>
      <c r="I53" s="78">
        <v>1.1499999999999999</v>
      </c>
    </row>
    <row r="54" spans="1:9" x14ac:dyDescent="0.25">
      <c r="A54" s="5"/>
      <c r="B54" s="4"/>
      <c r="C54" s="7" t="s">
        <v>6</v>
      </c>
      <c r="D54" s="29" t="s">
        <v>72</v>
      </c>
      <c r="E54" s="36"/>
      <c r="F54" s="9" t="s">
        <v>24</v>
      </c>
      <c r="G54" s="2"/>
      <c r="H54" s="77">
        <v>5</v>
      </c>
      <c r="I54" s="78">
        <v>1</v>
      </c>
    </row>
    <row r="55" spans="1:9" ht="31.5" x14ac:dyDescent="0.25">
      <c r="A55" s="5"/>
      <c r="B55" s="4"/>
      <c r="C55" s="7" t="s">
        <v>6</v>
      </c>
      <c r="D55" s="29" t="s">
        <v>67</v>
      </c>
      <c r="E55" s="36"/>
      <c r="F55" s="9" t="s">
        <v>24</v>
      </c>
      <c r="G55" s="2"/>
      <c r="H55" s="77">
        <v>3</v>
      </c>
      <c r="I55" s="78">
        <v>1.85</v>
      </c>
    </row>
    <row r="56" spans="1:9" ht="31.5" x14ac:dyDescent="0.25">
      <c r="A56" s="5"/>
      <c r="B56" s="4"/>
      <c r="C56" s="7" t="s">
        <v>6</v>
      </c>
      <c r="D56" s="29" t="s">
        <v>73</v>
      </c>
      <c r="E56" s="36"/>
      <c r="F56" s="9" t="s">
        <v>24</v>
      </c>
      <c r="G56" s="2"/>
      <c r="H56" s="77">
        <v>4</v>
      </c>
      <c r="I56" s="78">
        <v>1.7</v>
      </c>
    </row>
    <row r="57" spans="1:9" x14ac:dyDescent="0.25">
      <c r="A57" s="5"/>
      <c r="B57" s="4"/>
      <c r="C57" s="7" t="s">
        <v>6</v>
      </c>
      <c r="D57" s="29" t="s">
        <v>46</v>
      </c>
      <c r="E57" s="36"/>
      <c r="F57" s="9" t="s">
        <v>24</v>
      </c>
      <c r="G57" s="2"/>
      <c r="H57" s="77">
        <v>3</v>
      </c>
      <c r="I57" s="78">
        <v>1.8</v>
      </c>
    </row>
    <row r="58" spans="1:9" x14ac:dyDescent="0.25">
      <c r="A58" s="5"/>
      <c r="B58" s="4"/>
      <c r="C58" s="7" t="s">
        <v>6</v>
      </c>
      <c r="D58" s="29" t="s">
        <v>39</v>
      </c>
      <c r="E58" s="36"/>
      <c r="F58" s="9" t="s">
        <v>24</v>
      </c>
      <c r="G58" s="2"/>
      <c r="H58" s="77">
        <v>5</v>
      </c>
      <c r="I58" s="78">
        <v>1</v>
      </c>
    </row>
    <row r="59" spans="1:9" ht="47.25" x14ac:dyDescent="0.25">
      <c r="A59" s="5"/>
      <c r="B59" s="4"/>
      <c r="C59" s="7" t="s">
        <v>6</v>
      </c>
      <c r="D59" s="29" t="s">
        <v>74</v>
      </c>
      <c r="E59" s="36"/>
      <c r="F59" s="9" t="s">
        <v>24</v>
      </c>
      <c r="G59" s="2"/>
      <c r="H59" s="77">
        <v>1</v>
      </c>
      <c r="I59" s="78">
        <v>1.5</v>
      </c>
    </row>
    <row r="60" spans="1:9" x14ac:dyDescent="0.25">
      <c r="A60" s="5"/>
      <c r="B60" s="4"/>
      <c r="C60" s="7" t="s">
        <v>6</v>
      </c>
      <c r="D60" s="29" t="s">
        <v>36</v>
      </c>
      <c r="E60" s="36"/>
      <c r="F60" s="9" t="s">
        <v>24</v>
      </c>
      <c r="G60" s="2"/>
      <c r="H60" s="77">
        <v>1</v>
      </c>
      <c r="I60" s="78">
        <v>1.5</v>
      </c>
    </row>
    <row r="61" spans="1:9" x14ac:dyDescent="0.25">
      <c r="A61" s="12"/>
      <c r="B61" s="13"/>
      <c r="C61" s="32"/>
      <c r="D61" s="50"/>
      <c r="E61" s="32"/>
      <c r="F61" s="14"/>
      <c r="G61" s="50"/>
      <c r="H61" s="10"/>
      <c r="I61" s="53"/>
    </row>
    <row r="62" spans="1:9" s="58" customFormat="1" ht="31.5" x14ac:dyDescent="0.25">
      <c r="A62" s="66" t="s">
        <v>10</v>
      </c>
      <c r="B62" s="54" t="s">
        <v>75</v>
      </c>
      <c r="C62" s="66"/>
      <c r="D62" s="67"/>
      <c r="E62" s="66"/>
      <c r="F62" s="76"/>
      <c r="G62" s="67"/>
      <c r="H62" s="66"/>
      <c r="I62" s="68">
        <f>SUM(I64:I125,I127:I145)</f>
        <v>26.399999999999991</v>
      </c>
    </row>
    <row r="63" spans="1:9" x14ac:dyDescent="0.25">
      <c r="A63" s="5">
        <v>1</v>
      </c>
      <c r="B63" s="2" t="s">
        <v>25</v>
      </c>
      <c r="C63" s="2"/>
      <c r="D63" s="55"/>
      <c r="E63" s="55"/>
      <c r="F63" s="9"/>
      <c r="G63" s="2"/>
      <c r="H63" s="5"/>
      <c r="I63" s="2"/>
    </row>
    <row r="64" spans="1:9" x14ac:dyDescent="0.25">
      <c r="A64" s="5"/>
      <c r="B64" s="2"/>
      <c r="C64" s="6" t="s">
        <v>6</v>
      </c>
      <c r="D64" s="79" t="s">
        <v>76</v>
      </c>
      <c r="E64" s="2"/>
      <c r="F64" s="9" t="s">
        <v>24</v>
      </c>
      <c r="G64" s="2"/>
      <c r="H64" s="7">
        <v>1</v>
      </c>
      <c r="I64" s="7">
        <v>0.18</v>
      </c>
    </row>
    <row r="65" spans="1:9" x14ac:dyDescent="0.25">
      <c r="A65" s="5"/>
      <c r="B65" s="2"/>
      <c r="C65" s="6" t="s">
        <v>6</v>
      </c>
      <c r="D65" s="79" t="s">
        <v>77</v>
      </c>
      <c r="E65" s="2"/>
      <c r="F65" s="9" t="s">
        <v>24</v>
      </c>
      <c r="G65" s="2"/>
      <c r="H65" s="7">
        <v>1</v>
      </c>
      <c r="I65" s="7">
        <v>0.18</v>
      </c>
    </row>
    <row r="66" spans="1:9" ht="31.5" x14ac:dyDescent="0.25">
      <c r="A66" s="5"/>
      <c r="B66" s="2"/>
      <c r="C66" s="6" t="s">
        <v>6</v>
      </c>
      <c r="D66" s="79" t="s">
        <v>78</v>
      </c>
      <c r="E66" s="2"/>
      <c r="F66" s="9" t="s">
        <v>24</v>
      </c>
      <c r="G66" s="2"/>
      <c r="H66" s="7">
        <v>1</v>
      </c>
      <c r="I66" s="7">
        <v>0.18</v>
      </c>
    </row>
    <row r="67" spans="1:9" ht="31.5" x14ac:dyDescent="0.25">
      <c r="A67" s="5"/>
      <c r="B67" s="2"/>
      <c r="C67" s="6" t="s">
        <v>6</v>
      </c>
      <c r="D67" s="79" t="s">
        <v>82</v>
      </c>
      <c r="E67" s="2"/>
      <c r="F67" s="9" t="s">
        <v>24</v>
      </c>
      <c r="G67" s="2"/>
      <c r="H67" s="7">
        <v>1</v>
      </c>
      <c r="I67" s="7">
        <v>0.24</v>
      </c>
    </row>
    <row r="68" spans="1:9" x14ac:dyDescent="0.25">
      <c r="A68" s="5"/>
      <c r="B68" s="2"/>
      <c r="C68" s="6" t="s">
        <v>6</v>
      </c>
      <c r="D68" s="79" t="s">
        <v>83</v>
      </c>
      <c r="E68" s="2"/>
      <c r="F68" s="9" t="s">
        <v>24</v>
      </c>
      <c r="G68" s="2"/>
      <c r="H68" s="7">
        <v>4</v>
      </c>
      <c r="I68" s="7">
        <v>0.33</v>
      </c>
    </row>
    <row r="69" spans="1:9" ht="47.25" x14ac:dyDescent="0.25">
      <c r="A69" s="5"/>
      <c r="B69" s="2"/>
      <c r="C69" s="6" t="s">
        <v>6</v>
      </c>
      <c r="D69" s="79" t="s">
        <v>84</v>
      </c>
      <c r="E69" s="2"/>
      <c r="F69" s="9" t="s">
        <v>24</v>
      </c>
      <c r="G69" s="2"/>
      <c r="H69" s="7">
        <v>2</v>
      </c>
      <c r="I69" s="7">
        <v>0.42</v>
      </c>
    </row>
    <row r="70" spans="1:9" ht="31.5" x14ac:dyDescent="0.25">
      <c r="A70" s="5"/>
      <c r="B70" s="2"/>
      <c r="C70" s="6" t="s">
        <v>6</v>
      </c>
      <c r="D70" s="79" t="s">
        <v>85</v>
      </c>
      <c r="E70" s="2"/>
      <c r="F70" s="9" t="s">
        <v>24</v>
      </c>
      <c r="G70" s="2"/>
      <c r="H70" s="7">
        <v>2</v>
      </c>
      <c r="I70" s="7">
        <v>0.42</v>
      </c>
    </row>
    <row r="71" spans="1:9" ht="31.5" x14ac:dyDescent="0.25">
      <c r="A71" s="5"/>
      <c r="B71" s="2"/>
      <c r="C71" s="6" t="s">
        <v>6</v>
      </c>
      <c r="D71" s="79" t="s">
        <v>86</v>
      </c>
      <c r="E71" s="2"/>
      <c r="F71" s="9" t="s">
        <v>24</v>
      </c>
      <c r="G71" s="2"/>
      <c r="H71" s="7">
        <v>4</v>
      </c>
      <c r="I71" s="7">
        <v>0.33</v>
      </c>
    </row>
    <row r="72" spans="1:9" ht="31.5" x14ac:dyDescent="0.25">
      <c r="A72" s="5"/>
      <c r="B72" s="2"/>
      <c r="C72" s="6" t="s">
        <v>6</v>
      </c>
      <c r="D72" s="79" t="s">
        <v>87</v>
      </c>
      <c r="E72" s="2"/>
      <c r="F72" s="9" t="s">
        <v>24</v>
      </c>
      <c r="G72" s="2"/>
      <c r="H72" s="7">
        <v>3</v>
      </c>
      <c r="I72" s="7">
        <v>0.27</v>
      </c>
    </row>
    <row r="73" spans="1:9" ht="78.75" x14ac:dyDescent="0.25">
      <c r="A73" s="5"/>
      <c r="B73" s="2"/>
      <c r="C73" s="6" t="s">
        <v>6</v>
      </c>
      <c r="D73" s="79" t="s">
        <v>88</v>
      </c>
      <c r="E73" s="2"/>
      <c r="F73" s="9" t="s">
        <v>24</v>
      </c>
      <c r="G73" s="2"/>
      <c r="H73" s="7">
        <v>4</v>
      </c>
      <c r="I73" s="7">
        <v>0.33</v>
      </c>
    </row>
    <row r="74" spans="1:9" ht="47.25" x14ac:dyDescent="0.25">
      <c r="A74" s="5"/>
      <c r="B74" s="2"/>
      <c r="C74" s="6" t="s">
        <v>6</v>
      </c>
      <c r="D74" s="79" t="s">
        <v>89</v>
      </c>
      <c r="E74" s="2"/>
      <c r="F74" s="9" t="s">
        <v>24</v>
      </c>
      <c r="G74" s="2"/>
      <c r="H74" s="7">
        <v>5</v>
      </c>
      <c r="I74" s="7">
        <v>0.45</v>
      </c>
    </row>
    <row r="75" spans="1:9" ht="31.5" x14ac:dyDescent="0.25">
      <c r="A75" s="5"/>
      <c r="B75" s="2"/>
      <c r="C75" s="6" t="s">
        <v>6</v>
      </c>
      <c r="D75" s="79" t="s">
        <v>90</v>
      </c>
      <c r="E75" s="2"/>
      <c r="F75" s="9" t="s">
        <v>24</v>
      </c>
      <c r="G75" s="2"/>
      <c r="H75" s="7">
        <v>3</v>
      </c>
      <c r="I75" s="7">
        <v>0.27</v>
      </c>
    </row>
    <row r="76" spans="1:9" ht="31.5" x14ac:dyDescent="0.25">
      <c r="A76" s="5"/>
      <c r="B76" s="2"/>
      <c r="C76" s="6" t="s">
        <v>6</v>
      </c>
      <c r="D76" s="79" t="s">
        <v>91</v>
      </c>
      <c r="E76" s="2"/>
      <c r="F76" s="9" t="s">
        <v>24</v>
      </c>
      <c r="G76" s="2"/>
      <c r="H76" s="7">
        <v>5</v>
      </c>
      <c r="I76" s="7">
        <v>0.45</v>
      </c>
    </row>
    <row r="77" spans="1:9" x14ac:dyDescent="0.25">
      <c r="A77" s="5"/>
      <c r="B77" s="2"/>
      <c r="C77" s="6" t="s">
        <v>6</v>
      </c>
      <c r="D77" s="79" t="s">
        <v>92</v>
      </c>
      <c r="E77" s="2"/>
      <c r="F77" s="9" t="s">
        <v>24</v>
      </c>
      <c r="G77" s="2"/>
      <c r="H77" s="7">
        <v>1</v>
      </c>
      <c r="I77" s="7">
        <v>0.18</v>
      </c>
    </row>
    <row r="78" spans="1:9" ht="31.5" x14ac:dyDescent="0.25">
      <c r="A78" s="5"/>
      <c r="B78" s="2"/>
      <c r="C78" s="6" t="s">
        <v>6</v>
      </c>
      <c r="D78" s="79" t="s">
        <v>93</v>
      </c>
      <c r="E78" s="2"/>
      <c r="F78" s="9" t="s">
        <v>24</v>
      </c>
      <c r="G78" s="2"/>
      <c r="H78" s="7">
        <v>3</v>
      </c>
      <c r="I78" s="7">
        <v>0.27</v>
      </c>
    </row>
    <row r="79" spans="1:9" ht="31.5" x14ac:dyDescent="0.25">
      <c r="A79" s="5"/>
      <c r="B79" s="2"/>
      <c r="C79" s="6" t="s">
        <v>6</v>
      </c>
      <c r="D79" s="79" t="s">
        <v>94</v>
      </c>
      <c r="E79" s="2"/>
      <c r="F79" s="9" t="s">
        <v>24</v>
      </c>
      <c r="G79" s="2"/>
      <c r="H79" s="7">
        <v>4</v>
      </c>
      <c r="I79" s="7">
        <v>0.33</v>
      </c>
    </row>
    <row r="80" spans="1:9" ht="31.5" x14ac:dyDescent="0.25">
      <c r="A80" s="5"/>
      <c r="B80" s="2"/>
      <c r="C80" s="6" t="s">
        <v>6</v>
      </c>
      <c r="D80" s="79" t="s">
        <v>95</v>
      </c>
      <c r="E80" s="2"/>
      <c r="F80" s="9" t="s">
        <v>24</v>
      </c>
      <c r="G80" s="2"/>
      <c r="H80" s="7">
        <v>5</v>
      </c>
      <c r="I80" s="7">
        <v>0.45</v>
      </c>
    </row>
    <row r="81" spans="1:11" ht="31.5" x14ac:dyDescent="0.25">
      <c r="A81" s="5"/>
      <c r="B81" s="2"/>
      <c r="C81" s="6" t="s">
        <v>6</v>
      </c>
      <c r="D81" s="79" t="s">
        <v>96</v>
      </c>
      <c r="E81" s="2"/>
      <c r="F81" s="9" t="s">
        <v>24</v>
      </c>
      <c r="G81" s="2"/>
      <c r="H81" s="7">
        <v>3</v>
      </c>
      <c r="I81" s="7">
        <v>0.27</v>
      </c>
    </row>
    <row r="82" spans="1:11" x14ac:dyDescent="0.25">
      <c r="A82" s="5"/>
      <c r="B82" s="2"/>
      <c r="C82" s="6" t="s">
        <v>6</v>
      </c>
      <c r="D82" s="79" t="s">
        <v>97</v>
      </c>
      <c r="E82" s="2"/>
      <c r="F82" s="9" t="s">
        <v>24</v>
      </c>
      <c r="G82" s="2"/>
      <c r="H82" s="7">
        <v>1</v>
      </c>
      <c r="I82" s="7">
        <v>0.18</v>
      </c>
    </row>
    <row r="83" spans="1:11" ht="31.5" x14ac:dyDescent="0.25">
      <c r="A83" s="5"/>
      <c r="B83" s="2"/>
      <c r="C83" s="6" t="s">
        <v>6</v>
      </c>
      <c r="D83" s="80" t="s">
        <v>98</v>
      </c>
      <c r="E83" s="2"/>
      <c r="F83" s="9" t="s">
        <v>24</v>
      </c>
      <c r="G83" s="2"/>
      <c r="H83" s="7">
        <v>3</v>
      </c>
      <c r="I83" s="7">
        <v>0.27</v>
      </c>
    </row>
    <row r="84" spans="1:11" ht="31.5" x14ac:dyDescent="0.25">
      <c r="A84" s="5"/>
      <c r="B84" s="2"/>
      <c r="C84" s="6" t="s">
        <v>6</v>
      </c>
      <c r="D84" s="80" t="s">
        <v>99</v>
      </c>
      <c r="E84" s="2"/>
      <c r="F84" s="9" t="s">
        <v>24</v>
      </c>
      <c r="G84" s="2"/>
      <c r="H84" s="7">
        <v>2</v>
      </c>
      <c r="I84" s="7">
        <v>0.42</v>
      </c>
    </row>
    <row r="85" spans="1:11" ht="31.5" x14ac:dyDescent="0.25">
      <c r="A85" s="5"/>
      <c r="B85" s="2"/>
      <c r="C85" s="6" t="s">
        <v>6</v>
      </c>
      <c r="D85" s="80" t="s">
        <v>100</v>
      </c>
      <c r="E85" s="2"/>
      <c r="F85" s="9" t="s">
        <v>24</v>
      </c>
      <c r="G85" s="2"/>
      <c r="H85" s="7">
        <v>5</v>
      </c>
      <c r="I85" s="7">
        <v>0.45</v>
      </c>
    </row>
    <row r="86" spans="1:11" ht="31.5" x14ac:dyDescent="0.25">
      <c r="A86" s="5"/>
      <c r="B86" s="2"/>
      <c r="C86" s="6" t="s">
        <v>6</v>
      </c>
      <c r="D86" s="80" t="s">
        <v>101</v>
      </c>
      <c r="E86" s="2"/>
      <c r="F86" s="9" t="s">
        <v>24</v>
      </c>
      <c r="G86" s="2"/>
      <c r="H86" s="7">
        <v>5</v>
      </c>
      <c r="I86" s="7">
        <v>0.45</v>
      </c>
    </row>
    <row r="87" spans="1:11" ht="31.5" x14ac:dyDescent="0.25">
      <c r="A87" s="5"/>
      <c r="B87" s="2"/>
      <c r="C87" s="6" t="s">
        <v>6</v>
      </c>
      <c r="D87" s="79" t="s">
        <v>130</v>
      </c>
      <c r="E87" s="2"/>
      <c r="F87" s="9" t="s">
        <v>24</v>
      </c>
      <c r="G87" s="2"/>
      <c r="H87" s="7">
        <v>4</v>
      </c>
      <c r="I87" s="7">
        <v>0.33</v>
      </c>
    </row>
    <row r="88" spans="1:11" ht="31.5" x14ac:dyDescent="0.25">
      <c r="A88" s="5"/>
      <c r="B88" s="2"/>
      <c r="C88" s="6" t="s">
        <v>6</v>
      </c>
      <c r="D88" s="79" t="s">
        <v>131</v>
      </c>
      <c r="E88" s="2"/>
      <c r="F88" s="9" t="s">
        <v>24</v>
      </c>
      <c r="G88" s="2"/>
      <c r="H88" s="7">
        <v>3</v>
      </c>
      <c r="I88" s="7">
        <v>0.27</v>
      </c>
    </row>
    <row r="89" spans="1:11" ht="47.25" x14ac:dyDescent="0.25">
      <c r="A89" s="5"/>
      <c r="B89" s="2"/>
      <c r="C89" s="6" t="s">
        <v>6</v>
      </c>
      <c r="D89" s="79" t="s">
        <v>132</v>
      </c>
      <c r="E89" s="2"/>
      <c r="F89" s="9" t="s">
        <v>24</v>
      </c>
      <c r="G89" s="2"/>
      <c r="H89" s="7">
        <v>4</v>
      </c>
      <c r="I89" s="7">
        <v>0.33</v>
      </c>
    </row>
    <row r="90" spans="1:11" ht="31.5" x14ac:dyDescent="0.25">
      <c r="A90" s="5"/>
      <c r="B90" s="2"/>
      <c r="C90" s="6" t="s">
        <v>6</v>
      </c>
      <c r="D90" s="79" t="s">
        <v>133</v>
      </c>
      <c r="E90" s="2"/>
      <c r="F90" s="9" t="s">
        <v>24</v>
      </c>
      <c r="G90" s="2"/>
      <c r="H90" s="7">
        <v>2</v>
      </c>
      <c r="I90" s="7">
        <v>0.42</v>
      </c>
    </row>
    <row r="91" spans="1:11" ht="31.5" x14ac:dyDescent="0.25">
      <c r="A91" s="5"/>
      <c r="B91" s="2"/>
      <c r="C91" s="6" t="s">
        <v>6</v>
      </c>
      <c r="D91" s="79" t="s">
        <v>134</v>
      </c>
      <c r="E91" s="2"/>
      <c r="F91" s="9" t="s">
        <v>24</v>
      </c>
      <c r="G91" s="2"/>
      <c r="H91" s="7">
        <v>4</v>
      </c>
      <c r="I91" s="7">
        <v>0.33</v>
      </c>
      <c r="K91" s="51"/>
    </row>
    <row r="92" spans="1:11" ht="47.25" x14ac:dyDescent="0.25">
      <c r="A92" s="5"/>
      <c r="B92" s="2"/>
      <c r="C92" s="6" t="s">
        <v>6</v>
      </c>
      <c r="D92" s="79" t="s">
        <v>135</v>
      </c>
      <c r="E92" s="2"/>
      <c r="F92" s="9" t="s">
        <v>24</v>
      </c>
      <c r="G92" s="2"/>
      <c r="H92" s="7">
        <v>3</v>
      </c>
      <c r="I92" s="7">
        <v>0.34</v>
      </c>
    </row>
    <row r="93" spans="1:11" x14ac:dyDescent="0.25">
      <c r="A93" s="5"/>
      <c r="B93" s="2"/>
      <c r="C93" s="6" t="s">
        <v>6</v>
      </c>
      <c r="D93" s="79" t="s">
        <v>125</v>
      </c>
      <c r="E93" s="2"/>
      <c r="F93" s="9" t="s">
        <v>24</v>
      </c>
      <c r="G93" s="2"/>
      <c r="H93" s="7">
        <v>1</v>
      </c>
      <c r="I93" s="7">
        <v>0.18</v>
      </c>
    </row>
    <row r="94" spans="1:11" x14ac:dyDescent="0.25">
      <c r="A94" s="5"/>
      <c r="B94" s="2"/>
      <c r="C94" s="6" t="s">
        <v>6</v>
      </c>
      <c r="D94" s="79" t="s">
        <v>136</v>
      </c>
      <c r="E94" s="2"/>
      <c r="F94" s="9" t="s">
        <v>24</v>
      </c>
      <c r="G94" s="2"/>
      <c r="H94" s="7">
        <v>3</v>
      </c>
      <c r="I94" s="7">
        <v>0.27</v>
      </c>
    </row>
    <row r="95" spans="1:11" ht="47.25" x14ac:dyDescent="0.25">
      <c r="A95" s="5"/>
      <c r="B95" s="2"/>
      <c r="C95" s="6" t="s">
        <v>6</v>
      </c>
      <c r="D95" s="79" t="s">
        <v>137</v>
      </c>
      <c r="E95" s="2"/>
      <c r="F95" s="9" t="s">
        <v>24</v>
      </c>
      <c r="G95" s="2"/>
      <c r="H95" s="7">
        <v>4</v>
      </c>
      <c r="I95" s="7">
        <v>0.33</v>
      </c>
    </row>
    <row r="96" spans="1:11" ht="63" x14ac:dyDescent="0.25">
      <c r="A96" s="5"/>
      <c r="B96" s="2"/>
      <c r="C96" s="6" t="s">
        <v>6</v>
      </c>
      <c r="D96" s="79" t="s">
        <v>138</v>
      </c>
      <c r="E96" s="2"/>
      <c r="F96" s="9" t="s">
        <v>24</v>
      </c>
      <c r="G96" s="2"/>
      <c r="H96" s="7">
        <v>5</v>
      </c>
      <c r="I96" s="7">
        <v>0.45</v>
      </c>
    </row>
    <row r="97" spans="1:11" ht="63" x14ac:dyDescent="0.25">
      <c r="A97" s="5"/>
      <c r="B97" s="2"/>
      <c r="C97" s="6" t="s">
        <v>6</v>
      </c>
      <c r="D97" s="79" t="s">
        <v>139</v>
      </c>
      <c r="E97" s="2"/>
      <c r="F97" s="9" t="s">
        <v>24</v>
      </c>
      <c r="G97" s="2"/>
      <c r="H97" s="7">
        <v>5</v>
      </c>
      <c r="I97" s="7">
        <v>0.45</v>
      </c>
    </row>
    <row r="98" spans="1:11" ht="47.25" x14ac:dyDescent="0.25">
      <c r="A98" s="5"/>
      <c r="B98" s="2"/>
      <c r="C98" s="6" t="s">
        <v>6</v>
      </c>
      <c r="D98" s="79" t="s">
        <v>140</v>
      </c>
      <c r="E98" s="2"/>
      <c r="F98" s="9" t="s">
        <v>24</v>
      </c>
      <c r="G98" s="2"/>
      <c r="H98" s="7">
        <v>5</v>
      </c>
      <c r="I98" s="7">
        <v>0.45</v>
      </c>
    </row>
    <row r="99" spans="1:11" x14ac:dyDescent="0.25">
      <c r="A99" s="5"/>
      <c r="B99" s="2"/>
      <c r="C99" s="6" t="s">
        <v>6</v>
      </c>
      <c r="D99" s="79" t="s">
        <v>125</v>
      </c>
      <c r="E99" s="2"/>
      <c r="F99" s="9" t="s">
        <v>24</v>
      </c>
      <c r="G99" s="2"/>
      <c r="H99" s="7">
        <v>2</v>
      </c>
      <c r="I99" s="7">
        <v>0.42</v>
      </c>
    </row>
    <row r="100" spans="1:11" ht="31.5" x14ac:dyDescent="0.25">
      <c r="A100" s="5"/>
      <c r="B100" s="2"/>
      <c r="C100" s="6" t="s">
        <v>6</v>
      </c>
      <c r="D100" s="79" t="s">
        <v>141</v>
      </c>
      <c r="E100" s="2"/>
      <c r="F100" s="9" t="s">
        <v>24</v>
      </c>
      <c r="G100" s="2"/>
      <c r="H100" s="7">
        <v>2</v>
      </c>
      <c r="I100" s="7">
        <v>0.42</v>
      </c>
    </row>
    <row r="101" spans="1:11" ht="31.5" x14ac:dyDescent="0.25">
      <c r="A101" s="5"/>
      <c r="B101" s="2"/>
      <c r="C101" s="6" t="s">
        <v>6</v>
      </c>
      <c r="D101" s="79" t="s">
        <v>142</v>
      </c>
      <c r="E101" s="2"/>
      <c r="F101" s="9" t="s">
        <v>24</v>
      </c>
      <c r="G101" s="2"/>
      <c r="H101" s="7">
        <v>3</v>
      </c>
      <c r="I101" s="7">
        <v>0.27</v>
      </c>
    </row>
    <row r="102" spans="1:11" ht="31.5" x14ac:dyDescent="0.25">
      <c r="A102" s="5"/>
      <c r="B102" s="2"/>
      <c r="C102" s="6" t="s">
        <v>6</v>
      </c>
      <c r="D102" s="79" t="s">
        <v>143</v>
      </c>
      <c r="E102" s="2"/>
      <c r="F102" s="9" t="s">
        <v>24</v>
      </c>
      <c r="G102" s="2"/>
      <c r="H102" s="7">
        <v>4</v>
      </c>
      <c r="I102" s="7">
        <v>0.33</v>
      </c>
    </row>
    <row r="103" spans="1:11" x14ac:dyDescent="0.25">
      <c r="A103" s="5"/>
      <c r="B103" s="2"/>
      <c r="C103" s="6" t="s">
        <v>6</v>
      </c>
      <c r="D103" s="79" t="s">
        <v>36</v>
      </c>
      <c r="E103" s="2"/>
      <c r="F103" s="9" t="s">
        <v>24</v>
      </c>
      <c r="G103" s="2"/>
      <c r="H103" s="7">
        <v>1</v>
      </c>
      <c r="I103" s="7">
        <v>0.18</v>
      </c>
      <c r="K103" s="51"/>
    </row>
    <row r="104" spans="1:11" ht="31.5" x14ac:dyDescent="0.25">
      <c r="A104" s="5"/>
      <c r="B104" s="2"/>
      <c r="C104" s="6" t="s">
        <v>6</v>
      </c>
      <c r="D104" s="79" t="s">
        <v>144</v>
      </c>
      <c r="E104" s="2"/>
      <c r="F104" s="9" t="s">
        <v>24</v>
      </c>
      <c r="G104" s="2"/>
      <c r="H104" s="7">
        <v>3</v>
      </c>
      <c r="I104" s="7">
        <v>0.27</v>
      </c>
    </row>
    <row r="105" spans="1:11" x14ac:dyDescent="0.25">
      <c r="A105" s="5"/>
      <c r="B105" s="2"/>
      <c r="C105" s="6" t="s">
        <v>6</v>
      </c>
      <c r="D105" s="79" t="s">
        <v>145</v>
      </c>
      <c r="E105" s="2"/>
      <c r="F105" s="9" t="s">
        <v>24</v>
      </c>
      <c r="G105" s="2"/>
      <c r="H105" s="7">
        <v>5</v>
      </c>
      <c r="I105" s="7">
        <v>0.45</v>
      </c>
    </row>
    <row r="106" spans="1:11" ht="31.5" x14ac:dyDescent="0.25">
      <c r="A106" s="5"/>
      <c r="B106" s="2"/>
      <c r="C106" s="6" t="s">
        <v>6</v>
      </c>
      <c r="D106" s="79" t="s">
        <v>146</v>
      </c>
      <c r="E106" s="2"/>
      <c r="F106" s="9" t="s">
        <v>24</v>
      </c>
      <c r="G106" s="2"/>
      <c r="H106" s="7">
        <v>5</v>
      </c>
      <c r="I106" s="7">
        <v>0.45</v>
      </c>
    </row>
    <row r="107" spans="1:11" ht="31.5" x14ac:dyDescent="0.25">
      <c r="A107" s="5"/>
      <c r="B107" s="2"/>
      <c r="C107" s="6" t="s">
        <v>6</v>
      </c>
      <c r="D107" s="79" t="s">
        <v>147</v>
      </c>
      <c r="E107" s="2"/>
      <c r="F107" s="9" t="s">
        <v>24</v>
      </c>
      <c r="G107" s="2"/>
      <c r="H107" s="7">
        <v>4</v>
      </c>
      <c r="I107" s="7">
        <v>0.36</v>
      </c>
    </row>
    <row r="108" spans="1:11" ht="47.25" x14ac:dyDescent="0.25">
      <c r="A108" s="5"/>
      <c r="B108" s="2"/>
      <c r="C108" s="6" t="s">
        <v>6</v>
      </c>
      <c r="D108" s="79" t="s">
        <v>148</v>
      </c>
      <c r="E108" s="2"/>
      <c r="F108" s="9" t="s">
        <v>24</v>
      </c>
      <c r="G108" s="2"/>
      <c r="H108" s="7">
        <v>2</v>
      </c>
      <c r="I108" s="7">
        <v>0.48</v>
      </c>
    </row>
    <row r="109" spans="1:11" s="57" customFormat="1" x14ac:dyDescent="0.25">
      <c r="A109" s="37"/>
      <c r="B109" s="38"/>
      <c r="C109" s="39"/>
      <c r="D109" s="81"/>
      <c r="E109" s="38"/>
      <c r="F109" s="40"/>
      <c r="G109" s="38"/>
      <c r="H109" s="56"/>
      <c r="I109" s="56"/>
    </row>
    <row r="110" spans="1:11" x14ac:dyDescent="0.25">
      <c r="A110" s="5">
        <v>2</v>
      </c>
      <c r="B110" s="58" t="s">
        <v>26</v>
      </c>
      <c r="C110" s="6"/>
      <c r="D110" s="82"/>
      <c r="E110" s="2"/>
      <c r="F110" s="9"/>
      <c r="G110" s="2"/>
      <c r="H110" s="7"/>
      <c r="I110" s="7"/>
    </row>
    <row r="111" spans="1:11" ht="31.5" x14ac:dyDescent="0.25">
      <c r="A111" s="5"/>
      <c r="B111" s="2"/>
      <c r="C111" s="6" t="s">
        <v>6</v>
      </c>
      <c r="D111" s="79" t="s">
        <v>154</v>
      </c>
      <c r="E111" s="2"/>
      <c r="F111" s="9" t="s">
        <v>24</v>
      </c>
      <c r="G111" s="2"/>
      <c r="H111" s="7">
        <v>2</v>
      </c>
      <c r="I111" s="7">
        <v>0.2</v>
      </c>
    </row>
    <row r="112" spans="1:11" x14ac:dyDescent="0.25">
      <c r="A112" s="5"/>
      <c r="B112" s="2"/>
      <c r="C112" s="6" t="s">
        <v>6</v>
      </c>
      <c r="D112" s="79" t="s">
        <v>155</v>
      </c>
      <c r="E112" s="2"/>
      <c r="F112" s="9" t="s">
        <v>24</v>
      </c>
      <c r="G112" s="2"/>
      <c r="H112" s="7">
        <v>2</v>
      </c>
      <c r="I112" s="7">
        <v>0.2</v>
      </c>
    </row>
    <row r="113" spans="1:9" x14ac:dyDescent="0.25">
      <c r="A113" s="5"/>
      <c r="B113" s="2"/>
      <c r="C113" s="6" t="s">
        <v>6</v>
      </c>
      <c r="D113" s="79" t="s">
        <v>40</v>
      </c>
      <c r="E113" s="2"/>
      <c r="F113" s="9" t="s">
        <v>24</v>
      </c>
      <c r="G113" s="2"/>
      <c r="H113" s="7">
        <v>1</v>
      </c>
      <c r="I113" s="7">
        <v>0.1</v>
      </c>
    </row>
    <row r="114" spans="1:9" x14ac:dyDescent="0.25">
      <c r="A114" s="5"/>
      <c r="B114" s="2"/>
      <c r="C114" s="6" t="s">
        <v>6</v>
      </c>
      <c r="D114" s="79" t="s">
        <v>43</v>
      </c>
      <c r="E114" s="2"/>
      <c r="F114" s="9" t="s">
        <v>24</v>
      </c>
      <c r="G114" s="2"/>
      <c r="H114" s="7">
        <v>3</v>
      </c>
      <c r="I114" s="7">
        <v>0.5</v>
      </c>
    </row>
    <row r="115" spans="1:9" x14ac:dyDescent="0.25">
      <c r="A115" s="5"/>
      <c r="B115" s="2"/>
      <c r="C115" s="6" t="s">
        <v>6</v>
      </c>
      <c r="D115" s="79" t="s">
        <v>156</v>
      </c>
      <c r="E115" s="2"/>
      <c r="F115" s="9" t="s">
        <v>24</v>
      </c>
      <c r="G115" s="2"/>
      <c r="H115" s="7">
        <v>4</v>
      </c>
      <c r="I115" s="7">
        <v>0.3</v>
      </c>
    </row>
    <row r="116" spans="1:9" ht="31.5" x14ac:dyDescent="0.25">
      <c r="A116" s="5"/>
      <c r="B116" s="2"/>
      <c r="C116" s="6" t="s">
        <v>6</v>
      </c>
      <c r="D116" s="79" t="s">
        <v>42</v>
      </c>
      <c r="E116" s="2"/>
      <c r="F116" s="9" t="s">
        <v>24</v>
      </c>
      <c r="G116" s="2"/>
      <c r="H116" s="7">
        <v>3</v>
      </c>
      <c r="I116" s="7">
        <v>0.5</v>
      </c>
    </row>
    <row r="117" spans="1:9" ht="31.5" x14ac:dyDescent="0.25">
      <c r="A117" s="5"/>
      <c r="B117" s="2"/>
      <c r="C117" s="6" t="s">
        <v>6</v>
      </c>
      <c r="D117" s="79" t="s">
        <v>44</v>
      </c>
      <c r="E117" s="2"/>
      <c r="F117" s="9" t="s">
        <v>24</v>
      </c>
      <c r="G117" s="2"/>
      <c r="H117" s="7">
        <v>4</v>
      </c>
      <c r="I117" s="7">
        <v>0.3</v>
      </c>
    </row>
    <row r="118" spans="1:9" ht="31.5" x14ac:dyDescent="0.25">
      <c r="A118" s="5"/>
      <c r="B118" s="2"/>
      <c r="C118" s="6" t="s">
        <v>6</v>
      </c>
      <c r="D118" s="79" t="s">
        <v>157</v>
      </c>
      <c r="E118" s="2"/>
      <c r="F118" s="9" t="s">
        <v>24</v>
      </c>
      <c r="G118" s="2"/>
      <c r="H118" s="7">
        <v>2</v>
      </c>
      <c r="I118" s="7">
        <v>0.2</v>
      </c>
    </row>
    <row r="119" spans="1:9" ht="31.5" x14ac:dyDescent="0.25">
      <c r="A119" s="5"/>
      <c r="B119" s="2"/>
      <c r="C119" s="6" t="s">
        <v>6</v>
      </c>
      <c r="D119" s="79" t="s">
        <v>45</v>
      </c>
      <c r="E119" s="2"/>
      <c r="F119" s="9" t="s">
        <v>24</v>
      </c>
      <c r="G119" s="2"/>
      <c r="H119" s="7">
        <v>5</v>
      </c>
      <c r="I119" s="7">
        <v>0.65</v>
      </c>
    </row>
    <row r="120" spans="1:9" ht="47.25" x14ac:dyDescent="0.25">
      <c r="A120" s="5"/>
      <c r="B120" s="2"/>
      <c r="C120" s="6" t="s">
        <v>6</v>
      </c>
      <c r="D120" s="79" t="s">
        <v>158</v>
      </c>
      <c r="E120" s="2"/>
      <c r="F120" s="9" t="s">
        <v>24</v>
      </c>
      <c r="G120" s="2"/>
      <c r="H120" s="7">
        <v>5</v>
      </c>
      <c r="I120" s="7">
        <v>0.65</v>
      </c>
    </row>
    <row r="121" spans="1:9" x14ac:dyDescent="0.25">
      <c r="A121" s="5"/>
      <c r="B121" s="2"/>
      <c r="C121" s="6" t="s">
        <v>6</v>
      </c>
      <c r="D121" s="79" t="s">
        <v>125</v>
      </c>
      <c r="E121" s="2"/>
      <c r="F121" s="9" t="s">
        <v>24</v>
      </c>
      <c r="G121" s="2"/>
      <c r="H121" s="7">
        <v>1</v>
      </c>
      <c r="I121" s="7">
        <v>0.1</v>
      </c>
    </row>
    <row r="122" spans="1:9" x14ac:dyDescent="0.25">
      <c r="A122" s="5"/>
      <c r="B122" s="2"/>
      <c r="C122" s="6" t="s">
        <v>6</v>
      </c>
      <c r="D122" s="79" t="s">
        <v>159</v>
      </c>
      <c r="E122" s="2"/>
      <c r="F122" s="9" t="s">
        <v>24</v>
      </c>
      <c r="G122" s="2"/>
      <c r="H122" s="7">
        <v>1</v>
      </c>
      <c r="I122" s="7">
        <v>0.1</v>
      </c>
    </row>
    <row r="123" spans="1:9" x14ac:dyDescent="0.25">
      <c r="A123" s="5"/>
      <c r="B123" s="2"/>
      <c r="C123" s="6" t="s">
        <v>6</v>
      </c>
      <c r="D123" s="79" t="s">
        <v>37</v>
      </c>
      <c r="E123" s="2"/>
      <c r="F123" s="9" t="s">
        <v>24</v>
      </c>
      <c r="G123" s="2"/>
      <c r="H123" s="7">
        <v>1</v>
      </c>
      <c r="I123" s="7">
        <v>0.1</v>
      </c>
    </row>
    <row r="124" spans="1:9" x14ac:dyDescent="0.25">
      <c r="A124" s="5"/>
      <c r="B124" s="2"/>
      <c r="C124" s="6"/>
      <c r="D124" s="82"/>
      <c r="E124" s="2"/>
      <c r="F124" s="9"/>
      <c r="G124" s="2"/>
      <c r="H124" s="7"/>
      <c r="I124" s="7"/>
    </row>
    <row r="125" spans="1:9" x14ac:dyDescent="0.25">
      <c r="A125" s="5">
        <v>3</v>
      </c>
      <c r="B125" s="59" t="s">
        <v>27</v>
      </c>
      <c r="C125" s="6"/>
      <c r="D125" s="82"/>
      <c r="E125" s="2"/>
      <c r="F125" s="9"/>
      <c r="G125" s="2"/>
      <c r="H125" s="7"/>
      <c r="I125" s="7"/>
    </row>
    <row r="126" spans="1:9" ht="63" x14ac:dyDescent="0.25">
      <c r="A126" s="5"/>
      <c r="B126" s="59"/>
      <c r="C126" s="6" t="s">
        <v>6</v>
      </c>
      <c r="D126" s="79" t="s">
        <v>79</v>
      </c>
      <c r="E126" s="60"/>
      <c r="F126" s="9" t="s">
        <v>24</v>
      </c>
      <c r="G126" s="61"/>
      <c r="H126" s="5">
        <v>2</v>
      </c>
      <c r="I126" s="15">
        <v>0.2</v>
      </c>
    </row>
    <row r="127" spans="1:9" ht="31.5" x14ac:dyDescent="0.25">
      <c r="A127" s="5"/>
      <c r="B127" s="2"/>
      <c r="C127" s="6" t="s">
        <v>6</v>
      </c>
      <c r="D127" s="79" t="s">
        <v>80</v>
      </c>
      <c r="E127" s="62"/>
      <c r="F127" s="9" t="s">
        <v>24</v>
      </c>
      <c r="G127" s="61"/>
      <c r="H127" s="7">
        <v>3</v>
      </c>
      <c r="I127" s="7">
        <v>0.35</v>
      </c>
    </row>
    <row r="128" spans="1:9" x14ac:dyDescent="0.25">
      <c r="A128" s="5"/>
      <c r="B128" s="2"/>
      <c r="C128" s="6" t="s">
        <v>6</v>
      </c>
      <c r="D128" s="79" t="s">
        <v>38</v>
      </c>
      <c r="E128" s="62"/>
      <c r="F128" s="9" t="s">
        <v>24</v>
      </c>
      <c r="G128" s="61"/>
      <c r="H128" s="7">
        <v>5</v>
      </c>
      <c r="I128" s="7">
        <v>0.9</v>
      </c>
    </row>
    <row r="129" spans="1:9" ht="47.25" x14ac:dyDescent="0.25">
      <c r="A129" s="5"/>
      <c r="B129" s="2"/>
      <c r="C129" s="6" t="s">
        <v>6</v>
      </c>
      <c r="D129" s="79" t="s">
        <v>81</v>
      </c>
      <c r="E129" s="62"/>
      <c r="F129" s="9" t="s">
        <v>24</v>
      </c>
      <c r="G129" s="61"/>
      <c r="H129" s="7">
        <v>2</v>
      </c>
      <c r="I129" s="7">
        <v>0.2</v>
      </c>
    </row>
    <row r="130" spans="1:9" ht="47.25" x14ac:dyDescent="0.25">
      <c r="A130" s="5"/>
      <c r="B130" s="2"/>
      <c r="C130" s="6" t="s">
        <v>6</v>
      </c>
      <c r="D130" s="79" t="s">
        <v>102</v>
      </c>
      <c r="E130" s="62"/>
      <c r="F130" s="9" t="s">
        <v>24</v>
      </c>
      <c r="G130" s="61"/>
      <c r="H130" s="7">
        <v>1</v>
      </c>
      <c r="I130" s="7">
        <v>0.3</v>
      </c>
    </row>
    <row r="131" spans="1:9" ht="47.25" x14ac:dyDescent="0.25">
      <c r="A131" s="5"/>
      <c r="B131" s="2"/>
      <c r="C131" s="6" t="s">
        <v>6</v>
      </c>
      <c r="D131" s="79" t="s">
        <v>103</v>
      </c>
      <c r="E131" s="62"/>
      <c r="F131" s="9" t="s">
        <v>24</v>
      </c>
      <c r="G131" s="61"/>
      <c r="H131" s="7">
        <v>2</v>
      </c>
      <c r="I131" s="7">
        <v>0.2</v>
      </c>
    </row>
    <row r="132" spans="1:9" ht="31.5" x14ac:dyDescent="0.25">
      <c r="A132" s="5"/>
      <c r="B132" s="2"/>
      <c r="C132" s="6" t="s">
        <v>6</v>
      </c>
      <c r="D132" s="79" t="s">
        <v>104</v>
      </c>
      <c r="E132" s="62"/>
      <c r="F132" s="9" t="s">
        <v>24</v>
      </c>
      <c r="G132" s="61"/>
      <c r="H132" s="7">
        <v>5</v>
      </c>
      <c r="I132" s="7">
        <v>0.9</v>
      </c>
    </row>
    <row r="133" spans="1:9" ht="63" x14ac:dyDescent="0.25">
      <c r="A133" s="5"/>
      <c r="B133" s="2"/>
      <c r="C133" s="6" t="s">
        <v>6</v>
      </c>
      <c r="D133" s="79" t="s">
        <v>105</v>
      </c>
      <c r="E133" s="62"/>
      <c r="F133" s="9" t="s">
        <v>24</v>
      </c>
      <c r="G133" s="61"/>
      <c r="H133" s="7">
        <v>3</v>
      </c>
      <c r="I133" s="7">
        <v>0.35</v>
      </c>
    </row>
    <row r="134" spans="1:9" ht="31.5" x14ac:dyDescent="0.25">
      <c r="A134" s="5"/>
      <c r="B134" s="2"/>
      <c r="C134" s="6" t="s">
        <v>6</v>
      </c>
      <c r="D134" s="79" t="s">
        <v>106</v>
      </c>
      <c r="E134" s="62"/>
      <c r="F134" s="9" t="s">
        <v>24</v>
      </c>
      <c r="G134" s="61"/>
      <c r="H134" s="7">
        <v>4</v>
      </c>
      <c r="I134" s="7">
        <v>0.36</v>
      </c>
    </row>
    <row r="135" spans="1:9" ht="31.5" x14ac:dyDescent="0.25">
      <c r="A135" s="5"/>
      <c r="B135" s="2"/>
      <c r="C135" s="6" t="s">
        <v>6</v>
      </c>
      <c r="D135" s="79" t="s">
        <v>107</v>
      </c>
      <c r="E135" s="62"/>
      <c r="F135" s="9" t="s">
        <v>24</v>
      </c>
      <c r="G135" s="61"/>
      <c r="H135" s="7">
        <v>2</v>
      </c>
      <c r="I135" s="7">
        <v>0.2</v>
      </c>
    </row>
    <row r="136" spans="1:9" ht="47.25" x14ac:dyDescent="0.25">
      <c r="A136" s="5"/>
      <c r="B136" s="2"/>
      <c r="C136" s="6" t="s">
        <v>6</v>
      </c>
      <c r="D136" s="79" t="s">
        <v>108</v>
      </c>
      <c r="E136" s="62"/>
      <c r="F136" s="9" t="s">
        <v>24</v>
      </c>
      <c r="G136" s="61"/>
      <c r="H136" s="7">
        <v>4</v>
      </c>
      <c r="I136" s="7">
        <v>0.36</v>
      </c>
    </row>
    <row r="137" spans="1:9" ht="47.25" x14ac:dyDescent="0.25">
      <c r="A137" s="5"/>
      <c r="B137" s="2"/>
      <c r="C137" s="6" t="s">
        <v>6</v>
      </c>
      <c r="D137" s="79" t="s">
        <v>109</v>
      </c>
      <c r="E137" s="62"/>
      <c r="F137" s="9" t="s">
        <v>24</v>
      </c>
      <c r="G137" s="61"/>
      <c r="H137" s="7">
        <v>2</v>
      </c>
      <c r="I137" s="7">
        <v>0.2</v>
      </c>
    </row>
    <row r="138" spans="1:9" ht="47.25" x14ac:dyDescent="0.25">
      <c r="A138" s="5"/>
      <c r="B138" s="2"/>
      <c r="C138" s="6" t="s">
        <v>6</v>
      </c>
      <c r="D138" s="79" t="s">
        <v>110</v>
      </c>
      <c r="E138" s="62"/>
      <c r="F138" s="9" t="s">
        <v>24</v>
      </c>
      <c r="G138" s="61"/>
      <c r="H138" s="7">
        <v>2</v>
      </c>
      <c r="I138" s="7">
        <v>0.2</v>
      </c>
    </row>
    <row r="139" spans="1:9" ht="47.25" x14ac:dyDescent="0.25">
      <c r="A139" s="5"/>
      <c r="B139" s="2"/>
      <c r="C139" s="6" t="s">
        <v>6</v>
      </c>
      <c r="D139" s="79" t="s">
        <v>111</v>
      </c>
      <c r="E139" s="62"/>
      <c r="F139" s="9" t="s">
        <v>24</v>
      </c>
      <c r="G139" s="61"/>
      <c r="H139" s="7">
        <v>3</v>
      </c>
      <c r="I139" s="7">
        <v>0.35</v>
      </c>
    </row>
    <row r="140" spans="1:9" ht="31.5" x14ac:dyDescent="0.25">
      <c r="A140" s="5"/>
      <c r="B140" s="2"/>
      <c r="C140" s="6" t="s">
        <v>6</v>
      </c>
      <c r="D140" s="79" t="s">
        <v>112</v>
      </c>
      <c r="E140" s="62"/>
      <c r="F140" s="9" t="s">
        <v>24</v>
      </c>
      <c r="G140" s="61"/>
      <c r="H140" s="7">
        <v>4</v>
      </c>
      <c r="I140" s="7">
        <v>0.36</v>
      </c>
    </row>
    <row r="141" spans="1:9" ht="31.5" x14ac:dyDescent="0.25">
      <c r="A141" s="5"/>
      <c r="B141" s="2"/>
      <c r="C141" s="6" t="s">
        <v>6</v>
      </c>
      <c r="D141" s="79" t="s">
        <v>113</v>
      </c>
      <c r="E141" s="62"/>
      <c r="F141" s="9" t="s">
        <v>24</v>
      </c>
      <c r="G141" s="61"/>
      <c r="H141" s="7">
        <v>5</v>
      </c>
      <c r="I141" s="7">
        <v>0.9</v>
      </c>
    </row>
    <row r="142" spans="1:9" ht="31.5" x14ac:dyDescent="0.25">
      <c r="A142" s="5"/>
      <c r="B142" s="2"/>
      <c r="C142" s="6" t="s">
        <v>6</v>
      </c>
      <c r="D142" s="83" t="s">
        <v>114</v>
      </c>
      <c r="E142" s="62"/>
      <c r="F142" s="9" t="s">
        <v>24</v>
      </c>
      <c r="G142" s="61"/>
      <c r="H142" s="7">
        <v>4</v>
      </c>
      <c r="I142" s="7">
        <v>0.36</v>
      </c>
    </row>
    <row r="143" spans="1:9" ht="31.5" x14ac:dyDescent="0.25">
      <c r="A143" s="5"/>
      <c r="B143" s="2"/>
      <c r="C143" s="6" t="s">
        <v>6</v>
      </c>
      <c r="D143" s="79" t="s">
        <v>115</v>
      </c>
      <c r="E143" s="62"/>
      <c r="F143" s="9" t="s">
        <v>24</v>
      </c>
      <c r="G143" s="61"/>
      <c r="H143" s="7">
        <v>4</v>
      </c>
      <c r="I143" s="7">
        <v>0.36</v>
      </c>
    </row>
    <row r="144" spans="1:9" ht="47.25" x14ac:dyDescent="0.25">
      <c r="A144" s="5"/>
      <c r="B144" s="2"/>
      <c r="C144" s="6" t="s">
        <v>6</v>
      </c>
      <c r="D144" s="79" t="s">
        <v>116</v>
      </c>
      <c r="E144" s="62"/>
      <c r="F144" s="9" t="s">
        <v>24</v>
      </c>
      <c r="G144" s="61"/>
      <c r="H144" s="7">
        <v>2</v>
      </c>
      <c r="I144" s="7">
        <v>0.2</v>
      </c>
    </row>
    <row r="145" spans="1:9" ht="47.25" x14ac:dyDescent="0.25">
      <c r="A145" s="5"/>
      <c r="B145" s="2"/>
      <c r="C145" s="6" t="s">
        <v>6</v>
      </c>
      <c r="D145" s="79" t="s">
        <v>117</v>
      </c>
      <c r="E145" s="62"/>
      <c r="F145" s="9" t="s">
        <v>24</v>
      </c>
      <c r="G145" s="61"/>
      <c r="H145" s="7">
        <v>3</v>
      </c>
      <c r="I145" s="7">
        <v>0.35</v>
      </c>
    </row>
    <row r="146" spans="1:9" ht="31.5" x14ac:dyDescent="0.25">
      <c r="A146" s="5"/>
      <c r="B146" s="2"/>
      <c r="C146" s="6" t="s">
        <v>6</v>
      </c>
      <c r="D146" s="79" t="s">
        <v>118</v>
      </c>
      <c r="E146" s="62"/>
      <c r="F146" s="9" t="s">
        <v>24</v>
      </c>
      <c r="G146" s="61"/>
      <c r="H146" s="7">
        <v>2</v>
      </c>
      <c r="I146" s="7">
        <v>0.2</v>
      </c>
    </row>
    <row r="147" spans="1:9" ht="31.5" x14ac:dyDescent="0.25">
      <c r="A147" s="5"/>
      <c r="B147" s="2"/>
      <c r="C147" s="6" t="s">
        <v>6</v>
      </c>
      <c r="D147" s="79" t="s">
        <v>119</v>
      </c>
      <c r="E147" s="62"/>
      <c r="F147" s="9" t="s">
        <v>24</v>
      </c>
      <c r="G147" s="61"/>
      <c r="H147" s="7">
        <v>4</v>
      </c>
      <c r="I147" s="7">
        <v>0.36</v>
      </c>
    </row>
    <row r="148" spans="1:9" ht="31.5" x14ac:dyDescent="0.25">
      <c r="A148" s="5"/>
      <c r="B148" s="2"/>
      <c r="C148" s="6" t="s">
        <v>6</v>
      </c>
      <c r="D148" s="79" t="s">
        <v>120</v>
      </c>
      <c r="E148" s="62"/>
      <c r="F148" s="9" t="s">
        <v>24</v>
      </c>
      <c r="G148" s="61"/>
      <c r="H148" s="7">
        <v>4</v>
      </c>
      <c r="I148" s="7">
        <v>0.36</v>
      </c>
    </row>
    <row r="149" spans="1:9" ht="47.25" x14ac:dyDescent="0.25">
      <c r="A149" s="5"/>
      <c r="B149" s="2"/>
      <c r="C149" s="6" t="s">
        <v>6</v>
      </c>
      <c r="D149" s="79" t="s">
        <v>121</v>
      </c>
      <c r="E149" s="62"/>
      <c r="F149" s="9" t="s">
        <v>24</v>
      </c>
      <c r="G149" s="61"/>
      <c r="H149" s="7">
        <v>2</v>
      </c>
      <c r="I149" s="7">
        <v>0.2</v>
      </c>
    </row>
    <row r="150" spans="1:9" ht="31.5" x14ac:dyDescent="0.25">
      <c r="A150" s="5"/>
      <c r="B150" s="2"/>
      <c r="C150" s="6" t="s">
        <v>6</v>
      </c>
      <c r="D150" s="79" t="s">
        <v>122</v>
      </c>
      <c r="E150" s="62"/>
      <c r="F150" s="9" t="s">
        <v>24</v>
      </c>
      <c r="G150" s="61"/>
      <c r="H150" s="7">
        <v>5</v>
      </c>
      <c r="I150" s="7">
        <v>0.9</v>
      </c>
    </row>
    <row r="151" spans="1:9" ht="31.5" x14ac:dyDescent="0.25">
      <c r="A151" s="5"/>
      <c r="B151" s="2"/>
      <c r="C151" s="6" t="s">
        <v>6</v>
      </c>
      <c r="D151" s="79" t="s">
        <v>123</v>
      </c>
      <c r="E151" s="62"/>
      <c r="F151" s="9" t="s">
        <v>24</v>
      </c>
      <c r="G151" s="61"/>
      <c r="H151" s="7">
        <v>3</v>
      </c>
      <c r="I151" s="7">
        <v>0.35</v>
      </c>
    </row>
    <row r="152" spans="1:9" ht="31.5" x14ac:dyDescent="0.25">
      <c r="A152" s="5"/>
      <c r="B152" s="2"/>
      <c r="C152" s="6" t="s">
        <v>6</v>
      </c>
      <c r="D152" s="79" t="s">
        <v>124</v>
      </c>
      <c r="E152" s="62"/>
      <c r="F152" s="9" t="s">
        <v>24</v>
      </c>
      <c r="G152" s="61"/>
      <c r="H152" s="7">
        <v>4</v>
      </c>
      <c r="I152" s="7">
        <v>0.36</v>
      </c>
    </row>
    <row r="153" spans="1:9" x14ac:dyDescent="0.25">
      <c r="A153" s="5"/>
      <c r="B153" s="2"/>
      <c r="C153" s="6" t="s">
        <v>6</v>
      </c>
      <c r="D153" s="79" t="s">
        <v>125</v>
      </c>
      <c r="E153" s="62"/>
      <c r="F153" s="9" t="s">
        <v>24</v>
      </c>
      <c r="G153" s="61"/>
      <c r="H153" s="7">
        <v>1</v>
      </c>
      <c r="I153" s="7">
        <v>0.3</v>
      </c>
    </row>
    <row r="154" spans="1:9" ht="31.5" x14ac:dyDescent="0.25">
      <c r="A154" s="5"/>
      <c r="B154" s="2"/>
      <c r="C154" s="6" t="s">
        <v>6</v>
      </c>
      <c r="D154" s="79" t="s">
        <v>126</v>
      </c>
      <c r="E154" s="62"/>
      <c r="F154" s="9" t="s">
        <v>24</v>
      </c>
      <c r="G154" s="61"/>
      <c r="H154" s="7">
        <v>4</v>
      </c>
      <c r="I154" s="7">
        <v>0.36</v>
      </c>
    </row>
    <row r="155" spans="1:9" ht="31.5" x14ac:dyDescent="0.25">
      <c r="A155" s="5"/>
      <c r="B155" s="2"/>
      <c r="C155" s="6" t="s">
        <v>6</v>
      </c>
      <c r="D155" s="79" t="s">
        <v>127</v>
      </c>
      <c r="E155" s="62"/>
      <c r="F155" s="9" t="s">
        <v>24</v>
      </c>
      <c r="G155" s="61"/>
      <c r="H155" s="7">
        <v>1</v>
      </c>
      <c r="I155" s="7">
        <v>0.3</v>
      </c>
    </row>
    <row r="156" spans="1:9" ht="31.5" x14ac:dyDescent="0.25">
      <c r="A156" s="5"/>
      <c r="B156" s="2"/>
      <c r="C156" s="6" t="s">
        <v>6</v>
      </c>
      <c r="D156" s="79" t="s">
        <v>128</v>
      </c>
      <c r="E156" s="62"/>
      <c r="F156" s="9" t="s">
        <v>24</v>
      </c>
      <c r="G156" s="61"/>
      <c r="H156" s="7">
        <v>4</v>
      </c>
      <c r="I156" s="7">
        <v>0.42</v>
      </c>
    </row>
    <row r="157" spans="1:9" x14ac:dyDescent="0.25">
      <c r="A157" s="5"/>
      <c r="B157" s="2"/>
      <c r="C157" s="6" t="s">
        <v>6</v>
      </c>
      <c r="D157" s="79" t="s">
        <v>129</v>
      </c>
      <c r="E157" s="62"/>
      <c r="F157" s="9" t="s">
        <v>24</v>
      </c>
      <c r="G157" s="61"/>
      <c r="H157" s="7">
        <v>1</v>
      </c>
      <c r="I157" s="7">
        <v>0.3</v>
      </c>
    </row>
    <row r="158" spans="1:9" ht="47.25" x14ac:dyDescent="0.25">
      <c r="A158" s="5"/>
      <c r="B158" s="2"/>
      <c r="C158" s="6" t="s">
        <v>6</v>
      </c>
      <c r="D158" s="79" t="s">
        <v>149</v>
      </c>
      <c r="E158" s="62"/>
      <c r="F158" s="9" t="s">
        <v>24</v>
      </c>
      <c r="G158" s="61"/>
      <c r="H158" s="7">
        <v>4</v>
      </c>
      <c r="I158" s="7">
        <v>0.36</v>
      </c>
    </row>
    <row r="159" spans="1:9" ht="47.25" x14ac:dyDescent="0.25">
      <c r="A159" s="5"/>
      <c r="B159" s="2"/>
      <c r="C159" s="6" t="s">
        <v>6</v>
      </c>
      <c r="D159" s="79" t="s">
        <v>150</v>
      </c>
      <c r="E159" s="62"/>
      <c r="F159" s="9" t="s">
        <v>24</v>
      </c>
      <c r="G159" s="61"/>
      <c r="H159" s="7">
        <v>5</v>
      </c>
      <c r="I159" s="7">
        <v>0.9</v>
      </c>
    </row>
    <row r="160" spans="1:9" ht="31.5" x14ac:dyDescent="0.25">
      <c r="A160" s="5"/>
      <c r="B160" s="2"/>
      <c r="C160" s="6" t="s">
        <v>6</v>
      </c>
      <c r="D160" s="79" t="s">
        <v>151</v>
      </c>
      <c r="E160" s="62"/>
      <c r="F160" s="9" t="s">
        <v>24</v>
      </c>
      <c r="G160" s="61"/>
      <c r="H160" s="7">
        <v>2</v>
      </c>
      <c r="I160" s="7">
        <v>0.2</v>
      </c>
    </row>
    <row r="161" spans="1:9" ht="47.25" x14ac:dyDescent="0.25">
      <c r="A161" s="5"/>
      <c r="B161" s="2"/>
      <c r="C161" s="6" t="s">
        <v>6</v>
      </c>
      <c r="D161" s="79" t="s">
        <v>152</v>
      </c>
      <c r="E161" s="62"/>
      <c r="F161" s="9" t="s">
        <v>24</v>
      </c>
      <c r="G161" s="61"/>
      <c r="H161" s="7">
        <v>3</v>
      </c>
      <c r="I161" s="7">
        <v>0.35</v>
      </c>
    </row>
    <row r="162" spans="1:9" x14ac:dyDescent="0.25">
      <c r="A162" s="5"/>
      <c r="B162" s="2"/>
      <c r="C162" s="6" t="s">
        <v>6</v>
      </c>
      <c r="D162" s="80" t="s">
        <v>125</v>
      </c>
      <c r="E162" s="62"/>
      <c r="F162" s="9" t="s">
        <v>24</v>
      </c>
      <c r="G162" s="61"/>
      <c r="H162" s="7">
        <v>1</v>
      </c>
      <c r="I162" s="7">
        <v>0.3</v>
      </c>
    </row>
    <row r="163" spans="1:9" ht="31.5" x14ac:dyDescent="0.25">
      <c r="A163" s="5"/>
      <c r="B163" s="2"/>
      <c r="C163" s="6" t="s">
        <v>6</v>
      </c>
      <c r="D163" s="79" t="s">
        <v>153</v>
      </c>
      <c r="E163" s="62"/>
      <c r="F163" s="9" t="s">
        <v>24</v>
      </c>
      <c r="G163" s="61"/>
      <c r="H163" s="7">
        <v>3</v>
      </c>
      <c r="I163" s="7">
        <v>0.4</v>
      </c>
    </row>
    <row r="164" spans="1:9" x14ac:dyDescent="0.25">
      <c r="A164" s="5"/>
      <c r="B164" s="2"/>
      <c r="C164" s="6"/>
      <c r="D164" s="82"/>
      <c r="E164" s="62"/>
      <c r="F164" s="9"/>
      <c r="G164" s="61"/>
      <c r="H164" s="7"/>
      <c r="I164" s="7"/>
    </row>
    <row r="165" spans="1:9" x14ac:dyDescent="0.25">
      <c r="A165" s="88"/>
      <c r="B165" s="89"/>
      <c r="C165" s="89"/>
      <c r="D165" s="89"/>
      <c r="E165" s="89"/>
      <c r="F165" s="89"/>
      <c r="G165" s="89"/>
      <c r="H165" s="89"/>
      <c r="I165" s="91"/>
    </row>
    <row r="166" spans="1:9" x14ac:dyDescent="0.25">
      <c r="A166" s="66" t="s">
        <v>28</v>
      </c>
      <c r="B166" s="11" t="s">
        <v>29</v>
      </c>
      <c r="C166" s="66"/>
      <c r="D166" s="67"/>
      <c r="E166" s="66"/>
      <c r="F166" s="76"/>
      <c r="G166" s="67"/>
      <c r="H166" s="66"/>
      <c r="I166" s="68">
        <f>SUM(I168:I265)</f>
        <v>23.530000000000022</v>
      </c>
    </row>
    <row r="167" spans="1:9" x14ac:dyDescent="0.25">
      <c r="A167" s="5">
        <v>1</v>
      </c>
      <c r="B167" s="2" t="s">
        <v>29</v>
      </c>
      <c r="C167" s="63"/>
      <c r="D167" s="55"/>
      <c r="E167" s="36"/>
      <c r="F167" s="9"/>
      <c r="G167" s="2"/>
      <c r="H167" s="5"/>
      <c r="I167" s="2"/>
    </row>
    <row r="168" spans="1:9" ht="31.5" x14ac:dyDescent="0.25">
      <c r="A168" s="5"/>
      <c r="B168" s="4"/>
      <c r="C168" s="6" t="s">
        <v>6</v>
      </c>
      <c r="D168" s="20" t="str">
        <f>[1]Лист1!D3</f>
        <v>Произвел диагностику двигателя на предмет заклинивания провернув КВ</v>
      </c>
      <c r="E168" s="36"/>
      <c r="F168" s="9" t="s">
        <v>24</v>
      </c>
      <c r="G168" s="2"/>
      <c r="H168" s="84">
        <v>3</v>
      </c>
      <c r="I168" s="85">
        <v>0.2</v>
      </c>
    </row>
    <row r="169" spans="1:9" x14ac:dyDescent="0.25">
      <c r="A169" s="5"/>
      <c r="B169" s="4"/>
      <c r="C169" s="6" t="s">
        <v>6</v>
      </c>
      <c r="D169" s="20" t="str">
        <f>[1]Лист1!D4</f>
        <v>Отвернул сливную пробку</v>
      </c>
      <c r="E169" s="36"/>
      <c r="F169" s="9" t="s">
        <v>24</v>
      </c>
      <c r="G169" s="2"/>
      <c r="H169" s="84">
        <v>5</v>
      </c>
      <c r="I169" s="85">
        <v>0.1</v>
      </c>
    </row>
    <row r="170" spans="1:9" ht="31.5" x14ac:dyDescent="0.25">
      <c r="A170" s="5"/>
      <c r="B170" s="4"/>
      <c r="C170" s="6" t="s">
        <v>6</v>
      </c>
      <c r="D170" s="20" t="str">
        <f>[1]Лист1!D5</f>
        <v xml:space="preserve">Снял защитные крышки ГРМ, снял крышку ГБЦ. </v>
      </c>
      <c r="E170" s="36"/>
      <c r="F170" s="9" t="s">
        <v>24</v>
      </c>
      <c r="G170" s="2"/>
      <c r="H170" s="84">
        <v>5</v>
      </c>
      <c r="I170" s="85">
        <v>0.12</v>
      </c>
    </row>
    <row r="171" spans="1:9" ht="31.5" x14ac:dyDescent="0.25">
      <c r="A171" s="5"/>
      <c r="B171" s="4"/>
      <c r="C171" s="6" t="s">
        <v>6</v>
      </c>
      <c r="D171" s="20" t="str">
        <f>[1]Лист1!D6</f>
        <v>Проверил метки фаз ГРМ, сделал вывод о правильности установки</v>
      </c>
      <c r="E171" s="36"/>
      <c r="F171" s="9" t="s">
        <v>24</v>
      </c>
      <c r="G171" s="2"/>
      <c r="H171" s="84">
        <v>3</v>
      </c>
      <c r="I171" s="85">
        <v>0.2</v>
      </c>
    </row>
    <row r="172" spans="1:9" ht="47.25" x14ac:dyDescent="0.25">
      <c r="A172" s="5"/>
      <c r="B172" s="4"/>
      <c r="C172" s="6" t="s">
        <v>6</v>
      </c>
      <c r="D172" s="20" t="str">
        <f>[1]Лист1!D7</f>
        <v>Произвел согласно технологии диагностику ЦПГ на предмет утечки воздуха пневмотестером</v>
      </c>
      <c r="E172" s="36"/>
      <c r="F172" s="9" t="s">
        <v>24</v>
      </c>
      <c r="G172" s="2"/>
      <c r="H172" s="84">
        <v>3</v>
      </c>
      <c r="I172" s="85">
        <v>0.2</v>
      </c>
    </row>
    <row r="173" spans="1:9" ht="31.5" x14ac:dyDescent="0.25">
      <c r="A173" s="5"/>
      <c r="B173" s="4"/>
      <c r="C173" s="6" t="s">
        <v>6</v>
      </c>
      <c r="D173" s="20" t="str">
        <f>[1]Лист1!D8</f>
        <v>Обнаружил неисправность: Утечка воздуха во втором цилиндре (выпуск)</v>
      </c>
      <c r="E173" s="36"/>
      <c r="F173" s="9" t="s">
        <v>24</v>
      </c>
      <c r="G173" s="2"/>
      <c r="H173" s="84">
        <v>4</v>
      </c>
      <c r="I173" s="85">
        <v>0.65</v>
      </c>
    </row>
    <row r="174" spans="1:9" ht="47.25" x14ac:dyDescent="0.25">
      <c r="A174" s="5"/>
      <c r="B174" s="4"/>
      <c r="C174" s="6" t="s">
        <v>6</v>
      </c>
      <c r="D174" s="20" t="str">
        <f>[1]Лист1!D9</f>
        <v>Обнаружил неисправность: Утечка воздуха в четвертом цилиндре (кольца)</v>
      </c>
      <c r="E174" s="36"/>
      <c r="F174" s="9" t="s">
        <v>24</v>
      </c>
      <c r="G174" s="2"/>
      <c r="H174" s="84">
        <v>4</v>
      </c>
      <c r="I174" s="85">
        <v>0.65</v>
      </c>
    </row>
    <row r="175" spans="1:9" ht="31.5" x14ac:dyDescent="0.25">
      <c r="A175" s="5"/>
      <c r="B175" s="4"/>
      <c r="C175" s="6" t="s">
        <v>6</v>
      </c>
      <c r="D175" s="20" t="str">
        <f>[1]Лист1!D10</f>
        <v>Доложил эксперту о неисправности, записал в лист учета</v>
      </c>
      <c r="E175" s="36"/>
      <c r="F175" s="9" t="s">
        <v>24</v>
      </c>
      <c r="G175" s="2"/>
      <c r="H175" s="84">
        <v>2</v>
      </c>
      <c r="I175" s="85">
        <v>0.3</v>
      </c>
    </row>
    <row r="176" spans="1:9" ht="31.5" x14ac:dyDescent="0.25">
      <c r="A176" s="5"/>
      <c r="B176" s="4"/>
      <c r="C176" s="6" t="s">
        <v>6</v>
      </c>
      <c r="D176" s="20" t="str">
        <f>[1]Лист1!D11</f>
        <v xml:space="preserve">Снял ремень ГРМ, согласно технологии </v>
      </c>
      <c r="E176" s="36"/>
      <c r="F176" s="9" t="s">
        <v>24</v>
      </c>
      <c r="G176" s="2"/>
      <c r="H176" s="84">
        <v>5</v>
      </c>
      <c r="I176" s="85">
        <v>0.12</v>
      </c>
    </row>
    <row r="177" spans="1:9" ht="31.5" x14ac:dyDescent="0.25">
      <c r="A177" s="5"/>
      <c r="B177" s="4"/>
      <c r="C177" s="6" t="s">
        <v>6</v>
      </c>
      <c r="D177" s="20" t="str">
        <f>[1]Лист1!D12</f>
        <v>Обнаружил неисправность: Поврежден ремень</v>
      </c>
      <c r="E177" s="36"/>
      <c r="F177" s="9" t="s">
        <v>24</v>
      </c>
      <c r="G177" s="2"/>
      <c r="H177" s="64">
        <v>4</v>
      </c>
      <c r="I177" s="86">
        <v>0.65</v>
      </c>
    </row>
    <row r="178" spans="1:9" x14ac:dyDescent="0.25">
      <c r="A178" s="5"/>
      <c r="B178" s="4"/>
      <c r="C178" s="6" t="s">
        <v>6</v>
      </c>
      <c r="D178" s="20" t="str">
        <f>[1]Лист1!D13</f>
        <v>Устранил неисправность</v>
      </c>
      <c r="E178" s="36"/>
      <c r="F178" s="9" t="s">
        <v>24</v>
      </c>
      <c r="G178" s="2"/>
      <c r="H178" s="64">
        <v>5</v>
      </c>
      <c r="I178" s="86">
        <v>0.12</v>
      </c>
    </row>
    <row r="179" spans="1:9" ht="47.25" x14ac:dyDescent="0.25">
      <c r="A179" s="5"/>
      <c r="B179" s="4"/>
      <c r="C179" s="6" t="s">
        <v>6</v>
      </c>
      <c r="D179" s="20" t="str">
        <f>[1]Лист1!D14</f>
        <v>Вывернул болт и снял  зубчатый шкив генератора, снял зубчатый шкив коленчатого вала со шпонкой</v>
      </c>
      <c r="E179" s="36"/>
      <c r="F179" s="9" t="s">
        <v>24</v>
      </c>
      <c r="G179" s="2"/>
      <c r="H179" s="84">
        <v>5</v>
      </c>
      <c r="I179" s="85">
        <v>0.12</v>
      </c>
    </row>
    <row r="180" spans="1:9" ht="31.5" x14ac:dyDescent="0.25">
      <c r="A180" s="5"/>
      <c r="B180" s="4"/>
      <c r="C180" s="6" t="s">
        <v>6</v>
      </c>
      <c r="D180" s="20" t="str">
        <f>[1]Лист1!D15</f>
        <v>Соблюдал ТБ (не использовал трещеточный ключ)</v>
      </c>
      <c r="E180" s="36"/>
      <c r="F180" s="9" t="s">
        <v>24</v>
      </c>
      <c r="G180" s="2"/>
      <c r="H180" s="84">
        <v>1</v>
      </c>
      <c r="I180" s="85">
        <v>0.2</v>
      </c>
    </row>
    <row r="181" spans="1:9" ht="31.5" x14ac:dyDescent="0.25">
      <c r="A181" s="5"/>
      <c r="B181" s="4"/>
      <c r="C181" s="6" t="s">
        <v>6</v>
      </c>
      <c r="D181" s="20" t="str">
        <f>[1]Лист1!D16</f>
        <v>Вывернул болты и снял зубчатые шкивы привода распредвалов.</v>
      </c>
      <c r="E181" s="36"/>
      <c r="F181" s="9" t="s">
        <v>24</v>
      </c>
      <c r="G181" s="2"/>
      <c r="H181" s="84">
        <v>5</v>
      </c>
      <c r="I181" s="85">
        <v>0.13</v>
      </c>
    </row>
    <row r="182" spans="1:9" ht="31.5" x14ac:dyDescent="0.25">
      <c r="A182" s="5"/>
      <c r="B182" s="4"/>
      <c r="C182" s="6" t="s">
        <v>6</v>
      </c>
      <c r="D182" s="20" t="str">
        <f>[1]Лист1!D17</f>
        <v>Использовал блокиратор распределительных валов</v>
      </c>
      <c r="E182" s="36"/>
      <c r="F182" s="9" t="s">
        <v>24</v>
      </c>
      <c r="G182" s="2"/>
      <c r="H182" s="84">
        <v>1</v>
      </c>
      <c r="I182" s="85">
        <v>0.2</v>
      </c>
    </row>
    <row r="183" spans="1:9" ht="31.5" x14ac:dyDescent="0.25">
      <c r="A183" s="5"/>
      <c r="B183" s="4"/>
      <c r="C183" s="6" t="s">
        <v>6</v>
      </c>
      <c r="D183" s="20" t="str">
        <f>[1]Лист1!D18</f>
        <v>Соблюдал ТБ (срывал болты не использовав трещеточный ключ)</v>
      </c>
      <c r="E183" s="36"/>
      <c r="F183" s="9" t="s">
        <v>24</v>
      </c>
      <c r="G183" s="2"/>
      <c r="H183" s="84">
        <v>1</v>
      </c>
      <c r="I183" s="85">
        <v>0.2</v>
      </c>
    </row>
    <row r="184" spans="1:9" ht="47.25" x14ac:dyDescent="0.25">
      <c r="A184" s="5"/>
      <c r="B184" s="4"/>
      <c r="C184" s="6" t="s">
        <v>6</v>
      </c>
      <c r="D184" s="20" t="str">
        <f>[1]Лист1!D19</f>
        <v xml:space="preserve">Снял натяжной и опорный ролики, снял заднюю защитную крышку ремня ГРМ, </v>
      </c>
      <c r="E184" s="36"/>
      <c r="F184" s="9" t="s">
        <v>24</v>
      </c>
      <c r="G184" s="2"/>
      <c r="H184" s="84">
        <v>5</v>
      </c>
      <c r="I184" s="85">
        <v>0.13</v>
      </c>
    </row>
    <row r="185" spans="1:9" x14ac:dyDescent="0.25">
      <c r="A185" s="5"/>
      <c r="B185" s="4"/>
      <c r="C185" s="6" t="s">
        <v>6</v>
      </c>
      <c r="D185" s="20" t="str">
        <f>[1]Лист1!D20</f>
        <v>Снял жидкостной насос</v>
      </c>
      <c r="E185" s="36"/>
      <c r="F185" s="9" t="s">
        <v>24</v>
      </c>
      <c r="G185" s="2"/>
      <c r="H185" s="84">
        <v>5</v>
      </c>
      <c r="I185" s="85">
        <v>0.1</v>
      </c>
    </row>
    <row r="186" spans="1:9" x14ac:dyDescent="0.25">
      <c r="A186" s="5"/>
      <c r="B186" s="4"/>
      <c r="C186" s="6" t="s">
        <v>6</v>
      </c>
      <c r="D186" s="20" t="str">
        <f>[1]Лист1!D21</f>
        <v>Обнаружил повреждение крыльчатки</v>
      </c>
      <c r="E186" s="36"/>
      <c r="F186" s="9" t="s">
        <v>24</v>
      </c>
      <c r="G186" s="2"/>
      <c r="H186" s="84">
        <v>4</v>
      </c>
      <c r="I186" s="85">
        <v>0.65</v>
      </c>
    </row>
    <row r="187" spans="1:9" x14ac:dyDescent="0.25">
      <c r="A187" s="5"/>
      <c r="B187" s="4"/>
      <c r="C187" s="6" t="s">
        <v>6</v>
      </c>
      <c r="D187" s="20" t="str">
        <f>[1]Лист1!D22</f>
        <v>Устранил неисправность</v>
      </c>
      <c r="E187" s="36"/>
      <c r="F187" s="9" t="s">
        <v>24</v>
      </c>
      <c r="G187" s="2"/>
      <c r="H187" s="84">
        <v>5</v>
      </c>
      <c r="I187" s="85">
        <v>0.12</v>
      </c>
    </row>
    <row r="188" spans="1:9" ht="47.25" x14ac:dyDescent="0.25">
      <c r="A188" s="5"/>
      <c r="B188" s="4"/>
      <c r="C188" s="6" t="s">
        <v>6</v>
      </c>
      <c r="D188" s="20" t="str">
        <f>[1]Лист1!D23</f>
        <v>Снял корпус подшипников распределительного вала и распред валы, технологические заглушки</v>
      </c>
      <c r="E188" s="36"/>
      <c r="F188" s="9" t="s">
        <v>24</v>
      </c>
      <c r="G188" s="2"/>
      <c r="H188" s="84">
        <v>5</v>
      </c>
      <c r="I188" s="85">
        <v>0.12</v>
      </c>
    </row>
    <row r="189" spans="1:9" ht="31.5" x14ac:dyDescent="0.25">
      <c r="A189" s="5"/>
      <c r="B189" s="4"/>
      <c r="C189" s="6" t="s">
        <v>6</v>
      </c>
      <c r="D189" s="20" t="str">
        <f>[1]Лист1!D24</f>
        <v>Соблюдал ТУ (порядок обратный затяжке)</v>
      </c>
      <c r="E189" s="36"/>
      <c r="F189" s="9" t="s">
        <v>24</v>
      </c>
      <c r="G189" s="2"/>
      <c r="H189" s="84">
        <v>5</v>
      </c>
      <c r="I189" s="85">
        <v>0.13</v>
      </c>
    </row>
    <row r="190" spans="1:9" ht="47.25" x14ac:dyDescent="0.25">
      <c r="A190" s="5"/>
      <c r="B190" s="4"/>
      <c r="C190" s="6" t="s">
        <v>6</v>
      </c>
      <c r="D190" s="20" t="str">
        <f>[1]Лист1!D25</f>
        <v>Произвел замер 2 опорной шейки впускного распределительного вала соблюдая технологию</v>
      </c>
      <c r="E190" s="36"/>
      <c r="F190" s="9" t="s">
        <v>24</v>
      </c>
      <c r="G190" s="2"/>
      <c r="H190" s="84">
        <v>3</v>
      </c>
      <c r="I190" s="85">
        <v>0.3</v>
      </c>
    </row>
    <row r="191" spans="1:9" x14ac:dyDescent="0.25">
      <c r="A191" s="5"/>
      <c r="B191" s="4"/>
      <c r="C191" s="6" t="s">
        <v>6</v>
      </c>
      <c r="D191" s="20" t="str">
        <f>[1]Лист1!D26</f>
        <v>Сделал вывод, записал в лист учета</v>
      </c>
      <c r="E191" s="36"/>
      <c r="F191" s="9" t="s">
        <v>24</v>
      </c>
      <c r="G191" s="2"/>
      <c r="H191" s="84">
        <v>2</v>
      </c>
      <c r="I191" s="85">
        <v>0.3</v>
      </c>
    </row>
    <row r="192" spans="1:9" ht="63" x14ac:dyDescent="0.25">
      <c r="A192" s="5"/>
      <c r="B192" s="4"/>
      <c r="C192" s="6" t="s">
        <v>6</v>
      </c>
      <c r="D192" s="20" t="str">
        <f>[1]Лист1!D27</f>
        <v>Произвел замер диаметра отверстий под 2 опорную шейку впускного распределительного вала соблюдая технологию</v>
      </c>
      <c r="E192" s="36"/>
      <c r="F192" s="9" t="s">
        <v>24</v>
      </c>
      <c r="G192" s="2"/>
      <c r="H192" s="84">
        <v>3</v>
      </c>
      <c r="I192" s="85">
        <v>0.2</v>
      </c>
    </row>
    <row r="193" spans="1:9" x14ac:dyDescent="0.25">
      <c r="A193" s="5"/>
      <c r="B193" s="4"/>
      <c r="C193" s="6" t="s">
        <v>6</v>
      </c>
      <c r="D193" s="20" t="str">
        <f>[1]Лист1!D28</f>
        <v>Сделал вывод, записал в лист учета</v>
      </c>
      <c r="E193" s="36"/>
      <c r="F193" s="9" t="s">
        <v>24</v>
      </c>
      <c r="G193" s="2"/>
      <c r="H193" s="84">
        <v>2</v>
      </c>
      <c r="I193" s="85">
        <v>0.3</v>
      </c>
    </row>
    <row r="194" spans="1:9" ht="47.25" x14ac:dyDescent="0.25">
      <c r="A194" s="5"/>
      <c r="B194" s="4"/>
      <c r="C194" s="6" t="s">
        <v>6</v>
      </c>
      <c r="D194" s="20" t="str">
        <f>[1]Лист1!D29</f>
        <v>Произвел по технологии замер и определил высоту  кулачков  согласно ТУ</v>
      </c>
      <c r="E194" s="36"/>
      <c r="F194" s="9" t="s">
        <v>24</v>
      </c>
      <c r="G194" s="2"/>
      <c r="H194" s="84">
        <v>3</v>
      </c>
      <c r="I194" s="85">
        <v>0.3</v>
      </c>
    </row>
    <row r="195" spans="1:9" x14ac:dyDescent="0.25">
      <c r="A195" s="5"/>
      <c r="B195" s="4"/>
      <c r="C195" s="6" t="s">
        <v>6</v>
      </c>
      <c r="D195" s="20" t="str">
        <f>[1]Лист1!D30</f>
        <v>Сделал вывод, записал в лист учета</v>
      </c>
      <c r="E195" s="36"/>
      <c r="F195" s="9" t="s">
        <v>24</v>
      </c>
      <c r="G195" s="2"/>
      <c r="H195" s="84">
        <v>2</v>
      </c>
      <c r="I195" s="85">
        <v>0.3</v>
      </c>
    </row>
    <row r="196" spans="1:9" ht="31.5" x14ac:dyDescent="0.25">
      <c r="A196" s="5"/>
      <c r="B196" s="4"/>
      <c r="C196" s="6" t="s">
        <v>6</v>
      </c>
      <c r="D196" s="20" t="str">
        <f>[1]Лист1!D31</f>
        <v xml:space="preserve">Произвел диагностику гидрокомпенсаторов </v>
      </c>
      <c r="E196" s="36"/>
      <c r="F196" s="9" t="s">
        <v>24</v>
      </c>
      <c r="G196" s="2"/>
      <c r="H196" s="84">
        <v>3</v>
      </c>
      <c r="I196" s="85">
        <v>0.4</v>
      </c>
    </row>
    <row r="197" spans="1:9" x14ac:dyDescent="0.25">
      <c r="A197" s="5"/>
      <c r="B197" s="4"/>
      <c r="C197" s="6" t="s">
        <v>6</v>
      </c>
      <c r="D197" s="20" t="str">
        <f>[1]Лист1!D32</f>
        <v>Вынул гидрокомпенсаторы</v>
      </c>
      <c r="E197" s="36"/>
      <c r="F197" s="9" t="s">
        <v>24</v>
      </c>
      <c r="G197" s="2"/>
      <c r="H197" s="84">
        <v>5</v>
      </c>
      <c r="I197" s="85">
        <v>0.12</v>
      </c>
    </row>
    <row r="198" spans="1:9" ht="47.25" x14ac:dyDescent="0.25">
      <c r="A198" s="5"/>
      <c r="B198" s="4"/>
      <c r="C198" s="6" t="s">
        <v>6</v>
      </c>
      <c r="D198" s="20" t="str">
        <f>[1]Лист1!D33</f>
        <v>Отвернул по технологии болты крепления и снял ГБЦ (порядок обратный затяжке)</v>
      </c>
      <c r="E198" s="36"/>
      <c r="F198" s="9" t="s">
        <v>24</v>
      </c>
      <c r="G198" s="2"/>
      <c r="H198" s="84">
        <v>5</v>
      </c>
      <c r="I198" s="85">
        <v>0.12</v>
      </c>
    </row>
    <row r="199" spans="1:9" ht="31.5" x14ac:dyDescent="0.25">
      <c r="A199" s="5"/>
      <c r="B199" s="4"/>
      <c r="C199" s="6" t="s">
        <v>6</v>
      </c>
      <c r="D199" s="20" t="str">
        <f>[1]Лист1!D34</f>
        <v>Произвел дефектовку болта,  в соответствии с ТУ (не более 100мм)</v>
      </c>
      <c r="E199" s="36"/>
      <c r="F199" s="9" t="s">
        <v>24</v>
      </c>
      <c r="G199" s="2"/>
      <c r="H199" s="84">
        <v>3</v>
      </c>
      <c r="I199" s="85">
        <v>0.4</v>
      </c>
    </row>
    <row r="200" spans="1:9" x14ac:dyDescent="0.25">
      <c r="A200" s="5"/>
      <c r="B200" s="4"/>
      <c r="C200" s="6" t="s">
        <v>6</v>
      </c>
      <c r="D200" s="20" t="str">
        <f>[1]Лист1!D35</f>
        <v>Сделал вывод, записал в лист учета</v>
      </c>
      <c r="E200" s="36"/>
      <c r="F200" s="9" t="s">
        <v>24</v>
      </c>
      <c r="G200" s="2"/>
      <c r="H200" s="84">
        <v>2</v>
      </c>
      <c r="I200" s="85">
        <v>0.3</v>
      </c>
    </row>
    <row r="201" spans="1:9" ht="31.5" x14ac:dyDescent="0.25">
      <c r="A201" s="5"/>
      <c r="B201" s="4"/>
      <c r="C201" s="6" t="s">
        <v>6</v>
      </c>
      <c r="D201" s="20" t="str">
        <f>[1]Лист1!D36</f>
        <v>Проверил плоскостность привалочной поверхности ГБЦ, соблюдая ТУ</v>
      </c>
      <c r="E201" s="36"/>
      <c r="F201" s="9" t="s">
        <v>24</v>
      </c>
      <c r="G201" s="2"/>
      <c r="H201" s="84">
        <v>3</v>
      </c>
      <c r="I201" s="85">
        <v>0.4</v>
      </c>
    </row>
    <row r="202" spans="1:9" x14ac:dyDescent="0.25">
      <c r="A202" s="5"/>
      <c r="B202" s="4"/>
      <c r="C202" s="6" t="s">
        <v>6</v>
      </c>
      <c r="D202" s="20" t="str">
        <f>[1]Лист1!D37</f>
        <v>Сделал вывод, записал в лист учета</v>
      </c>
      <c r="E202" s="36"/>
      <c r="F202" s="9" t="s">
        <v>24</v>
      </c>
      <c r="G202" s="2"/>
      <c r="H202" s="84">
        <v>2</v>
      </c>
      <c r="I202" s="85">
        <v>0.3</v>
      </c>
    </row>
    <row r="203" spans="1:9" ht="31.5" x14ac:dyDescent="0.25">
      <c r="A203" s="5"/>
      <c r="B203" s="4"/>
      <c r="C203" s="6" t="s">
        <v>6</v>
      </c>
      <c r="D203" s="20" t="str">
        <f>[1]Лист1!D38</f>
        <v>Рассухарил выпускной клапан 2 цилиндра согласно ТУ</v>
      </c>
      <c r="E203" s="36"/>
      <c r="F203" s="9" t="s">
        <v>24</v>
      </c>
      <c r="G203" s="2"/>
      <c r="H203" s="84">
        <v>5</v>
      </c>
      <c r="I203" s="85">
        <v>0.13</v>
      </c>
    </row>
    <row r="204" spans="1:9" x14ac:dyDescent="0.25">
      <c r="A204" s="5"/>
      <c r="B204" s="4"/>
      <c r="C204" s="6" t="s">
        <v>6</v>
      </c>
      <c r="D204" s="20" t="str">
        <f>[1]Лист1!D39</f>
        <v>Обнаружил неисправный клапан</v>
      </c>
      <c r="E204" s="36"/>
      <c r="F204" s="9" t="s">
        <v>24</v>
      </c>
      <c r="G204" s="2"/>
      <c r="H204" s="84">
        <v>4</v>
      </c>
      <c r="I204" s="85">
        <v>0.55000000000000004</v>
      </c>
    </row>
    <row r="205" spans="1:9" x14ac:dyDescent="0.25">
      <c r="A205" s="5"/>
      <c r="B205" s="4"/>
      <c r="C205" s="6" t="s">
        <v>6</v>
      </c>
      <c r="D205" s="20" t="str">
        <f>[1]Лист1!D40</f>
        <v>Устранил неисправность</v>
      </c>
      <c r="E205" s="36"/>
      <c r="F205" s="9" t="s">
        <v>24</v>
      </c>
      <c r="G205" s="2"/>
      <c r="H205" s="84">
        <v>5</v>
      </c>
      <c r="I205" s="85">
        <v>0.12</v>
      </c>
    </row>
    <row r="206" spans="1:9" x14ac:dyDescent="0.25">
      <c r="A206" s="5"/>
      <c r="B206" s="4"/>
      <c r="C206" s="6" t="s">
        <v>6</v>
      </c>
      <c r="D206" s="20" t="str">
        <f>[1]Лист1!D41</f>
        <v>Засухарил клапан</v>
      </c>
      <c r="E206" s="36"/>
      <c r="F206" s="9" t="s">
        <v>24</v>
      </c>
      <c r="G206" s="2"/>
      <c r="H206" s="84">
        <v>5</v>
      </c>
      <c r="I206" s="85">
        <v>0.12</v>
      </c>
    </row>
    <row r="207" spans="1:9" x14ac:dyDescent="0.25">
      <c r="A207" s="5"/>
      <c r="B207" s="4"/>
      <c r="C207" s="6" t="s">
        <v>6</v>
      </c>
      <c r="D207" s="20" t="str">
        <f>[1]Лист1!D42</f>
        <v>Соблюдал ТБ</v>
      </c>
      <c r="E207" s="36"/>
      <c r="F207" s="9" t="s">
        <v>24</v>
      </c>
      <c r="G207" s="2"/>
      <c r="H207" s="84">
        <v>1</v>
      </c>
      <c r="I207" s="85">
        <v>0.2</v>
      </c>
    </row>
    <row r="208" spans="1:9" ht="31.5" x14ac:dyDescent="0.25">
      <c r="A208" s="5"/>
      <c r="B208" s="4"/>
      <c r="C208" s="6" t="s">
        <v>6</v>
      </c>
      <c r="D208" s="20" t="str">
        <f>[1]Лист1!D43</f>
        <v>Снял масляный картер блока цилиндров</v>
      </c>
      <c r="E208" s="36"/>
      <c r="F208" s="9" t="s">
        <v>24</v>
      </c>
      <c r="G208" s="2"/>
      <c r="H208" s="84">
        <v>5</v>
      </c>
      <c r="I208" s="85">
        <v>0.12</v>
      </c>
    </row>
    <row r="209" spans="1:9" ht="31.5" x14ac:dyDescent="0.25">
      <c r="A209" s="5"/>
      <c r="B209" s="4"/>
      <c r="C209" s="6" t="s">
        <v>6</v>
      </c>
      <c r="D209" s="20" t="str">
        <f>[1]Лист1!D44</f>
        <v>Обнаружил неисправность: забит маслоприемник</v>
      </c>
      <c r="E209" s="36"/>
      <c r="F209" s="9" t="s">
        <v>24</v>
      </c>
      <c r="G209" s="2"/>
      <c r="H209" s="84">
        <v>4</v>
      </c>
      <c r="I209" s="85">
        <v>0.65</v>
      </c>
    </row>
    <row r="210" spans="1:9" x14ac:dyDescent="0.25">
      <c r="A210" s="5"/>
      <c r="B210" s="4"/>
      <c r="C210" s="6" t="s">
        <v>6</v>
      </c>
      <c r="D210" s="20" t="str">
        <f>[1]Лист1!D45</f>
        <v>Устранил неисправность</v>
      </c>
      <c r="E210" s="36"/>
      <c r="F210" s="9" t="s">
        <v>24</v>
      </c>
      <c r="G210" s="2"/>
      <c r="H210" s="84">
        <v>5</v>
      </c>
      <c r="I210" s="85">
        <v>0.13</v>
      </c>
    </row>
    <row r="211" spans="1:9" x14ac:dyDescent="0.25">
      <c r="A211" s="5"/>
      <c r="B211" s="4"/>
      <c r="C211" s="6" t="s">
        <v>6</v>
      </c>
      <c r="D211" s="20" t="str">
        <f>[1]Лист1!D46</f>
        <v>Снял маслоприемник</v>
      </c>
      <c r="E211" s="36"/>
      <c r="F211" s="9" t="s">
        <v>24</v>
      </c>
      <c r="G211" s="2"/>
      <c r="H211" s="84">
        <v>5</v>
      </c>
      <c r="I211" s="85">
        <v>0.13</v>
      </c>
    </row>
    <row r="212" spans="1:9" ht="47.25" x14ac:dyDescent="0.25">
      <c r="A212" s="5"/>
      <c r="B212" s="4"/>
      <c r="C212" s="6" t="s">
        <v>6</v>
      </c>
      <c r="D212" s="20" t="str">
        <f>[1]Лист1!D47</f>
        <v>Обнаружил неисправность: отсутствие уплотняющего кольца на маслоприемнике</v>
      </c>
      <c r="E212" s="36"/>
      <c r="F212" s="9" t="s">
        <v>24</v>
      </c>
      <c r="G212" s="2"/>
      <c r="H212" s="84">
        <v>4</v>
      </c>
      <c r="I212" s="85">
        <v>0.65</v>
      </c>
    </row>
    <row r="213" spans="1:9" x14ac:dyDescent="0.25">
      <c r="A213" s="5"/>
      <c r="B213" s="4"/>
      <c r="C213" s="6" t="s">
        <v>6</v>
      </c>
      <c r="D213" s="20" t="str">
        <f>[1]Лист1!D48</f>
        <v>Устранил неисправность</v>
      </c>
      <c r="E213" s="36"/>
      <c r="F213" s="9" t="s">
        <v>24</v>
      </c>
      <c r="G213" s="2"/>
      <c r="H213" s="84">
        <v>5</v>
      </c>
      <c r="I213" s="85">
        <v>0.12</v>
      </c>
    </row>
    <row r="214" spans="1:9" x14ac:dyDescent="0.25">
      <c r="A214" s="5"/>
      <c r="B214" s="4"/>
      <c r="C214" s="6" t="s">
        <v>6</v>
      </c>
      <c r="D214" s="20" t="str">
        <f>[1]Лист1!D49</f>
        <v>Отвернул шатунные крышки</v>
      </c>
      <c r="E214" s="36"/>
      <c r="F214" s="9" t="s">
        <v>24</v>
      </c>
      <c r="G214" s="2"/>
      <c r="H214" s="84">
        <v>5</v>
      </c>
      <c r="I214" s="85">
        <v>0.12</v>
      </c>
    </row>
    <row r="215" spans="1:9" ht="31.5" x14ac:dyDescent="0.25">
      <c r="A215" s="5"/>
      <c r="B215" s="4"/>
      <c r="C215" s="6" t="s">
        <v>6</v>
      </c>
      <c r="D215" s="20" t="str">
        <f>[1]Лист1!D50</f>
        <v>Извлек поршни из цилиндров  (без повреждений).</v>
      </c>
      <c r="E215" s="36"/>
      <c r="F215" s="9" t="s">
        <v>24</v>
      </c>
      <c r="G215" s="2"/>
      <c r="H215" s="84">
        <v>5</v>
      </c>
      <c r="I215" s="85">
        <v>0.12</v>
      </c>
    </row>
    <row r="216" spans="1:9" ht="47.25" x14ac:dyDescent="0.25">
      <c r="A216" s="5"/>
      <c r="B216" s="4"/>
      <c r="C216" s="6" t="s">
        <v>6</v>
      </c>
      <c r="D216" s="20" t="str">
        <f>[1]Лист1!D51</f>
        <v>Обнаружил неисправность:компрессионные кольца 4 цилиндра</v>
      </c>
      <c r="E216" s="36"/>
      <c r="F216" s="9" t="s">
        <v>24</v>
      </c>
      <c r="G216" s="2"/>
      <c r="H216" s="84">
        <v>4</v>
      </c>
      <c r="I216" s="85">
        <v>0.65</v>
      </c>
    </row>
    <row r="217" spans="1:9" x14ac:dyDescent="0.25">
      <c r="A217" s="5"/>
      <c r="B217" s="4"/>
      <c r="C217" s="6" t="s">
        <v>6</v>
      </c>
      <c r="D217" s="20" t="str">
        <f>[1]Лист1!D52</f>
        <v>Устранил неисправность</v>
      </c>
      <c r="E217" s="36"/>
      <c r="F217" s="9" t="s">
        <v>24</v>
      </c>
      <c r="G217" s="2"/>
      <c r="H217" s="84">
        <v>5</v>
      </c>
      <c r="I217" s="85">
        <v>0.12</v>
      </c>
    </row>
    <row r="218" spans="1:9" ht="63" x14ac:dyDescent="0.25">
      <c r="A218" s="5"/>
      <c r="B218" s="4"/>
      <c r="C218" s="6" t="s">
        <v>6</v>
      </c>
      <c r="D218" s="20" t="str">
        <f>[1]Лист1!D53</f>
        <v>Определил по технологии осевой зазор между 1 компрессионным кольцом и канавкой  поршня 2 цилиндра (0,04-0,075)</v>
      </c>
      <c r="E218" s="36"/>
      <c r="F218" s="9" t="s">
        <v>24</v>
      </c>
      <c r="G218" s="2"/>
      <c r="H218" s="84">
        <v>3</v>
      </c>
      <c r="I218" s="85">
        <v>0.4</v>
      </c>
    </row>
    <row r="219" spans="1:9" ht="63" x14ac:dyDescent="0.25">
      <c r="A219" s="5"/>
      <c r="B219" s="4"/>
      <c r="C219" s="6" t="s">
        <v>6</v>
      </c>
      <c r="D219" s="20" t="str">
        <f>[1]Лист1!D54</f>
        <v xml:space="preserve">Определил по технологии осевой зазор между 2 компрессионным кольцом и канавкой  поршня 2 цилиндра (0,03-0,065) </v>
      </c>
      <c r="E219" s="36"/>
      <c r="F219" s="9" t="s">
        <v>24</v>
      </c>
      <c r="G219" s="2"/>
      <c r="H219" s="84">
        <v>3</v>
      </c>
      <c r="I219" s="85">
        <v>0.3</v>
      </c>
    </row>
    <row r="220" spans="1:9" ht="63" x14ac:dyDescent="0.25">
      <c r="A220" s="5"/>
      <c r="B220" s="4"/>
      <c r="C220" s="6" t="s">
        <v>6</v>
      </c>
      <c r="D220" s="20" t="str">
        <f>[1]Лист1!D55</f>
        <v xml:space="preserve">Определил по технологии осевой зазор между маслосъемным кольцом и канавкой  поршня 2 цилиндра (0,02-0,055) </v>
      </c>
      <c r="E220" s="36"/>
      <c r="F220" s="9" t="s">
        <v>24</v>
      </c>
      <c r="G220" s="2"/>
      <c r="H220" s="84">
        <v>3</v>
      </c>
      <c r="I220" s="85">
        <v>0.3</v>
      </c>
    </row>
    <row r="221" spans="1:9" ht="47.25" x14ac:dyDescent="0.25">
      <c r="A221" s="5"/>
      <c r="B221" s="4"/>
      <c r="C221" s="6" t="s">
        <v>6</v>
      </c>
      <c r="D221" s="20" t="str">
        <f>[1]Лист1!D56</f>
        <v>Определил зазор в замке 1 компрессионного кольца на поршне 2, сделал вывод (зазор 0,25-0,45 мах 1,0)</v>
      </c>
      <c r="E221" s="36"/>
      <c r="F221" s="9" t="s">
        <v>24</v>
      </c>
      <c r="G221" s="2"/>
      <c r="H221" s="84">
        <v>3</v>
      </c>
      <c r="I221" s="85">
        <v>0.3</v>
      </c>
    </row>
    <row r="222" spans="1:9" ht="47.25" x14ac:dyDescent="0.25">
      <c r="A222" s="5"/>
      <c r="B222" s="4"/>
      <c r="C222" s="6" t="s">
        <v>6</v>
      </c>
      <c r="D222" s="20" t="str">
        <f>[1]Лист1!D57</f>
        <v>Определил зазор в замке 2 компрессионного кольца на поршне 2, сделал вывод (зазор 0,25-0,45 мах 1,0)</v>
      </c>
      <c r="E222" s="36"/>
      <c r="F222" s="9" t="s">
        <v>24</v>
      </c>
      <c r="G222" s="2"/>
      <c r="H222" s="84">
        <v>3</v>
      </c>
      <c r="I222" s="85">
        <v>0.2</v>
      </c>
    </row>
    <row r="223" spans="1:9" x14ac:dyDescent="0.25">
      <c r="A223" s="5"/>
      <c r="B223" s="4"/>
      <c r="C223" s="6" t="s">
        <v>6</v>
      </c>
      <c r="D223" s="35" t="str">
        <f>[1]Лист1!D58</f>
        <v>Сделал вывод, записал в лист учета</v>
      </c>
      <c r="E223" s="36"/>
      <c r="F223" s="9" t="s">
        <v>24</v>
      </c>
      <c r="G223" s="2"/>
      <c r="H223" s="84">
        <v>2</v>
      </c>
      <c r="I223" s="85">
        <v>0.3</v>
      </c>
    </row>
    <row r="224" spans="1:9" x14ac:dyDescent="0.25">
      <c r="A224" s="5"/>
      <c r="B224" s="4"/>
      <c r="C224" s="6" t="s">
        <v>6</v>
      </c>
      <c r="D224" s="20" t="str">
        <f>[1]Лист1!D59</f>
        <v>Устранил неисправность</v>
      </c>
      <c r="E224" s="36"/>
      <c r="F224" s="9" t="s">
        <v>24</v>
      </c>
      <c r="G224" s="2"/>
      <c r="H224" s="84">
        <v>5</v>
      </c>
      <c r="I224" s="85"/>
    </row>
    <row r="225" spans="1:9" x14ac:dyDescent="0.25">
      <c r="A225" s="5"/>
      <c r="B225" s="4"/>
      <c r="C225" s="6" t="s">
        <v>6</v>
      </c>
      <c r="D225" s="20" t="str">
        <f>[1]Лист1!D60</f>
        <v>Соблюдает правила ТБ (очки)</v>
      </c>
      <c r="E225" s="36"/>
      <c r="F225" s="9" t="s">
        <v>24</v>
      </c>
      <c r="G225" s="2"/>
      <c r="H225" s="84">
        <v>1</v>
      </c>
      <c r="I225" s="85">
        <v>0.2</v>
      </c>
    </row>
    <row r="226" spans="1:9" ht="47.25" x14ac:dyDescent="0.25">
      <c r="A226" s="5"/>
      <c r="B226" s="4"/>
      <c r="C226" s="6" t="s">
        <v>6</v>
      </c>
      <c r="D226" s="20" t="str">
        <f>[1]Лист1!D61</f>
        <v>При снятии и установке не повредил поршневые кольца, использует спец. инструмент</v>
      </c>
      <c r="E226" s="36"/>
      <c r="F226" s="9" t="s">
        <v>24</v>
      </c>
      <c r="G226" s="2"/>
      <c r="H226" s="84">
        <v>1</v>
      </c>
      <c r="I226" s="85">
        <v>0.2</v>
      </c>
    </row>
    <row r="227" spans="1:9" ht="31.5" x14ac:dyDescent="0.25">
      <c r="A227" s="5"/>
      <c r="B227" s="4"/>
      <c r="C227" s="6" t="s">
        <v>6</v>
      </c>
      <c r="D227" s="20" t="str">
        <f>[1]Лист1!D62</f>
        <v>Обнаружил износ шатунного подшипника скольжения 2 шатуна</v>
      </c>
      <c r="E227" s="36"/>
      <c r="F227" s="9" t="s">
        <v>24</v>
      </c>
      <c r="G227" s="2"/>
      <c r="H227" s="84">
        <v>4</v>
      </c>
      <c r="I227" s="85">
        <v>0.7</v>
      </c>
    </row>
    <row r="228" spans="1:9" x14ac:dyDescent="0.25">
      <c r="A228" s="5"/>
      <c r="B228" s="4"/>
      <c r="C228" s="6" t="s">
        <v>6</v>
      </c>
      <c r="D228" s="20" t="str">
        <f>[1]Лист1!D63</f>
        <v>Устранил неисправность</v>
      </c>
      <c r="E228" s="36"/>
      <c r="F228" s="9" t="s">
        <v>24</v>
      </c>
      <c r="G228" s="2"/>
      <c r="H228" s="84">
        <v>5</v>
      </c>
      <c r="I228" s="85">
        <v>0.12</v>
      </c>
    </row>
    <row r="229" spans="1:9" ht="31.5" x14ac:dyDescent="0.25">
      <c r="A229" s="5"/>
      <c r="B229" s="4"/>
      <c r="C229" s="6" t="s">
        <v>6</v>
      </c>
      <c r="D229" s="20" t="str">
        <f>[1]Лист1!D64</f>
        <v>Снял держатель заднего сальника коленчатого вала</v>
      </c>
      <c r="E229" s="36"/>
      <c r="F229" s="9" t="s">
        <v>24</v>
      </c>
      <c r="G229" s="2"/>
      <c r="H229" s="84">
        <v>5</v>
      </c>
      <c r="I229" s="85">
        <v>0.12</v>
      </c>
    </row>
    <row r="230" spans="1:9" x14ac:dyDescent="0.25">
      <c r="A230" s="5"/>
      <c r="B230" s="4"/>
      <c r="C230" s="6" t="s">
        <v>6</v>
      </c>
      <c r="D230" s="20" t="str">
        <f>[1]Лист1!D65</f>
        <v>Снял масляный насос</v>
      </c>
      <c r="E230" s="36"/>
      <c r="F230" s="9" t="s">
        <v>24</v>
      </c>
      <c r="G230" s="2"/>
      <c r="H230" s="84">
        <v>5</v>
      </c>
      <c r="I230" s="85">
        <v>0.12</v>
      </c>
    </row>
    <row r="231" spans="1:9" ht="31.5" x14ac:dyDescent="0.25">
      <c r="A231" s="5"/>
      <c r="B231" s="4"/>
      <c r="C231" s="6" t="s">
        <v>6</v>
      </c>
      <c r="D231" s="20" t="str">
        <f>[1]Лист1!D66</f>
        <v>Снял по технологии маховик (блокиратор)</v>
      </c>
      <c r="E231" s="36"/>
      <c r="F231" s="9" t="s">
        <v>24</v>
      </c>
      <c r="G231" s="2"/>
      <c r="H231" s="84">
        <v>5</v>
      </c>
      <c r="I231" s="85">
        <v>0.12</v>
      </c>
    </row>
    <row r="232" spans="1:9" ht="47.25" x14ac:dyDescent="0.25">
      <c r="A232" s="5"/>
      <c r="B232" s="4"/>
      <c r="C232" s="6" t="s">
        <v>6</v>
      </c>
      <c r="D232" s="20" t="str">
        <f>[1]Лист1!D67</f>
        <v>Отвернул по технологии и снял крышки коренных подшипников, извлек КВ</v>
      </c>
      <c r="E232" s="36"/>
      <c r="F232" s="9" t="s">
        <v>24</v>
      </c>
      <c r="G232" s="2"/>
      <c r="H232" s="84">
        <v>5</v>
      </c>
      <c r="I232" s="85" t="s">
        <v>161</v>
      </c>
    </row>
    <row r="233" spans="1:9" ht="47.25" x14ac:dyDescent="0.25">
      <c r="A233" s="5"/>
      <c r="B233" s="4"/>
      <c r="C233" s="6" t="s">
        <v>6</v>
      </c>
      <c r="D233" s="20" t="str">
        <f>[1]Лист1!D68</f>
        <v>Обнаружил неисправность: коренные вкладыши в постеле блока без проточек</v>
      </c>
      <c r="E233" s="36"/>
      <c r="F233" s="9" t="s">
        <v>24</v>
      </c>
      <c r="G233" s="2"/>
      <c r="H233" s="84">
        <v>4</v>
      </c>
      <c r="I233" s="85">
        <v>0.7</v>
      </c>
    </row>
    <row r="234" spans="1:9" x14ac:dyDescent="0.25">
      <c r="A234" s="5"/>
      <c r="B234" s="4"/>
      <c r="C234" s="6" t="s">
        <v>6</v>
      </c>
      <c r="D234" s="20" t="str">
        <f>[1]Лист1!D69</f>
        <v>Устранил неисправность</v>
      </c>
      <c r="E234" s="36"/>
      <c r="F234" s="9" t="s">
        <v>24</v>
      </c>
      <c r="G234" s="2"/>
      <c r="H234" s="84">
        <v>5</v>
      </c>
      <c r="I234" s="85">
        <v>0.12</v>
      </c>
    </row>
    <row r="235" spans="1:9" ht="31.5" x14ac:dyDescent="0.25">
      <c r="A235" s="5"/>
      <c r="B235" s="4"/>
      <c r="C235" s="6" t="s">
        <v>6</v>
      </c>
      <c r="D235" s="20" t="str">
        <f>[1]Лист1!D70</f>
        <v xml:space="preserve">Промерил по технологии коренную  шейку коленчатого вала </v>
      </c>
      <c r="E235" s="36"/>
      <c r="F235" s="9" t="s">
        <v>24</v>
      </c>
      <c r="G235" s="2"/>
      <c r="H235" s="84">
        <v>3</v>
      </c>
      <c r="I235" s="85">
        <v>0.3</v>
      </c>
    </row>
    <row r="236" spans="1:9" ht="31.5" x14ac:dyDescent="0.25">
      <c r="A236" s="5"/>
      <c r="B236" s="4"/>
      <c r="C236" s="6" t="s">
        <v>6</v>
      </c>
      <c r="D236" s="20" t="str">
        <f>[1]Лист1!D71</f>
        <v xml:space="preserve">Промерил по технологии  шатунную шейки коленчатого вала </v>
      </c>
      <c r="E236" s="36"/>
      <c r="F236" s="9" t="s">
        <v>24</v>
      </c>
      <c r="G236" s="2"/>
      <c r="H236" s="84">
        <v>3</v>
      </c>
      <c r="I236" s="85">
        <v>0.3</v>
      </c>
    </row>
    <row r="237" spans="1:9" x14ac:dyDescent="0.25">
      <c r="A237" s="5"/>
      <c r="B237" s="4"/>
      <c r="C237" s="6" t="s">
        <v>6</v>
      </c>
      <c r="D237" s="20" t="str">
        <f>[1]Лист1!D72</f>
        <v>Сделал вывод, записал в лист учета</v>
      </c>
      <c r="E237" s="36"/>
      <c r="F237" s="9" t="s">
        <v>24</v>
      </c>
      <c r="G237" s="2"/>
      <c r="H237" s="84">
        <v>2</v>
      </c>
      <c r="I237" s="85">
        <v>0.3</v>
      </c>
    </row>
    <row r="238" spans="1:9" ht="31.5" x14ac:dyDescent="0.25">
      <c r="A238" s="5"/>
      <c r="B238" s="4"/>
      <c r="C238" s="6" t="s">
        <v>6</v>
      </c>
      <c r="D238" s="20" t="str">
        <f>[1]Лист1!D73</f>
        <v>Произвел замер ширины третьей коренной шейки</v>
      </c>
      <c r="E238" s="36"/>
      <c r="F238" s="9" t="s">
        <v>24</v>
      </c>
      <c r="G238" s="2"/>
      <c r="H238" s="84">
        <v>3</v>
      </c>
      <c r="I238" s="85">
        <v>0.3</v>
      </c>
    </row>
    <row r="239" spans="1:9" x14ac:dyDescent="0.25">
      <c r="A239" s="5"/>
      <c r="B239" s="4"/>
      <c r="C239" s="6" t="s">
        <v>6</v>
      </c>
      <c r="D239" s="20" t="str">
        <f>[1]Лист1!D74</f>
        <v>Сделал вывод, записал в лист учета</v>
      </c>
      <c r="E239" s="36"/>
      <c r="F239" s="9" t="s">
        <v>24</v>
      </c>
      <c r="G239" s="2"/>
      <c r="H239" s="84">
        <v>2</v>
      </c>
      <c r="I239" s="85">
        <v>0.3</v>
      </c>
    </row>
    <row r="240" spans="1:9" ht="31.5" x14ac:dyDescent="0.25">
      <c r="A240" s="5"/>
      <c r="B240" s="4"/>
      <c r="C240" s="6" t="s">
        <v>6</v>
      </c>
      <c r="D240" s="20" t="str">
        <f>[1]Лист1!D75</f>
        <v xml:space="preserve">Произвел замер толщины упорных полуколец </v>
      </c>
      <c r="E240" s="36"/>
      <c r="F240" s="9" t="s">
        <v>24</v>
      </c>
      <c r="G240" s="2"/>
      <c r="H240" s="84">
        <v>3</v>
      </c>
      <c r="I240" s="85">
        <v>0.3</v>
      </c>
    </row>
    <row r="241" spans="1:9" ht="47.25" x14ac:dyDescent="0.25">
      <c r="A241" s="5"/>
      <c r="B241" s="4"/>
      <c r="C241" s="6" t="s">
        <v>6</v>
      </c>
      <c r="D241" s="20" t="str">
        <f>[1]Лист1!D76</f>
        <v>Сделал вывод о соответствии номинальному размеру (2,30мм-2,36мм),записал в лист учета</v>
      </c>
      <c r="E241" s="36"/>
      <c r="F241" s="9" t="s">
        <v>24</v>
      </c>
      <c r="G241" s="2"/>
      <c r="H241" s="84">
        <v>2</v>
      </c>
      <c r="I241" s="85">
        <v>0.3</v>
      </c>
    </row>
    <row r="242" spans="1:9" ht="31.5" x14ac:dyDescent="0.25">
      <c r="A242" s="5"/>
      <c r="B242" s="4"/>
      <c r="C242" s="6" t="s">
        <v>6</v>
      </c>
      <c r="D242" s="20" t="str">
        <f>[1]Лист1!D77</f>
        <v xml:space="preserve">Произвел замер нутромером 2 цилиндра, согласно технологии </v>
      </c>
      <c r="E242" s="36"/>
      <c r="F242" s="9" t="s">
        <v>24</v>
      </c>
      <c r="G242" s="2"/>
      <c r="H242" s="84">
        <v>3</v>
      </c>
      <c r="I242" s="85">
        <v>0.2</v>
      </c>
    </row>
    <row r="243" spans="1:9" x14ac:dyDescent="0.25">
      <c r="A243" s="5"/>
      <c r="B243" s="4"/>
      <c r="C243" s="6" t="s">
        <v>6</v>
      </c>
      <c r="D243" s="20" t="str">
        <f>[1]Лист1!D78</f>
        <v>Сделал вывод, записал в лист учета</v>
      </c>
      <c r="E243" s="36"/>
      <c r="F243" s="9" t="s">
        <v>24</v>
      </c>
      <c r="G243" s="2"/>
      <c r="H243" s="84">
        <v>2</v>
      </c>
      <c r="I243" s="85">
        <v>0.3</v>
      </c>
    </row>
    <row r="244" spans="1:9" ht="31.5" x14ac:dyDescent="0.25">
      <c r="A244" s="5"/>
      <c r="B244" s="4"/>
      <c r="C244" s="6" t="s">
        <v>6</v>
      </c>
      <c r="D244" s="20" t="str">
        <f>[1]Лист1!D79</f>
        <v xml:space="preserve">Произвел замер юбки 2 поршня соблюдая технологию </v>
      </c>
      <c r="E244" s="36"/>
      <c r="F244" s="9" t="s">
        <v>24</v>
      </c>
      <c r="G244" s="2"/>
      <c r="H244" s="84">
        <v>3</v>
      </c>
      <c r="I244" s="85">
        <v>0.2</v>
      </c>
    </row>
    <row r="245" spans="1:9" ht="63" x14ac:dyDescent="0.25">
      <c r="A245" s="5"/>
      <c r="B245" s="4"/>
      <c r="C245" s="6" t="s">
        <v>6</v>
      </c>
      <c r="D245" s="20" t="str">
        <f>[1]Лист1!D80</f>
        <v>Определил согласно ТУ зазор между поршнем и цилиндром, сделал вывод, записал в лист учета (не более 0,15 мм)</v>
      </c>
      <c r="E245" s="36"/>
      <c r="F245" s="9" t="s">
        <v>24</v>
      </c>
      <c r="G245" s="2"/>
      <c r="H245" s="84">
        <v>4</v>
      </c>
      <c r="I245" s="85">
        <v>0.7</v>
      </c>
    </row>
    <row r="246" spans="1:9" ht="47.25" x14ac:dyDescent="0.25">
      <c r="A246" s="5"/>
      <c r="B246" s="4"/>
      <c r="C246" s="6" t="s">
        <v>6</v>
      </c>
      <c r="D246" s="20" t="str">
        <f>[1]Лист1!D81</f>
        <v xml:space="preserve">Установил коленчатый вал и затянул коренные  крышки в соответствии с порядком (от центра) </v>
      </c>
      <c r="E246" s="36"/>
      <c r="F246" s="9" t="s">
        <v>24</v>
      </c>
      <c r="G246" s="2"/>
      <c r="H246" s="84">
        <v>5</v>
      </c>
      <c r="I246" s="85">
        <v>0.12</v>
      </c>
    </row>
    <row r="247" spans="1:9" ht="47.25" x14ac:dyDescent="0.25">
      <c r="A247" s="5"/>
      <c r="B247" s="4"/>
      <c r="C247" s="6" t="s">
        <v>6</v>
      </c>
      <c r="D247" s="20" t="str">
        <f>[1]Лист1!D82</f>
        <v>Установил согласно технологии упорные полукольца (сталеалюминиевое к носку)</v>
      </c>
      <c r="E247" s="36"/>
      <c r="F247" s="9" t="s">
        <v>24</v>
      </c>
      <c r="G247" s="2"/>
      <c r="H247" s="84">
        <v>5</v>
      </c>
      <c r="I247" s="85">
        <v>0.12</v>
      </c>
    </row>
    <row r="248" spans="1:9" ht="47.25" x14ac:dyDescent="0.25">
      <c r="A248" s="5"/>
      <c r="B248" s="4"/>
      <c r="C248" s="6" t="s">
        <v>6</v>
      </c>
      <c r="D248" s="20" t="str">
        <f>[1]Лист1!D83</f>
        <v>Затянул крышки соответствующим моментом затяжки 70-86 Нм (7,0-8,6 кгс·м)</v>
      </c>
      <c r="E248" s="36"/>
      <c r="F248" s="9" t="s">
        <v>24</v>
      </c>
      <c r="G248" s="2"/>
      <c r="H248" s="84">
        <v>5</v>
      </c>
      <c r="I248" s="85">
        <v>0.12</v>
      </c>
    </row>
    <row r="249" spans="1:9" ht="47.25" x14ac:dyDescent="0.25">
      <c r="A249" s="5"/>
      <c r="B249" s="4"/>
      <c r="C249" s="6" t="s">
        <v>6</v>
      </c>
      <c r="D249" s="20" t="str">
        <f>[1]Лист1!D84</f>
        <v>Проверил осевой зазор коленчатого вала (не более 0,26мм) Сделал вывод, записал в лист учета</v>
      </c>
      <c r="E249" s="36"/>
      <c r="F249" s="9" t="s">
        <v>24</v>
      </c>
      <c r="G249" s="2"/>
      <c r="H249" s="84">
        <v>3</v>
      </c>
      <c r="I249" s="85">
        <v>0.3</v>
      </c>
    </row>
    <row r="250" spans="1:9" ht="47.25" x14ac:dyDescent="0.25">
      <c r="A250" s="5"/>
      <c r="B250" s="4"/>
      <c r="C250" s="6" t="s">
        <v>6</v>
      </c>
      <c r="D250" s="20" t="str">
        <f>[1]Лист1!D85</f>
        <v>Установил поршни в цилиндры двигателя согласно технологии (разводка колец, смазка)</v>
      </c>
      <c r="E250" s="36"/>
      <c r="F250" s="9" t="s">
        <v>24</v>
      </c>
      <c r="G250" s="2"/>
      <c r="H250" s="84">
        <v>5</v>
      </c>
      <c r="I250" s="85">
        <v>0.12</v>
      </c>
    </row>
    <row r="251" spans="1:9" ht="31.5" x14ac:dyDescent="0.25">
      <c r="A251" s="5"/>
      <c r="B251" s="4"/>
      <c r="C251" s="6" t="s">
        <v>6</v>
      </c>
      <c r="D251" s="20" t="str">
        <f>[1]Лист1!D86</f>
        <v>Затянул гайки крышек шатунов (1этап 18-22Нм, 2этап доворот 130-140)</v>
      </c>
      <c r="E251" s="36"/>
      <c r="F251" s="9" t="s">
        <v>24</v>
      </c>
      <c r="G251" s="2"/>
      <c r="H251" s="84">
        <v>5</v>
      </c>
      <c r="I251" s="85">
        <v>0.13</v>
      </c>
    </row>
    <row r="252" spans="1:9" ht="31.5" x14ac:dyDescent="0.25">
      <c r="A252" s="5"/>
      <c r="B252" s="4"/>
      <c r="C252" s="6" t="s">
        <v>6</v>
      </c>
      <c r="D252" s="20" t="str">
        <f>[1]Лист1!D87</f>
        <v>При установке деталей ЦПГ соблюдал правила ТБ</v>
      </c>
      <c r="E252" s="36"/>
      <c r="F252" s="9" t="s">
        <v>24</v>
      </c>
      <c r="G252" s="2"/>
      <c r="H252" s="84">
        <v>1</v>
      </c>
      <c r="I252" s="85">
        <v>0.2</v>
      </c>
    </row>
    <row r="253" spans="1:9" ht="47.25" x14ac:dyDescent="0.25">
      <c r="A253" s="5"/>
      <c r="B253" s="4"/>
      <c r="C253" s="6" t="s">
        <v>6</v>
      </c>
      <c r="D253" s="20" t="str">
        <f>[1]Лист1!D88</f>
        <v>Установил масляный насос, маслоприемник  согласно ТУ моментам (9,0-11,0 Нм)</v>
      </c>
      <c r="E253" s="36"/>
      <c r="F253" s="9" t="s">
        <v>24</v>
      </c>
      <c r="G253" s="2"/>
      <c r="H253" s="84">
        <v>5</v>
      </c>
      <c r="I253" s="85">
        <v>0.12</v>
      </c>
    </row>
    <row r="254" spans="1:9" ht="47.25" x14ac:dyDescent="0.25">
      <c r="A254" s="5"/>
      <c r="B254" s="4"/>
      <c r="C254" s="6" t="s">
        <v>6</v>
      </c>
      <c r="D254" s="20" t="str">
        <f>[1]Лист1!D89</f>
        <v>Установил держатель заднего сальника коленчатого вала, маховик согласно ТУ (72-89 Нм)</v>
      </c>
      <c r="E254" s="36"/>
      <c r="F254" s="9" t="s">
        <v>24</v>
      </c>
      <c r="G254" s="2"/>
      <c r="H254" s="84">
        <v>5</v>
      </c>
      <c r="I254" s="85">
        <v>0.12</v>
      </c>
    </row>
    <row r="255" spans="1:9" ht="31.5" x14ac:dyDescent="0.25">
      <c r="A255" s="5"/>
      <c r="B255" s="4"/>
      <c r="C255" s="6" t="s">
        <v>6</v>
      </c>
      <c r="D255" s="20" t="str">
        <f>[1]Лист1!D90</f>
        <v>Установил  масляный картер согласно ТУ момент (5,0-8,0 Нм)</v>
      </c>
      <c r="E255" s="36"/>
      <c r="F255" s="9" t="s">
        <v>24</v>
      </c>
      <c r="G255" s="2"/>
      <c r="H255" s="84">
        <v>5</v>
      </c>
      <c r="I255" s="85">
        <v>0.12</v>
      </c>
    </row>
    <row r="256" spans="1:9" ht="31.5" x14ac:dyDescent="0.25">
      <c r="A256" s="5"/>
      <c r="B256" s="4"/>
      <c r="C256" s="6" t="s">
        <v>6</v>
      </c>
      <c r="D256" s="20" t="str">
        <f>[1]Лист1!D91</f>
        <v>При сборке двигателя установил новые прокладки, сальники, заглушки</v>
      </c>
      <c r="E256" s="36"/>
      <c r="F256" s="9" t="s">
        <v>24</v>
      </c>
      <c r="G256" s="2"/>
      <c r="H256" s="84">
        <v>5</v>
      </c>
      <c r="I256" s="85">
        <v>0.12</v>
      </c>
    </row>
    <row r="257" spans="1:9" ht="63" x14ac:dyDescent="0.25">
      <c r="A257" s="5"/>
      <c r="B257" s="4"/>
      <c r="C257" s="6" t="s">
        <v>6</v>
      </c>
      <c r="D257" s="20" t="str">
        <f>[1]Лист1!D92</f>
        <v>Затянул болты крепления ГБЦ моментом сответствии с технологией (12-20 Нм и 26-34 Нм ) 90 град (в каждый прием)</v>
      </c>
      <c r="E257" s="36"/>
      <c r="F257" s="9" t="s">
        <v>24</v>
      </c>
      <c r="G257" s="2"/>
      <c r="H257" s="84">
        <v>5</v>
      </c>
      <c r="I257" s="85">
        <v>0.12</v>
      </c>
    </row>
    <row r="258" spans="1:9" ht="47.25" x14ac:dyDescent="0.25">
      <c r="A258" s="5"/>
      <c r="B258" s="4"/>
      <c r="C258" s="6" t="s">
        <v>6</v>
      </c>
      <c r="D258" s="20" t="str">
        <f>[1]Лист1!D93</f>
        <v>Установил согласно технологии (смазка) распределительные валы в ГБЦ, корпус подшипников</v>
      </c>
      <c r="E258" s="36"/>
      <c r="F258" s="9" t="s">
        <v>24</v>
      </c>
      <c r="G258" s="2"/>
      <c r="H258" s="84">
        <v>5</v>
      </c>
      <c r="I258" s="85">
        <v>0.12</v>
      </c>
    </row>
    <row r="259" spans="1:9" ht="63" x14ac:dyDescent="0.25">
      <c r="A259" s="5"/>
      <c r="B259" s="4"/>
      <c r="C259" s="6" t="s">
        <v>6</v>
      </c>
      <c r="D259" s="20" t="str">
        <f>[1]Лист1!D94</f>
        <v>Затянул  болты крепления корпусов подшипников соответствующим моментом, соблюдая схему затяжки 19,0-22,0 Нм.</v>
      </c>
      <c r="E259" s="36"/>
      <c r="F259" s="9" t="s">
        <v>24</v>
      </c>
      <c r="G259" s="2"/>
      <c r="H259" s="84">
        <v>5</v>
      </c>
      <c r="I259" s="85">
        <v>0.12</v>
      </c>
    </row>
    <row r="260" spans="1:9" ht="47.25" x14ac:dyDescent="0.25">
      <c r="A260" s="5"/>
      <c r="B260" s="4"/>
      <c r="C260" s="6" t="s">
        <v>6</v>
      </c>
      <c r="D260" s="20" t="str">
        <f>[1]Лист1!D95</f>
        <v>Установил жидкостной насос, заднюю защитную крышку ремня ГРМ, согласно ТУ момент (7,0-8,0 Нм)</v>
      </c>
      <c r="E260" s="36"/>
      <c r="F260" s="9" t="s">
        <v>24</v>
      </c>
      <c r="G260" s="2"/>
      <c r="H260" s="84">
        <v>5</v>
      </c>
      <c r="I260" s="85">
        <v>0.12</v>
      </c>
    </row>
    <row r="261" spans="1:9" ht="47.25" x14ac:dyDescent="0.25">
      <c r="A261" s="5"/>
      <c r="B261" s="4"/>
      <c r="C261" s="6" t="s">
        <v>6</v>
      </c>
      <c r="D261" s="20" t="str">
        <f>[1]Лист1!D96</f>
        <v>Установил зубчатые шкивы распределительных валов в соответствии с ТУ</v>
      </c>
      <c r="E261" s="36"/>
      <c r="F261" s="9" t="s">
        <v>24</v>
      </c>
      <c r="G261" s="2"/>
      <c r="H261" s="84">
        <v>5</v>
      </c>
      <c r="I261" s="85">
        <v>0.14000000000000001</v>
      </c>
    </row>
    <row r="262" spans="1:9" ht="31.5" x14ac:dyDescent="0.25">
      <c r="A262" s="5"/>
      <c r="B262" s="4"/>
      <c r="C262" s="6" t="s">
        <v>6</v>
      </c>
      <c r="D262" s="20" t="str">
        <f>[1]Лист1!D97</f>
        <v>Установил опорный и натяжной ролики</v>
      </c>
      <c r="E262" s="36"/>
      <c r="F262" s="9" t="s">
        <v>24</v>
      </c>
      <c r="G262" s="2"/>
      <c r="H262" s="84">
        <v>5</v>
      </c>
      <c r="I262" s="85">
        <v>0.12</v>
      </c>
    </row>
    <row r="263" spans="1:9" x14ac:dyDescent="0.25">
      <c r="A263" s="5"/>
      <c r="B263" s="4"/>
      <c r="C263" s="6" t="s">
        <v>6</v>
      </c>
      <c r="D263" s="20" t="str">
        <f>[1]Лист1!D98</f>
        <v>Выставил шкивы по меткам</v>
      </c>
      <c r="E263" s="36"/>
      <c r="F263" s="9" t="s">
        <v>24</v>
      </c>
      <c r="G263" s="2"/>
      <c r="H263" s="84">
        <v>5</v>
      </c>
      <c r="I263" s="85">
        <v>0.14000000000000001</v>
      </c>
    </row>
    <row r="264" spans="1:9" ht="31.5" x14ac:dyDescent="0.25">
      <c r="A264" s="5"/>
      <c r="B264" s="4"/>
      <c r="C264" s="6" t="s">
        <v>6</v>
      </c>
      <c r="D264" s="20" t="str">
        <f>[1]Лист1!D99</f>
        <v>Установил новый ремень привода ГРМ</v>
      </c>
      <c r="E264" s="36"/>
      <c r="F264" s="9" t="s">
        <v>24</v>
      </c>
      <c r="G264" s="2"/>
      <c r="H264" s="84">
        <v>5</v>
      </c>
      <c r="I264" s="85">
        <v>0.14000000000000001</v>
      </c>
    </row>
    <row r="265" spans="1:9" ht="31.5" x14ac:dyDescent="0.25">
      <c r="A265" s="5"/>
      <c r="B265" s="4"/>
      <c r="C265" s="6" t="s">
        <v>6</v>
      </c>
      <c r="D265" s="20" t="str">
        <f>[1]Лист1!D100</f>
        <v>Заблокировал коленчатый вал блокиратором</v>
      </c>
      <c r="E265" s="36"/>
      <c r="F265" s="9" t="s">
        <v>24</v>
      </c>
      <c r="G265" s="2"/>
      <c r="H265" s="84">
        <v>5</v>
      </c>
      <c r="I265" s="85">
        <v>0.14000000000000001</v>
      </c>
    </row>
    <row r="266" spans="1:9" x14ac:dyDescent="0.25">
      <c r="A266" s="5"/>
      <c r="B266" s="4"/>
      <c r="C266" s="6" t="s">
        <v>6</v>
      </c>
      <c r="D266" s="20" t="str">
        <f>[1]Лист1!D101</f>
        <v>Натянул ремень ГРМ</v>
      </c>
      <c r="E266" s="36"/>
      <c r="F266" s="9" t="s">
        <v>24</v>
      </c>
      <c r="G266" s="2"/>
      <c r="H266" s="84">
        <v>5</v>
      </c>
      <c r="I266" s="85">
        <v>0.14000000000000001</v>
      </c>
    </row>
    <row r="267" spans="1:9" ht="47.25" x14ac:dyDescent="0.25">
      <c r="A267" s="5"/>
      <c r="B267" s="4"/>
      <c r="C267" s="6" t="s">
        <v>6</v>
      </c>
      <c r="D267" s="20" t="str">
        <f>[1]Лист1!D102</f>
        <v>Затянул натяжной ролик соответствующим моментом (23-36 Нм)</v>
      </c>
      <c r="E267" s="36"/>
      <c r="F267" s="9" t="s">
        <v>24</v>
      </c>
      <c r="G267" s="2"/>
      <c r="H267" s="84">
        <v>5</v>
      </c>
      <c r="I267" s="85">
        <v>0.14000000000000001</v>
      </c>
    </row>
    <row r="268" spans="1:9" x14ac:dyDescent="0.25">
      <c r="A268" s="5"/>
      <c r="B268" s="4"/>
      <c r="C268" s="6" t="s">
        <v>6</v>
      </c>
      <c r="D268" s="20" t="str">
        <f>[1]Лист1!D103</f>
        <v>При натяжке использовал спец. ключ</v>
      </c>
      <c r="E268" s="36"/>
      <c r="F268" s="9" t="s">
        <v>24</v>
      </c>
      <c r="G268" s="2"/>
      <c r="H268" s="84">
        <v>1</v>
      </c>
      <c r="I268" s="85">
        <v>0.2</v>
      </c>
    </row>
    <row r="269" spans="1:9" ht="47.25" x14ac:dyDescent="0.25">
      <c r="A269" s="5"/>
      <c r="B269" s="4"/>
      <c r="C269" s="6" t="s">
        <v>6</v>
      </c>
      <c r="D269" s="20" t="str">
        <f>[1]Лист1!D104</f>
        <v>Затянул моментом болт крепления шкива генератора соответствующим моментом ( 95-115 Нм)</v>
      </c>
      <c r="E269" s="36"/>
      <c r="F269" s="9" t="s">
        <v>24</v>
      </c>
      <c r="G269" s="2"/>
      <c r="H269" s="84">
        <v>5</v>
      </c>
      <c r="I269" s="85">
        <v>0.2</v>
      </c>
    </row>
    <row r="270" spans="1:9" ht="31.5" x14ac:dyDescent="0.25">
      <c r="A270" s="5"/>
      <c r="B270" s="4"/>
      <c r="C270" s="6" t="s">
        <v>6</v>
      </c>
      <c r="D270" s="20" t="str">
        <f>[1]Лист1!D105</f>
        <v>Затянул моментом  болты крепления шкивов распредвалов (70-83 Нм)</v>
      </c>
      <c r="E270" s="36"/>
      <c r="F270" s="9" t="s">
        <v>24</v>
      </c>
      <c r="G270" s="2"/>
      <c r="H270" s="84">
        <v>5</v>
      </c>
      <c r="I270" s="85">
        <v>0.2</v>
      </c>
    </row>
    <row r="271" spans="1:9" ht="31.5" x14ac:dyDescent="0.25">
      <c r="A271" s="5"/>
      <c r="B271" s="4"/>
      <c r="C271" s="6" t="s">
        <v>6</v>
      </c>
      <c r="D271" s="20" t="str">
        <f>[1]Лист1!D106</f>
        <v>Установил крышку головки блока цилиндров, и заглушки</v>
      </c>
      <c r="E271" s="36"/>
      <c r="F271" s="9" t="s">
        <v>24</v>
      </c>
      <c r="G271" s="2"/>
      <c r="H271" s="84">
        <v>5</v>
      </c>
      <c r="I271" s="85">
        <v>0.23</v>
      </c>
    </row>
    <row r="272" spans="1:9" ht="47.25" x14ac:dyDescent="0.25">
      <c r="A272" s="5"/>
      <c r="B272" s="4"/>
      <c r="C272" s="6" t="s">
        <v>6</v>
      </c>
      <c r="D272" s="20" t="str">
        <f>[1]Лист1!D107</f>
        <v>Затянул винты крепления крепления крышки соответствующим моментом  (8,0-10,0 Нм)</v>
      </c>
      <c r="E272" s="36"/>
      <c r="F272" s="9" t="s">
        <v>24</v>
      </c>
      <c r="G272" s="2"/>
      <c r="H272" s="64">
        <v>5</v>
      </c>
      <c r="I272" s="85">
        <v>0.2</v>
      </c>
    </row>
    <row r="273" spans="1:9" ht="31.5" x14ac:dyDescent="0.25">
      <c r="A273" s="5"/>
      <c r="B273" s="4"/>
      <c r="C273" s="6" t="s">
        <v>6</v>
      </c>
      <c r="D273" s="20" t="str">
        <f>[1]Лист1!D108</f>
        <v>Установил  крышки защиты ремня ГРМ</v>
      </c>
      <c r="E273" s="36"/>
      <c r="F273" s="9" t="s">
        <v>24</v>
      </c>
      <c r="G273" s="2"/>
      <c r="H273" s="64">
        <v>5</v>
      </c>
      <c r="I273" s="85">
        <v>0.13</v>
      </c>
    </row>
    <row r="274" spans="1:9" ht="31.5" x14ac:dyDescent="0.25">
      <c r="A274" s="5"/>
      <c r="B274" s="4"/>
      <c r="C274" s="6" t="s">
        <v>6</v>
      </c>
      <c r="D274" s="20" t="str">
        <f>[1]Лист1!D109</f>
        <v xml:space="preserve">Затянул моментом сливную пробку (16-24 Нм) </v>
      </c>
      <c r="E274" s="36"/>
      <c r="F274" s="9" t="s">
        <v>24</v>
      </c>
      <c r="G274" s="2"/>
      <c r="H274" s="64">
        <v>5</v>
      </c>
      <c r="I274" s="85">
        <v>0.13</v>
      </c>
    </row>
    <row r="275" spans="1:9" x14ac:dyDescent="0.25">
      <c r="A275" s="5"/>
      <c r="B275" s="4"/>
      <c r="C275" s="6" t="s">
        <v>6</v>
      </c>
      <c r="D275" s="20" t="str">
        <f>[1]Лист1!D110</f>
        <v>Произвел прокрутку ДВС</v>
      </c>
      <c r="E275" s="36"/>
      <c r="F275" s="9" t="s">
        <v>24</v>
      </c>
      <c r="G275" s="2"/>
      <c r="H275" s="64">
        <v>3</v>
      </c>
      <c r="I275" s="85">
        <v>0.3</v>
      </c>
    </row>
    <row r="276" spans="1:9" ht="31.5" x14ac:dyDescent="0.25">
      <c r="A276" s="5"/>
      <c r="B276" s="4"/>
      <c r="C276" s="6" t="s">
        <v>6</v>
      </c>
      <c r="D276" s="20" t="str">
        <f>[1]Лист1!D111</f>
        <v>Пользовался технологией разборки сборки двигателя</v>
      </c>
      <c r="E276" s="36"/>
      <c r="F276" s="9" t="s">
        <v>24</v>
      </c>
      <c r="G276" s="2"/>
      <c r="H276" s="64">
        <v>2</v>
      </c>
      <c r="I276" s="85">
        <v>0.3</v>
      </c>
    </row>
    <row r="277" spans="1:9" ht="47.25" x14ac:dyDescent="0.25">
      <c r="A277" s="5"/>
      <c r="B277" s="4"/>
      <c r="C277" s="6" t="s">
        <v>6</v>
      </c>
      <c r="D277" s="20" t="str">
        <f>[1]Лист1!D112</f>
        <v>При выполнении работ поддерживал рабочее место в аккуратном  состоянии</v>
      </c>
      <c r="E277" s="36"/>
      <c r="F277" s="9" t="s">
        <v>24</v>
      </c>
      <c r="G277" s="2"/>
      <c r="H277" s="64">
        <v>1</v>
      </c>
      <c r="I277" s="87">
        <v>0.2</v>
      </c>
    </row>
    <row r="278" spans="1:9" x14ac:dyDescent="0.25">
      <c r="A278" s="5"/>
      <c r="B278" s="4"/>
      <c r="C278" s="6" t="s">
        <v>6</v>
      </c>
      <c r="D278" s="20" t="str">
        <f>[1]Лист1!D113</f>
        <v>Убрал инструмент и рабочее место</v>
      </c>
      <c r="E278" s="36"/>
      <c r="F278" s="9" t="s">
        <v>24</v>
      </c>
      <c r="G278" s="2"/>
      <c r="H278" s="64">
        <v>1</v>
      </c>
      <c r="I278" s="87">
        <v>0.2</v>
      </c>
    </row>
    <row r="279" spans="1:9" x14ac:dyDescent="0.25">
      <c r="A279" s="88"/>
      <c r="B279" s="89"/>
      <c r="C279" s="89"/>
      <c r="D279" s="89"/>
      <c r="E279" s="89"/>
      <c r="F279" s="89"/>
      <c r="G279" s="89"/>
      <c r="H279" s="89"/>
      <c r="I279" s="91"/>
    </row>
    <row r="280" spans="1:9" x14ac:dyDescent="0.25">
      <c r="A280" s="88"/>
      <c r="B280" s="89"/>
      <c r="C280" s="89"/>
      <c r="D280" s="90"/>
      <c r="E280" s="89"/>
      <c r="F280" s="89"/>
      <c r="G280" s="89"/>
      <c r="H280" s="89"/>
      <c r="I280" s="91"/>
    </row>
    <row r="282" spans="1:9" x14ac:dyDescent="0.25">
      <c r="G282" s="65" t="s">
        <v>30</v>
      </c>
      <c r="I282" s="16">
        <v>100</v>
      </c>
    </row>
  </sheetData>
  <mergeCells count="3">
    <mergeCell ref="A280:I280"/>
    <mergeCell ref="A165:I165"/>
    <mergeCell ref="A279:I27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2:B6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92" t="s">
        <v>17</v>
      </c>
      <c r="B1" s="92"/>
    </row>
    <row r="2" spans="1:2" ht="18.75" x14ac:dyDescent="0.3">
      <c r="A2" s="9">
        <v>1</v>
      </c>
      <c r="B2" s="17" t="s">
        <v>31</v>
      </c>
    </row>
    <row r="3" spans="1:2" ht="37.5" x14ac:dyDescent="0.3">
      <c r="A3" s="9">
        <v>2</v>
      </c>
      <c r="B3" s="18" t="s">
        <v>32</v>
      </c>
    </row>
    <row r="4" spans="1:2" ht="37.5" x14ac:dyDescent="0.3">
      <c r="A4" s="9">
        <v>3</v>
      </c>
      <c r="B4" s="18" t="s">
        <v>33</v>
      </c>
    </row>
    <row r="5" spans="1:2" ht="37.5" x14ac:dyDescent="0.25">
      <c r="A5" s="9">
        <v>4</v>
      </c>
      <c r="B5" s="19" t="s">
        <v>34</v>
      </c>
    </row>
    <row r="6" spans="1:2" ht="37.5" x14ac:dyDescent="0.3">
      <c r="A6" s="7">
        <v>5</v>
      </c>
      <c r="B6" s="18" t="s">
        <v>35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2023-06-15T06:59:06Z</dcterms:modified>
</cp:coreProperties>
</file>