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ИРПО\ОС (ФИНАЛ) 2023\Основная\КД ОС 2023\"/>
    </mc:Choice>
  </mc:AlternateContent>
  <xr:revisionPtr revIDLastSave="0" documentId="13_ncr:1_{4DAFE11B-6F92-4A70-BB03-917426C3C4BF}" xr6:coauthVersionLast="47" xr6:coauthVersionMax="47" xr10:uidLastSave="{00000000-0000-0000-0000-000000000000}"/>
  <bookViews>
    <workbookView xWindow="-108" yWindow="-108" windowWidth="23256" windowHeight="12576"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definedNames>
    <definedName name="_xlnm._FilterDatabase" localSheetId="0" hidden="1">'Общая инфраструктура'!$H$1:$H$148</definedName>
    <definedName name="_xlnm._FilterDatabase" localSheetId="1" hidden="1">'Рабочее место конкурсантов'!$H$1:$H$211</definedName>
    <definedName name="_xlnm._FilterDatabase" localSheetId="2" hidden="1">'Расходные материалы'!$H$1:$H$226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9" i="1" l="1"/>
  <c r="G119" i="5"/>
  <c r="G118" i="5"/>
  <c r="G117" i="5"/>
  <c r="G116" i="5"/>
  <c r="G115" i="5"/>
  <c r="G114" i="5"/>
  <c r="G113" i="5"/>
  <c r="G112" i="5"/>
  <c r="G111" i="5"/>
  <c r="G110" i="5"/>
  <c r="G109" i="5"/>
  <c r="G108" i="5"/>
  <c r="G107" i="5"/>
  <c r="G106" i="5"/>
  <c r="G105" i="5"/>
  <c r="G104" i="5"/>
  <c r="G103" i="5"/>
  <c r="G36" i="1"/>
  <c r="G72" i="1" l="1"/>
  <c r="G195" i="5"/>
  <c r="G192" i="5"/>
  <c r="G191" i="5"/>
  <c r="G190" i="5"/>
  <c r="G189" i="5"/>
  <c r="G188" i="5"/>
  <c r="G187" i="5"/>
  <c r="G186" i="5"/>
  <c r="G185" i="5"/>
  <c r="G184" i="5"/>
  <c r="G183" i="5"/>
  <c r="G182" i="5"/>
  <c r="G181" i="5"/>
  <c r="G180" i="5"/>
  <c r="G176" i="5"/>
  <c r="G173" i="5"/>
  <c r="G172" i="5"/>
  <c r="G171" i="5"/>
  <c r="G170" i="5"/>
  <c r="G169" i="5"/>
  <c r="G168" i="5"/>
  <c r="G167" i="5"/>
  <c r="G166" i="5"/>
  <c r="G165" i="5"/>
  <c r="G164" i="5"/>
  <c r="G163" i="5"/>
  <c r="G162" i="5"/>
  <c r="G161" i="5"/>
  <c r="G160" i="5"/>
  <c r="G159" i="5"/>
  <c r="G158" i="5"/>
  <c r="G157" i="5"/>
  <c r="G153" i="5"/>
  <c r="G150" i="5"/>
  <c r="G146" i="5"/>
  <c r="G143" i="5"/>
  <c r="G142" i="5"/>
  <c r="G141" i="5"/>
  <c r="G140" i="5"/>
  <c r="G139" i="5"/>
  <c r="G138" i="5"/>
  <c r="G137" i="5"/>
  <c r="G136" i="5"/>
  <c r="G135" i="5"/>
  <c r="G134" i="5"/>
  <c r="G133" i="5"/>
  <c r="G132" i="5"/>
  <c r="G131" i="5"/>
  <c r="G130" i="5"/>
  <c r="G129" i="5"/>
  <c r="G128" i="5"/>
  <c r="G127" i="5"/>
  <c r="G126" i="5"/>
  <c r="G122" i="5"/>
  <c r="G99" i="5"/>
  <c r="G96" i="5"/>
  <c r="G95" i="5"/>
  <c r="G94" i="5"/>
  <c r="G93" i="5"/>
  <c r="G92" i="5"/>
  <c r="G91" i="5"/>
  <c r="G90" i="5"/>
  <c r="G89" i="5"/>
  <c r="G88" i="5"/>
  <c r="G87" i="5"/>
  <c r="G86" i="5"/>
  <c r="G85" i="5"/>
  <c r="G84" i="5"/>
  <c r="G83" i="5"/>
  <c r="G82" i="5"/>
  <c r="G81" i="5"/>
  <c r="G80" i="5"/>
  <c r="G79" i="5"/>
  <c r="G78" i="5"/>
  <c r="G74"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59" i="1"/>
  <c r="G57" i="1"/>
  <c r="G58" i="1"/>
  <c r="G53" i="1"/>
  <c r="G52" i="1"/>
  <c r="G51" i="1"/>
  <c r="G27" i="1"/>
  <c r="G28" i="1"/>
  <c r="G29" i="1"/>
  <c r="G30" i="1"/>
  <c r="G31" i="1"/>
  <c r="G32" i="1"/>
  <c r="G33" i="1"/>
  <c r="G34" i="1"/>
  <c r="G35" i="1"/>
  <c r="G37" i="1"/>
  <c r="G38" i="1"/>
  <c r="G39" i="1"/>
  <c r="G40" i="1"/>
  <c r="G41" i="1"/>
  <c r="G157" i="1" l="1"/>
  <c r="G25" i="1" l="1"/>
  <c r="G26" i="1"/>
  <c r="G92" i="1"/>
  <c r="G91" i="1"/>
  <c r="G93" i="1"/>
  <c r="G89" i="1"/>
  <c r="G86" i="1"/>
  <c r="G87" i="1"/>
  <c r="G88" i="1"/>
  <c r="G90" i="1"/>
  <c r="G85" i="1"/>
  <c r="G84" i="1"/>
  <c r="G83" i="1"/>
  <c r="G82" i="1"/>
  <c r="G81" i="1"/>
  <c r="G80" i="1"/>
  <c r="G50" i="1"/>
  <c r="G54" i="1"/>
  <c r="G55" i="1"/>
  <c r="G56" i="1"/>
  <c r="G60" i="1"/>
  <c r="G61" i="1"/>
  <c r="G62" i="1"/>
  <c r="G63" i="1"/>
  <c r="G64" i="1"/>
  <c r="G65" i="1"/>
  <c r="G66" i="1"/>
  <c r="G67" i="1"/>
  <c r="G68" i="1"/>
  <c r="G69" i="1"/>
  <c r="G70" i="1"/>
  <c r="G71" i="1"/>
  <c r="G159" i="1" l="1"/>
  <c r="G158" i="1"/>
  <c r="G154" i="1"/>
  <c r="G27" i="4"/>
  <c r="G28" i="4"/>
  <c r="G29" i="4"/>
  <c r="G30" i="4"/>
  <c r="G31" i="4"/>
  <c r="G32" i="4"/>
  <c r="G33" i="4"/>
  <c r="G34" i="4"/>
  <c r="G26" i="4"/>
  <c r="G94" i="1"/>
  <c r="G104" i="1"/>
  <c r="G105" i="1"/>
  <c r="G106" i="1"/>
  <c r="G103" i="1"/>
  <c r="G25" i="4" l="1"/>
  <c r="G87" i="4" l="1"/>
  <c r="G88" i="4"/>
  <c r="G66" i="4" l="1"/>
  <c r="G51" i="4"/>
  <c r="G82" i="4"/>
  <c r="G135" i="4"/>
  <c r="G136" i="4"/>
  <c r="G137" i="4"/>
  <c r="G138" i="4"/>
  <c r="G139" i="4"/>
  <c r="G140" i="4"/>
  <c r="G141" i="4"/>
  <c r="G142" i="4"/>
  <c r="G143" i="4"/>
  <c r="G144" i="4"/>
  <c r="G145" i="4"/>
  <c r="G146" i="4"/>
  <c r="G147" i="4"/>
  <c r="G148" i="4"/>
  <c r="G133" i="4"/>
  <c r="G134" i="4"/>
  <c r="G132" i="4"/>
  <c r="G176" i="1"/>
  <c r="G192" i="1"/>
  <c r="G100" i="1"/>
  <c r="G99" i="1"/>
  <c r="G47" i="1"/>
  <c r="G48" i="1"/>
  <c r="G49" i="1"/>
  <c r="G73" i="1"/>
  <c r="G74" i="1"/>
  <c r="G75" i="1"/>
  <c r="G76" i="1"/>
  <c r="G77" i="1"/>
  <c r="G78" i="1"/>
  <c r="G79" i="1"/>
  <c r="G95" i="1"/>
  <c r="G96" i="1"/>
  <c r="G97" i="1"/>
  <c r="G98" i="1"/>
  <c r="G42" i="1"/>
  <c r="G43" i="1"/>
  <c r="G44" i="1"/>
  <c r="G45" i="1"/>
  <c r="G46" i="1"/>
  <c r="G122" i="1"/>
  <c r="G211" i="1"/>
  <c r="G195" i="1"/>
  <c r="G179" i="1" l="1"/>
  <c r="G162" i="1"/>
  <c r="G152" i="1" l="1"/>
  <c r="G153" i="1"/>
  <c r="G155" i="1"/>
  <c r="G42" i="4"/>
  <c r="G41" i="4"/>
  <c r="G37" i="4"/>
  <c r="G38" i="4"/>
  <c r="G39" i="4"/>
  <c r="G40" i="4"/>
  <c r="G43" i="4"/>
  <c r="G44" i="4"/>
  <c r="G45" i="4"/>
  <c r="G46" i="4"/>
  <c r="G47" i="4"/>
  <c r="G53" i="4"/>
  <c r="G52" i="4"/>
  <c r="G50" i="4"/>
  <c r="G99" i="4"/>
  <c r="G98" i="4"/>
  <c r="G89" i="4"/>
  <c r="G97" i="4"/>
  <c r="G96" i="4"/>
  <c r="G95" i="4"/>
  <c r="G103" i="4"/>
  <c r="G102" i="4"/>
  <c r="G101" i="4"/>
  <c r="G100" i="4"/>
  <c r="G94" i="4"/>
  <c r="G93" i="4"/>
  <c r="G92" i="4"/>
  <c r="G91" i="4"/>
  <c r="G90" i="4"/>
  <c r="G128" i="4"/>
  <c r="G129" i="4"/>
  <c r="G130" i="4"/>
  <c r="G131" i="4"/>
  <c r="G127" i="4"/>
  <c r="G113" i="4"/>
  <c r="G114" i="4"/>
  <c r="G115" i="4"/>
  <c r="G105" i="4"/>
  <c r="G85" i="4"/>
  <c r="G69" i="4"/>
  <c r="G68" i="4"/>
  <c r="G67" i="4"/>
  <c r="G65" i="4"/>
  <c r="G24" i="4"/>
  <c r="G208" i="1"/>
  <c r="G163" i="1"/>
  <c r="G156" i="1"/>
  <c r="G139" i="1"/>
  <c r="G138" i="1"/>
  <c r="G135" i="1"/>
  <c r="G109" i="4"/>
  <c r="G108" i="4"/>
  <c r="G107" i="4"/>
  <c r="G106" i="4"/>
  <c r="G104" i="4"/>
  <c r="G86" i="4" l="1"/>
  <c r="G112" i="4" l="1"/>
  <c r="G84" i="4"/>
  <c r="G83" i="4"/>
  <c r="G81" i="4"/>
</calcChain>
</file>

<file path=xl/sharedStrings.xml><?xml version="1.0" encoding="utf-8"?>
<sst xmlns="http://schemas.openxmlformats.org/spreadsheetml/2006/main" count="2218" uniqueCount="734">
  <si>
    <t>шт</t>
  </si>
  <si>
    <t>Респиратор</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</si>
  <si>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</si>
  <si>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</si>
  <si>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</si>
  <si>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</si>
  <si>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</si>
  <si>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</si>
  <si>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</si>
  <si>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</si>
  <si>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</si>
  <si>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</si>
  <si>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</si>
  <si>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</si>
  <si>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</si>
  <si>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</si>
  <si>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</si>
  <si>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</si>
  <si>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</si>
  <si>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</si>
  <si>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</si>
  <si>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 xml:space="preserve">Требования к обеспечению зоны (коммуникации, площадь, сети, количество рабочих мест и др.): </t>
  </si>
  <si>
    <t>Оборудование</t>
  </si>
  <si>
    <t>Стелаж</t>
  </si>
  <si>
    <t>Стул</t>
  </si>
  <si>
    <t>Рекомендации представителей индустрии (указывается конкретное оборудование)</t>
  </si>
  <si>
    <t>Основная информация о конкурсной площадке:</t>
  </si>
  <si>
    <t>Количество рабочих мест:</t>
  </si>
  <si>
    <t>Складское помещение</t>
  </si>
  <si>
    <t>Общая зона конкурсной площадки (оборудование, инструмент, мебель, канцелярия)</t>
  </si>
  <si>
    <t>Вешалка</t>
  </si>
  <si>
    <t>Стол</t>
  </si>
  <si>
    <t>Мусорная корзина</t>
  </si>
  <si>
    <t>Инструмент</t>
  </si>
  <si>
    <t>Охрана труда и техника безопасности (дополнительно)</t>
  </si>
  <si>
    <t>Личный инструмент конкурсанта</t>
  </si>
  <si>
    <t xml:space="preserve">Примечание </t>
  </si>
  <si>
    <t>(ШхГхВ) 1400х600х750
столеншница не тоньше 25 мм., белая или светло-серая ламинированная поверхность столешницы</t>
  </si>
  <si>
    <t>На колесиках, без подлокотников, синяя или серая обивка, расчитанные на вес не менее 100 кг</t>
  </si>
  <si>
    <t>(ШхГхВ) 2000х500х2000, металлический, 5 полок</t>
  </si>
  <si>
    <t>Напольная металлическая гардеробная вешалка, 10 крючков, Мобильная (на колесах)</t>
  </si>
  <si>
    <t>(ШхГхВ) 1400х600х750, столеншница не тоньше 25 мм. белая или светло-серая ламинированная поверхность столешницы</t>
  </si>
  <si>
    <t>Сетевой фильтр (Пилот), 6 розеток</t>
  </si>
  <si>
    <t>Электропитание 220В, 50Гц. Максимальный ток 10 А. Количество розеток 6. Тип розеток евростандарт, заземляющий контакт. Использование вилок евростандарта и росстандарта. Розетки утопленного типа. Тип вилки евростандарт. Длина сетевого шнура 10 м. Безопасность: Фильтр импульсных помех, защита от перегрузки., механич. защита розеток, защита от короткого замыкания, пожаробезопасный корпус, встроенный выключатель</t>
  </si>
  <si>
    <t>Дополнительный запасной картридж, соответствующий модели МФУ.</t>
  </si>
  <si>
    <t>Многофункциональное устройство печати. Технология печати: лазерная, цветная. Максимальный формат A3. Автоматическая двусторонняя печать. Максимальное разрешение печати
1200x1200 dpi. Оптическое разрешение сканера 600x600 dpi. Максимальный формат бумаги (сканер) A3. Устройство автоподачи двухстороннее. Функции сканирование на FTP , сканирование в электронную почту , TWAIN , сканирование с отправкой по протоколу SMB , сканирование на USB-носитель , WSD(WIA)-сканирование (USB, сетевое). Память/Процессор. Оперативная память 1024 МБ.
Частота процессора 1200 МГц. Интерфейсы слот для дополнительного внутреннего принт-сервера или жесткого диска , слот для карт Compact Flash , USB , Ethernet (RJ-45). Мобильные технологии печати: Apple AirPrint , Kyocera MobilePrint , Wi-Fi Direct , Mopria (Android) , Google Cloud Print</t>
  </si>
  <si>
    <t>Не менее 4 запираемых ящиков (ШхГхВ) 400х500х500</t>
  </si>
  <si>
    <t>Электроснобжение</t>
  </si>
  <si>
    <t>Аптека для оказания первой помощи, универсальная, с инструкцией по применению</t>
  </si>
  <si>
    <t>Огнетушитель углекислотный ОУ-3 (5 литров)</t>
  </si>
  <si>
    <t>Аппарат с хорошей производительностью горячей и холодной воды.</t>
  </si>
  <si>
    <t>Бутыль с водой для кулера 19л.</t>
  </si>
  <si>
    <t>Бумага А4</t>
  </si>
  <si>
    <t xml:space="preserve">Степлер </t>
  </si>
  <si>
    <t>Скобы для степлера</t>
  </si>
  <si>
    <t>Скрепки канцелярские</t>
  </si>
  <si>
    <t>Файлы А4</t>
  </si>
  <si>
    <t>Маркер черный</t>
  </si>
  <si>
    <t>Нож канцелярский</t>
  </si>
  <si>
    <t>Пакеты для мусора 50 л 20 шт</t>
  </si>
  <si>
    <t>Канцелярия</t>
  </si>
  <si>
    <t>пачка 500 листов</t>
  </si>
  <si>
    <t>упак</t>
  </si>
  <si>
    <t>Хозяйственные ножницы 175мм</t>
  </si>
  <si>
    <t>Ножницы</t>
  </si>
  <si>
    <t>шт.</t>
  </si>
  <si>
    <t>Ноутбук (для ГЭ)</t>
  </si>
  <si>
    <t>Запасной картридж для МФУ (для ГЭ)</t>
  </si>
  <si>
    <t>Офисный стол (для ГЭ + Э)</t>
  </si>
  <si>
    <t>Стул (для ГЭ + Э)</t>
  </si>
  <si>
    <t>МФУ цветная печать, A3, 1200x1200 dpi, Ethernet (RJ-45),NFC, WiFi (для ГЭ)</t>
  </si>
  <si>
    <t>Металлический шкаф для раздевалки (для ГЭ + Э)</t>
  </si>
  <si>
    <t>Запираемый шкавчик (для ГЭ)</t>
  </si>
  <si>
    <t>Вешалка гардеробная напольная с крючками, на колесах (для ГЭ + Э)</t>
  </si>
  <si>
    <t>Сетевой фильтр (Пилот), 6 розеток (для ГЭ + Э)</t>
  </si>
  <si>
    <t>Мусорная корзина (для ГЭ + Э)</t>
  </si>
  <si>
    <t>Стеллаж металлический (для ГЭ)</t>
  </si>
  <si>
    <t>СТЕЛЛАЖ МКФ 15614-2.0
Металлические складские стеллажи серии МКФ предназначены для хранения различных грузов. Допустимая равномерно распределенная нагрузка на каждый ярус - не более 300 кг, нагрузка на всю секцию - не более 2100 кг.</t>
  </si>
  <si>
    <t>Мешки для мусора (50л/20 шт)
Особо прочные мешки для строительного мусора и большие мешки объемом 50 литров.</t>
  </si>
  <si>
    <t>Магнитно-маркерная доска-флипчарт</t>
  </si>
  <si>
    <t>Блокнот для флипчарта, 20 листов</t>
  </si>
  <si>
    <t>Набор маркеров для флипчартов, 4 шт</t>
  </si>
  <si>
    <t>Проектор</t>
  </si>
  <si>
    <t xml:space="preserve"> (DLP, 2700 люмен, 10000:1, 1280x800, D-Sub, HDMI, RCA, S-Video, USB, LAN, ПДУ, 2D / 3D)</t>
  </si>
  <si>
    <t>Экран для проектора</t>
  </si>
  <si>
    <t>На штативе, 16:9</t>
  </si>
  <si>
    <t>Планшет с зажимом А4</t>
  </si>
  <si>
    <t>Шариковая ручка</t>
  </si>
  <si>
    <t>Метр складной деревянный, 2м х 16 мм</t>
  </si>
  <si>
    <t>Технические характеристики на усмотрение организатора</t>
  </si>
  <si>
    <t>Цифровой уровень Mini  + элементы питания</t>
  </si>
  <si>
    <t>Функции:
Измерения в градусах, мм/м, %, in/ft
Автоматическая калибровка
ЖК экран с подсветкой
Магниты в основании
Автоматическое отключение
Характеристики
Автоматическое отключение питания, мин 5
Диапазон углового измерения    4x90
Источник питания 2 батареи AAA, 1.5 В
Рабочая температура, °С -10...+50
Точность, dB ±0.15°
Шаг измерения, dB 0.05°
Комплект поставки
Цифровой уровень - 1 шт.
Чехол - 1 шт.
Батареи - 1 шт.
Инструкция - 1 шт.</t>
  </si>
  <si>
    <t>Электронный угломер 30</t>
  </si>
  <si>
    <t>Сосотоит из двух металлических линеек и ЖК цифрового дисплея. Плечи угломера при выставлении в одну линию (раскрытии на 180°) образуют обычную линейку для измерения расстояний. Рабочий диапазон °0...360, Разрешение°0,1, Питание/время работы1 батарея 3V CR 2032, Точность измерения 0,3°.</t>
  </si>
  <si>
    <t xml:space="preserve">Штангенциркуль  с цифровой индикацией </t>
  </si>
  <si>
    <t>Максимальная величина измерения
150 мм
Цена деления
0.01 мм</t>
  </si>
  <si>
    <t>Комплект отверток (по размеру крепежных элементов оборудования)</t>
  </si>
  <si>
    <t>Часы настенные</t>
  </si>
  <si>
    <t>Комплект шестигранных ключей (по размеру крепежных элементов оборудования)</t>
  </si>
  <si>
    <t>Инструменты</t>
  </si>
  <si>
    <t>Ключ динамометрический с цифровой индикацией, усилие затяжки 7-135Nm, оснащен дисплеем, на котором отображаются рабочие параметры, и трещоткой. Рифленая ручка предотвращает скольжение руки во время работы. Инструмент имеет посадочный квадрат 3/8 и выполнен из прочной высококачественной стали. Поставляется в надежном футляре для безопасного хранения и транспортировки</t>
  </si>
  <si>
    <t xml:space="preserve">шт </t>
  </si>
  <si>
    <t>Верстак слесарный</t>
  </si>
  <si>
    <t>Максимальная нагрузка: 1500 кг
Область применения:
Организация рабочего места на производстве, в мастерской, гараже или учебном заведении.
Габаритные размеры без экрана (ВxШxГ):
825x1000x700 мм
Толщина столешницы: 24 мм
Тип столешницы:
фанера, покрытая оцинкованным листовым металлом (ЦФ), 
Крепление столешницы:
Болтами и втулками, установленными на производстве
Тип краски:
Порошковая эпоксидная краска
Устойчива к механическим воздействиям и агрессивным жидкостям: Да
Наличие антикоррозийной обработки: Есть
Цвет рамы, корпуса тумб, стоек экрана, аксессуаров:
Светло-серый (RAL 7038)</t>
  </si>
  <si>
    <t>Параллельные тиски 140 мм с закаленными углообразными губками предназначенными для зажима труб диаметром 3/4-2"</t>
  </si>
  <si>
    <t>Стальные кованные тиски с коваными, закаленными углообразными губками для труб, расположенными под параллельными губками. Защищенный, крепкий болт с трапециевидной резьбой, регулируемая двухсторонняя призменная направляющая. Надставка-наковальня для рихтовочных работ.
Ширина губок: не менее 140мм, Ширина зажима: не менее 150мм, Глубина зажима: не менее 80мм, Максимальный диаметр зажимаемой трубы: не менее 2 дюймов. Вес: не менее 15,6 кг.</t>
  </si>
  <si>
    <t>Цепные тиски для труб 2,5"</t>
  </si>
  <si>
    <t xml:space="preserve">Надежная, прочная конструкция, V-образная опора с зубьями и перемычкой предотвращает деформацию трубы при зажиме, износостойкие зажимные губки, кованые и закаленные, прочная зажимная цепь, быстрый зажим при помощи эксцентриковой рукоятки и зажимного болта,V-образная опора для трубы с зубьями и перемычкой предотвращает деформацию трубы при зажимании, сменные губки 
Технические характеристики:
Макс. диаметр трубы (А), дюйм 1/8“ – 2.1/2 Макс. диаметр трубы (А), мм 10 – 76
Вес, кг  3,8  
</t>
  </si>
  <si>
    <t>Труборез для стальных ВГП труб  1.1/4"</t>
  </si>
  <si>
    <t>Труборезы для стальных труб используются для ручного, быстрого разрезания труб, которые имеют диаметр до 2 дюймов. Режущий диск изготовлен из закаленной высоколегированной стали. Эффективность работы обеспечивается оптимальной передачей усилия на трубу. Широкие ролики: надежный ход режущего диска по трубе,
Простая регулировка давления: оптимальная передача усилия на трубу,
Закаленный режущий диск из высоколегированной стали: длительный срок службы,
Резка без образования грата: сразу после резки можно нарезать резьбу,</t>
  </si>
  <si>
    <t>Устройство для обработки края резьбы 3/8-2"</t>
  </si>
  <si>
    <t>Устройство для обработки края резьбы 3/8-2" специализированный ручной инстру-мент рычажного типа. В качестве рабочей части изделия представлены ролики, обеспечивающие равномерную обработку края резьбы по всей окружности трубы. Для обработки острого края резьбы после нарезания ручным клуппом или на станке перед уплотнением льном/фумлентой;
Быстрая работа – экономия времени; Вес 1.15 кг. Длина 335 мм</t>
  </si>
  <si>
    <t>Ручной резьбонарезной клупп для стальных труб 1/2" - 3/4" - 1" - 1.1/4"</t>
  </si>
  <si>
    <t>Ручной резьбонарезной набор с резьбонарезными головками BSPT, максимальный диаметр трубы 1/2" - 3/4" - 1" - 1.1/4", в комплекте трещотка, вес 5,1 кг.</t>
  </si>
  <si>
    <t>Ведро металлическое, 10-12 литров</t>
  </si>
  <si>
    <t>Щетка для очистки верстака, малая</t>
  </si>
  <si>
    <t>Щетка для очистки пола, на длинной ручке</t>
  </si>
  <si>
    <t>Совок для очистки</t>
  </si>
  <si>
    <t>Электрогидравлический станок для накатывания желобков на стальных трубах имеет прижимные ролики которые регулируются без инструмента благодаря револьверной голове.
Безопасная работа благодаря наличию ножного выключателя и кнопке аварийного выключения, а так же освещению рабочей зоны.
Мощный двигатель 1500 Вт.
Быстрая и точная настройка глубины желобка и регулирование.</t>
  </si>
  <si>
    <t xml:space="preserve">Спецодежда от общих производственных загрязнений </t>
  </si>
  <si>
    <t xml:space="preserve">Брюки+куртка, полукомбинезон+куртка, комбинезон </t>
  </si>
  <si>
    <t>комплект</t>
  </si>
  <si>
    <t>Наколенники гелевые профессиональные</t>
  </si>
  <si>
    <t>пара</t>
  </si>
  <si>
    <t xml:space="preserve">Обувь с металлическимим или композитными вставками </t>
  </si>
  <si>
    <t xml:space="preserve">Сандали, полуботинки, ботинки </t>
  </si>
  <si>
    <t>Очки защитные открытые</t>
  </si>
  <si>
    <t>Перчатки трикотажные для защиты от механических рисков (лотные)</t>
  </si>
  <si>
    <t>Перчатки трикотажные для защиты от механических рисков (для точных работ)</t>
  </si>
  <si>
    <t>Перчатки трикотажные, бесшовные, с полимерным покрытием для защиты от механических рисков (для точных работ)</t>
  </si>
  <si>
    <t>Перчатки защитные для работы с открытым пламенем до 300 град.</t>
  </si>
  <si>
    <t>набор</t>
  </si>
  <si>
    <t>Набор отверток PH1, PH2, PZ1, PZ2, шлицевые</t>
  </si>
  <si>
    <t>Ножовка по металлу</t>
  </si>
  <si>
    <t>Полотно по металлу</t>
  </si>
  <si>
    <t>Гратосниматель универсальный</t>
  </si>
  <si>
    <t>Адаптер для фаскоснимателя</t>
  </si>
  <si>
    <t>Универсальный ступенчатый ключ</t>
  </si>
  <si>
    <t>Набор монтажного инструмента для установки раковин, унитазов и сливов</t>
  </si>
  <si>
    <t>Защитный рефлектор пламени</t>
  </si>
  <si>
    <t>Круглая щетка для медных труб 15</t>
  </si>
  <si>
    <t xml:space="preserve">Аккумуляторная дрель-шуруповёрт </t>
  </si>
  <si>
    <t>Эксцентриковая насадка для аккумуляторной дрели-шуруповерта</t>
  </si>
  <si>
    <t>Держатель бит для аккумуляторной дрели-шуруповерта</t>
  </si>
  <si>
    <t>Прямоугольная насадка для аккумуляторной дрели-шуруповерта</t>
  </si>
  <si>
    <t>Набор бит для шуруповерта (PH1, PH2, PZ1, PZ2, TORX)</t>
  </si>
  <si>
    <t>Набор сверел по металлу (1,5-13) мм</t>
  </si>
  <si>
    <t>Пружина для гибки металло-полимерной трубы внутренняя 16</t>
  </si>
  <si>
    <t>Пружина для гибки металло-полимерной трубы наружняя 16</t>
  </si>
  <si>
    <t>Метр складной деревянный 2м белый</t>
  </si>
  <si>
    <t>Угольник металлический 250-400 мм</t>
  </si>
  <si>
    <t>Карандаш</t>
  </si>
  <si>
    <t>Маркер</t>
  </si>
  <si>
    <t xml:space="preserve">Скотч малярный </t>
  </si>
  <si>
    <t>Струбцина ручная универсальная 12</t>
  </si>
  <si>
    <t>Технические характеристики на усмотрение участника</t>
  </si>
  <si>
    <t>СИЗ</t>
  </si>
  <si>
    <t>Ящик для инструмента (возможно с колесами)</t>
  </si>
  <si>
    <t>Цифровой уровень</t>
  </si>
  <si>
    <t>Цифровой штангенциркуль</t>
  </si>
  <si>
    <t xml:space="preserve">Цифровой угломер  200-400мм </t>
  </si>
  <si>
    <t>Чистящие губки для медных труб</t>
  </si>
  <si>
    <t>Огнеупорный коврик</t>
  </si>
  <si>
    <t>Отвертка-пистолет с трещоткой + набор бит 1/4"</t>
  </si>
  <si>
    <t>Набор шестигранных отверток с L-образной ручкой</t>
  </si>
  <si>
    <t>Набор Г-образных "звездочек"</t>
  </si>
  <si>
    <t>Набор Г-образных шестигранников</t>
  </si>
  <si>
    <t>Набор отверток</t>
  </si>
  <si>
    <t>Набор напильников</t>
  </si>
  <si>
    <t>Арматурный разводной ключ</t>
  </si>
  <si>
    <t>Ключ разводной</t>
  </si>
  <si>
    <t>Набор гаечных ключей</t>
  </si>
  <si>
    <t>Молоток слесарный 300гр</t>
  </si>
  <si>
    <t>Кассета для бит</t>
  </si>
  <si>
    <t>Магнитный держатель бит</t>
  </si>
  <si>
    <t>Сантехнический монтажный комплект "de luxe" 16 предметов</t>
  </si>
  <si>
    <t>Ключ для смесителей с пластиковыми губками</t>
  </si>
  <si>
    <t>Арматурный ключ с узкими губками</t>
  </si>
  <si>
    <t>Угловой  трубный ключ</t>
  </si>
  <si>
    <t>Рулетка 3 - 5 м</t>
  </si>
  <si>
    <t>Трубогиб для металло-полимерных труб арбалетного типа 16-26 мм</t>
  </si>
  <si>
    <t>Ножницы для резки металлополимерных труб 16-40 мм</t>
  </si>
  <si>
    <t>Приспособление для выпрямления металло-полимерной трубы 16-20 мм</t>
  </si>
  <si>
    <t>Трубный зажим 16-25 мм</t>
  </si>
  <si>
    <t>Набор комбинированных рожково-накидных шарнирных ключей 8-19 мм</t>
  </si>
  <si>
    <t>Труборез для нержавеющих стальных труб до 35 мм</t>
  </si>
  <si>
    <t>Универсальный фаскосниматель для медных и стальных труб до 35 мм</t>
  </si>
  <si>
    <t>Труборез mini до 22 мм для медных труб</t>
  </si>
  <si>
    <t xml:space="preserve">Нож универсальный 220 мм </t>
  </si>
  <si>
    <t>Клещи зажимные универсальные 180 мм</t>
  </si>
  <si>
    <t>Клещи зажимные универсальные 250 мм</t>
  </si>
  <si>
    <t>Плоскогубцы комбинированные черненые, 180 мм</t>
  </si>
  <si>
    <t>Переставные клещи с кнопочным фиксатором черненые 300 мм</t>
  </si>
  <si>
    <t>Клещи переставные-гаечный ключ, хромированные 300 мм</t>
  </si>
  <si>
    <t>Клещи переставные-гаечный ключ, хромированные 250 мм</t>
  </si>
  <si>
    <t>Перчатки  ХБ без полимерного покрытия для работы с высокими температурами</t>
  </si>
  <si>
    <t>Цифровой динамометрический ключ + набор насадок</t>
  </si>
  <si>
    <t>Сварочный аппарат для раструбной сварки ПП труб + комплект насадок</t>
  </si>
  <si>
    <t>Перчатки без ПВХ покрытия используют на производствах и предприятиях, где предусмотрена работа с высокими температурами.</t>
  </si>
  <si>
    <t>Хлопчатобумажные перчатки без ПВХ покрытия</t>
  </si>
  <si>
    <t>Верхняя одежда с длинным рукавом</t>
  </si>
  <si>
    <t xml:space="preserve">Куртка с длинными рукавами с застёгивающимися или притачными манжетами на резинке </t>
  </si>
  <si>
    <t>Огнеупорный коврик 330x500MM, в пластик.чехле</t>
  </si>
  <si>
    <t>Фаскосниматель: внутри и снаружи, 3 реж.кромки, пластм.корпус</t>
  </si>
  <si>
    <t>Универсальный фаскосниматель для труб из меди имеющих диаметр от 4 до 35 мм (1/8“–1.3/8“ дюйма) имеет вес 30 грамм и может легко снимать любую фаску.</t>
  </si>
  <si>
    <t>Огнеупрный коврик черного цвета, защищает от пламени и жара с температурой до 1000 oC; Снижает опасность возгорания даже при длительной пайке/сварке; Защищает обои, кабели, ковровые покрытия и другие воспламеняющиеся материалы; Принимает нужную форму; Подходит для использования в любом месте; Длительный срок службы; Не содержит асбест и вредных для здоровья компонентов. Размер 330 х 500 мм. Вес 300 гр.</t>
  </si>
  <si>
    <t>Для быстрой механической чистки внутренней поверхности фитинга или трубы на месте пайки
Диаметр 15мм</t>
  </si>
  <si>
    <t>Ершики для чистки внутренней поверхности трубы, 15 мм</t>
  </si>
  <si>
    <t>Чистящие губки для обратки поверхности труб</t>
  </si>
  <si>
    <t>Чистящие губки из нетканого материала. Не содержат абразив и металл, используется для чистки труб без повреждений. Без истирания металла: снижается риск образования ржавчины. Удаляют оксидный слой, ржавчину, поверхностные загрязнения, следы жира и масла: чистка до металлического блеска. Эластичные, можно использовать сухими и влажными, устойчивы к действию растворителей: всегда готовы к работе.</t>
  </si>
  <si>
    <t xml:space="preserve">Имеет функцию предварительного нагрева, возможность использования в перевёрнутом положении. Двухкомпонентная прорезиненная пластиковая конструкция, обеспечивающая отличную эргономику и управляемость. Пламя устойчиво к ветру. Пламя регулирует с помощью плавного клапана точной регулировки. Соединение резьбовое 7/16'' EU. Пайка твердым припоем до Ø 15 мм.  Пайка мягким припоем до Ø 22 мм. Поставляется в наборе с баллоном 600 мл. в блистере
</t>
  </si>
  <si>
    <t>Телескопическиий труборез для медных труб 1/4“ – 1.3/8“ (6 – 35мм)</t>
  </si>
  <si>
    <t>Труборез для труб из цветных металлов является профессиональным инструментом для резки металлических труб толщиной 6 - 35 мм. Корпус изготовлен из цинкового сплава и окрашен, благодаря чему устойчив к коррозии и имеет долгий срок службы. С помощью винта, находящегося в верхней части приспособления, можно регулировать режущее усилие. Выдвижной нож-скребок предназначен для удаления стружки и заусенцев с обрабатываемой поверхности. В комплекте запасной режущий ролик. Минимальный диаметр отрезаемой трубы: не менее 6 мм, Максимальный диаметр отрезаемой трубы: не более 35 мм</t>
  </si>
  <si>
    <t>Клещи для пресс-фитинга SV-15,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</si>
  <si>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15 мм, тип SV/V.</t>
  </si>
  <si>
    <t>Набор горелка с пьезоподжигом и баллоном Мультигаз 300, резьбовое соединение 7/16"EU</t>
  </si>
  <si>
    <t>Крага перчатки выполнена из специальной огнестойкой ткани, сохраняющей форму. Защищает запястный сустав и предплечье от искр и брызг расплавленного металла. Прошитые огнестойкой кевларовой нитью.</t>
  </si>
  <si>
    <t>Не требуется</t>
  </si>
  <si>
    <t>Смеситель для душевой кабины (комплект: смеситель, шланг, лейка держатель)</t>
  </si>
  <si>
    <t xml:space="preserve">Настенный смеситель для душа
монтаж на стандартных эксцентриках (в комплекте: эксцентрики, металлические отражатели, уплотнительные прокладки)
керамический картридж 35 мм с функцией HWTC
металлическая рукоятка с индикаторами горячей / холодной воды
обратный клапан, смеситель для душа, настенный, лейка 70мм, держатель, шланг 1500мм, хром
</t>
  </si>
  <si>
    <t xml:space="preserve">Насосная группа с 3-х ходовым смесительным клапаном </t>
  </si>
  <si>
    <t>Коллектор для системы поверхностного отопления на 2 контура. Размер резьбь подключения подающей и обратной линий 1" с накидной гайкой. Резмеры резьб отопительных контуров 3/4" Евроконус. Встроенные расходомеры на подающей линии. Термостатические регулирующие вентили на обратных линиях. В комплекте поставки должны быть кронштейны для установки коллектора.</t>
  </si>
  <si>
    <t>Мат для теплого пола 20/0,7-1,1 толщ. 20 мм</t>
  </si>
  <si>
    <t xml:space="preserve">Готовая к применению система теплоизоляции для «тёплого пола» с высоким термическим сопротивлением. Быстрое и надёжное соединение плит внахлёст позволяет в короткий срок сформировать целостный тепло- и шумоизоляционный слой. Толщина 20 мм. размер 700х1100 мм </t>
  </si>
  <si>
    <t xml:space="preserve">Насосная группа с прямым контуром  
</t>
  </si>
  <si>
    <t xml:space="preserve">Гидроразделитель 
</t>
  </si>
  <si>
    <t>Автоматический воздухоотводный клапан с запорным клапаном, нехромированный, 1/2"</t>
  </si>
  <si>
    <t xml:space="preserve"> оснащён запорным клапаном, нехромированный, 1/2" НР</t>
  </si>
  <si>
    <t>Кран шаровой 3/4" полнопроходной, ВР/ВР, ручка бабочка</t>
  </si>
  <si>
    <t>Максимальное рабочее давление, бар: 50
Вид арматуры: краны шаровые
Тип управления: ручка бабочка
Тип соединения: муфта/муфта
Минимальная рабочая температура, С: -20
Максимальная рабочая температура, °С: 150
Проход: полный</t>
  </si>
  <si>
    <t>Запорно-присоединительный узел для нижнего подключения радиаторов, проходной 1/2х3/4</t>
  </si>
  <si>
    <t>Для подключения радиаторов с внутренней резьбой 1/2" при помощи присоединительного ниппеля 1/2" х 3/4" с плоской кромкой, герметизация при помощи уплотнительного кольца.
Исполнение: проходной Для высокотемпературного отопления Макс. рабочее давление 10 бар Макс. рабочая температура 110 °C, макс. Кратковременная температура 130 °C Присоединительная арматура с шаровым запорным клапаном для радиаторов с нижним подключением. Хромированный шар с тефлоновым уплотнением Со стороны подключения радиатора накидная гайка с радиальным и осевым смещением для удобного монтажа арматуры Интегрированный шаровой кран с индикацией положения, без фиксатора и защитного колпачка Шток вентиля с двумя прокладками оснащен ограничителем поворота Со стороны трубопровода оснащен резьбой 3/4" с евроконусом для подключения медных, стальных, пластиковых и металлополимерных труб про помощи специальных концовок с цанговым зажимом Межосевое расстояние 50 мм.</t>
  </si>
  <si>
    <t>согласно DIN 976-1
материал: сталь, класс прочности 4.8
оцинковка: электролитическая.  Длинна 1 м.</t>
  </si>
  <si>
    <t>материал: сталь
оцинковка: электролитическая
испытаны согласно требованиям противопожарной безопасности MLAR/LAR/RbALei</t>
  </si>
  <si>
    <t>Уплотнительная нить SPRINT 25м</t>
  </si>
  <si>
    <t>Уплотнительная нить SPRINT бокс, м-25, блистер 61010 - сантехническая уплотнительная нить для герметизации резьбовых соединений. Имеет плоское сечение, более 280 микронитей и улучшенную пропитку, разработанную Сантехмастер Групп. Подходит для срочного ремонта и монтажа. Применяется для резьб из любого материала.</t>
  </si>
  <si>
    <t>Угол изгиба: 88 градусов
Категория тройники
Диаметр условный Ду(Dn): 50 мм
Материал чугун
Вес: 0,9 кг
Стандарт: ГОСТ 6942-98</t>
  </si>
  <si>
    <t>Угол изгиба: 88 градусов
Категория отводы
Диаметр условный Ду(Dn): 50 мм
Материал чугун
Вес: 0,7 кг
Стандарт: ГОСТ 6942-98</t>
  </si>
  <si>
    <t>Затяжка хомута обеспечивается 1-м болтом
Диаметр условный Ду(Dn): 50 мм
Категория хомуты SML
Материал оцинкованная сталь</t>
  </si>
  <si>
    <t>Затяжка хомута обеспечивается 2-мя болтами
Диаметр условный Ду(Dn): 50 мм
Категория хомуты SML
Материал оцинкованная сталь</t>
  </si>
  <si>
    <t>Переход предназначен для перехода от чугунных труб SML к другим системам труб из ПВХ, ПП, стали, нержавейки, керамики и т.д.</t>
  </si>
  <si>
    <r>
      <t>Троиник чугунный безраструбный SML DN 50мм - 88</t>
    </r>
    <r>
      <rPr>
        <sz val="11"/>
        <rFont val="Calibri"/>
        <family val="2"/>
        <charset val="204"/>
      </rPr>
      <t>°</t>
    </r>
  </si>
  <si>
    <r>
      <t>Отвод чугунный безраструбный SML DN 50мм - 88</t>
    </r>
    <r>
      <rPr>
        <sz val="11"/>
        <rFont val="Calibri"/>
        <family val="2"/>
        <charset val="204"/>
      </rPr>
      <t>°</t>
    </r>
  </si>
  <si>
    <t>Хомут стальной SML DN 50 оцинкованный Rapid</t>
  </si>
  <si>
    <t>Хомут стальной SML DN 50 оцинкованный CV</t>
  </si>
  <si>
    <t>Переход чугун SML DN 50/ПП Ø 50</t>
  </si>
  <si>
    <t>Аэрозольная краска/лак на основе акриловой смолы и добавлением антикоррозионных компонентов 400мл</t>
  </si>
  <si>
    <t>Аэрозоль предназначен для создания защитного покрытия как окрашенным, так и неокрашенным изделиям из металла, с хорошей адгезией к окрашиваемой поверхности, повышенной атмосферостойкостью.</t>
  </si>
  <si>
    <r>
      <t xml:space="preserve">Труба канализационная чугунная безраструбная SML </t>
    </r>
    <r>
      <rPr>
        <sz val="11"/>
        <rFont val="Calibri"/>
        <family val="2"/>
        <charset val="204"/>
      </rPr>
      <t>DN</t>
    </r>
    <r>
      <rPr>
        <sz val="12.1"/>
        <rFont val="Times New Roman"/>
        <family val="1"/>
        <charset val="204"/>
      </rPr>
      <t xml:space="preserve"> 50мм</t>
    </r>
    <r>
      <rPr>
        <sz val="11"/>
        <rFont val="Times New Roman"/>
        <family val="1"/>
        <charset val="204"/>
      </rPr>
      <t xml:space="preserve"> - 100мм</t>
    </r>
  </si>
  <si>
    <t>Длина L.: 100 мм
Категория чугунные канализационные
Тип безраструбные
Диаметр условный Ду(Dn): 50 мм
Вес: 13 кг
Материал чугун
Стандарт: ГОСТ 6942-98</t>
  </si>
  <si>
    <r>
      <t xml:space="preserve">Труба канализационная чугунная безраструбная SML </t>
    </r>
    <r>
      <rPr>
        <sz val="11"/>
        <rFont val="Calibri"/>
        <family val="2"/>
        <charset val="204"/>
      </rPr>
      <t>DN</t>
    </r>
    <r>
      <rPr>
        <sz val="12.1"/>
        <rFont val="Times New Roman"/>
        <family val="1"/>
        <charset val="204"/>
      </rPr>
      <t xml:space="preserve"> 50мм</t>
    </r>
    <r>
      <rPr>
        <sz val="11"/>
        <rFont val="Times New Roman"/>
        <family val="1"/>
        <charset val="204"/>
      </rPr>
      <t xml:space="preserve"> - 418 мм</t>
    </r>
  </si>
  <si>
    <r>
      <t xml:space="preserve">Труба канализационная чугунная безраструбная SML </t>
    </r>
    <r>
      <rPr>
        <sz val="11"/>
        <rFont val="Calibri"/>
        <family val="2"/>
        <charset val="204"/>
      </rPr>
      <t>DN</t>
    </r>
    <r>
      <rPr>
        <sz val="12.1"/>
        <rFont val="Times New Roman"/>
        <family val="1"/>
        <charset val="204"/>
      </rPr>
      <t xml:space="preserve"> 50мм</t>
    </r>
    <r>
      <rPr>
        <sz val="11"/>
        <rFont val="Times New Roman"/>
        <family val="1"/>
        <charset val="204"/>
      </rPr>
      <t xml:space="preserve"> - 1431 мм</t>
    </r>
  </si>
  <si>
    <t>Заглушка под муфту грувлок Ду, мм/Дн, мм 65мм/76,1мм</t>
  </si>
  <si>
    <t>Отвод (седелка) резьбовой грувлок Ду, мм/Дн, мм/G (дюйм)  65мм/76,1мм/ 3/4"</t>
  </si>
  <si>
    <t>Муфта жесткая грувлок Ду, мм/Дн, мм 65мм/76,1мм</t>
  </si>
  <si>
    <t>Макс. темп. рабочей среды: до 110°С
Категория заглушки
Макс. рабочее давление Ру(Pn): 2,0 МПа|20 бар|20 кгс/см2
Диаметр условный Ду(Dn): 65мм/76,1мм
Присоединение: под грувлок
Материал чугун
Вес: 0,2 кг</t>
  </si>
  <si>
    <t>Макс. темп. рабочей среды: до 110°С
Категория отводы
Макс. рабочее давление Ру(Pn): 2,0 МПа|20 бар|20 кгс/см2
Диаметр условный Ду(Dn): 65мм/76,1мм
Диаметр резьбы G (дюйм): 3/4"
Присоединение: под грувлок
Материал чугун
Вес: 0,65 кг</t>
  </si>
  <si>
    <t>Макс. темп. рабочей среды: до 110°С
Категория муфты
Макс. рабочее давление Ру(Pn): 2,0 МПа|20 бар|20 кгс/см2
Диаметр условный Ду(Dn): 65мм/76,1мм
Присоединение: под грувлок
Материал чугун
Вес: 0,716 кг</t>
  </si>
  <si>
    <t>Тройник переходной под муфту грувлок/резьба Ду, мм/Дн, мм/G (дюйм) 65мм/76,1мм/2"Вн</t>
  </si>
  <si>
    <t>Макс. темп. рабочей среды: до 110°С
Категория тройники
Макс. рабочее давление Ру(Pn): 2,0 МПа|20 бар|20 кгс/см2
Диаметр условный Ду(Dn): 65мм/76,1мм
Диаметр резьбы G (дюйм): 2"
Присоединение: грувлок/резьба
Материал чугун
Вес: 0,91 кг</t>
  </si>
  <si>
    <t>Вид ПК50
Наименование производителя Клапан ПК50, ц (исп01) 125 °
Примечание Ду 50/Пожаротушение
Тип присоединения резба НР 2"*НР 2"
Объём, м³ 0.001594
Материал латунь</t>
  </si>
  <si>
    <r>
      <t>Клапан пожарный латунь 125</t>
    </r>
    <r>
      <rPr>
        <sz val="11"/>
        <rFont val="Calibri"/>
        <family val="2"/>
        <charset val="204"/>
      </rPr>
      <t>°</t>
    </r>
    <r>
      <rPr>
        <sz val="11"/>
        <rFont val="Times New Roman"/>
        <family val="1"/>
        <charset val="204"/>
      </rPr>
      <t xml:space="preserve"> Ду 50 НР*НР</t>
    </r>
  </si>
  <si>
    <t>Саморезы конструкционные (шурупы) Rusconnect</t>
  </si>
  <si>
    <t>Шуруп Rusconnect CT 06030 с/нарез. д/дерева, прессшайба 6х30.
Наконечник острый
Шлиц Torx (T, Tx)
Покрытие желтопассивированный
Диаметр, мм 6
Форма головки плоская пресс-шайба
Длина, мм 30
Материал закаленная сталь</t>
  </si>
  <si>
    <t>Силиконовая сантехнической смазки аэрозоль, 400 мл</t>
  </si>
  <si>
    <t>Смазка образует на обрабатываемых поверхностях слой, обладающий химической инертностью и широким диапазоном рабочих температур: от -30°C до +150°C, а также обеспечивает максимальное скольжение деталей при монтаже. Обладает смазывающими влаговытесняющими свойствами</t>
  </si>
  <si>
    <t>Набор для уплотнения резьбы (лен  20гр+паста 80гр) вода</t>
  </si>
  <si>
    <t>Набор пасты 80г и льна 20г высокой степени очистки.</t>
  </si>
  <si>
    <r>
      <t>Трубный ключ 45</t>
    </r>
    <r>
      <rPr>
        <sz val="11"/>
        <color theme="1"/>
        <rFont val="Calibri"/>
        <family val="2"/>
        <charset val="204"/>
      </rPr>
      <t>°</t>
    </r>
  </si>
  <si>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 Конструкция модуля должна обеспечивать возможность монтажа подвесных унитазов с межцентровым расстоянием отверстий для монтажа 180 и 230 мм. Сливной клапан бачка должен иметь два режима (объема) смыва с возможностью регулирования объема смываемой воды. Сливной клапан должен иметь механическую систему привода смыва. В комплекте поставки должны быть все необходимые монтажные и переходные элементы для присоединения к системе канализации DN110. Должен быть одного производителя и одной системы со стальной профильной трубой и монтажными элементами для установки сантехнической арматуры.</t>
  </si>
  <si>
    <t xml:space="preserve">Керамика. Унитаз подвесной безободковый с сиденьем микролифт </t>
  </si>
  <si>
    <t>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6/3 л санитарная керамика</t>
  </si>
  <si>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инструментовКомплектация модуля в сборе:
Независимая монтажная рама, порошковое покрытие
Две крепежные шпильки M 10, с регулировкой по горизонтали и вертикали
Звукоизолированная монтажная пластина для крепления настенных уголков
Соединительный отвод DN 40/50 с резиновой муфтой, NW 30/50 (также используется в качестве уплотнения) с защитной заглушкой</t>
  </si>
  <si>
    <t>монтаж на одно отверстие; металлический рычаг;   керамический картридж 35 мм ; регулировка расхода воды с ограничителем температуры; хромированная поверхность ;  аэратор 3.8 л/мин ; быстрая монтажная система;  сливной гарнитур 1 1/4"; гибкая подводка</t>
  </si>
  <si>
    <t>Керамика.Раковина подвесная 553 мм, с отверстием под смеситель
и переливом</t>
  </si>
  <si>
    <t>настенный монтаж  1 отверстие под смеситель с переливом 553 x 386 мм санитарная керамика</t>
  </si>
  <si>
    <t>Трубогиб для тонкостенных медных и стальных труб с комплектом гибочных сегментов с базовыми пластинами для закрепления в тисках 15-18-22мм, к-т в ящике</t>
  </si>
  <si>
    <t xml:space="preserve">Набор представляет собой специализированный комплект универсальных приспособлений для ручной гибки труб. Устройство обеспечивает точную холодную гибку заготовок. Запатентованная АНТИБЛОКИРОВОЧНАЯ СИСТЕМА: прикладываемое усилие сокращается на 42%, благодаря высоким скользящим качествам башмака и оптимальному распределению спрея, Трубогиб может использоваться с разнообразными материалами: мягкой и твердой медью, тонкостенной медью, тонкостенной сталью, медью и тонкостенной сталью в оболочке, алюминием, латунью, а также бесшовной нержавеющей сталью. Тип привода: ручной (механический). Максимальный угол гиба, град: не менее 180. Максимальная толщина стенки трубы, мм: не менее 1. Гибка труб диаметром: 15, 18, 22 мм. Тип профиля: круг
Поставляется в пластиковом чемодане из ABS пластика.
</t>
  </si>
  <si>
    <t>Ножницы для резки металлопластиковых труб 4-мя роликами с игольчатыми подшипниками для вращения трубы во время резки</t>
  </si>
  <si>
    <t>Магниевый корпус
 лезвие сделано из нержавеющей стали, специальная геометрия края лезвия и покрытие PTFE
Автоматическое раскрытие
Система с 4-мя роликами с игольчатыми подшипниками для вращения трубы во время резки
В месте соединения имеется стальной паз с игольчатыми подшипниками для лучшего скольжения рукояток
Интегрированная система резки гофрозащиты с 4-мя трехгранными лезвиями с PTFE-покрытием, увеличением времени службы в 3 раза и поворотом лезвия на 120° позволяет резать гофротрубу без повреждения внутренней трубы Ø 18 – 35 мм
Противоударные прорезиненные рукоятки
Блокировка одной рукой</t>
  </si>
  <si>
    <t>Телескопический труборез для нержавеющих стальных труб 1/4“– 1.3/8“ (6 – 35мм)</t>
  </si>
  <si>
    <t xml:space="preserve">Телескопический труборез для точной резки нержавеющих стальных труб Ø 1/4“ – 1.5/8“ (6-35 мм).Откидной внутренний гратосниматель, запасной режущий диск в рукоятке: труборез всегда готов к работе, Два направляющих ролика с канавкой: для разреза вплотную к отбортовке. Вес 470 гр.
</t>
  </si>
  <si>
    <t>Фаскосниматель:внутри и снаружи,3-36,1/8-1.3/8 стальной корпус</t>
  </si>
  <si>
    <t>Гратосниматель предназначен для зачистки внешних и внутренних кромок труб.Шлифованные ножи изготовлены из специально закаленной стали и обеспечивают надежность в работе. Диаметр обрабатываемых труб составляет от 3 до 36 мм.  Легкое и быстрое снятие грата посредством множества закаленных, специально заточенных лезвий. Крепкая металлическая конструкция для жесткой эксплуатации. Возможно применение с адаптером для дрели или шуруповерта. Максимальный диаметр трубы, мм: не менее 35. Материал резцов: сталь. Материал корпуса: сталь. Тип труб: стальные.</t>
  </si>
  <si>
    <t>Набор для пресс систем, в пласт. чемодане, с аккумулятором и зарядным устройством, без пресс-клещей</t>
  </si>
  <si>
    <t xml:space="preserve">Автономный аккумуляторный инструмент для пресс-фитинга. Гидравлический привод позволяет выполнять принудительный обжим фитингов, диаметр которых достигает 110 мм. Малый вес и компактные формы инструмента  представляют удобство в эксплуатации в любых условиях. Возможность работать одной рукой, совершать обжим в местах с затрудненным доступом. Сервисный интервал обслуживания составляет не менее 40 000 циклов прессования. Вес без аккумулятора: не более 2,9 кг. Диаметр прессования от 12 до 108 мм. Угол поворота клещей: не менее 270 градусов, Усилие обжима: не менее 32 кН, Комплектация: Пресс электрогидравлический – 1шт.; Аккумулятор 18 В, 4.0 А.ч. – 1шт.; Зарядное устройство– 1шт, Красный пластиковый кейс из ABS пластика с складной ручкой из ABS пластика с системой Рокейс – 1шт.; </t>
  </si>
  <si>
    <t>Клещи для пресс-фитинга  SV-22, совместимы с пресс инструментом</t>
  </si>
  <si>
    <t xml:space="preserve">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22 мм, тип SV/V.
</t>
  </si>
  <si>
    <t>Клещи для пресс-фитинга SV-18, совместимы с пресс инструментом</t>
  </si>
  <si>
    <t>Клещи для пресс-фитинга TH-16,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</si>
  <si>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металлопластиковых труб 16 мм, тип ТН.</t>
  </si>
  <si>
    <t>Комплект ручных инструментов для выполнения соединений труб из сшитого пролиэтилена с фитингами методом аксиальной запрессовки. Комплект состоит из двух инструментов: расширитель с комплектом сменных насадок для труб номинальными диаметрами 16, 20, 25, 32 мм; запрессовщик с комплектом губок для запрессовки соединений номинальными диаметрами 16, 20, 25, 32 мм. Запрессовщик должен иметь храповый механизм для облегчения процесса запрессовки. Насадки запрессовщика должны иметь двойной размер: 16/20, 25/32 - для обеспечения более быстрой работы с меньшим количеством операций по смене насадок. Инструменты упакованы в один чемодан для хранения и транспортировки.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(фитингами).</t>
  </si>
  <si>
    <t>Смеситель однорычажный для раковины DN 15 S-Size</t>
  </si>
  <si>
    <t>Калибратор для МПТ размером 16X2мм - 20X2мм - 26X3мм.</t>
  </si>
  <si>
    <t>Калибратор для МПТ предназначен для проверки и калибровки металлопластиковых труб методом сличения. . Изделие имеет Т-образную форму и удобную рукоятку с протекторами для пальцев.</t>
  </si>
  <si>
    <t>Пистолет для накачки шин с манометром;</t>
  </si>
  <si>
    <t>Пистолет оснащен большим манометром, благодаря которому очень удобно отслеживать остаточное давление. Инструмент обладает большим рабочим ресурсом, а также отличается низкой пожаро- и взрывоопасностью рабочего процесса. Корпус выполнен из металла, что позволяет добиться отличной ударостойкости.
Характеристики
Расход воздуха, л/мин 100
Рабочее давление, бар 10
Тип соединения рапид 1/4"</t>
  </si>
  <si>
    <t xml:space="preserve">Шланг воздушный спиральный с фитингами (5 м, 8х12 мм, 10 бар) </t>
  </si>
  <si>
    <t>Шланг воздушный с фитингами применяется для присоединения инструмента к компрессору. Имеет спиральную форму, что обеспечивает его гибкость. Шланг длиной 5 метров позволяет работать на расстоянии от компрессора. Внешний диаметр 12 мм
Внутренний диаметр 8 мм
Длина, м 5
Максимальное давление, бар 10
Материал резина (полиуретан)
Тип соединения рапид (EURO)
Форма спиральный</t>
  </si>
  <si>
    <t>Разъемное соединение рапид (муфта), 1/2"M, наружн. резьба</t>
  </si>
  <si>
    <t>Переходник для соединения частей пневмомагистрали. Разъемы - наружная резьба 1/2" и рапид папа.</t>
  </si>
  <si>
    <t xml:space="preserve"> Разъемное соединение рапид (штуцер), 1/2"M, наруж.резьба</t>
  </si>
  <si>
    <t>Разъемное соединение для подключения компрессора к пневмоинструменту. Переход с с резьбы наружной 1/2" папа на быстросъемное соединение рапид.</t>
  </si>
  <si>
    <t xml:space="preserve">Набор фитингов 1/4" </t>
  </si>
  <si>
    <t>Набор фитингов используется совместно с компрессорным оборудованием для соединения шланга с пневматическим инструментом. В комплекте пять фитингов. Созданная конструкция обладает высокой надежностью и герметичностью.
Фитинг 1/4F – рапид Euro (мама) – 1 шт.
Фитинг 1/4F – рапид Euro (папа) – 1 шт.
Фитинг 1/4M – рапид Euro (папа) – 3 шт.</t>
  </si>
  <si>
    <t>Инструмент для резки и снятия фаски труб из полимерных материалов до 110 мм (с вкладышами на 50мм и 75мм)</t>
  </si>
  <si>
    <t>Универсальный инструмент для абсолютно точной перпендикулярной резки и сня-тия фаски на тонко- и толстостенных трубах из ПВХ, ПЭ, ПП, СПЭ, ПБ и ПВДФ, а также звукоизоляционных трубах диаметром от 32 до 160 мм. Резка труб, снятие фаски и удаление грата одним инструментом, универсальное крепление для разнообразного инструмента, например, для режущего диска вместо стального резца, равномерное снятие фаски по всей окружности трубы, плавная регулировка усилия зажима трубы, съемный, убираемый в рукоятку внутренний гратосниматель,  возможна резка труб без снятия фаски, так как держатель с резцом можно использовать развернутым на 180o.</t>
  </si>
  <si>
    <t>Лестница-стремянка</t>
  </si>
  <si>
    <t>Лестница-стремянка, 4 ступени</t>
  </si>
  <si>
    <t>Профиль из прокатной стали со сваркой и оцинковкой в штангах, совместим с застенными модулями</t>
  </si>
  <si>
    <t>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 Толщинга стенки профиля не менее 1 мм. Оцинкованный.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t>
  </si>
  <si>
    <t>Материал для застройки рабочего места</t>
  </si>
  <si>
    <t>Соединение угловое, совместимо с профилем из прокатной стали</t>
  </si>
  <si>
    <t>Соединение угловое для соединения двух отрезков стальной профильной трубы под прямым углом и крепленния застенных модулей для подвесной сантехники.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</si>
  <si>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Крепление одинарное, совместимо с профилем из прокатной стали</t>
  </si>
  <si>
    <t>Монтажный элемент для крепления стальной профильной трубы к несущей стене. Изготовлен из оцинкованной стали. В комплекте должны быть крепежные элементы (дюбель, болт) для крепления к несущей стене.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</si>
  <si>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Фанера 2500*1500*22 шлифованную сорт 2/2 березовая (для застройки стенда рабочего места)</t>
  </si>
  <si>
    <t>ГОСТ 3916.1-18 Размеры: Д*Ш*В  мм  2500*1500*22
Сорт 2/2 Березовая</t>
  </si>
  <si>
    <t>Брус 100*50*3000 шлифованный</t>
  </si>
  <si>
    <t>Брус Д*Ш*В  мм  3000*100*50 Шлифованный</t>
  </si>
  <si>
    <t>Саморез по дереву (гкд / сгд) 3,5х41мм черный (фасовка по 1кг) редкий шаг резьбы (кнр)</t>
  </si>
  <si>
    <t xml:space="preserve">Размер 3,5х41 мм черный редкий шаг резьбы </t>
  </si>
  <si>
    <t>Саморез по дереву (гкд / сгд) 3,5х55(57)мм черный (фасовка по 1кг) редкий шаг резьбы (кнр)</t>
  </si>
  <si>
    <t xml:space="preserve">Размер 3,5х55 мм черный редкий шаг резьбы </t>
  </si>
  <si>
    <t>Саморез по дереву (гкд / сгд) 4,8х 89(90)мм черный (фасовка по 1кг) редкий шаг резьбы (кнр)</t>
  </si>
  <si>
    <t xml:space="preserve">Размер 4,8х 89 мм черный редкий шаг резьбы </t>
  </si>
  <si>
    <t>Крепежный уголок соеденительный 50х 50х35/2,5мм (ku)(ukl-1)</t>
  </si>
  <si>
    <t xml:space="preserve">Размер 50х 50х35/2,5мм </t>
  </si>
  <si>
    <t>Крепежный уголок соеденительный 90х90х65/2,5мм (ku)(ukl-3)</t>
  </si>
  <si>
    <t>Размер 90х90х65/2,5мм</t>
  </si>
  <si>
    <t>Эмаль по дереву акриловая ВД-АК-1179(белая)</t>
  </si>
  <si>
    <t>Тип покрытия: Полуглянцевое
Применение Универсальный (для наружных и внутренних работ) и другие.
Расход: не менее 10 м2 в 1 слой  
Подходит для: Универсальный (бетон, металл, дерево и др.) и т.д.</t>
  </si>
  <si>
    <t xml:space="preserve">Клейкая сигнальная лента 50ммx33м красно-белая PVC </t>
  </si>
  <si>
    <t>Ширина, мм 50
Длина, м не менее 33
Цвет бело-красный
Тип клейкая лента</t>
  </si>
  <si>
    <t>Шуруп по дереву с  головкой, DIN 571, 6*30</t>
  </si>
  <si>
    <t>Размер, мм 6*30
ГОСТ 11473.</t>
  </si>
  <si>
    <t>Шпатлевка акриловая по дереву</t>
  </si>
  <si>
    <t>м.пог.</t>
  </si>
  <si>
    <t>кг.</t>
  </si>
  <si>
    <t>Ящик пластмассовый для хранения (60 литров)</t>
  </si>
  <si>
    <r>
      <t xml:space="preserve">Электрогидравлический станок для накатывания желобков на стальных трубах </t>
    </r>
    <r>
      <rPr>
        <sz val="11"/>
        <rFont val="Calibri"/>
        <family val="2"/>
        <charset val="204"/>
      </rPr>
      <t>Ø</t>
    </r>
    <r>
      <rPr>
        <sz val="11"/>
        <rFont val="Times New Roman"/>
        <family val="1"/>
        <charset val="204"/>
      </rPr>
      <t xml:space="preserve"> 1" - 12" (33 - 324 мм)</t>
    </r>
  </si>
  <si>
    <t>Труба стальная водогазопроводная оцинкованная ГОСТ 3262-75 Ду, мм/Дн, мм 20/26,8 Длинна 3000 мм</t>
  </si>
  <si>
    <t>Труба ВГП оцинкованные 20х2,8
Марка: Ст3
Диаметр условного прохода: 20
Диаметр: 26,8
Толщина стенки: 2,8
Длина: 3000 мм
ГОСТ: 3262-75</t>
  </si>
  <si>
    <t>м/пог</t>
  </si>
  <si>
    <t>Муфта переходная чугунная оцинкованная ВР (ВН) Ду 20-15 (3/4"-1/2")</t>
  </si>
  <si>
    <t>Категория муфты
Диаметр условный Ду(Dn): 15 мм, 20 мм
Диаметр резьбы G (дюйм): 1/2", 3/4"
Присоединение: внутренняя резьба
Материал чугун оцинкованный
Стандарт: ГОСТ 8957-75</t>
  </si>
  <si>
    <t>Ороситель спринклерный водяной СВО0-РНо0,77-R1/2/Р182.В3-СВН-15 R1/2 розеткой вниз Тср=182 оС с резьбовым герметиком 20489</t>
  </si>
  <si>
    <t xml:space="preserve">Ороситель спринклерный водяной R1/2 розеткой вниз </t>
  </si>
  <si>
    <t>Канализационная труба (PPs)с раструбом d50 l=500</t>
  </si>
  <si>
    <t>труба с раструбом d, мм 50
Длина, мм 500 
Материал полипропилен
Наесенная сантиметровая линейка наличие
Одного производителя с отводами</t>
  </si>
  <si>
    <t>Лубрикант 250 г</t>
  </si>
  <si>
    <t>силиконовая основа</t>
  </si>
  <si>
    <t>м.п.</t>
  </si>
  <si>
    <t>Комплект разъемных соединений для счетчика воды (2 шт) 3/4"х1/2"</t>
  </si>
  <si>
    <t>компл</t>
  </si>
  <si>
    <t>Кран шаровой полнопроходной 1/2"</t>
  </si>
  <si>
    <t>Косой фильтр грубой очистки 1/2"</t>
  </si>
  <si>
    <t>Овальная приемная воронка</t>
  </si>
  <si>
    <t>Самозакрывающийся сливной клапан</t>
  </si>
  <si>
    <t>Ниппель быстросъемный папа НР 1/2"</t>
  </si>
  <si>
    <t>1/2"</t>
  </si>
  <si>
    <t>Неотоженная Д15, штанга по 2.5 метра</t>
  </si>
  <si>
    <t>Труба медная Длина штанги 2.5м</t>
  </si>
  <si>
    <t>водорозетка медная под пайку Д15</t>
  </si>
  <si>
    <t>отвод медный под пайку Д15</t>
  </si>
  <si>
    <t>Евроконус 15х3/4</t>
  </si>
  <si>
    <t>Евроконус под медную трубы д15х3/4</t>
  </si>
  <si>
    <t>кисточка для флюса</t>
  </si>
  <si>
    <t>тара для воды</t>
  </si>
  <si>
    <t>Траяпка из хб материала</t>
  </si>
  <si>
    <t>салфетки сухие</t>
  </si>
  <si>
    <t>салфетки влажные</t>
  </si>
  <si>
    <t>уп</t>
  </si>
  <si>
    <t xml:space="preserve">для металлопластиковой трубы   Pex-Al-Pex Под радиальную запрессовку Д16х1/2НР </t>
  </si>
  <si>
    <t>1/2" ВР
Материал	латунь
Тип фитинга	Косой фильтр грубой очистки
Высота, мм	12
Отвод 1, труба/резьба	1/2"
Отвод 2, труба/резьба	1/2"
Вес, кг	0.136</t>
  </si>
  <si>
    <t>1/2" ВР х 1/2" НР
Материал	латунь никелированная
Тип фитинга	кран шаровый
Тип резьбы	внутренняя/наружная
Отвод 1, труба/резьба	1/2"
Отвод 2, труба/резьба	1/2"
Тип ручки	бабочка
Цвет ручки	красный</t>
  </si>
  <si>
    <t>3/4"х1/2"
Категория аксессуары для счетчиков воды 
Тип комплект разъемных соединений 
Область применения монтаж счетчиков воды на трубопровод 
Резьба внутренняя (накидная гайка) / наружная 
Присоединительный размер 3/4" х 1/2" 
Материал корпуса латунь 
Материал резьбы латунь 
Диаметр условного прохода 15 мм 
Монтажная длина 80/110 мм 
Вес 150 г</t>
  </si>
  <si>
    <t>Н 3/4" L=80
Категория контрольно-измерительные приборы 
Тип счетчик горячей воды 
Область применения учет потребления ресурсов горячей воды в трубопроводе 
Максимальная температура воды 90 оС 
Диаметр условного прохода (ДУ) 15 мм 
Расход 1,5 куб. м/час 
Переходной расход 120-150 л/час 
Минимальный расход 30-60 л/час 
Порог чувствительности 10-20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</si>
  <si>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Н 3/4" L=80
Тип счетчик холодной воды 
Область применения учет потребления ресурсов холодной воды в трубопроводе 
Максимальная температура воды 30 оС 
Диаметр условного прохода (ДУ) 15 мм Расход 1,5 куб. м/час 
Переходной расход 120 л/час 
Минимальный расход 30 л/час 
Порог чувствительности 10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</si>
  <si>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Счетчик воды Ду 15 c импульсным выходом подключение Н 3/4" L=80 для горячей воды</t>
  </si>
  <si>
    <t>Счетчик воды Ду 15 c импульсным выходом подключение Н 3/4" L=80 для холодной воды</t>
  </si>
  <si>
    <t>Вариант: 50-45°
Материал	PP-MV
Тип фитинга	Отвод 45°
Длина, мм	63
Ширина, мм	50
Высота, мм	50
Вес, кг	0.06</t>
  </si>
  <si>
    <t>Вариант: 110Ø
Материал	PP-MV
Тип фитинга	Ревизия
Длина, мм	205
Ширина, мм	110
Высота, мм	110
Вес, кг	0.62</t>
  </si>
  <si>
    <t xml:space="preserve"> Ø 50 Длина 500мм
Материал	PP/PP-MV/PP
Тип фитинга	Труба канализационная
Длина, мм	500
Ширина, мм	50
Высота, мм	50
Вес, кг	0.19</t>
  </si>
  <si>
    <t xml:space="preserve"> Ø 50 Длина 1500мм
Материал	PP/PP-MV/PP
Тип фитинга	Труба канализационная
Длина, мм	1500
Ширина, мм	50
Высота, мм	50
Вес, кг	0.56</t>
  </si>
  <si>
    <t xml:space="preserve"> Ø 110 Длина 500мм
Материал	PP/PP-MV/PP
Тип фитинга	Труба канализационная
Длина, мм	500
Ширина, мм	110
Высота, мм	110
Вес, кг	0.74</t>
  </si>
  <si>
    <t xml:space="preserve"> Ø 110 Длина 1000мм
Материал	PP/PP-MV/PP
Тип фитинга	Труба канализационная
Длина, мм	1000
Ширина, мм	110
Высота, мм	110
Вес, кг	0.74</t>
  </si>
  <si>
    <t>Категория сантехника 
Вид сливная арматура 
Тип сливная воронка 
Тип установки для умывальника, раковины, сантехнического оборудования, техники 
Область применения бытовая 
Материал полипропилен с белым покрытием 
Форма овальная 
Длина 170 мм 
Ширина 85 мм 
Подключение наружная резьба G 1"1/2</t>
  </si>
  <si>
    <t>Продукт	Сифон с сухим затвором
Материал	пластик
Длина, мм	155
Ширина, мм	62
Высота, мм	62
Отвод 1, труба/резьба	1 1/2" ВР
Отвод 2, труба/резьба	компрессионный Ду=40мм
Вес, кг	0.2</t>
  </si>
  <si>
    <t>Заглушка для опрессовки пластиковая 1/2" AG, красная</t>
  </si>
  <si>
    <t>Тестовая заглушка
Отвод 1, труба/резьба	1/2"
Вес, кг	0.01</t>
  </si>
  <si>
    <t>Заглушка для опрессовки пластиковая 1/2" AG, синяя</t>
  </si>
  <si>
    <t xml:space="preserve">Коллектор трёхконтурный </t>
  </si>
  <si>
    <t>Максимальное рабочее давление, бар: 50
Вид арматуры: краны шаровые
Тип управления: ручка бабочка
Тип резьбы:внутренняя/наружная
Минимальная рабочая температура, С: -20
Максимальная рабочая температура, °С: 150
Проход: полный</t>
  </si>
  <si>
    <t>Концовка разборная для присоединения тонкостенных трубок 3/4" Ek × 15 мм</t>
  </si>
  <si>
    <t>Тип фитинга: запорно-присоединительный узел нижний
Отвод 1, труба/резьба:3/4" EK
Отвод 2, труба/резьба:15
Вес, кг: 0.056</t>
  </si>
  <si>
    <t>Материал	латунь никелированная
Тип фитинга	концовка разборная
Отвод 1, труба/резьба	16
Отвод 2, труба/резьба	3/4" EK
Вес, кг	0.052</t>
  </si>
  <si>
    <t>Типоразмер трубы:16х2
Область применения:поверхностное отопление
Класс эксплуатации / рабочее давление:4/6 бар; 5/6 бар
Минимальный радиус изгиба, мм:80
Внешний диаметр, мм:16
Толщина стенки, мм:2.00
Температура max, C:90
Слои трубы:PE-RT 5S</t>
  </si>
  <si>
    <t>Труба для поверхностного отопления 16  PE-X(PE-RT)  (16x2)</t>
  </si>
  <si>
    <t>Труба стальная водогазопроводная оцинкованная ГОСТ 3262-75 Ду, мм/Дн, мм 65/75,5 Длинна 1255 мм</t>
  </si>
  <si>
    <t>Труба ВГП оцинкованные 65х4,5
Марка: Ст3
Диаметр условного прохода: 65
Диаметр: 75.5
Толщина стенки: 4,5
Длина: 1255 мм
ГОСТ: 3262-75</t>
  </si>
  <si>
    <t>Труба стальная водогазопроводная оцинкованная ГОСТ 3262-75 Ду, мм/Дн, мм 65/75,5 Длинна 885 мм</t>
  </si>
  <si>
    <t>Труба ВГП оцинкованные 65х4,5
Марка: Ст3
Диаметр условного прохода: 65
Диаметр: 75.5
Толщина стенки: 4,5
Длина: 885 мм
ГОСТ: 3262-75</t>
  </si>
  <si>
    <t>Установочный элемент для крепления резьбовых шпилек M10 совместим с профилем</t>
  </si>
  <si>
    <t>Установочный элемент предназначен для крепления резьбовых шпилек. 
Крепеж изготовлен из оцинкованной стали.</t>
  </si>
  <si>
    <t>Безударная электрическая дрель с регулировкой числа оборотов</t>
  </si>
  <si>
    <t>Тип ступенчатый
Длина 87 мм
Рабочая длина 65 мм
Материал обработки  металл
Количество в упаковке 1 шт
Диапазон диаметров ступенчатых сверл 6-38 мм
Материал сверла HSS M42
Сверло левого вращения нет</t>
  </si>
  <si>
    <t>Сверло ступенчатое (6-38 мм; M42)</t>
  </si>
  <si>
    <t>Шуруповерт  + комплект бит</t>
  </si>
  <si>
    <t>Ручной труборез для нержавеющих труб до 1.3/8" (до 35мм)</t>
  </si>
  <si>
    <t>Ручной фаскосниматель с несменным лезвием HSS E100</t>
  </si>
  <si>
    <t>Зажимные клещи PowerGRIP, длина 250мм, захват 46мм</t>
  </si>
  <si>
    <t>Ножницы для резки гофрошлангов и металлопластиковых труб(26 мм)</t>
  </si>
  <si>
    <t>Набор шестигранников SW1.5-2-2.5-3-4-5-6-8-10мм</t>
  </si>
  <si>
    <t>Плоскогубцы, 1000В, длина 185мм</t>
  </si>
  <si>
    <t>Набор из 5 ручных напильников</t>
  </si>
  <si>
    <t>Электрический труборез для точной резки труб под прямым углом (90°)</t>
  </si>
  <si>
    <t>Предназначен для точной резки под прямым углом (90°) труб из стали, меди, чугуна, алюминия, нержавеющей стали и пластика диаметром до 400 мм. 
Максимальная толщина стенки для металлических труб - 8 мм, для пластиковых труб - 20 мм.
Опоры под трубы, 4шт
Технические характеристики на усмотрение организатора</t>
  </si>
  <si>
    <t>Диск для чугуна, совместим с труборезом</t>
  </si>
  <si>
    <t>Диск для стали, совместим с труборезом</t>
  </si>
  <si>
    <t>Разводной ключ ERGOTOP SWO 92XS/CBE- 8"</t>
  </si>
  <si>
    <t>Подключение ноутбуков к проводному интернету WAN</t>
  </si>
  <si>
    <t>Не Wi-Fi! 100 мбит/сек</t>
  </si>
  <si>
    <t>Хоз. Инвентарь</t>
  </si>
  <si>
    <t>МФУ ч/б печать, A4, 20 стр / мин, 512Mb, лазерное МФУ, факс, DADF, двустор. печать, USB 2.0, сетевой</t>
  </si>
  <si>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12</t>
    </r>
    <r>
      <rPr>
        <sz val="11"/>
        <rFont val="Times New Roman"/>
        <family val="1"/>
        <charset val="204"/>
      </rPr>
      <t xml:space="preserve"> м² на всю зону</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</si>
  <si>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12</t>
    </r>
    <r>
      <rPr>
        <sz val="11"/>
        <rFont val="Times New Roman"/>
        <family val="1"/>
        <charset val="204"/>
      </rPr>
      <t xml:space="preserve"> м2 на всю зону</t>
    </r>
  </si>
  <si>
    <t>Личный инструмент участника</t>
  </si>
  <si>
    <t>Вставка в овальный приемник</t>
  </si>
  <si>
    <t>Манжета резиновая переходная D=50/40 мм чёрный</t>
  </si>
  <si>
    <t>Вставка в сифон пластиковая (1 1/2х40мм), высота 300мм AT7N30</t>
  </si>
  <si>
    <t>Манжета резиновая переходная 
внешний диаметр 50 мм, 
внутренний диаметр 40 мм</t>
  </si>
  <si>
    <t>Сварочное зеркало на телескопической штанге</t>
  </si>
  <si>
    <t>Зеркало для сварки с телескопической метал. штангой и шарниром</t>
  </si>
  <si>
    <t>Ноутбук: Экран 15.6” (1366×768) HD LED, матовый / Intel Celeron N3060 (1.6 – 2.48 ГГц) / RAM 4 ГБ / HDD 500 ГБ / Intel HD Graphics 400 / Без ОД / LAN / Wi-Fi / Bluetooth / веб-камера / без ОС / 2.4 кг / черный или аналоги. Програмное обеспечение AutoCAD, программа для чтения PDF, а так же точка доступа выхода в интернет</t>
  </si>
  <si>
    <t>Размеры внешние, мм (ВхШхГ):1830x575x500
Количество дверей:8
Имеет 8 секций, замки ключевые,вентиляционные отверстия. Предназначены для хранения одежды в производственных, спортивных и других помещениях, а также для организации камер хранения</t>
  </si>
  <si>
    <t>Напольная металлическая гардеробная вешалка, 15 крючков, Мобильная (на колесах)</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</si>
  <si>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Сантехника и отопление</t>
    </r>
  </si>
  <si>
    <r>
      <t xml:space="preserve">Субъект Российской Федерации: </t>
    </r>
    <r>
      <rPr>
        <sz val="12"/>
        <color rgb="FFFF0000"/>
        <rFont val="Times New Roman"/>
        <family val="1"/>
        <charset val="204"/>
      </rPr>
      <t>Московская область</t>
    </r>
  </si>
  <si>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ГАПОУ МО «Межрегиональный центр компетенции-Техникум имени С.П. Королёва»</t>
    </r>
  </si>
  <si>
    <r>
      <t>Адрес базовой организации:</t>
    </r>
    <r>
      <rPr>
        <b/>
        <sz val="11"/>
        <color rgb="FFFF0000"/>
        <rFont val="Times New Roman"/>
        <family val="1"/>
        <charset val="204"/>
      </rPr>
      <t xml:space="preserve"> </t>
    </r>
    <r>
      <rPr>
        <sz val="11"/>
        <color rgb="FFFF0000"/>
        <rFont val="Times New Roman"/>
        <family val="1"/>
        <charset val="204"/>
      </rPr>
      <t>Московская область г. Королёв, мкр. Текстильщик, ул. Молодежная, д.7</t>
    </r>
  </si>
  <si>
    <r>
      <t xml:space="preserve">Даты проведения: </t>
    </r>
    <r>
      <rPr>
        <sz val="11"/>
        <color rgb="FFFF0000"/>
        <rFont val="Times New Roman"/>
        <family val="1"/>
        <charset val="204"/>
      </rPr>
      <t>17.07.2023 - 29.07.2023</t>
    </r>
  </si>
  <si>
    <r>
      <t xml:space="preserve">Подведение сжатого воздуха (при необходимости): </t>
    </r>
    <r>
      <rPr>
        <sz val="11"/>
        <color rgb="FFFF0000"/>
        <rFont val="Times New Roman"/>
        <family val="1"/>
        <charset val="204"/>
      </rPr>
      <t>Требуется обеспечить каждый пост отдельным выводом (трубопровод + кран) с возможностью подключения к нему гибкого шланга для самостоятельной проверки на герметичность выполняемого задания.</t>
    </r>
  </si>
  <si>
    <r>
      <t xml:space="preserve">Электричество: </t>
    </r>
    <r>
      <rPr>
        <sz val="11"/>
        <color rgb="FFFF0000"/>
        <rFont val="Times New Roman"/>
        <family val="1"/>
        <charset val="204"/>
      </rPr>
      <t>Требуется 2 подключения к сети  по (220 В) в зоне установки электрогидравлического станка для накатывания желобков и кулера</t>
    </r>
    <r>
      <rPr>
        <sz val="11"/>
        <rFont val="Times New Roman"/>
        <family val="1"/>
        <charset val="204"/>
      </rPr>
      <t xml:space="preserve">	</t>
    </r>
  </si>
  <si>
    <r>
      <t xml:space="preserve">Интернет : </t>
    </r>
    <r>
      <rPr>
        <sz val="11"/>
        <color rgb="FFFF0000"/>
        <rFont val="Times New Roman"/>
        <family val="1"/>
        <charset val="204"/>
      </rPr>
      <t>Подключение  ноутбуков к беспроводному интернету (с возможностью подключения к проводному интернету)</t>
    </r>
    <r>
      <rPr>
        <sz val="11"/>
        <rFont val="Times New Roman"/>
        <family val="1"/>
        <charset val="204"/>
      </rPr>
      <t xml:space="preserve"> 	</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</si>
  <si>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(Сантехника и отопление)</t>
    </r>
  </si>
  <si>
    <r>
      <t>Главный эксперт:</t>
    </r>
    <r>
      <rPr>
        <b/>
        <sz val="11"/>
        <color rgb="FFFF0000"/>
        <rFont val="Times New Roman"/>
        <family val="1"/>
        <charset val="204"/>
      </rPr>
      <t xml:space="preserve"> </t>
    </r>
    <r>
      <rPr>
        <sz val="11"/>
        <color rgb="FFFF0000"/>
        <rFont val="Times New Roman"/>
        <family val="1"/>
        <charset val="204"/>
      </rPr>
      <t>Дюков Константин Владимирович (тел. 8-985-155-68-60, diukov.konstantin@yandex.ru</t>
    </r>
    <r>
      <rPr>
        <b/>
        <sz val="11"/>
        <color rgb="FFFF0000"/>
        <rFont val="Times New Roman"/>
        <family val="1"/>
        <charset val="204"/>
      </rPr>
      <t>)</t>
    </r>
  </si>
  <si>
    <t>Количество конкурсантов (команд):</t>
  </si>
  <si>
    <t>Количество экспертов (в том числе с главным экспертом):</t>
  </si>
  <si>
    <t>ЛИУ</t>
  </si>
  <si>
    <t>Сварочное зеркало на телескопическом штанге</t>
  </si>
  <si>
    <r>
      <t>Диаметр, мм: 16
Угол изгиба от 0 до 180</t>
    </r>
    <r>
      <rPr>
        <sz val="11"/>
        <rFont val="Calibri"/>
        <family val="2"/>
        <charset val="204"/>
      </rPr>
      <t>°</t>
    </r>
    <r>
      <rPr>
        <sz val="11"/>
        <rFont val="Times New Roman"/>
        <family val="1"/>
        <charset val="204"/>
      </rPr>
      <t xml:space="preserve"> 
Трубогиб состоит из двух ручек с направляющими элементами, фиксатором для трубы, 
роликом
Разметка угла поворота выгравирована на инструменте
Трубогиб с храповым механизмом предназначен для точной гибки многослойных металлопластиковых труб
Конструкция трубогиба позволяет производить изгиб труб с максимально возможным радиусом изгиба, без повреждения трубы и заужения проходного сечения</t>
    </r>
  </si>
  <si>
    <t>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 Профиль поставляется в штангах по 4,5 метра. Толщинга стенки профиля не менее 1 мм. Оцинкованный.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t>
  </si>
  <si>
    <t>Светодиодный светильник 18Вт, 230В, 6500К, 1300Лм, 600мм
Цветность - холодный белый (более 5000 К)
Напряжение питания - 220 В
Длина светильника - 592 мм
Ширина светильника - 75 мм
Световой поток - 1440 Лм</t>
  </si>
  <si>
    <t>Светодиодный светильник</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</si>
  <si>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</si>
  <si>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Электричество: </t>
    </r>
    <r>
      <rPr>
        <sz val="11"/>
        <color rgb="FFFF0000"/>
        <rFont val="Times New Roman"/>
        <family val="1"/>
        <charset val="204"/>
      </rPr>
      <t>3 подключения к сети  по (220 Вольт), дополнительно обеспечить каждый пост подключением освещения (2 светильника)</t>
    </r>
    <r>
      <rPr>
        <sz val="11"/>
        <rFont val="Times New Roman"/>
        <family val="1"/>
        <charset val="204"/>
      </rPr>
      <t xml:space="preserve">	</t>
    </r>
  </si>
  <si>
    <r>
      <t xml:space="preserve">Освещение: </t>
    </r>
    <r>
      <rPr>
        <sz val="11"/>
        <color rgb="FFFF0000"/>
        <rFont val="Times New Roman"/>
        <family val="1"/>
        <charset val="204"/>
      </rPr>
      <t>Верхнее искусственное освещение (300 люкс)</t>
    </r>
  </si>
  <si>
    <t>Инструменты для проведения оценки</t>
  </si>
  <si>
    <t>Угольник разметочный 165*305</t>
  </si>
  <si>
    <t xml:space="preserve">Угольник разметочный 165*305
Длина большей стороны 305 мм (разметка на 300 мм), ширина 50 мм, толщина 3 мм
Длина меньшей стороны 165 мм, ширина 40 мм, толщина 12 мм.
Анодированное антикоррозийное покрытие;
Лазерная гравировка шкалы; </t>
  </si>
  <si>
    <t>Ручной гидравлический трубогиб для точной холодной гибки под углом до 90° стальных труб диаметром до 2", оснащен рамой открытого типа. Мощный гидравлический поршень (150 кН) и система быстрого обратного хода поршня обеспечивают высокую производительность. В комплекте с треногой для удобства в работе.</t>
  </si>
  <si>
    <t>Ручной гидравлический трубогиб с открытой рамой и набором сегментов 3/8 - 2" на треноге</t>
  </si>
  <si>
    <r>
      <t>Освещение:</t>
    </r>
    <r>
      <rPr>
        <sz val="11"/>
        <color rgb="FFFF0000"/>
        <rFont val="Times New Roman"/>
        <family val="1"/>
        <charset val="204"/>
      </rPr>
      <t xml:space="preserve"> Верхнее искусственное освещение (300 люкс) </t>
    </r>
  </si>
  <si>
    <r>
      <t xml:space="preserve">Подведение сжатого воздуха (при необходимости): </t>
    </r>
    <r>
      <rPr>
        <sz val="11"/>
        <color rgb="FFFF0000"/>
        <rFont val="Times New Roman"/>
        <family val="1"/>
        <charset val="204"/>
      </rPr>
      <t>не требуется</t>
    </r>
  </si>
  <si>
    <r>
      <t xml:space="preserve">Интернет : </t>
    </r>
    <r>
      <rPr>
        <sz val="11"/>
        <color rgb="FFFF0000"/>
        <rFont val="Times New Roman"/>
        <family val="1"/>
        <charset val="204"/>
      </rPr>
      <t xml:space="preserve">не требуется </t>
    </r>
    <r>
      <rPr>
        <sz val="11"/>
        <rFont val="Times New Roman"/>
        <family val="1"/>
        <charset val="204"/>
      </rPr>
      <t xml:space="preserve">	</t>
    </r>
  </si>
  <si>
    <r>
      <t xml:space="preserve">Электричество: </t>
    </r>
    <r>
      <rPr>
        <sz val="11"/>
        <color rgb="FFFF0000"/>
        <rFont val="Times New Roman"/>
        <family val="1"/>
        <charset val="204"/>
      </rPr>
      <t>2</t>
    </r>
    <r>
      <rPr>
        <sz val="11"/>
        <rFont val="Times New Roman"/>
        <family val="1"/>
        <charset val="204"/>
      </rPr>
      <t xml:space="preserve"> </t>
    </r>
    <r>
      <rPr>
        <sz val="11"/>
        <color rgb="FFFF0000"/>
        <rFont val="Times New Roman"/>
        <family val="1"/>
        <charset val="204"/>
      </rPr>
      <t>подключения к сети  по (220 Вольт)</t>
    </r>
    <r>
      <rPr>
        <sz val="11"/>
        <rFont val="Times New Roman"/>
        <family val="1"/>
        <charset val="204"/>
      </rPr>
      <t xml:space="preserve">	</t>
    </r>
  </si>
  <si>
    <r>
      <t xml:space="preserve">Площадь зоны: </t>
    </r>
    <r>
      <rPr>
        <sz val="11"/>
        <color rgb="FFFF0000"/>
        <rFont val="Times New Roman"/>
        <family val="1"/>
        <charset val="204"/>
      </rPr>
      <t>12 кв.м.</t>
    </r>
  </si>
  <si>
    <r>
      <t>Освещение:</t>
    </r>
    <r>
      <rPr>
        <sz val="11"/>
        <color rgb="FFFF0000"/>
        <rFont val="Times New Roman"/>
        <family val="1"/>
        <charset val="204"/>
      </rPr>
      <t xml:space="preserve"> Верхнее искусственное освещение</t>
    </r>
    <r>
      <rPr>
        <sz val="11"/>
        <rFont val="Times New Roman"/>
        <family val="1"/>
        <charset val="204"/>
      </rPr>
      <t xml:space="preserve"> </t>
    </r>
    <r>
      <rPr>
        <sz val="11"/>
        <color rgb="FFFF0000"/>
        <rFont val="Times New Roman"/>
        <family val="1"/>
        <charset val="204"/>
      </rPr>
      <t>(300 люкс)</t>
    </r>
  </si>
  <si>
    <r>
      <t>Интернет :</t>
    </r>
    <r>
      <rPr>
        <sz val="11"/>
        <color rgb="FFFF0000"/>
        <rFont val="Times New Roman"/>
        <family val="1"/>
        <charset val="204"/>
      </rPr>
      <t xml:space="preserve"> Подключение  ноутбуков к беспроводному интернету (с возможностью подключения к проводному интернету) </t>
    </r>
    <r>
      <rPr>
        <sz val="11"/>
        <rFont val="Times New Roman"/>
        <family val="1"/>
        <charset val="204"/>
      </rPr>
      <t xml:space="preserve">	</t>
    </r>
  </si>
  <si>
    <r>
      <t xml:space="preserve">Электричество: </t>
    </r>
    <r>
      <rPr>
        <sz val="11"/>
        <color rgb="FFFF0000"/>
        <rFont val="Times New Roman"/>
        <family val="1"/>
        <charset val="204"/>
      </rPr>
      <t>3 подключения к сети  по (220 Вольт)</t>
    </r>
    <r>
      <rPr>
        <sz val="11"/>
        <rFont val="Times New Roman"/>
        <family val="1"/>
        <charset val="204"/>
      </rPr>
      <t xml:space="preserve">	</t>
    </r>
  </si>
  <si>
    <r>
      <t>Освещение:</t>
    </r>
    <r>
      <rPr>
        <sz val="11"/>
        <color rgb="FFFF0000"/>
        <rFont val="Times New Roman"/>
        <family val="1"/>
        <charset val="204"/>
      </rPr>
      <t xml:space="preserve"> Верхнее искусственное освещение</t>
    </r>
    <r>
      <rPr>
        <sz val="11"/>
        <rFont val="Times New Roman"/>
        <family val="1"/>
        <charset val="204"/>
      </rPr>
      <t xml:space="preserve"> </t>
    </r>
    <r>
      <rPr>
        <sz val="11"/>
        <color rgb="FFFF0000"/>
        <rFont val="Times New Roman"/>
        <family val="1"/>
        <charset val="204"/>
      </rPr>
      <t xml:space="preserve">(300 люкс) </t>
    </r>
  </si>
  <si>
    <r>
      <t xml:space="preserve">Интернет : </t>
    </r>
    <r>
      <rPr>
        <sz val="11"/>
        <color rgb="FFFF0000"/>
        <rFont val="Times New Roman"/>
        <family val="1"/>
        <charset val="204"/>
      </rPr>
      <t>не требуется</t>
    </r>
  </si>
  <si>
    <r>
      <t xml:space="preserve">Электричество: </t>
    </r>
    <r>
      <rPr>
        <sz val="11"/>
        <color rgb="FFFF0000"/>
        <rFont val="Times New Roman"/>
        <family val="1"/>
        <charset val="204"/>
      </rPr>
      <t>2 подключения к сети  по (220 Вольт)</t>
    </r>
    <r>
      <rPr>
        <sz val="11"/>
        <rFont val="Times New Roman"/>
        <family val="1"/>
        <charset val="204"/>
      </rPr>
      <t xml:space="preserve">	</t>
    </r>
  </si>
  <si>
    <r>
      <t xml:space="preserve">Площадь зоны: </t>
    </r>
    <r>
      <rPr>
        <sz val="11"/>
        <color rgb="FFFF0000"/>
        <rFont val="Times New Roman"/>
        <family val="1"/>
        <charset val="204"/>
      </rPr>
      <t>12</t>
    </r>
    <r>
      <rPr>
        <sz val="11"/>
        <rFont val="Times New Roman"/>
        <family val="1"/>
        <charset val="204"/>
      </rPr>
      <t xml:space="preserve"> </t>
    </r>
    <r>
      <rPr>
        <sz val="11"/>
        <color rgb="FFFF0000"/>
        <rFont val="Times New Roman"/>
        <family val="1"/>
        <charset val="204"/>
      </rPr>
      <t>кв.м.</t>
    </r>
  </si>
  <si>
    <t>Комплект ручных инструментов для аксиальной запресовки совместим с расходными материалами (одного производителя)</t>
  </si>
  <si>
    <r>
      <t xml:space="preserve">Трубогиб для точной гибки многослойных металлопластиковых труб </t>
    </r>
    <r>
      <rPr>
        <sz val="11"/>
        <rFont val="Calibri"/>
        <family val="2"/>
        <charset val="204"/>
      </rPr>
      <t>Ø</t>
    </r>
    <r>
      <rPr>
        <sz val="11"/>
        <rFont val="Times New Roman"/>
        <family val="1"/>
        <charset val="204"/>
      </rPr>
      <t xml:space="preserve"> 16мм совместим с расходными материалами (одного производителя)</t>
    </r>
  </si>
  <si>
    <t xml:space="preserve">Сварочный аппарат для раструбной  сварки ПП труб. С цифровой регулировкой температуры и тефлоновым покрытием нагревательного элемента и насадок. В комплекте насадки 20, 25, 32 и 40мм
Мощность двигателя	650 Вт
Напряжение	230В 50/60 Гц
Область применения Ø мм	до 40мм
Рабочая температура	200-279 С
Вес	1,6 кг
Нагревательные насадки 20мм, 25мм, 32мм, 40мм (насадка 16мм при необходимости приобретается отдельно)
2 цилиндрических винта 
Инструмент для монтажа насадок
Опора
Металлический транспортный ящик
</t>
  </si>
  <si>
    <t>Газовый баллончик (Мультигаз 300) совместим с горелкой</t>
  </si>
  <si>
    <t>Пропано-бутановая смесь для пайки меди.
Температура пламени до 1900°C.
600 мл 
резьбовое соединение ЕU 7/16"</t>
  </si>
  <si>
    <t>Радиатор панельный стальной тип 11-500-600, Боковое подключение.</t>
  </si>
  <si>
    <t>Радиатор панельный стальной тип 22-300-600, Нижнее боковое подключение.</t>
  </si>
  <si>
    <t>Комплектация: верхняя крышка и боковые экраны, монтажный 
набор (встроенный колпачок клапана, спускная пробка, заглушка и воздухоотводчик), угловые консоли и установленные 
заглушки. 
Тип подключения, нижнее правое подключение
Мощность, Вт	766
Ширина, мм	600
Высота, мм	300
Глубина, мм	100
Максимальная рабочая температура	110
Рабочее давление, Атм	10
Опрессовочное давление, Атм	13
Цвет	Белый RAL 9016
Толщина листа панели радиаторов, мм	1.25</t>
  </si>
  <si>
    <t xml:space="preserve">Две угловые консоли для крепления панельных радиаторов радиаторов шириной до 1600мм, высота 500 мм
стороны консолей имеют два монтажных рамера установки радиатора от стены
</t>
  </si>
  <si>
    <t>Настенный крепеж для радиаторов до 1600, высота 500 мм, совместим с радиатором</t>
  </si>
  <si>
    <t>Настенный крепеж для радиаторов до 1600, высота 300 мм, совместим с радиатором</t>
  </si>
  <si>
    <t>Две угловые консоли для крепления панельных радиаторов радиаторов шириной до 1600мм, высота 300 мм
стороны консолей имеют два монтажных рамера установки радиатора от стены</t>
  </si>
  <si>
    <t>Комплектация: верхняя крышка и боковые экраны, монтажный 
набор (встроенный колпачок клапана, спускная пробка, заглушка и воздухоотводчик) с вентиляционными крышками, угловыми консолями и установленными 
заглушками. 
Тип подключения, боковое подключение
Мощность, Вт	688
Ширина, мм	600
Высота, мм	500
Глубина, мм	61
Рабочее давление, Атм	10
Опрессовочное давление, Атм	13
Диаметр подключения, дюйм	1/2
Толщина листа панели радиаторов, мм 1.25</t>
  </si>
  <si>
    <t>Труба продольно-сварная из нелегированная стали, наружная поверхность оцинкованная, 22 x 1,5 мм.</t>
  </si>
  <si>
    <t>Труба продольно-сварная из нелегированная стали, наружная поверхность оцинкованная, 18 x 1,2 мм.</t>
  </si>
  <si>
    <t xml:space="preserve">Труба из оцинкованной стали 22х1,5 мм штанга 6 м представляет собой тонкостенную продольно-сварную трубу из нелегированной стали с наружным покрытием из цинка. Толщина цинкового покрытия составляет для различных диаметров от 8 до 15 микрон. </t>
  </si>
  <si>
    <t xml:space="preserve">Труба из оцинкованной стали 18х1,2 мм штанга 6 м представляет собой тонкостенную продольно-сварную трубу из нелегированной стали с наружным покрытием из цинка. Толщина цинкового покрытия составляет для различных диаметров от 8 до 15 микрон. </t>
  </si>
  <si>
    <t>Труба продольно-сварная из нелегированная стали, наружная поверхность оцинкованная, 15х1,2 мм.</t>
  </si>
  <si>
    <t>Тройник пресс оцинкованная сталь 22х18х22 (Того же производителя, что и труба)</t>
  </si>
  <si>
    <t xml:space="preserve">Тройник пресс оцинкованная сталь 22х18х22 представляет собой фитинг, предназначенный для соединения труб разного диаметра при монтаже систем холодного и горячего водоснабжения, систем отопления, сантехнического и промышленного оборудования, кроме питьевого водоснабжения. Выполняется из нелегированной стали с цинковым гальванизированным покрытием. Фитинг может использоваться с водой, воздухом, водогликолиевыми смесями, мазутом и другими неагрессивными жидкостями. Максимальная температура эксплуатации +110 оС, максимальное рабочее давление – 10 бар. Допускается только однократное обжатие фитинга пресс-клещами. </t>
  </si>
  <si>
    <t>Муфта пресс-Н 22x1" оцинкованная сталь (Того же производителя, что и труба)</t>
  </si>
  <si>
    <t xml:space="preserve">Муфта пресс-Н 18x1/2" оцинкованная сталь (Того же производителя, что и труба) </t>
  </si>
  <si>
    <t>Муфта пресс-Н 22x3/4" оцинкованная сталь (Того же производителя, что и труба)</t>
  </si>
  <si>
    <t>Муфта пресс-В 22x1/2" оцинкованная сталь (Того же производителя, что и труба)</t>
  </si>
  <si>
    <t>Отвод 90° 22, с SC‑Contur, (двухраструбный) (Того же производителя, что и труба)</t>
  </si>
  <si>
    <t>Тройник пресс 18х18х15 оцинк.сталь SC-Contur (Того же производителя, что и труба)</t>
  </si>
  <si>
    <t xml:space="preserve">Труба из оцинкованной стали 15х1,2 мм штанга 6 м представляет собой тонкостенную продольно-сварную трубу из нелегированной стали с наружным покрытием из цинка. Толщина цинкового покрытия составляет для различных диаметров от 8 до 15 микрон. </t>
  </si>
  <si>
    <t>Соединительный элемент с SC‑Contur
- нелегированная сталь, цинковое гальванизированное покрытие
- пресс-соединение, НР
комплектация: уплотнительный элемент EPDM, внешний многогранник для фиксации гаечным ключом
Переходник к резьбовому соединению, применяется для соединения труб при монтаже систем холодного и горячего водоснабжения, напольного и центрального отопления, для распределения воздуха и сантехнического оборудования, при прокладке технологических трубопроводов.
Материал фитинга  - нелегированная сталь с цинковым гальванизированным покрытием.</t>
  </si>
  <si>
    <t xml:space="preserve">Отвод 90° двухраструбный с SC‑Contur
- нелегированная сталь, цинковое гальванизированное покрытие
- пресс-соединение
комплектация: уплотнительные элементы EPDM
Система труб и пресс-фитингов с SC- Contur, из нелегированной стали 1.0308 (Е235), согласно DIN EN10305‑3, наружная поверхность оцинкована гальваническим способом, толщина цинкового слоя 8 - 15 мкм (блестящее металлическое покрытие с синим отенком). SC- Contur позволяет визуально обнаружить не опрессованные по недосмотру соединения при наполнении системы, согласно инструкции DVGW W534, пункт 12.14"Принудительная негерметичность фитингов". При гидравлических испытаниях SC- Contur выявляет неопрессованные соединения в диапазоне давлений от 0,1 МПа до 0,65 МПа, а при пневматическом испытании на герметичность или испытании инертными газами - в диапазоне давлений от 22 гПа до 0,3 МПа.
Маркировка пресс-фитинга - Перечеркнутый водопроводный кран (обозначает непригодность для применения в системах водоснабжения). </t>
  </si>
  <si>
    <t>Тройник пресс оцинкованная сталь 18х18х15
Тройник с SC‑Contur
- нелегированная сталь, цинковое гальванизированное покрытие
- пресс-соединение
комплектация: уплотнительные элементы EPDM 
Представляет собой фитинг, предназначенный для соединения труб разного диаметра при монтаже систем холодного и горячего водоснабжения, систем отопления, сантехнического и промышленного оборудования, кроме питьевого водоснабжения. Выполняется из нелегированной стали с цинковым гальванизированным покрытием. Фитинг может использоваться с водой, воздухом, водогликолиевыми смесями, мазутом и другими неагрессивными жидкостями. Максимальная температура эксплуатации +110 оС, максимальное рабочее давление – 10 бар. Допускается только однократное обжатие фитинга пресс-клещами. В комплект поставки входят уплотнительные элементы из EPDM. Купить тройник пресс оцинкованная сталь Viega Prestabo 18х18х15 можно в интернет-магазине duim24.ru по самой выгодней цене с доставкой.</t>
  </si>
  <si>
    <t>Редукционная вставка 18х15(однораструбный) с SC‑Contur
- нелегированная сталь, цинковое гальванизированное покрытие
- однораструбный соединительный элемент, пресс-соединение
комплектация: уплотнительный элемент EPDM</t>
  </si>
  <si>
    <t>Муфта пресс-Н 15х1/2" оцинкованная сталь  (Того же производителя, что и труба)</t>
  </si>
  <si>
    <t>Соединительный элемент с SC‑Contur
- нелегированная сталь, цинковое гальванизированное покрытие
- пресс-соединение, НР
комплектация: уплотнительный элемент EPDM, внешний многогранник для фиксации гаечным ключом
Муфта пресс-H оцинкованная сталь 15х1/2" предназначена для перехода от прессового к резьбовому соединению труб при монтаже систем холодного и горячего водоснабжения, отопления, сантехнического и промышленного оборудования – кроме питьевого водоснабжения. Выполняется из нелегированной стали с цинковым гальванизированным покрытием. Фитинг может использоваться с водой, воздухом, водогликолиевыми смесями, мазутом и другими неагрессивными жидкостями. Максимальная температура эксплуатации +110 оС, максимальное рабочее давление – 10 бар. Допускается только однократное обжатие муфты пресс-клещами. В комплект поставки входят уплотнительный элемент из EPDM и внешний многогранник для гаечного ключа. Купить муфту пресс-H оцинкованная сталь Viega Prestabo 15х1/2" можно в интернет-магазине duim24.ru по самой выгодней цене с доставкой.</t>
  </si>
  <si>
    <t>Редукционная муфта-вставка 18х15 с SC‑Contur (Того же производителя, что и труба)</t>
  </si>
  <si>
    <t>Угловой вентиль 1/2”НР х 1/2”НР</t>
  </si>
  <si>
    <t>Угловой вентиль для подключения смесителя
Латунь
В комплекте с настенной розеткой</t>
  </si>
  <si>
    <t>Декоративная ПВХ панель 500х1200х20</t>
  </si>
  <si>
    <t>Удлинённая водорозетка для металлопластиковой трубы Pex-Al-Pex радиальная запрессовка
Материал: Латунь
Применение: Универсальное
Размер: 16x1/2"ВР (78мм)
Макс. рабочее давление, бар: 16
Макс. рабочая температура, °C: 95</t>
  </si>
  <si>
    <t>Труба металлопластиковая PE-Xc/Al/PE-Xc, 16х2</t>
  </si>
  <si>
    <t xml:space="preserve"> инструмент для выпрямления металлопластиковой трубы 16 мм.</t>
  </si>
  <si>
    <t>Выпрямитель для металлопластиковой трубы Ø16 совместим с расходными материалами (одного производителя)</t>
  </si>
  <si>
    <t>Материал: PE-Xc/Al/PE-Xc
Применение: Универсальное
Толщина стенки, мм: 2
Диаметр, мм: 16
Срок службы, лет: 50
Макс. рабочее давление, бар: 16
Макс. рабочая температура, °C: 95</t>
  </si>
  <si>
    <t>Евроконус для металлопластиковой трубы PE-Xc/Al/PE-Xc</t>
  </si>
  <si>
    <t>Евроконус под PE-Xc/Al/PE-Xc трубы д16х3/4</t>
  </si>
  <si>
    <t>Декоративная панель из вспененного ПВХ 500х1200х20</t>
  </si>
  <si>
    <t>Установочный элемент для крепления резьбовых шпилек M10 совместим с профилем (Того же производителя, что и профиль)</t>
  </si>
  <si>
    <t>Монтажный комплект для раковины (Того же производителя, что и профиль)</t>
  </si>
  <si>
    <t>Монтажная пластина из оцинкованной стали со звукоизоляцией для установки уголков с настенным креплением с узлом в сборе: соединительное колено DN 40/50, резиновая муфта, номинальный диаметр 30/50, защитная заглушка, крепежные элементы для крепления профилей, установочные элементы 2 х М10 и крепежные элементы для раковины.</t>
  </si>
  <si>
    <t>Комплектация: с кисточкой
Вес: 250 гр.
Состав: на основе олова (S-Sn97Cu3)</t>
  </si>
  <si>
    <t>Мягкий припой L-SN №3, диаметр проволки 3 мм (Того же производителя, что и флюс-паста)</t>
  </si>
  <si>
    <t>Припой мягкий
Диаметр 3 мм
Сплав Sn97Cu3
Вес 250 гр.</t>
  </si>
  <si>
    <t xml:space="preserve">Тестовая заглушка
Отвод 1, труба/резьба	1/2"
Вес, кг	0.01
Пластиковая заглушка для опрессовки 1/2"НР
Уплотнительное кольцо
Удобный захват для монтажа без инструментов </t>
  </si>
  <si>
    <t>Отвод медный 15 (пайка)</t>
  </si>
  <si>
    <t xml:space="preserve">Водорозетка медная (пайка) </t>
  </si>
  <si>
    <t>Коллектор стальной  для тепл. пола 1'' и 3/4'' (еврок.), 2 к,</t>
  </si>
  <si>
    <t>Концовка разборная для труб поверхностного отопления PE-RT, 16х3/4"ЕК (Того же производителя, что и коллектор)</t>
  </si>
  <si>
    <t>Муфта противопожарная МП-110</t>
  </si>
  <si>
    <t>высота муфты составляет 50 миллиметров;
внутренний диаметр составляет от 110 до 112 миллиметров;
наружный диаметр проходки составляет от 125 до 130 миллиметров;
толщина термовкладыша 6 миллиметров;
вес составляет около 330 г (± 10 г);
имеет серый цвет;
параметр вспучивания составляет не меньше 950%;
объемная масса составляет 1500 кг/м3;
время полной активации не больше 10 минут;
EI составляет 180 минут;</t>
  </si>
  <si>
    <t>Вариант: 110Ø
Материал	PP-MV
Тип фитинга	Компенсатор
Длина, мм	255
Ширина, мм	110
Вес, кг	0.62</t>
  </si>
  <si>
    <t>Флюс-паста L-SN Cu3 для мягкого припоя</t>
  </si>
  <si>
    <r>
      <t>м</t>
    </r>
    <r>
      <rPr>
        <sz val="11"/>
        <rFont val="Calibri"/>
        <family val="2"/>
        <charset val="204"/>
      </rPr>
      <t>²</t>
    </r>
  </si>
  <si>
    <t>9820057
Комплект патрубков с заглушками DN 90</t>
  </si>
  <si>
    <t>9820134
Фановый отвод DN 90 (РР) от рамы с поворотом и уплотнительным кольцом</t>
  </si>
  <si>
    <t>Комплект патрубков с заглушками DN 90 (Того же производителя, что и застенный модуль)</t>
  </si>
  <si>
    <t>Фановый отвод DN 90 (РР) от рамы с поворотом и уплотнительным кольцом (Того же производителя, что и застенный модуль)</t>
  </si>
  <si>
    <t xml:space="preserve">Застенный модуль для раковины (h=1120), (Того же производителя, что и профиль из прокатной стали) </t>
  </si>
  <si>
    <t>Застенный модуль для установки унитаза (h=1120), (Того же производителя, что и профиль из прокатной стали)</t>
  </si>
  <si>
    <t>Профиль из прокатной стали со сваркой и оцинковкой в штангах, (Того же производителя, что и застенные модули)</t>
  </si>
  <si>
    <t>Соединение угловое, совместимо с профилем из прокатной стали (Того же производителя, что и профиль из прокатной стали)</t>
  </si>
  <si>
    <t>9820042
Зажим для фанового отвода</t>
  </si>
  <si>
    <t>Зажим для фанового отвода (Того же производителя, что и застенный модуль)</t>
  </si>
  <si>
    <t>Предназначен для установки в систему стального профиля
Комплектация
2 опоры;
комплект фиксирующих элементов.</t>
  </si>
  <si>
    <t>Телескопическое крепление для модуля (Того же производителя, что и застенный модуль)</t>
  </si>
  <si>
    <t>Для системы подачи воздуха</t>
  </si>
  <si>
    <t>Кран шаровой стандартнопроходной, ВР/НР, ручка бабочка, тип SVB-0014, Stout</t>
  </si>
  <si>
    <t>Трубы (РРR) полипропиленовые 20</t>
  </si>
  <si>
    <t>Тройник PPR, БЕЛЫЙ,Pro Aqua 20</t>
  </si>
  <si>
    <t>Угольник PPR 90°, БЕЛЫЙ, Pro Aqua 20</t>
  </si>
  <si>
    <t>Водорозетка PPR с внутренней резьбой, БЕЛЫЙ, Pro Aqua 20х1/2"</t>
  </si>
  <si>
    <t>Опора 20</t>
  </si>
  <si>
    <t>Кабель ВВГнг 2х1,5</t>
  </si>
  <si>
    <t>Для освещения</t>
  </si>
  <si>
    <t>Кабель ВВГнг 3х2,5</t>
  </si>
  <si>
    <t>Для розеток</t>
  </si>
  <si>
    <t>Колодка IEK CLASSIC 3 розетки 16А с заземлением К03</t>
  </si>
  <si>
    <t>Комплект инструмента для аксиальной запрессовки  TECEflex</t>
  </si>
  <si>
    <t>Инструмент для резки и снятия фаски труб из полимерных материалов до 110 мм (с вкладышами на 50мм )</t>
  </si>
  <si>
    <t>Рабочее место Конкурсанта (расходные материалы на 26 конкурсантов)</t>
  </si>
  <si>
    <r>
      <t xml:space="preserve">2. Зона для работ предусмотренных в Модуле </t>
    </r>
    <r>
      <rPr>
        <b/>
        <sz val="16"/>
        <rFont val="Times New Roman"/>
        <family val="1"/>
        <charset val="204"/>
      </rPr>
      <t>А</t>
    </r>
    <r>
      <rPr>
        <sz val="16"/>
        <rFont val="Times New Roman"/>
        <family val="1"/>
        <charset val="204"/>
      </rPr>
      <t xml:space="preserve"> вариативной Задаче № </t>
    </r>
    <r>
      <rPr>
        <b/>
        <sz val="16"/>
        <rFont val="Times New Roman"/>
        <family val="1"/>
        <charset val="204"/>
      </rPr>
      <t xml:space="preserve">2 </t>
    </r>
    <r>
      <rPr>
        <sz val="16"/>
        <rFont val="Times New Roman"/>
        <family val="1"/>
        <charset val="204"/>
      </rPr>
      <t xml:space="preserve">  (26 конкурсантов) </t>
    </r>
  </si>
  <si>
    <r>
      <t xml:space="preserve">4. Зона для работ предусмотренных в Модуле </t>
    </r>
    <r>
      <rPr>
        <b/>
        <sz val="16"/>
        <rFont val="Times New Roman"/>
        <family val="1"/>
        <charset val="204"/>
      </rPr>
      <t>Б</t>
    </r>
    <r>
      <rPr>
        <sz val="16"/>
        <rFont val="Times New Roman"/>
        <family val="1"/>
        <charset val="204"/>
      </rPr>
      <t xml:space="preserve"> вариативной Задаче № </t>
    </r>
    <r>
      <rPr>
        <b/>
        <sz val="16"/>
        <rFont val="Times New Roman"/>
        <family val="1"/>
        <charset val="204"/>
      </rPr>
      <t xml:space="preserve">5 </t>
    </r>
    <r>
      <rPr>
        <sz val="16"/>
        <rFont val="Times New Roman"/>
        <family val="1"/>
        <charset val="204"/>
      </rPr>
      <t xml:space="preserve">  (26 конкурсантов) </t>
    </r>
  </si>
  <si>
    <t>Рабочее место Конкурсанта (основное оборудование, вспомогательное оборудование, инструмент (13 рабочих мест)</t>
  </si>
  <si>
    <t>Рабочее место Конкурсанта (дополнительное оборудование, инструмент для выполнения модуля (13 рабочих мест)</t>
  </si>
  <si>
    <r>
      <t xml:space="preserve">2. Зона для работ предусмотренных в Модуле </t>
    </r>
    <r>
      <rPr>
        <b/>
        <sz val="16"/>
        <rFont val="Times New Roman"/>
        <family val="1"/>
        <charset val="204"/>
      </rPr>
      <t>А</t>
    </r>
    <r>
      <rPr>
        <sz val="16"/>
        <rFont val="Times New Roman"/>
        <family val="1"/>
        <charset val="204"/>
      </rPr>
      <t xml:space="preserve"> вариативной Задаче № </t>
    </r>
    <r>
      <rPr>
        <b/>
        <sz val="16"/>
        <rFont val="Times New Roman"/>
        <family val="1"/>
        <charset val="204"/>
      </rPr>
      <t>2</t>
    </r>
    <r>
      <rPr>
        <sz val="16"/>
        <rFont val="Times New Roman"/>
        <family val="1"/>
        <charset val="204"/>
      </rPr>
      <t xml:space="preserve">   (26 конкурсантов) </t>
    </r>
  </si>
  <si>
    <t>Кисточка 123х23х10мм с металлической ручкой для нанесения жидких и пастообразных флюсов.</t>
  </si>
  <si>
    <t xml:space="preserve">Круглое ведро с белой крышкой п/п, 1 л, белое </t>
  </si>
  <si>
    <t>Бумажные салфетки 100 шт., 24х24 см белые, 100% целлюлоза</t>
  </si>
  <si>
    <t>Влажные антибактериальные салфетки 100 шт.</t>
  </si>
  <si>
    <t>Тряпка для пола хлопок, 80х100 см, белая,</t>
  </si>
  <si>
    <t>Респиратор ГК  обеспечивает защиту от аэрозолей, пылей и туманов до 4 ПДК. Имеет удобную чашеобразную форму и носовую прокладку из вспененного материала.</t>
  </si>
  <si>
    <t>Ширина лезвия 18 мм
Выдвижное лезвие есть
Материал рукояти металл
Обрезиненная рукоять нет
Конструкция выдвижной
Складной нет
Класс товара Бытовой
Форма лезвия сегментированное</t>
  </si>
  <si>
    <t>Тип инструмента дрель безударная
Тип двигателя щеточный
Мощность  850 Вт
Тип патрона  быстрозажимной
Max размер патрона  13 мм
Крепление патрона 1/2
Число скоростей  2
Регулировка оборотов  есть
Наличие подсветки  нет
Наличие реверса  да
Мах диаметр сверления (дерево)  40 мм
Max диаметр сверления (металл)  13 мм
Вес нетто  2.6 кг</t>
  </si>
  <si>
    <t>Материал труб: Нержавеющая сталь, Сталь
Диск с керамическими зубьями для тяжелых работ, особенно для резки нержавеющей стали.</t>
  </si>
  <si>
    <t>Материал труб: Чугун,Ковкий чугун (чугун с шаровидным графитом),Чугун с бетонным слоем, Стекловолокно
Специальные алмазные диски могут быть использованы только для резки чугунных труб.</t>
  </si>
  <si>
    <t>Подходит для калибровки металлопластиковых труб размером 16X2мм - 20X2мм - 26X3мм.</t>
  </si>
  <si>
    <t>Для резки нержавеющих труб диаметром от 1/8" до 1.3/8" (от 3мм до 35мм). В комплекте с 2 отрезными роликами и встроенным гратоснимателем.</t>
  </si>
  <si>
    <t>Для снятия заусенцев на медных трубах диаметром от 3мм до 42мм.</t>
  </si>
  <si>
    <t>Клещи с параллельными губками с удобной перестановкой захвата. Предназначены для работы с гладкими и параллельными деталями, такими как гайки, болты, кабельные болтовые соединения, тонкостенные листы. Эргономичная форма с высоким коэффициентом передачи усилия на деталь. Плотное место соединения губок и плавная, легкая регулировка захвата детали. Ключи хромированные, ручки с ПВХ-покрытием.</t>
  </si>
  <si>
    <t>SWO 92XS - 8"
39мм (1.1/2") Суперширокое раскрытие губок
Раскрытие на 62% раскрытие шире, чем у идентичных по раскрытию губок стандартных разводных ключей!</t>
  </si>
  <si>
    <t>Система Twist&amp;Cut с 4 роликами с игольчатыми подшипниками для вращения трубы во время резки.
Ось в стальной втулке с игольчатыми подшипниками.
Специальная геометрия края лезвия и покрытие PTFE.
Интегрированная система резки гофрозащиты. Она позволяет резать гофротрубу без повреждения внутренней трубы (18-35мм). С 4 трехгранными лезвиями с PTFE-покрытием с увеличением времени службы в 3 раза с поворотом лезвия на 120º.</t>
  </si>
  <si>
    <t>Набор крестовых PH и шлицевых отверток 1000В, 7 предметов</t>
  </si>
  <si>
    <t xml:space="preserve"> Набор отверток, 7 предметов (шлиц: 2,5*0,4; 4,0*0,8; 5,5*1,0; 6,2*1,2 мм; РН1; РН2)</t>
  </si>
  <si>
    <t>Индукционно закалены (64 HRC), произведены из специальной инструментальной стали. Общая длина 160мм, длина губок 40мм.</t>
  </si>
  <si>
    <t>С ручками. В наборе плоский тупоносый, плоский остроносый, круглый, квадратный, треугольный.</t>
  </si>
  <si>
    <t>Набор шестигранников состоит из 9 размеров SW1,5 - SW10мм. Шестигранники закалены, хромированы, ручки шестигранников длинные, головки скругленные с длинной стороны. Сделаны шестигранники из закаленной спецстали S2. Находятся в пластиковом футляре с креплением на стену.</t>
  </si>
  <si>
    <t>Тип патрона: быстрозажимной
Число ступеней крутящего момента: 15
Уровень звукового давления, дБ (А): 76
Max крутящий момент (мягкий), Нм: 27
Выходная мощность, Вт: 460
Уровень звуковой мощности, дБ (А): 87
Уровень вибрации, м/с²: 2.5
Напряжение, В: 18
Число скоростей: 2
Max диаметр патрона, мм: 13
Max крутящий момент, Нм: 70
Max диаметр сверления (дерево), мм: 40
Max диаметр сверления (металл), мм: 13</t>
  </si>
  <si>
    <t>Тип хозяйственное
Материал металл
Объем 12 л
С крышкой нет
Цвет металл
Форма круглая
Ручки есть
Накладка на ручке нет
Носик нет
Цвет (рисунок) без рисунка</t>
  </si>
  <si>
    <t>Тип:щетка-сметка
Материал рукояти:дерево
Материал щетины:ПЭТ
Жесткость щетины:жёсткая
Количество рядов:4
Цвет щетки:зеленый/бежевый</t>
  </si>
  <si>
    <t>Тип:щетка-веник
Уличная:нет
Назначение:для пола
Наличие ручки:есть
Материал рукояти:пластик
Длина ручки:1170 мм
Диаметр и тип крепления для ручки/черенка:22 мм</t>
  </si>
  <si>
    <t>Тип:совок
Ширина рабочей части:225 мм
Наличие ручки:есть
Материал рукояти:пластик
Длина:240 мм</t>
  </si>
  <si>
    <t>Цвет:сосна
Палитра:коричневый
Влагостойкость:есть
Применение:внутри помещения
Min толщина слоя:1 мм</t>
  </si>
  <si>
    <t>Габариты без упаковки:600х400х400 мм
Вес нетто:3 кг
Объем:60 л
Цвет:черный
Перфорированный:нет
Крышка:нет
Ручка:есть</t>
  </si>
  <si>
    <t>Материал корпуса:пластик
Цвет корпуса:черный
Цвет циферблата:черный
Высота:102 мм
Ширина:220 мм
Толщина:37 мм</t>
  </si>
  <si>
    <t>Объем:11 л
Цвет:серый
Материал:пластик
С педалью:нет
С крышкой:нет
С ручкой:нет
Диаметр:260 мм</t>
  </si>
  <si>
    <t>Материал:бумага
Формат:А4
Количество листов:500 шт
Плотность:80</t>
  </si>
  <si>
    <t>Материал корпуса:пластик
Тип и размер скоб:24/6, 26/6
Пробивная способность:25 лист.
Глубина закладки бумаги:50 мм</t>
  </si>
  <si>
    <t>Материал:металл
Вид покрытия:цинк
Цвет:серый
Тип и размер скоб:24/6
Мах количество сшиваемых листов:30
Количество в упаковке:1000</t>
  </si>
  <si>
    <t>Форма:овальная
Количество в упаковке:100 шт
Длина:28 мм
Материал изделия:металл
Материал покрытия:никель
Гофрированные:нет
Цвет:серебро</t>
  </si>
  <si>
    <t>Формат:A4
Цвет:прозрачный
Количество файлов:100 шт
Толщина файлов:35 мкм
Материал:пленка
Перфорация:да
Фактура файлов:гладкая</t>
  </si>
  <si>
    <t>Вид рабочей поверхности:магнитно-маркерная
Регулировка высоты:нет
Лоток для принадлежностей:да
Магниты в комплекте:нет
Держатель для бумажного блока:да
Покрытие:лаковое
Ширина рабочей поверхности:700 мм</t>
  </si>
  <si>
    <t>Материал:бумага
Количество листов:20
Линовка:нет
Количество отверстий для крепления:6
Плотность бумаги:65 г/м²
Длина:900 мм
Ширина:600 мм</t>
  </si>
  <si>
    <t>Цвет:набор
Толщина линии:5.000 мм
Форма наконечника:круглая
Количество в упаковке:4 шт
Основа:водная
Устойчивость к засыханию:есть</t>
  </si>
  <si>
    <t>Тип папки-планшета:без крышки
Формат:A4
Цвет:черный
Материал:пластик
Расположение зажима:по центру
Толщина материала:0.9 мм
Защита нижнего края папки:нет</t>
  </si>
  <si>
    <t>Тип:шариковая ручка
Цвет пишущего узла :синий
Цвет корпуса:прозрачный
Толщина пишущего узла:0.5
Механизм:нет</t>
  </si>
  <si>
    <t>Материал корпуса:пластик
Форма корпуса:круглая
Цвет чернил:черный
Толщина линии письма :3
Водостойкие чернила:да
Быстросохнущие чернила:да
Диаметр корпуса:16 мм</t>
  </si>
  <si>
    <t>комплект(2шт)</t>
  </si>
  <si>
    <t>Русконнект</t>
  </si>
  <si>
    <t>ITELMA</t>
  </si>
  <si>
    <t>Сантехмастер групп</t>
  </si>
  <si>
    <t>Сантехмастер Групп</t>
  </si>
  <si>
    <t>Длина L.: 1431 мм
Категория чугунные канализационные
Тип безраструбные
Диаметр условный Ду(Dn): 50 мм
Вес: 13 кг
Материал чугун
Стандарт: ГОСТ 6942-98</t>
  </si>
  <si>
    <t>Длина L.: 418 мм
Категория чугунные канализационные
Тип безраструбные
Диаметр условный Ду(Dn): 50 мм
Вес: 13 кг
Материал чугун
Стандарт: ГОСТ 6942-98</t>
  </si>
  <si>
    <t>РТП</t>
  </si>
  <si>
    <t>Установочный элемент для крепления резьбовых шпилек M8 совместим с профилем (Того же производителя, что и профиль)</t>
  </si>
  <si>
    <t xml:space="preserve">Разъемное соединение для циркуляционных насосов                                             Размер, дюйм 1"ВР x 1 1/2"ВР </t>
  </si>
  <si>
    <t>Автоматический воздухоотводный клапан с запорным клапаном, нехромированный, 1/2"НР</t>
  </si>
  <si>
    <t>Кран шаровой 1/2" полнопроходной, ВР/ВР, ручка бабочка</t>
  </si>
  <si>
    <t>Хомут металлический с гайкой и резиновым профилем М8/М10  1/2" (20-24 мм) 2-х винт. с уплотн. Epdm</t>
  </si>
  <si>
    <t>Используется для крепления труб к стенам (верт./горизонт.), к потолку, полу.
EPDM профиль для:
снижения уровня шума до 15 дБ в соответствии с DIN 4109;
уменьшения вибрации;
частичной компенсации тепловых расширений;
легко и надежно собирается c помощью комбинированных винтов, расположенных по бокам;
боковые винты защищены от утери во время сборки посредством пластиковых шайб;
гальванизирован для защиты от коррозии (гальванопокрытие толщиной 8–10 микрон).</t>
  </si>
  <si>
    <t>Хомут металлический с гайкой и резиновым профилем М8/М10  3/4" (25-28 мм) 2-х винт. с уплотн. Epdm</t>
  </si>
  <si>
    <t>Хомут металлический с гайкой и резиновым профилем М8/М10 3/8" (15-19 мм) 2-х винт. с уплотн. epdm</t>
  </si>
  <si>
    <t xml:space="preserve">Подпятник М8/М10 </t>
  </si>
  <si>
    <t>для удобства монтажа крепежные отверстия размещены под углом 90°
с 4-х кратно приваренной соединительной гайкой М8/М10
материал: сталь
оцинковка: электролитическая</t>
  </si>
  <si>
    <t>Шпилька резьбовая М8 (1м)</t>
  </si>
  <si>
    <t>Гайка шестигранная М8</t>
  </si>
  <si>
    <t>Кран шаровой 3/4" полнопроходной, НР/ВР, ручка бабочка</t>
  </si>
  <si>
    <t>Резьбовой тройник с переходом на наружную резьбу 3/4"Вх1/2"Вх3/4"Н</t>
  </si>
  <si>
    <t>Резьба трубная цилиндрическая 
3/4"внутренняя/1/2"внутренняя/3/4"наружная</t>
  </si>
  <si>
    <t>Канализационный тройник Ø 110х50 мм, 87 град, серый</t>
  </si>
  <si>
    <t>87° 110/50
Материал	PP-MV
Тип фитинга	Тройник
Длина, мм	132
Ширина, мм	110/50
Высота, мм	110/50
Вес, кг	0.34</t>
  </si>
  <si>
    <t>Канализационный тройник Ø 110х110 мм, 87 град, серый</t>
  </si>
  <si>
    <t>87° 110/110
Материал	PP-MV
Тип фитинга	Тройник
Длина, мм	219
Ширина, мм	110/110*
Высота, мм	110/110*
Вес, кг	0.58</t>
  </si>
  <si>
    <t>Труба канализационная Ø 110 1000мм, серая</t>
  </si>
  <si>
    <t>Труба канализационная Ø 110 500мм, серая</t>
  </si>
  <si>
    <t>Труба канализационная Ø 50 1500мм, серая</t>
  </si>
  <si>
    <t>Труба канализационная Ø 50 500мм, серая</t>
  </si>
  <si>
    <r>
      <t xml:space="preserve">Компенсационный патрубок для канализации </t>
    </r>
    <r>
      <rPr>
        <sz val="11"/>
        <rFont val="Calibri"/>
        <family val="2"/>
        <charset val="204"/>
      </rPr>
      <t>Ø</t>
    </r>
    <r>
      <rPr>
        <sz val="11"/>
        <rFont val="Times New Roman"/>
        <family val="1"/>
        <charset val="204"/>
      </rPr>
      <t xml:space="preserve"> 110мм, серый</t>
    </r>
  </si>
  <si>
    <t>Ревизия с крышкой Ø110мм, серая</t>
  </si>
  <si>
    <t>Отвод канализационный 45° Ø50мм</t>
  </si>
  <si>
    <t>Отвод канализационный 87° Ø110мм</t>
  </si>
  <si>
    <t>Вариант: 110-87°
Материал	PP-MV
Тип фитинга	Отвод 87°
Длина, мм	128
Ширина, мм	110
Высота, мм	110
Вес, кг	0.37</t>
  </si>
  <si>
    <t>Шпилька резьбовая М10 (2м)</t>
  </si>
  <si>
    <t>согласно DIN 976-1
материал: сталь, класс прочности 4.8
оцинковка: электролитическая.  Длинна 2 м.</t>
  </si>
  <si>
    <t>Хомут металлический с гайкой М8/10 и резиновым профилем (48-52мм) 2-х винт. с уплотн. Epdm</t>
  </si>
  <si>
    <t>двухвинтовой хомут 48-52 М8/10
стопорное кольцо не позволяет винтам выпадать
материал: сталь
оцинковка: электролитическая
звукоизоляционный вкладыш из EPDM-резины, черный• двухвинтовой хомут
стопорное кольцо не позволяет винтам выпадать
материал: сталь
оцинковка: электролитическая
звукоизоляционный вкладыш из EPDM-резины, черный</t>
  </si>
  <si>
    <t>Хомут металлический с гайкой М8/10 и резиновым профилем (110-115мм) 2-х винт. с уплотн. Epdm</t>
  </si>
  <si>
    <t>двухвинтовой хомут 110-115 М8/10
стопорное кольцо не позволяет винтам выпадать
материал: сталь
оцинковка: электролитическая
звукоизоляционный вкладыш из EPDM-резины, черный• двухвинтовой хомут
стопорное кольцо не позволяет винтам выпадать
материал: сталь
оцинковка: электролитическая
звукоизоляционный вкладыш из EPDM-резины, черный</t>
  </si>
  <si>
    <t>Труба PPR PN25, SDR 6, армированная стекловолокном, белая, Ø25мм</t>
  </si>
  <si>
    <t>Макс. рабочая температура, °C	+95
Макс. рабочее давление, бар	25
Рабочая среда	Холодное и горячее водоснабжение
Цвет	Белый
Наружный и внутренний слои выполнены из полипропилена рандом сополимера PPR-80.
Средний слой выполнен из того же полипропилена с содержанием стекловолокна не менее 20%. 
Цвет среднего слоя - серый(для белых труб). 
Толщина слоя составляет 1/3 толщины трубы</t>
  </si>
  <si>
    <t>Труба PPR PN25, SDR 6, армированная стекловолокном, белая, Ø20мм</t>
  </si>
  <si>
    <t>Тройник PPR 90° переходной 25 × 20 × 25 (Того же производителя, что и труба)</t>
  </si>
  <si>
    <t>Ø 25 × 20 × 25
Материал	PPR
Тип фитинга	тройник 90* редукционный
Отвод 1, труба/резьба	25
Отвод 2, труба/резьба	20
Отвод 3, труба/резьба	25
Вес, кг	0.18</t>
  </si>
  <si>
    <t>Тройник PPR 90° комбинированный со внутренней резьбой, 25 × Rp 1/2"ВР × 25 (Того же производителя, что и труба)</t>
  </si>
  <si>
    <t>Ø 25 × Rp 1/2ВР" × 25
Материал	PPR
Тип фитинга	тройник 90* с внутренней резьбой
Тип резьбы	Rp - внутренняя цилиндрическая резьба
Отвод 1, труба/резьба	25
Отвод 2, труба/резьба	1/2"
Отвод 3, труба/резьба	25
Вес, кг	0.171</t>
  </si>
  <si>
    <t>Заглушка PPR Ø25 (Того же производителя, что и труба)</t>
  </si>
  <si>
    <t>Ø 25 Материал PPR</t>
  </si>
  <si>
    <t>Угольник PPR 90°, внутр/внутр, Ø20 (Того же производителя, что и труба)</t>
  </si>
  <si>
    <t>Ø 20 Материал PPR</t>
  </si>
  <si>
    <t>Муфта PPR комбинированная НР, белая, Ø20 × 1/2"НР (Того же производителя, что и труба)</t>
  </si>
  <si>
    <t>Ø 20 × R 1/2"НР Материал PPR</t>
  </si>
  <si>
    <t>Муфта PPR комбинированная ВР, белая, Ø20 × 1/2"ВР (Того же производителя, что и труба)</t>
  </si>
  <si>
    <t>Ø 20 × R 1/2"ВР Материал PPR</t>
  </si>
  <si>
    <t>Муфта PPR комбинированная ВР, белая, Ø20 × 3/4"ВР (Того же производителя, что и труба)</t>
  </si>
  <si>
    <t>Ø 20 × R 3/4"ВР Материал PPR</t>
  </si>
  <si>
    <t>Коллектор универсальный с запорными вентилями, латунь 3/4"х3/4" Ek(2 контура)</t>
  </si>
  <si>
    <t>3/4"х 3/4" Ek (2 контура)
Материал	латунь
Тип фитинга	коллектор с запорными вентилями
Количество выходов коллектора	2
Отвод 1, труба/резьба	3/4"
Отвод 2, труба/резьба	3/4" EK
Вес, кг	0.36</t>
  </si>
  <si>
    <t>Заглушка с наружной резьбой 3/4"</t>
  </si>
  <si>
    <t>Материал латунь
Тип фитинга заглушка
Тип резьбы 3/4"НР</t>
  </si>
  <si>
    <t>Угол с наружной резьбой для металлопластиковой трубы Pex-Al-Pex 16х1/2"НР (Того же производителя, что и труба)</t>
  </si>
  <si>
    <t>Водорозетка удлиненная ВР, латунь пресс, 16x1/2"ВР (78 мм) для металлопластиковой трубы Pex-Al-Pex (Того же производителя, что и труба)</t>
  </si>
  <si>
    <t>Хомут крепежный сталь оц с резиновой прокладкой Дн 53-58 (1 3/4") М8/М10</t>
  </si>
  <si>
    <t>двухвинтовой хомут 53-58 М8/10
стопорное кольцо не позволяет винтам выпадать
материал: сталь
оцинковка: электролитическая
звукоизоляционный вкладыш из EPDM-резины, черный• двухвинтовой хомут
стопорное кольцо не позволяет винтам выпадать
материал: сталь
оцинковка: электролитическая
звукоизоляционный вкладыш из EPDM-резины, черный</t>
  </si>
  <si>
    <t>Футорка переходник 1" х 3/4" н/в</t>
  </si>
  <si>
    <t>Материал латунь с никелированным покрытием
Тип фитинга футорка
Тип резьбы 1M-3/4F</t>
  </si>
  <si>
    <t>Труба металлопластиковая PE-Xc/Al/PE-Xc, 20х2</t>
  </si>
  <si>
    <t>Материал: PE-Xc/Al/PE-Xc
Применение: Универсальное
Толщина стенки, мм: 2
Диаметр, мм: 20
Срок службы, лет: 50
Макс. рабочее давление, бар: 16
Макс. рабочая температура, °C: 94</t>
  </si>
  <si>
    <t>Пресс-фитинг с переходом на наружную резьбу 20х3/4"НР (Того же производителя, что и труба)</t>
  </si>
  <si>
    <r>
      <t xml:space="preserve">для металлопластиковой трубы   Pex-Al-Pex Под радиальную запрессовку </t>
    </r>
    <r>
      <rPr>
        <sz val="11"/>
        <rFont val="Calibri"/>
        <family val="2"/>
        <charset val="204"/>
      </rPr>
      <t>Ø</t>
    </r>
    <r>
      <rPr>
        <sz val="11"/>
        <rFont val="Times New Roman"/>
        <family val="1"/>
        <charset val="204"/>
      </rPr>
      <t xml:space="preserve">20х3/4"НР </t>
    </r>
  </si>
  <si>
    <t>Пресс-фитинг с переходом на внутреннюю резьбу 20х1/2"ВР (Того же производителя, что и труба)</t>
  </si>
  <si>
    <r>
      <t xml:space="preserve">для металлопластиковой трубы   Pex-Al-Pex Под радиальную запрессовку </t>
    </r>
    <r>
      <rPr>
        <sz val="11"/>
        <rFont val="Calibri"/>
        <family val="2"/>
        <charset val="204"/>
      </rPr>
      <t>Ø</t>
    </r>
    <r>
      <rPr>
        <sz val="11"/>
        <rFont val="Times New Roman"/>
        <family val="1"/>
        <charset val="204"/>
      </rPr>
      <t xml:space="preserve">20х1/2"ВР </t>
    </r>
  </si>
  <si>
    <t>Пресс-фитинг тройник редукционный 20х16х20 (Того же производителя, что и труба)</t>
  </si>
  <si>
    <r>
      <t xml:space="preserve">для металлопластиковой трубы   Pex-Al-Pex Под радиальную запрессовку </t>
    </r>
    <r>
      <rPr>
        <sz val="11"/>
        <rFont val="Calibri"/>
        <family val="2"/>
        <charset val="204"/>
      </rPr>
      <t>Ø</t>
    </r>
    <r>
      <rPr>
        <sz val="11"/>
        <rFont val="Times New Roman"/>
        <family val="1"/>
        <charset val="204"/>
      </rPr>
      <t>20х16х20</t>
    </r>
  </si>
  <si>
    <t>Пресс-фитинг с переходом на наружную резьбу 16х3/4"НР (Того же производителя, что и труба)</t>
  </si>
  <si>
    <r>
      <t xml:space="preserve">для металлопластиковой трубы   Pex-Al-Pex Под радиальную запрессовку </t>
    </r>
    <r>
      <rPr>
        <sz val="11"/>
        <rFont val="Calibri"/>
        <family val="2"/>
        <charset val="204"/>
      </rPr>
      <t>Ø</t>
    </r>
    <r>
      <rPr>
        <sz val="11"/>
        <rFont val="Times New Roman"/>
        <family val="1"/>
        <charset val="204"/>
      </rPr>
      <t xml:space="preserve">16х3/4"НР </t>
    </r>
  </si>
  <si>
    <t>Хомут металлический с гайкой и резиновым профилем М10  1/2" (74-80 мм) 2-х винт. с уплотн. Epdm</t>
  </si>
  <si>
    <r>
      <t xml:space="preserve">Площадь зоны: </t>
    </r>
    <r>
      <rPr>
        <sz val="11"/>
        <color rgb="FFFF0000"/>
        <rFont val="Times New Roman"/>
        <family val="1"/>
        <charset val="204"/>
      </rPr>
      <t>58 кв.м.</t>
    </r>
  </si>
  <si>
    <r>
      <t xml:space="preserve">Покрытие пола: </t>
    </r>
    <r>
      <rPr>
        <sz val="11"/>
        <color rgb="FFFF0000"/>
        <rFont val="Times New Roman"/>
        <family val="1"/>
        <charset val="204"/>
      </rPr>
      <t>ковролин  - 58</t>
    </r>
    <r>
      <rPr>
        <sz val="11"/>
        <rFont val="Times New Roman"/>
        <family val="1"/>
        <charset val="204"/>
      </rPr>
      <t xml:space="preserve"> м² на всю зону</t>
    </r>
  </si>
  <si>
    <r>
      <t>Площадь зоны:</t>
    </r>
    <r>
      <rPr>
        <sz val="11"/>
        <color rgb="FFFF0000"/>
        <rFont val="Times New Roman"/>
        <family val="1"/>
        <charset val="204"/>
      </rPr>
      <t xml:space="preserve"> 15 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</si>
  <si>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15</t>
    </r>
    <r>
      <rPr>
        <sz val="11"/>
        <rFont val="Times New Roman"/>
        <family val="1"/>
        <charset val="204"/>
      </rPr>
      <t xml:space="preserve"> м</t>
    </r>
    <r>
      <rPr>
        <sz val="11"/>
        <rFont val="Calibri"/>
        <family val="2"/>
        <charset val="204"/>
      </rPr>
      <t>²</t>
    </r>
    <r>
      <rPr>
        <sz val="11"/>
        <rFont val="Times New Roman"/>
        <family val="1"/>
        <charset val="204"/>
      </rPr>
      <t xml:space="preserve"> на всю зону</t>
    </r>
  </si>
  <si>
    <t>Комната Конкурсантов (13 конкурсантов)</t>
  </si>
  <si>
    <r>
      <t xml:space="preserve">Площадь зоны: </t>
    </r>
    <r>
      <rPr>
        <sz val="11"/>
        <color rgb="FFFF0000"/>
        <rFont val="Times New Roman"/>
        <family val="1"/>
        <charset val="204"/>
      </rPr>
      <t>432</t>
    </r>
    <r>
      <rPr>
        <sz val="11"/>
        <rFont val="Times New Roman"/>
        <family val="1"/>
        <charset val="204"/>
      </rPr>
      <t xml:space="preserve"> </t>
    </r>
    <r>
      <rPr>
        <sz val="11"/>
        <color rgb="FFFF0000"/>
        <rFont val="Times New Roman"/>
        <family val="1"/>
        <charset val="204"/>
      </rPr>
      <t>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</si>
  <si>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432</t>
    </r>
    <r>
      <rPr>
        <sz val="11"/>
        <rFont val="Times New Roman"/>
        <family val="1"/>
        <charset val="204"/>
      </rPr>
      <t xml:space="preserve"> м</t>
    </r>
    <r>
      <rPr>
        <sz val="11"/>
        <rFont val="Calibri"/>
        <family val="2"/>
        <charset val="204"/>
      </rPr>
      <t>²</t>
    </r>
    <r>
      <rPr>
        <sz val="11"/>
        <rFont val="Times New Roman"/>
        <family val="1"/>
        <charset val="204"/>
      </rPr>
      <t xml:space="preserve"> на всю зону</t>
    </r>
  </si>
  <si>
    <t>Клещи для пресс-фитинга TH-20,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</si>
  <si>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металлопластиковых труб 20 мм, тип ТН.</t>
  </si>
  <si>
    <t>Sanha-Therm</t>
  </si>
  <si>
    <t>Stahlmann</t>
  </si>
  <si>
    <t>TECEprofil</t>
  </si>
  <si>
    <t>Союзпромтех</t>
  </si>
  <si>
    <t>VALTEC</t>
  </si>
  <si>
    <t>Henco</t>
  </si>
  <si>
    <t>SML</t>
  </si>
  <si>
    <t>McAlpine</t>
  </si>
  <si>
    <t>Wieland</t>
  </si>
  <si>
    <t>Sanha </t>
  </si>
  <si>
    <t>TECEfloor</t>
  </si>
  <si>
    <t>ВГП 65х4.5 из стали марки: Ст3</t>
  </si>
  <si>
    <t>DINARM</t>
  </si>
  <si>
    <t>Цветлит</t>
  </si>
  <si>
    <r>
      <t xml:space="preserve">Технический эксперт: </t>
    </r>
    <r>
      <rPr>
        <sz val="11"/>
        <color rgb="FFFF0000"/>
        <rFont val="Times New Roman"/>
        <family val="1"/>
        <charset val="204"/>
      </rPr>
      <t>Орлов Александр Алексеевич (тел. 8-967-017-34-97, orlov_a@tspk-mo.ru)</t>
    </r>
  </si>
  <si>
    <t>Energofloor Pipelock</t>
  </si>
  <si>
    <t xml:space="preserve">Насосная группа быстрого монтажа в теплоизолированном кожухе DN25 с циркуляционным насосом смонтированным в заводских условиях и прошедший проверку на герметичность и работоспособность в сборе. В насосную группу входит: Регулируемый циркуляционный насос с максимальным напором 40 кПа ( Индекс энергоэффективности 0,15)  или 60 кПа ( Индекс энергоэффективности 0,17, с резьбовым подключением DN25,  180 мм.катафорезным покрытием проточной части. , максимальная потребляемая мощность 18 ватт. С дисплеем отображающим  расход теплоносителя в системе и актуальную потребляемую мощность,  патрубки, комплект запорной арматуры совмещённой с приборм контроля температуры подачи и обратки и встроенным обратным клапаном. </t>
  </si>
  <si>
    <t xml:space="preserve">Насосная группа быстрого монтажа в теплоизолированном кожухе  DN25 с 3-ходовым смесительным клапаном и циркуляционным насосом смонтированный в заводских условиях и прошедший проверку на герметичность и работоспособность в сборе. В насосную группу входит: Регулируемый циркуляционный насос с максимальным напором 60кПа, с резьбовым подключением DN25,  180 мм.  катафорезным покрытием проточной части. Индекс энергоэффективности 0,17, максимальная потребляемая мощность 22 ватта. С дисплеем отображающим  расход теплоносителя в системе и актуальную потребляемую мощность,  патрубки, комплект запорной арматуры совмещённой с приборм контроля температуры подачи и обратки и встроенным обратным клапаном.  </t>
  </si>
  <si>
    <t>Стальной 3-х контурный распределительный коллектор с термоизоляционным кожухом и кронштейнами для крепления к стене - комплектующее для групп быстрого монтажа. Присоединительный размер 1 1/2''</t>
  </si>
  <si>
    <t>Гидроразделитель с термоизоляционным кожухом, трубное присоединение G 1 ½" - комплектующее изделие  коллектора группы быстрого монтажа.</t>
  </si>
  <si>
    <t>STOUT SDG-0001</t>
  </si>
  <si>
    <t>STOUT SDG-0007</t>
  </si>
  <si>
    <t>STOUT SDG-0016</t>
  </si>
  <si>
    <t>STOUT SDG-0015-004001</t>
  </si>
  <si>
    <t>Комната Экспертов и брифинг зона (включая Главного эксперта) (19 экспертов)</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</si>
  <si>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(Сантехника и отопление)</t>
    </r>
  </si>
  <si>
    <r>
      <t xml:space="preserve">1. Зона для работ предусмотренных в Модулях </t>
    </r>
    <r>
      <rPr>
        <b/>
        <sz val="16"/>
        <rFont val="Times New Roman"/>
        <family val="1"/>
        <charset val="204"/>
      </rPr>
      <t>А</t>
    </r>
    <r>
      <rPr>
        <sz val="16"/>
        <rFont val="Times New Roman"/>
        <family val="1"/>
        <charset val="204"/>
      </rPr>
      <t xml:space="preserve">, </t>
    </r>
    <r>
      <rPr>
        <b/>
        <sz val="16"/>
        <rFont val="Times New Roman"/>
        <family val="1"/>
        <charset val="204"/>
      </rPr>
      <t>Б</t>
    </r>
    <r>
      <rPr>
        <sz val="16"/>
        <rFont val="Times New Roman"/>
        <family val="1"/>
        <charset val="204"/>
      </rPr>
      <t xml:space="preserve">, </t>
    </r>
    <r>
      <rPr>
        <b/>
        <sz val="16"/>
        <rFont val="Times New Roman"/>
        <family val="1"/>
        <charset val="204"/>
      </rPr>
      <t>В</t>
    </r>
    <r>
      <rPr>
        <sz val="16"/>
        <rFont val="Times New Roman"/>
        <family val="1"/>
        <charset val="204"/>
      </rPr>
      <t xml:space="preserve">, </t>
    </r>
    <r>
      <rPr>
        <b/>
        <sz val="16"/>
        <rFont val="Times New Roman"/>
        <family val="1"/>
        <charset val="204"/>
      </rPr>
      <t>Г</t>
    </r>
    <r>
      <rPr>
        <sz val="16"/>
        <rFont val="Times New Roman"/>
        <family val="1"/>
        <charset val="204"/>
      </rPr>
      <t xml:space="preserve">, </t>
    </r>
    <r>
      <rPr>
        <b/>
        <sz val="16"/>
        <rFont val="Times New Roman"/>
        <family val="1"/>
        <charset val="204"/>
      </rPr>
      <t>Д</t>
    </r>
    <r>
      <rPr>
        <sz val="16"/>
        <rFont val="Times New Roman"/>
        <family val="1"/>
        <charset val="204"/>
      </rPr>
      <t xml:space="preserve">, </t>
    </r>
    <r>
      <rPr>
        <b/>
        <sz val="16"/>
        <rFont val="Times New Roman"/>
        <family val="1"/>
        <charset val="204"/>
      </rPr>
      <t>Е</t>
    </r>
    <r>
      <rPr>
        <sz val="16"/>
        <rFont val="Times New Roman"/>
        <family val="1"/>
        <charset val="204"/>
      </rPr>
      <t xml:space="preserve">. Задачи </t>
    </r>
    <r>
      <rPr>
        <b/>
        <sz val="16"/>
        <rFont val="Times New Roman"/>
        <family val="1"/>
        <charset val="204"/>
      </rPr>
      <t>1, 4, 6, 8, 10, 12</t>
    </r>
    <r>
      <rPr>
        <sz val="16"/>
        <rFont val="Times New Roman"/>
        <family val="1"/>
        <charset val="204"/>
      </rPr>
      <t xml:space="preserve">. обязательных к выполнению (инвариант)  
(26 конкурсантов) </t>
    </r>
  </si>
  <si>
    <r>
      <t xml:space="preserve">3. Зона для работ предусмотренных в Модуле </t>
    </r>
    <r>
      <rPr>
        <b/>
        <sz val="16"/>
        <rFont val="Times New Roman"/>
        <family val="1"/>
        <charset val="204"/>
      </rPr>
      <t>Б</t>
    </r>
    <r>
      <rPr>
        <sz val="16"/>
        <rFont val="Times New Roman"/>
        <family val="1"/>
        <charset val="204"/>
      </rPr>
      <t xml:space="preserve"> вариативной Задаче № </t>
    </r>
    <r>
      <rPr>
        <b/>
        <sz val="16"/>
        <rFont val="Times New Roman"/>
        <family val="1"/>
        <charset val="204"/>
      </rPr>
      <t xml:space="preserve">3 </t>
    </r>
    <r>
      <rPr>
        <sz val="16"/>
        <rFont val="Times New Roman"/>
        <family val="1"/>
        <charset val="204"/>
      </rPr>
      <t xml:space="preserve">  (26 конкурсантов) </t>
    </r>
  </si>
  <si>
    <r>
      <t xml:space="preserve">6. Зона для работ предусмотренных в Модуле </t>
    </r>
    <r>
      <rPr>
        <b/>
        <sz val="16"/>
        <rFont val="Times New Roman"/>
        <family val="1"/>
        <charset val="204"/>
      </rPr>
      <t>В</t>
    </r>
    <r>
      <rPr>
        <sz val="16"/>
        <rFont val="Times New Roman"/>
        <family val="1"/>
        <charset val="204"/>
      </rPr>
      <t xml:space="preserve"> вариативной Задаче № </t>
    </r>
    <r>
      <rPr>
        <b/>
        <sz val="16"/>
        <rFont val="Times New Roman"/>
        <family val="1"/>
        <charset val="204"/>
      </rPr>
      <t>7</t>
    </r>
    <r>
      <rPr>
        <sz val="16"/>
        <rFont val="Times New Roman"/>
        <family val="1"/>
        <charset val="204"/>
      </rPr>
      <t xml:space="preserve">   (26 конкурсантов) </t>
    </r>
  </si>
  <si>
    <r>
      <t xml:space="preserve">7. Зона для работ предусмотренных в Модуле </t>
    </r>
    <r>
      <rPr>
        <b/>
        <sz val="16"/>
        <rFont val="Times New Roman"/>
        <family val="1"/>
        <charset val="204"/>
      </rPr>
      <t>Г</t>
    </r>
    <r>
      <rPr>
        <sz val="16"/>
        <rFont val="Times New Roman"/>
        <family val="1"/>
        <charset val="204"/>
      </rPr>
      <t xml:space="preserve"> вариативной Задаче № </t>
    </r>
    <r>
      <rPr>
        <b/>
        <sz val="16"/>
        <rFont val="Times New Roman"/>
        <family val="1"/>
        <charset val="204"/>
      </rPr>
      <t>9</t>
    </r>
    <r>
      <rPr>
        <sz val="16"/>
        <rFont val="Times New Roman"/>
        <family val="1"/>
        <charset val="204"/>
      </rPr>
      <t xml:space="preserve">   (26 конкурсантов) </t>
    </r>
  </si>
  <si>
    <r>
      <t xml:space="preserve">8. Зона для работ предусмотренных в Модуле </t>
    </r>
    <r>
      <rPr>
        <b/>
        <sz val="16"/>
        <rFont val="Times New Roman"/>
        <family val="1"/>
        <charset val="204"/>
      </rPr>
      <t>Д</t>
    </r>
    <r>
      <rPr>
        <sz val="16"/>
        <rFont val="Times New Roman"/>
        <family val="1"/>
        <charset val="204"/>
      </rPr>
      <t xml:space="preserve"> вариативной Задаче № </t>
    </r>
    <r>
      <rPr>
        <b/>
        <sz val="16"/>
        <rFont val="Times New Roman"/>
        <family val="1"/>
        <charset val="204"/>
      </rPr>
      <t>11</t>
    </r>
    <r>
      <rPr>
        <sz val="16"/>
        <rFont val="Times New Roman"/>
        <family val="1"/>
        <charset val="204"/>
      </rPr>
      <t xml:space="preserve">   (26 конкурсантов) </t>
    </r>
  </si>
  <si>
    <t>Вид шкалы	с двух сторон
Класс точности	III
Ширина	1,70 см
Толщина реек	3,30 мм
Длина измерения	2 м
Цвет	белый
Количество реек	10</t>
  </si>
  <si>
    <t>Артезианская вода питьевая природная
Категория качества Высшая
Модель 19 литров в обменной таре
Вес, кг 19 кг</t>
  </si>
  <si>
    <t xml:space="preserve">Цвет линзы: прозрачный
Оптический класс: №1 (не дает искажений, не имеет ограничений по длительности ношения)
Материал линзы: поликарбонат
Материал оправы: PC (поликарбонат) / BT (Полибутилентерефталат) / TPE (термоэластопласт)
Защита: от механических воздействий, УФ-излучения
Покрытие: против царапин и запотевания </t>
  </si>
  <si>
    <t>Для защиты от механических рисков (для точных работ)</t>
  </si>
  <si>
    <t>Оснащён запорным клапаном, нехромированный, 1/2" НР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</si>
</sst>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9"/>
      <color rgb="FF000000"/>
      <name val="Times New Roman"/>
      <family val="1"/>
      <charset val="204"/>
    </font>
    <font>
      <sz val="11"/>
      <color theme="1"/>
      <name val="Times New Roman"/>
      <family val="1"/>
      <charset val="204"/>
    </font>
    <font>
      <sz val="11"/>
      <color rgb="FF000000"/>
      <name val="Times New Roman"/>
      <family val="1"/>
      <charset val="204"/>
    </font>
    <font>
      <sz val="11"/>
      <color theme="1"/>
      <name val="Calibri"/>
      <family val="2"/>
      <charset val="204"/>
      <scheme val="minor"/>
    </font>
    <font>
      <sz val="10"/>
      <color rgb="FF000000"/>
      <name val="Times New Roman"/>
      <family val="1"/>
      <charset val="204"/>
    </font>
    <font>
      <sz val="10"/>
      <color rgb="FF000000"/>
      <name val="Times New Roman"/>
      <family val="1"/>
      <charset val="1"/>
    </font>
    <font>
      <sz val="10"/>
      <color theme="1"/>
      <name val="Times New Roman"/>
      <family val="1"/>
      <charset val="204"/>
    </font>
    <font>
      <sz val="11"/>
      <name val="Times New Roman"/>
      <family val="1"/>
    </font>
    <font>
      <sz val="12.1"/>
      <name val="Times New Roman"/>
      <family val="1"/>
      <charset val="204"/>
    </font>
    <font>
      <sz val="11"/>
      <color theme="1"/>
      <name val="Calibri"/>
      <family val="2"/>
      <charset val="204"/>
    </font>
    <font>
      <sz val="11"/>
      <color indexed="8"/>
      <name val="Times New Roman"/>
      <family val="1"/>
      <charset val="204"/>
    </font>
    <font>
      <u/>
      <sz val="11"/>
      <color theme="10"/>
      <name val="Calibri"/>
      <family val="2"/>
      <charset val="204"/>
      <scheme val="minor"/>
    </font>
    <font>
      <sz val="8"/>
      <name val="Calibri"/>
      <family val="2"/>
      <charset val="204"/>
      <scheme val="minor"/>
    </font>
    <font>
      <sz val="10"/>
      <color theme="1"/>
      <name val="Times New Roman"/>
      <family val="1"/>
      <charset val="204"/>
    </font>
    <font>
      <b/>
      <sz val="11"/>
      <name val="Calibri"/>
      <family val="2"/>
      <charset val="204"/>
      <scheme val="minor"/>
    </font>
  </fonts>
  <fills count="10">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CE5CD"/>
      </patternFill>
    </fill>
    <fill>
      <patternFill patternType="solid">
        <fgColor theme="0"/>
        <bgColor theme="0"/>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rgb="FF000000"/>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xf numFmtId="0" fontId="1" fillId="0" borderId="0"/>
    <xf numFmtId="0" fontId="24" fillId="0" borderId="0" applyNumberFormat="0" applyFill="0" applyBorder="0" applyAlignment="0" applyProtection="0"/>
  </cellStyleXfs>
  <cellXfs count="166">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0" borderId="2" xfId="1" applyFont="1" applyBorder="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13" fillId="0" borderId="0" xfId="0" applyFont="1"/>
    <xf numFmtId="0" fontId="2" fillId="0" borderId="15" xfId="1" applyFont="1" applyBorder="1" applyAlignment="1">
      <alignment vertical="center" wrapText="1"/>
    </xf>
    <xf numFmtId="0" fontId="2" fillId="0" borderId="15" xfId="1" applyFont="1" applyBorder="1" applyAlignment="1">
      <alignment horizontal="center" vertical="center"/>
    </xf>
    <xf numFmtId="0" fontId="2" fillId="0" borderId="22" xfId="1" applyFont="1" applyBorder="1" applyAlignment="1">
      <alignment horizontal="center" vertical="center"/>
    </xf>
    <xf numFmtId="0" fontId="2" fillId="0" borderId="22" xfId="1" applyFont="1" applyBorder="1"/>
    <xf numFmtId="0" fontId="2" fillId="0" borderId="0" xfId="1" applyFont="1" applyAlignment="1">
      <alignment horizontal="left"/>
    </xf>
    <xf numFmtId="0" fontId="2" fillId="0" borderId="0" xfId="1" applyFont="1"/>
    <xf numFmtId="0" fontId="4" fillId="0" borderId="0" xfId="1" applyFont="1"/>
    <xf numFmtId="0" fontId="2" fillId="0" borderId="0" xfId="1" applyFont="1" applyAlignment="1">
      <alignment horizontal="center" vertical="center"/>
    </xf>
    <xf numFmtId="0" fontId="4" fillId="0" borderId="0" xfId="1" applyFont="1" applyAlignment="1">
      <alignment horizontal="center" vertical="center"/>
    </xf>
    <xf numFmtId="0" fontId="2" fillId="0" borderId="23"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 xfId="1" applyFont="1" applyBorder="1" applyAlignment="1">
      <alignment horizontal="left" vertical="center"/>
    </xf>
    <xf numFmtId="0" fontId="2" fillId="0" borderId="2" xfId="1" applyFont="1" applyBorder="1" applyAlignment="1">
      <alignment vertical="center" wrapText="1"/>
    </xf>
    <xf numFmtId="0" fontId="2" fillId="0" borderId="22" xfId="0" applyFont="1" applyBorder="1" applyAlignment="1">
      <alignment horizontal="left" vertical="top" wrapText="1"/>
    </xf>
    <xf numFmtId="0" fontId="2" fillId="0" borderId="18" xfId="1" applyFont="1" applyBorder="1" applyAlignment="1">
      <alignment horizontal="center" vertical="center"/>
    </xf>
    <xf numFmtId="0" fontId="2" fillId="0" borderId="1" xfId="1" applyFont="1" applyBorder="1" applyAlignment="1">
      <alignment vertical="center"/>
    </xf>
    <xf numFmtId="0" fontId="2" fillId="0" borderId="22" xfId="0" applyFont="1" applyBorder="1" applyAlignment="1">
      <alignment vertical="center"/>
    </xf>
    <xf numFmtId="0" fontId="2" fillId="0" borderId="2" xfId="1" applyFont="1" applyBorder="1" applyAlignment="1">
      <alignment vertical="center"/>
    </xf>
    <xf numFmtId="0" fontId="18" fillId="8" borderId="22" xfId="0" applyFont="1" applyFill="1" applyBorder="1" applyAlignment="1">
      <alignment horizontal="center" vertical="center"/>
    </xf>
    <xf numFmtId="0" fontId="0" fillId="0" borderId="0" xfId="0" applyAlignment="1">
      <alignment vertical="center"/>
    </xf>
    <xf numFmtId="16" fontId="17" fillId="8" borderId="0" xfId="0" applyNumberFormat="1" applyFont="1" applyFill="1" applyAlignment="1">
      <alignment horizontal="center" vertical="center" wrapText="1"/>
    </xf>
    <xf numFmtId="4" fontId="17" fillId="8" borderId="22" xfId="0" applyNumberFormat="1" applyFont="1" applyFill="1" applyBorder="1" applyAlignment="1">
      <alignment horizontal="center" vertical="center" wrapText="1"/>
    </xf>
    <xf numFmtId="0" fontId="19" fillId="0" borderId="22" xfId="0" applyFont="1" applyBorder="1" applyAlignment="1">
      <alignment horizontal="center" vertical="center" wrapText="1"/>
    </xf>
    <xf numFmtId="0" fontId="17" fillId="0" borderId="0" xfId="0" applyFont="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xf>
    <xf numFmtId="0" fontId="20" fillId="0" borderId="1" xfId="1" applyFont="1" applyBorder="1"/>
    <xf numFmtId="0" fontId="20" fillId="0" borderId="15" xfId="1" applyFont="1" applyBorder="1"/>
    <xf numFmtId="0" fontId="20" fillId="0" borderId="18" xfId="1" applyFont="1" applyBorder="1" applyAlignment="1">
      <alignment horizontal="center" vertical="center"/>
    </xf>
    <xf numFmtId="0" fontId="4" fillId="0" borderId="22" xfId="1" applyFont="1" applyBorder="1" applyAlignment="1">
      <alignment horizontal="center" vertical="center" wrapText="1"/>
    </xf>
    <xf numFmtId="0" fontId="2" fillId="0" borderId="6" xfId="1" applyFont="1" applyBorder="1" applyAlignment="1">
      <alignment horizontal="left" vertical="center" wrapText="1"/>
    </xf>
    <xf numFmtId="0" fontId="1" fillId="0" borderId="22" xfId="1" applyBorder="1"/>
    <xf numFmtId="0" fontId="2" fillId="0" borderId="22" xfId="1" applyFont="1" applyBorder="1" applyAlignment="1">
      <alignment horizontal="left" vertical="center" wrapText="1"/>
    </xf>
    <xf numFmtId="0" fontId="2" fillId="0" borderId="25" xfId="1" applyFont="1" applyBorder="1" applyAlignment="1">
      <alignment horizontal="left" vertical="center" wrapText="1"/>
    </xf>
    <xf numFmtId="0" fontId="2"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25" xfId="1" applyFont="1" applyBorder="1" applyAlignment="1">
      <alignment horizontal="center" vertical="center"/>
    </xf>
    <xf numFmtId="0" fontId="2" fillId="0" borderId="5" xfId="1" applyFont="1" applyBorder="1"/>
    <xf numFmtId="0" fontId="14" fillId="0" borderId="22" xfId="0" applyFont="1" applyBorder="1" applyAlignment="1">
      <alignment horizontal="center" vertical="center" wrapText="1"/>
    </xf>
    <xf numFmtId="0" fontId="14" fillId="0" borderId="22" xfId="0" applyFont="1" applyBorder="1" applyAlignment="1">
      <alignment horizontal="left" vertical="center" wrapText="1"/>
    </xf>
    <xf numFmtId="0" fontId="23" fillId="0" borderId="22" xfId="0" applyFont="1" applyBorder="1" applyAlignment="1">
      <alignment horizontal="left" vertical="top" wrapText="1"/>
    </xf>
    <xf numFmtId="4" fontId="17" fillId="0" borderId="22" xfId="0" applyNumberFormat="1" applyFont="1" applyBorder="1" applyAlignment="1">
      <alignment horizontal="center" vertical="center" wrapText="1"/>
    </xf>
    <xf numFmtId="0" fontId="2" fillId="0" borderId="22" xfId="0" applyFont="1" applyBorder="1" applyAlignment="1">
      <alignment vertical="center" wrapText="1"/>
    </xf>
    <xf numFmtId="0" fontId="20" fillId="0" borderId="22" xfId="0" applyFont="1" applyBorder="1" applyAlignment="1">
      <alignment vertical="center" wrapText="1"/>
    </xf>
    <xf numFmtId="0" fontId="1" fillId="0" borderId="0" xfId="1" applyAlignment="1">
      <alignment horizontal="center" vertical="center"/>
    </xf>
    <xf numFmtId="0" fontId="20" fillId="0" borderId="1" xfId="0" applyFont="1" applyBorder="1" applyAlignment="1">
      <alignment horizontal="center" vertical="center" wrapText="1"/>
    </xf>
    <xf numFmtId="0" fontId="20" fillId="0" borderId="22" xfId="0" applyFont="1" applyBorder="1" applyAlignment="1">
      <alignment horizontal="center" vertical="center" wrapText="1"/>
    </xf>
    <xf numFmtId="0" fontId="15" fillId="8" borderId="0" xfId="0" applyFont="1" applyFill="1" applyAlignment="1">
      <alignment horizontal="center" vertical="center" wrapText="1"/>
    </xf>
    <xf numFmtId="0" fontId="15" fillId="0" borderId="0" xfId="0" applyFont="1" applyAlignment="1">
      <alignment vertical="center" wrapText="1"/>
    </xf>
    <xf numFmtId="4" fontId="20" fillId="8" borderId="22" xfId="0" applyNumberFormat="1" applyFont="1" applyFill="1" applyBorder="1" applyAlignment="1">
      <alignment horizontal="center" vertical="center" wrapText="1"/>
    </xf>
    <xf numFmtId="0" fontId="16" fillId="0" borderId="0" xfId="0" applyFont="1" applyAlignment="1">
      <alignment vertical="center"/>
    </xf>
    <xf numFmtId="0" fontId="2" fillId="0" borderId="5" xfId="1" applyFont="1" applyBorder="1" applyAlignment="1">
      <alignment horizontal="center" vertical="center"/>
    </xf>
    <xf numFmtId="0" fontId="2" fillId="0" borderId="32" xfId="1" applyFont="1" applyBorder="1" applyAlignment="1">
      <alignment horizontal="left" vertical="center" wrapText="1"/>
    </xf>
    <xf numFmtId="0" fontId="14" fillId="0" borderId="22" xfId="0" applyFont="1" applyBorder="1" applyAlignment="1">
      <alignment vertical="center" wrapText="1"/>
    </xf>
    <xf numFmtId="0" fontId="2" fillId="0" borderId="0" xfId="1" applyFont="1" applyAlignment="1">
      <alignment horizontal="left" vertical="center" wrapText="1"/>
    </xf>
    <xf numFmtId="0" fontId="18" fillId="8" borderId="39" xfId="0" applyFont="1" applyFill="1" applyBorder="1" applyAlignment="1">
      <alignment horizontal="center" vertical="center"/>
    </xf>
    <xf numFmtId="4" fontId="17" fillId="8" borderId="32" xfId="0" applyNumberFormat="1" applyFont="1" applyFill="1" applyBorder="1" applyAlignment="1">
      <alignment horizontal="center" vertical="center" wrapText="1"/>
    </xf>
    <xf numFmtId="0" fontId="26" fillId="9" borderId="22" xfId="0" applyFont="1" applyFill="1" applyBorder="1" applyAlignment="1">
      <alignment vertical="center" wrapText="1"/>
    </xf>
    <xf numFmtId="0" fontId="1" fillId="0" borderId="39" xfId="1" applyBorder="1"/>
    <xf numFmtId="0" fontId="1" fillId="0" borderId="40" xfId="1" applyBorder="1"/>
    <xf numFmtId="0" fontId="2" fillId="0" borderId="22" xfId="1" applyFont="1" applyBorder="1" applyAlignment="1">
      <alignment vertical="top" wrapText="1"/>
    </xf>
    <xf numFmtId="0" fontId="2" fillId="0" borderId="1" xfId="1" applyFont="1" applyBorder="1" applyAlignment="1">
      <alignment vertical="top" wrapText="1"/>
    </xf>
    <xf numFmtId="0" fontId="20" fillId="0" borderId="22" xfId="0" applyFont="1" applyBorder="1" applyAlignment="1">
      <alignment vertical="top" wrapText="1"/>
    </xf>
    <xf numFmtId="0" fontId="2" fillId="0" borderId="1" xfId="1" applyFont="1" applyBorder="1" applyAlignment="1">
      <alignment vertical="top"/>
    </xf>
    <xf numFmtId="0" fontId="2" fillId="0" borderId="22" xfId="0" applyFont="1" applyBorder="1" applyAlignment="1">
      <alignment vertical="top" wrapText="1"/>
    </xf>
    <xf numFmtId="0" fontId="2" fillId="0" borderId="22" xfId="1" applyFont="1" applyBorder="1" applyAlignment="1">
      <alignment horizontal="left" vertical="top" wrapText="1"/>
    </xf>
    <xf numFmtId="0" fontId="2" fillId="0" borderId="1" xfId="1" applyFont="1" applyBorder="1" applyAlignment="1">
      <alignment horizontal="center" vertical="top"/>
    </xf>
    <xf numFmtId="0" fontId="2" fillId="0" borderId="22" xfId="1" applyFont="1" applyBorder="1" applyAlignment="1">
      <alignment horizontal="center" vertical="top" wrapText="1"/>
    </xf>
    <xf numFmtId="0" fontId="1" fillId="0" borderId="0" xfId="1" applyAlignment="1">
      <alignment vertical="top"/>
    </xf>
    <xf numFmtId="0" fontId="2" fillId="0" borderId="15" xfId="1" applyFont="1" applyBorder="1" applyAlignment="1">
      <alignment vertical="top" wrapText="1"/>
    </xf>
    <xf numFmtId="0" fontId="24" fillId="0" borderId="0" xfId="2"/>
    <xf numFmtId="0" fontId="2" fillId="0" borderId="1" xfId="1" applyFont="1" applyBorder="1" applyAlignment="1">
      <alignment horizontal="left" vertical="top" wrapText="1"/>
    </xf>
    <xf numFmtId="0" fontId="2" fillId="0" borderId="2" xfId="1" applyFont="1" applyBorder="1" applyAlignment="1">
      <alignment vertical="top" wrapText="1"/>
    </xf>
    <xf numFmtId="0" fontId="2" fillId="0" borderId="19" xfId="1" applyFont="1" applyBorder="1" applyAlignment="1">
      <alignment vertical="top" wrapText="1"/>
    </xf>
    <xf numFmtId="0" fontId="2" fillId="0" borderId="2" xfId="1" applyFont="1" applyBorder="1" applyAlignment="1">
      <alignment horizontal="left" vertical="top"/>
    </xf>
    <xf numFmtId="0" fontId="2" fillId="0" borderId="5" xfId="1" applyFont="1" applyBorder="1" applyAlignment="1">
      <alignment vertical="top" wrapText="1"/>
    </xf>
    <xf numFmtId="0" fontId="20" fillId="0" borderId="1" xfId="1" applyFont="1" applyBorder="1" applyAlignment="1">
      <alignment vertical="top" wrapText="1"/>
    </xf>
    <xf numFmtId="0" fontId="15" fillId="0" borderId="22" xfId="0" applyFont="1" applyBorder="1" applyAlignment="1">
      <alignment horizontal="left" vertical="center" wrapText="1"/>
    </xf>
    <xf numFmtId="0" fontId="1" fillId="0" borderId="0" xfId="1" applyAlignment="1">
      <alignment horizontal="center"/>
    </xf>
    <xf numFmtId="0" fontId="27" fillId="0" borderId="0" xfId="1" applyFont="1"/>
    <xf numFmtId="0" fontId="14" fillId="0" borderId="22" xfId="0" applyFont="1" applyBorder="1" applyAlignment="1">
      <alignment horizontal="center" vertical="top"/>
    </xf>
    <xf numFmtId="0" fontId="2" fillId="0" borderId="22" xfId="1" applyFont="1" applyBorder="1" applyAlignment="1">
      <alignment horizontal="center" vertical="top"/>
    </xf>
    <xf numFmtId="4" fontId="15" fillId="8" borderId="22" xfId="0" applyNumberFormat="1" applyFont="1" applyFill="1" applyBorder="1" applyAlignment="1">
      <alignment horizontal="center" vertical="top" wrapText="1"/>
    </xf>
    <xf numFmtId="4" fontId="15" fillId="0" borderId="22" xfId="0" applyNumberFormat="1" applyFont="1" applyBorder="1" applyAlignment="1">
      <alignment horizontal="center" vertical="center" wrapText="1"/>
    </xf>
    <xf numFmtId="0" fontId="2" fillId="0" borderId="24" xfId="0" applyFont="1" applyBorder="1" applyAlignment="1">
      <alignment vertical="center" wrapText="1"/>
    </xf>
    <xf numFmtId="0" fontId="24" fillId="0" borderId="0" xfId="2" applyFill="1" applyAlignment="1">
      <alignment horizontal="center" vertical="center" wrapText="1"/>
    </xf>
    <xf numFmtId="0" fontId="24" fillId="0" borderId="0" xfId="2" applyFill="1"/>
    <xf numFmtId="0" fontId="15" fillId="0" borderId="0" xfId="0" applyFont="1" applyAlignment="1">
      <alignment horizontal="center" vertical="center" wrapText="1"/>
    </xf>
    <xf numFmtId="0" fontId="23" fillId="0" borderId="0" xfId="0" applyFont="1" applyAlignment="1">
      <alignment horizontal="left" vertical="top" wrapText="1"/>
    </xf>
    <xf numFmtId="0" fontId="17" fillId="0" borderId="0" xfId="0" applyFont="1" applyAlignment="1">
      <alignment horizontal="center" vertical="center" wrapText="1"/>
    </xf>
    <xf numFmtId="4" fontId="15" fillId="0" borderId="0" xfId="0" applyNumberFormat="1" applyFont="1" applyAlignment="1">
      <alignment horizontal="center" vertical="top" wrapText="1"/>
    </xf>
    <xf numFmtId="0" fontId="14" fillId="0" borderId="0" xfId="0" applyFont="1" applyAlignment="1">
      <alignment horizontal="center" vertical="top"/>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23" xfId="1" applyFont="1" applyFill="1" applyBorder="1" applyAlignment="1">
      <alignment horizontal="center" vertical="center"/>
    </xf>
    <xf numFmtId="0" fontId="11" fillId="2" borderId="4" xfId="1" applyFont="1" applyFill="1" applyBorder="1" applyAlignment="1">
      <alignment horizontal="center" vertical="center"/>
    </xf>
    <xf numFmtId="0" fontId="12"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5" fillId="2" borderId="4" xfId="1" applyFont="1" applyFill="1" applyBorder="1" applyAlignment="1">
      <alignment horizontal="center" vertical="center"/>
    </xf>
    <xf numFmtId="0" fontId="3" fillId="0" borderId="3" xfId="1" applyFont="1" applyBorder="1"/>
    <xf numFmtId="0" fontId="2" fillId="0" borderId="29" xfId="1" applyFont="1" applyBorder="1" applyAlignment="1">
      <alignment horizontal="left" vertical="top" wrapText="1"/>
    </xf>
    <xf numFmtId="0" fontId="3" fillId="0" borderId="30" xfId="1" applyFont="1" applyBorder="1"/>
    <xf numFmtId="0" fontId="2" fillId="0" borderId="33" xfId="1" applyFont="1" applyBorder="1" applyAlignment="1">
      <alignment horizontal="left" vertical="top" wrapText="1"/>
    </xf>
    <xf numFmtId="0" fontId="3" fillId="0" borderId="34" xfId="1" applyFont="1" applyBorder="1"/>
    <xf numFmtId="0" fontId="3" fillId="0" borderId="35" xfId="1" applyFont="1" applyBorder="1"/>
    <xf numFmtId="0" fontId="6" fillId="0" borderId="29" xfId="1" applyFont="1" applyBorder="1" applyAlignment="1">
      <alignment horizontal="left" vertical="top" wrapText="1"/>
    </xf>
    <xf numFmtId="0" fontId="6" fillId="0" borderId="0" xfId="1" applyFont="1" applyAlignment="1">
      <alignment horizontal="left" vertical="top" wrapText="1"/>
    </xf>
    <xf numFmtId="0" fontId="6" fillId="0" borderId="30" xfId="1" applyFont="1" applyBorder="1" applyAlignment="1">
      <alignment horizontal="left" vertical="top" wrapText="1"/>
    </xf>
    <xf numFmtId="0" fontId="6" fillId="0" borderId="0" xfId="1" applyFont="1" applyAlignment="1">
      <alignment horizontal="center" vertical="top" wrapText="1"/>
    </xf>
    <xf numFmtId="0" fontId="6" fillId="0" borderId="30" xfId="1" applyFont="1" applyBorder="1" applyAlignment="1">
      <alignment horizontal="center" vertical="top" wrapText="1"/>
    </xf>
    <xf numFmtId="0" fontId="6" fillId="0" borderId="33" xfId="1" applyFont="1" applyBorder="1" applyAlignment="1">
      <alignment horizontal="left" vertical="top" wrapText="1"/>
    </xf>
    <xf numFmtId="0" fontId="6" fillId="0" borderId="34" xfId="1" applyFont="1" applyBorder="1" applyAlignment="1">
      <alignment horizontal="left" vertical="top" wrapText="1"/>
    </xf>
    <xf numFmtId="0" fontId="6" fillId="0" borderId="35" xfId="1" applyFont="1" applyBorder="1" applyAlignment="1">
      <alignment horizontal="left" vertical="top" wrapText="1"/>
    </xf>
    <xf numFmtId="0" fontId="5" fillId="6" borderId="23" xfId="1" applyFont="1" applyFill="1" applyBorder="1" applyAlignment="1">
      <alignment horizontal="center" vertical="center"/>
    </xf>
    <xf numFmtId="0" fontId="3" fillId="7" borderId="0" xfId="1" applyFont="1" applyFill="1" applyAlignment="1">
      <alignment horizontal="center"/>
    </xf>
    <xf numFmtId="0" fontId="3" fillId="7" borderId="31" xfId="1" applyFont="1" applyFill="1" applyBorder="1" applyAlignment="1">
      <alignment horizontal="center"/>
    </xf>
    <xf numFmtId="0" fontId="6" fillId="0" borderId="26" xfId="1" applyFont="1" applyBorder="1" applyAlignment="1">
      <alignment horizontal="left" vertical="top" wrapText="1"/>
    </xf>
    <xf numFmtId="0" fontId="3" fillId="0" borderId="27" xfId="1" applyFont="1" applyBorder="1"/>
    <xf numFmtId="0" fontId="3" fillId="0" borderId="28" xfId="1" applyFont="1" applyBorder="1"/>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8" fillId="0" borderId="26" xfId="1" applyFont="1" applyBorder="1" applyAlignment="1">
      <alignment horizontal="left" vertical="top" wrapText="1"/>
    </xf>
    <xf numFmtId="0" fontId="8" fillId="0" borderId="29" xfId="1" applyFont="1" applyBorder="1" applyAlignment="1">
      <alignment horizontal="left" vertical="top"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4" borderId="2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5" borderId="25" xfId="1" applyFont="1" applyFill="1" applyBorder="1" applyAlignment="1">
      <alignment horizontal="center" wrapText="1"/>
    </xf>
    <xf numFmtId="0" fontId="5" fillId="5" borderId="16" xfId="1" applyFont="1" applyFill="1" applyBorder="1" applyAlignment="1">
      <alignment horizontal="center"/>
    </xf>
    <xf numFmtId="0" fontId="3" fillId="5" borderId="17" xfId="1" applyFont="1" applyFill="1" applyBorder="1" applyAlignment="1">
      <alignment horizontal="center"/>
    </xf>
    <xf numFmtId="0" fontId="3" fillId="5" borderId="16" xfId="1" applyFont="1" applyFill="1" applyBorder="1" applyAlignment="1">
      <alignment horizontal="center"/>
    </xf>
    <xf numFmtId="0" fontId="3" fillId="5" borderId="38" xfId="1" applyFont="1" applyFill="1" applyBorder="1" applyAlignment="1">
      <alignment horizontal="center"/>
    </xf>
    <xf numFmtId="0" fontId="5" fillId="2" borderId="2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3" xfId="1" applyFont="1" applyFill="1" applyBorder="1" applyAlignment="1">
      <alignment horizontal="center" vertic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8"/>
  <sheetViews>
    <sheetView tabSelected="1" zoomScale="90" zoomScaleNormal="90" workbookViewId="0">
      <selection activeCell="J18" sqref="J18"/>
    </sheetView>
  </sheetViews>
  <sheetFormatPr defaultColWidth="14.44140625" defaultRowHeight="14.4" customHeight="1" x14ac:dyDescent="0.3"/>
  <cols>
    <col min="1" max="1" width="5.109375" style="1" customWidth="1"/>
    <col min="2" max="2" width="52" style="1" customWidth="1"/>
    <col min="3" max="3" width="68.5546875" style="1" customWidth="1"/>
    <col min="4" max="4" width="16.33203125" style="1" customWidth="1"/>
    <col min="5" max="5" width="11.44140625" style="1" customWidth="1"/>
    <col min="6" max="6" width="11.33203125" style="1" customWidth="1"/>
    <col min="7" max="7" width="11.44140625" style="1" customWidth="1"/>
    <col min="8" max="8" width="25" style="1" bestFit="1" customWidth="1"/>
    <col min="9" max="11" width="8.6640625" style="1" customWidth="1"/>
    <col min="12" max="16384" width="14.44140625" style="1"/>
  </cols>
  <sheetData>
    <row r="1" spans="1:8" ht="14.4" customHeight="1" x14ac:dyDescent="0.3">
      <c r="A1" s="142"/>
      <c r="B1" s="143"/>
      <c r="C1" s="143"/>
      <c r="D1" s="143"/>
      <c r="E1" s="143"/>
      <c r="F1" s="143"/>
      <c r="G1" s="143"/>
      <c r="H1" s="143"/>
    </row>
    <row r="2" spans="1:8" ht="43.8" customHeight="1" thickBot="1" x14ac:dyDescent="0.35">
      <c r="A2" s="144" t="s">
        <v>437</v>
      </c>
      <c r="B2" s="122"/>
      <c r="C2" s="122"/>
      <c r="D2" s="122"/>
      <c r="E2" s="122"/>
      <c r="F2" s="122"/>
      <c r="G2" s="122"/>
      <c r="H2" s="145"/>
    </row>
    <row r="3" spans="1:8" ht="14.4" customHeight="1" x14ac:dyDescent="0.3">
      <c r="A3" s="146" t="s">
        <v>26</v>
      </c>
      <c r="B3" s="140"/>
      <c r="C3" s="140"/>
      <c r="D3" s="140"/>
      <c r="E3" s="140"/>
      <c r="F3" s="140"/>
      <c r="G3" s="140"/>
      <c r="H3" s="141"/>
    </row>
    <row r="4" spans="1:8" ht="14.4" customHeight="1" x14ac:dyDescent="0.3">
      <c r="A4" s="147" t="s">
        <v>438</v>
      </c>
      <c r="B4" s="110"/>
      <c r="C4" s="110"/>
      <c r="D4" s="110"/>
      <c r="E4" s="110"/>
      <c r="F4" s="110"/>
      <c r="G4" s="110"/>
      <c r="H4" s="124"/>
    </row>
    <row r="5" spans="1:8" ht="14.4" customHeight="1" x14ac:dyDescent="0.3">
      <c r="A5" s="128" t="s">
        <v>439</v>
      </c>
      <c r="B5" s="110"/>
      <c r="C5" s="110"/>
      <c r="D5" s="110"/>
      <c r="E5" s="110"/>
      <c r="F5" s="110"/>
      <c r="G5" s="110"/>
      <c r="H5" s="124"/>
    </row>
    <row r="6" spans="1:8" ht="14.4" customHeight="1" x14ac:dyDescent="0.3">
      <c r="A6" s="128" t="s">
        <v>440</v>
      </c>
      <c r="B6" s="129"/>
      <c r="C6" s="129"/>
      <c r="D6" s="129"/>
      <c r="E6" s="129"/>
      <c r="F6" s="129"/>
      <c r="G6" s="129"/>
      <c r="H6" s="130"/>
    </row>
    <row r="7" spans="1:8" ht="14.4" customHeight="1" x14ac:dyDescent="0.3">
      <c r="A7" s="128" t="s">
        <v>446</v>
      </c>
      <c r="B7" s="129"/>
      <c r="C7" s="129"/>
      <c r="D7" s="129"/>
      <c r="E7" s="129"/>
      <c r="F7" s="129"/>
      <c r="G7" s="129"/>
      <c r="H7" s="130"/>
    </row>
    <row r="8" spans="1:8" ht="14.4" customHeight="1" x14ac:dyDescent="0.3">
      <c r="A8" s="128" t="s">
        <v>712</v>
      </c>
      <c r="B8" s="129"/>
      <c r="C8" s="129"/>
      <c r="D8" s="129"/>
      <c r="E8" s="129"/>
      <c r="F8" s="129"/>
      <c r="G8" s="129"/>
      <c r="H8" s="130"/>
    </row>
    <row r="9" spans="1:8" ht="14.4" customHeight="1" x14ac:dyDescent="0.3">
      <c r="A9" s="128" t="s">
        <v>448</v>
      </c>
      <c r="B9" s="129"/>
      <c r="C9" s="131">
        <v>32</v>
      </c>
      <c r="D9" s="131"/>
      <c r="E9" s="131"/>
      <c r="F9" s="131"/>
      <c r="G9" s="131"/>
      <c r="H9" s="132"/>
    </row>
    <row r="10" spans="1:8" ht="14.4" customHeight="1" x14ac:dyDescent="0.3">
      <c r="A10" s="128" t="s">
        <v>447</v>
      </c>
      <c r="B10" s="129"/>
      <c r="C10" s="131">
        <v>26</v>
      </c>
      <c r="D10" s="131"/>
      <c r="E10" s="131"/>
      <c r="F10" s="131"/>
      <c r="G10" s="131"/>
      <c r="H10" s="132"/>
    </row>
    <row r="11" spans="1:8" ht="14.4" customHeight="1" x14ac:dyDescent="0.3">
      <c r="A11" s="128" t="s">
        <v>27</v>
      </c>
      <c r="B11" s="129"/>
      <c r="C11" s="131">
        <v>13</v>
      </c>
      <c r="D11" s="131"/>
      <c r="E11" s="131"/>
      <c r="F11" s="131"/>
      <c r="G11" s="131"/>
      <c r="H11" s="132"/>
    </row>
    <row r="12" spans="1:8" ht="14.4" customHeight="1" thickBot="1" x14ac:dyDescent="0.35">
      <c r="A12" s="133" t="s">
        <v>441</v>
      </c>
      <c r="B12" s="134"/>
      <c r="C12" s="134"/>
      <c r="D12" s="134"/>
      <c r="E12" s="134"/>
      <c r="F12" s="134"/>
      <c r="G12" s="134"/>
      <c r="H12" s="135"/>
    </row>
    <row r="13" spans="1:8" ht="14.4" customHeight="1" thickBot="1" x14ac:dyDescent="0.35">
      <c r="A13" s="136" t="s">
        <v>29</v>
      </c>
      <c r="B13" s="137"/>
      <c r="C13" s="137"/>
      <c r="D13" s="137"/>
      <c r="E13" s="137"/>
      <c r="F13" s="137"/>
      <c r="G13" s="137"/>
      <c r="H13" s="138"/>
    </row>
    <row r="14" spans="1:8" ht="14.4" customHeight="1" x14ac:dyDescent="0.3">
      <c r="A14" s="139" t="s">
        <v>21</v>
      </c>
      <c r="B14" s="140"/>
      <c r="C14" s="140"/>
      <c r="D14" s="140"/>
      <c r="E14" s="140"/>
      <c r="F14" s="140"/>
      <c r="G14" s="140"/>
      <c r="H14" s="141"/>
    </row>
    <row r="15" spans="1:8" ht="14.4" customHeight="1" x14ac:dyDescent="0.3">
      <c r="A15" s="123" t="s">
        <v>694</v>
      </c>
      <c r="B15" s="110"/>
      <c r="C15" s="110"/>
      <c r="D15" s="110"/>
      <c r="E15" s="110"/>
      <c r="F15" s="110"/>
      <c r="G15" s="110"/>
      <c r="H15" s="124"/>
    </row>
    <row r="16" spans="1:8" ht="14.4" customHeight="1" x14ac:dyDescent="0.3">
      <c r="A16" s="123" t="s">
        <v>463</v>
      </c>
      <c r="B16" s="110"/>
      <c r="C16" s="110"/>
      <c r="D16" s="110"/>
      <c r="E16" s="110"/>
      <c r="F16" s="110"/>
      <c r="G16" s="110"/>
      <c r="H16" s="124"/>
    </row>
    <row r="17" spans="1:10" ht="14.4" customHeight="1" x14ac:dyDescent="0.3">
      <c r="A17" s="123" t="s">
        <v>444</v>
      </c>
      <c r="B17" s="110"/>
      <c r="C17" s="110"/>
      <c r="D17" s="110"/>
      <c r="E17" s="110"/>
      <c r="F17" s="110"/>
      <c r="G17" s="110"/>
      <c r="H17" s="124"/>
    </row>
    <row r="18" spans="1:10" ht="14.4" customHeight="1" x14ac:dyDescent="0.3">
      <c r="A18" s="123" t="s">
        <v>443</v>
      </c>
      <c r="B18" s="110"/>
      <c r="C18" s="110"/>
      <c r="D18" s="110"/>
      <c r="E18" s="110"/>
      <c r="F18" s="110"/>
      <c r="G18" s="110"/>
      <c r="H18" s="124"/>
    </row>
    <row r="19" spans="1:10" ht="14.4" customHeight="1" x14ac:dyDescent="0.3">
      <c r="A19" s="123" t="s">
        <v>455</v>
      </c>
      <c r="B19" s="110"/>
      <c r="C19" s="110"/>
      <c r="D19" s="110"/>
      <c r="E19" s="110"/>
      <c r="F19" s="110"/>
      <c r="G19" s="110"/>
      <c r="H19" s="124"/>
    </row>
    <row r="20" spans="1:10" ht="14.4" customHeight="1" x14ac:dyDescent="0.3">
      <c r="A20" s="123" t="s">
        <v>695</v>
      </c>
      <c r="B20" s="110"/>
      <c r="C20" s="110"/>
      <c r="D20" s="110"/>
      <c r="E20" s="110"/>
      <c r="F20" s="110"/>
      <c r="G20" s="110"/>
      <c r="H20" s="124"/>
    </row>
    <row r="21" spans="1:10" ht="14.4" customHeight="1" x14ac:dyDescent="0.3">
      <c r="A21" s="123" t="s">
        <v>19</v>
      </c>
      <c r="B21" s="110"/>
      <c r="C21" s="110"/>
      <c r="D21" s="110"/>
      <c r="E21" s="110"/>
      <c r="F21" s="110"/>
      <c r="G21" s="110"/>
      <c r="H21" s="124"/>
    </row>
    <row r="22" spans="1:10" ht="14.4" customHeight="1" thickBot="1" x14ac:dyDescent="0.35">
      <c r="A22" s="125" t="s">
        <v>464</v>
      </c>
      <c r="B22" s="126"/>
      <c r="C22" s="126"/>
      <c r="D22" s="126"/>
      <c r="E22" s="126"/>
      <c r="F22" s="126"/>
      <c r="G22" s="126"/>
      <c r="H22" s="127"/>
    </row>
    <row r="23" spans="1:10" s="61" customFormat="1" ht="55.2" x14ac:dyDescent="0.3">
      <c r="A23" s="11" t="s">
        <v>12</v>
      </c>
      <c r="B23" s="10" t="s">
        <v>11</v>
      </c>
      <c r="C23" s="10" t="s">
        <v>10</v>
      </c>
      <c r="D23" s="11" t="s">
        <v>9</v>
      </c>
      <c r="E23" s="11" t="s">
        <v>8</v>
      </c>
      <c r="F23" s="11" t="s">
        <v>7</v>
      </c>
      <c r="G23" s="11" t="s">
        <v>6</v>
      </c>
      <c r="H23" s="11" t="s">
        <v>25</v>
      </c>
    </row>
    <row r="24" spans="1:10" ht="19.95" customHeight="1" x14ac:dyDescent="0.3">
      <c r="A24" s="3">
        <v>1</v>
      </c>
      <c r="B24" s="41" t="s">
        <v>15</v>
      </c>
      <c r="C24" s="93" t="s">
        <v>37</v>
      </c>
      <c r="D24" s="42" t="s">
        <v>14</v>
      </c>
      <c r="E24" s="42">
        <v>3</v>
      </c>
      <c r="F24" s="42" t="s">
        <v>0</v>
      </c>
      <c r="G24" s="42">
        <f>E24</f>
        <v>3</v>
      </c>
      <c r="H24" s="43"/>
    </row>
    <row r="25" spans="1:10" ht="19.95" customHeight="1" x14ac:dyDescent="0.3">
      <c r="A25" s="3">
        <v>2</v>
      </c>
      <c r="B25" s="41" t="s">
        <v>24</v>
      </c>
      <c r="C25" s="93" t="s">
        <v>38</v>
      </c>
      <c r="D25" s="42" t="s">
        <v>14</v>
      </c>
      <c r="E25" s="42">
        <v>3</v>
      </c>
      <c r="F25" s="42" t="s">
        <v>0</v>
      </c>
      <c r="G25" s="42">
        <f>E25</f>
        <v>3</v>
      </c>
      <c r="H25" s="44"/>
    </row>
    <row r="26" spans="1:10" s="65" customFormat="1" ht="19.95" customHeight="1" x14ac:dyDescent="0.3">
      <c r="A26" s="3">
        <v>3</v>
      </c>
      <c r="B26" s="60" t="s">
        <v>88</v>
      </c>
      <c r="C26" s="79" t="s">
        <v>729</v>
      </c>
      <c r="D26" s="62" t="s">
        <v>458</v>
      </c>
      <c r="E26" s="62">
        <v>2</v>
      </c>
      <c r="F26" s="63" t="s">
        <v>65</v>
      </c>
      <c r="G26" s="45">
        <f>E26</f>
        <v>2</v>
      </c>
      <c r="H26" s="66"/>
      <c r="I26" s="64"/>
      <c r="J26" s="64"/>
    </row>
    <row r="27" spans="1:10" s="65" customFormat="1" ht="19.95" customHeight="1" x14ac:dyDescent="0.3">
      <c r="A27" s="3">
        <v>4</v>
      </c>
      <c r="B27" s="60" t="s">
        <v>90</v>
      </c>
      <c r="C27" s="79" t="s">
        <v>91</v>
      </c>
      <c r="D27" s="62" t="s">
        <v>458</v>
      </c>
      <c r="E27" s="62">
        <v>2</v>
      </c>
      <c r="F27" s="63" t="s">
        <v>65</v>
      </c>
      <c r="G27" s="45">
        <f t="shared" ref="G27:G34" si="0">E27</f>
        <v>2</v>
      </c>
      <c r="H27" s="66"/>
      <c r="I27" s="64"/>
      <c r="J27" s="64"/>
    </row>
    <row r="28" spans="1:10" s="65" customFormat="1" ht="19.95" customHeight="1" x14ac:dyDescent="0.3">
      <c r="A28" s="3">
        <v>5</v>
      </c>
      <c r="B28" s="60" t="s">
        <v>92</v>
      </c>
      <c r="C28" s="79" t="s">
        <v>93</v>
      </c>
      <c r="D28" s="62" t="s">
        <v>458</v>
      </c>
      <c r="E28" s="62">
        <v>2</v>
      </c>
      <c r="F28" s="63" t="s">
        <v>65</v>
      </c>
      <c r="G28" s="45">
        <f t="shared" si="0"/>
        <v>2</v>
      </c>
      <c r="H28" s="66"/>
      <c r="I28" s="64"/>
      <c r="J28" s="64"/>
    </row>
    <row r="29" spans="1:10" s="67" customFormat="1" ht="19.95" customHeight="1" x14ac:dyDescent="0.3">
      <c r="A29" s="3">
        <v>6</v>
      </c>
      <c r="B29" s="60" t="s">
        <v>94</v>
      </c>
      <c r="C29" s="79" t="s">
        <v>95</v>
      </c>
      <c r="D29" s="62" t="s">
        <v>458</v>
      </c>
      <c r="E29" s="62">
        <v>2</v>
      </c>
      <c r="F29" s="63" t="s">
        <v>65</v>
      </c>
      <c r="G29" s="45">
        <f t="shared" si="0"/>
        <v>2</v>
      </c>
      <c r="H29" s="66"/>
      <c r="I29" s="64"/>
      <c r="J29" s="64"/>
    </row>
    <row r="30" spans="1:10" s="67" customFormat="1" ht="19.95" customHeight="1" x14ac:dyDescent="0.3">
      <c r="A30" s="3">
        <v>7</v>
      </c>
      <c r="B30" s="59" t="s">
        <v>432</v>
      </c>
      <c r="C30" s="81" t="s">
        <v>433</v>
      </c>
      <c r="D30" s="62" t="s">
        <v>458</v>
      </c>
      <c r="E30" s="62">
        <v>2</v>
      </c>
      <c r="F30" s="63" t="s">
        <v>65</v>
      </c>
      <c r="G30" s="45">
        <f t="shared" si="0"/>
        <v>2</v>
      </c>
      <c r="H30" s="66"/>
      <c r="I30" s="64"/>
      <c r="J30" s="64"/>
    </row>
    <row r="31" spans="1:10" s="67" customFormat="1" ht="19.95" customHeight="1" x14ac:dyDescent="0.3">
      <c r="A31" s="3">
        <v>8</v>
      </c>
      <c r="B31" s="59" t="s">
        <v>459</v>
      </c>
      <c r="C31" s="81" t="s">
        <v>460</v>
      </c>
      <c r="D31" s="62" t="s">
        <v>458</v>
      </c>
      <c r="E31" s="62">
        <v>4</v>
      </c>
      <c r="F31" s="63" t="s">
        <v>65</v>
      </c>
      <c r="G31" s="45">
        <f t="shared" si="0"/>
        <v>4</v>
      </c>
      <c r="H31" s="66"/>
      <c r="I31" s="64"/>
      <c r="J31" s="64"/>
    </row>
    <row r="32" spans="1:10" s="67" customFormat="1" ht="19.95" customHeight="1" x14ac:dyDescent="0.3">
      <c r="A32" s="3">
        <v>9</v>
      </c>
      <c r="B32" s="60" t="s">
        <v>96</v>
      </c>
      <c r="C32" s="78" t="s">
        <v>588</v>
      </c>
      <c r="D32" s="62" t="s">
        <v>458</v>
      </c>
      <c r="E32" s="62">
        <v>2</v>
      </c>
      <c r="F32" s="63" t="s">
        <v>65</v>
      </c>
      <c r="G32" s="45">
        <f t="shared" si="0"/>
        <v>2</v>
      </c>
      <c r="H32" s="66"/>
      <c r="I32" s="64"/>
      <c r="J32" s="64"/>
    </row>
    <row r="33" spans="1:10" s="67" customFormat="1" ht="19.95" customHeight="1" x14ac:dyDescent="0.3">
      <c r="A33" s="3">
        <v>10</v>
      </c>
      <c r="B33" s="60" t="s">
        <v>98</v>
      </c>
      <c r="C33" s="78" t="s">
        <v>584</v>
      </c>
      <c r="D33" s="62" t="s">
        <v>458</v>
      </c>
      <c r="E33" s="62">
        <v>2</v>
      </c>
      <c r="F33" s="63" t="s">
        <v>65</v>
      </c>
      <c r="G33" s="45">
        <f t="shared" si="0"/>
        <v>2</v>
      </c>
      <c r="H33" s="66"/>
      <c r="I33" s="64"/>
      <c r="J33" s="64"/>
    </row>
    <row r="34" spans="1:10" s="67" customFormat="1" ht="19.95" customHeight="1" x14ac:dyDescent="0.3">
      <c r="A34" s="3">
        <v>11</v>
      </c>
      <c r="B34" s="56" t="s">
        <v>196</v>
      </c>
      <c r="C34" s="79" t="s">
        <v>100</v>
      </c>
      <c r="D34" s="62" t="s">
        <v>458</v>
      </c>
      <c r="E34" s="62">
        <v>1</v>
      </c>
      <c r="F34" s="63" t="s">
        <v>65</v>
      </c>
      <c r="G34" s="45">
        <f t="shared" si="0"/>
        <v>1</v>
      </c>
      <c r="H34" s="66"/>
      <c r="I34" s="64"/>
      <c r="J34" s="64"/>
    </row>
    <row r="35" spans="1:10" s="67" customFormat="1" ht="19.95" customHeight="1" x14ac:dyDescent="0.3">
      <c r="A35" s="3">
        <v>12</v>
      </c>
      <c r="B35" s="59" t="s">
        <v>102</v>
      </c>
      <c r="C35" s="81" t="s">
        <v>103</v>
      </c>
      <c r="D35" s="62" t="s">
        <v>99</v>
      </c>
      <c r="E35" s="62">
        <v>2</v>
      </c>
      <c r="F35" s="63" t="s">
        <v>65</v>
      </c>
      <c r="G35" s="45">
        <v>2</v>
      </c>
      <c r="H35" s="66"/>
      <c r="I35" s="64"/>
      <c r="J35" s="64"/>
    </row>
    <row r="36" spans="1:10" s="67" customFormat="1" ht="19.95" customHeight="1" x14ac:dyDescent="0.3">
      <c r="A36" s="3">
        <v>13</v>
      </c>
      <c r="B36" s="59" t="s">
        <v>104</v>
      </c>
      <c r="C36" s="81" t="s">
        <v>105</v>
      </c>
      <c r="D36" s="62" t="s">
        <v>99</v>
      </c>
      <c r="E36" s="62">
        <v>2</v>
      </c>
      <c r="F36" s="63" t="s">
        <v>65</v>
      </c>
      <c r="G36" s="45">
        <v>2</v>
      </c>
      <c r="H36" s="100"/>
      <c r="I36" s="64"/>
      <c r="J36" s="64"/>
    </row>
    <row r="37" spans="1:10" s="67" customFormat="1" ht="19.95" customHeight="1" x14ac:dyDescent="0.25">
      <c r="A37" s="3">
        <v>14</v>
      </c>
      <c r="B37" s="59" t="s">
        <v>106</v>
      </c>
      <c r="C37" s="81" t="s">
        <v>107</v>
      </c>
      <c r="D37" s="62" t="s">
        <v>99</v>
      </c>
      <c r="E37" s="62">
        <v>2</v>
      </c>
      <c r="F37" s="63" t="s">
        <v>65</v>
      </c>
      <c r="G37" s="45">
        <f t="shared" ref="G37:G46" si="1">E37</f>
        <v>2</v>
      </c>
      <c r="H37" s="2"/>
      <c r="I37" s="104"/>
      <c r="J37" s="104"/>
    </row>
    <row r="38" spans="1:10" s="67" customFormat="1" ht="19.95" customHeight="1" x14ac:dyDescent="0.25">
      <c r="A38" s="3">
        <v>15</v>
      </c>
      <c r="B38" s="59" t="s">
        <v>108</v>
      </c>
      <c r="C38" s="81" t="s">
        <v>109</v>
      </c>
      <c r="D38" s="62" t="s">
        <v>99</v>
      </c>
      <c r="E38" s="62">
        <v>2</v>
      </c>
      <c r="F38" s="63" t="s">
        <v>65</v>
      </c>
      <c r="G38" s="45">
        <f t="shared" si="1"/>
        <v>2</v>
      </c>
      <c r="H38" s="2"/>
      <c r="I38" s="104"/>
      <c r="J38" s="104"/>
    </row>
    <row r="39" spans="1:10" s="67" customFormat="1" ht="19.95" customHeight="1" x14ac:dyDescent="0.3">
      <c r="A39" s="3">
        <v>16</v>
      </c>
      <c r="B39" s="59" t="s">
        <v>110</v>
      </c>
      <c r="C39" s="81" t="s">
        <v>111</v>
      </c>
      <c r="D39" s="62" t="s">
        <v>99</v>
      </c>
      <c r="E39" s="62">
        <v>2</v>
      </c>
      <c r="F39" s="63" t="s">
        <v>65</v>
      </c>
      <c r="G39" s="45">
        <f t="shared" si="1"/>
        <v>2</v>
      </c>
      <c r="H39" s="100"/>
      <c r="I39" s="104"/>
      <c r="J39" s="104"/>
    </row>
    <row r="40" spans="1:10" s="67" customFormat="1" ht="19.95" customHeight="1" x14ac:dyDescent="0.3">
      <c r="A40" s="3">
        <v>17</v>
      </c>
      <c r="B40" s="59" t="s">
        <v>112</v>
      </c>
      <c r="C40" s="81" t="s">
        <v>113</v>
      </c>
      <c r="D40" s="62" t="s">
        <v>99</v>
      </c>
      <c r="E40" s="62">
        <v>2</v>
      </c>
      <c r="F40" s="63" t="s">
        <v>65</v>
      </c>
      <c r="G40" s="45">
        <f t="shared" si="1"/>
        <v>2</v>
      </c>
      <c r="H40" s="100"/>
      <c r="I40" s="104"/>
      <c r="J40" s="104"/>
    </row>
    <row r="41" spans="1:10" s="67" customFormat="1" ht="19.95" customHeight="1" x14ac:dyDescent="0.25">
      <c r="A41" s="3">
        <v>18</v>
      </c>
      <c r="B41" s="59" t="s">
        <v>340</v>
      </c>
      <c r="C41" s="81" t="s">
        <v>118</v>
      </c>
      <c r="D41" s="62" t="s">
        <v>22</v>
      </c>
      <c r="E41" s="62">
        <v>1</v>
      </c>
      <c r="F41" s="63" t="s">
        <v>65</v>
      </c>
      <c r="G41" s="45">
        <f t="shared" ref="G41" si="2">E41</f>
        <v>1</v>
      </c>
      <c r="H41" s="2"/>
      <c r="I41" s="104"/>
      <c r="J41" s="104"/>
    </row>
    <row r="42" spans="1:10" s="67" customFormat="1" ht="19.95" customHeight="1" x14ac:dyDescent="0.3">
      <c r="A42" s="3">
        <v>19</v>
      </c>
      <c r="B42" s="59" t="s">
        <v>462</v>
      </c>
      <c r="C42" s="81" t="s">
        <v>461</v>
      </c>
      <c r="D42" s="62" t="s">
        <v>22</v>
      </c>
      <c r="E42" s="62">
        <v>2</v>
      </c>
      <c r="F42" s="63" t="s">
        <v>65</v>
      </c>
      <c r="G42" s="45">
        <f t="shared" ref="G42" si="3">E42</f>
        <v>2</v>
      </c>
      <c r="H42" s="100"/>
      <c r="I42" s="64"/>
      <c r="J42" s="64"/>
    </row>
    <row r="43" spans="1:10" s="67" customFormat="1" ht="19.95" customHeight="1" x14ac:dyDescent="0.3">
      <c r="A43" s="3">
        <v>20</v>
      </c>
      <c r="B43" s="59" t="s">
        <v>114</v>
      </c>
      <c r="C43" s="60" t="s">
        <v>590</v>
      </c>
      <c r="D43" s="3" t="s">
        <v>423</v>
      </c>
      <c r="E43" s="62">
        <v>2</v>
      </c>
      <c r="F43" s="63" t="s">
        <v>65</v>
      </c>
      <c r="G43" s="45">
        <f t="shared" si="1"/>
        <v>2</v>
      </c>
      <c r="H43" s="66"/>
      <c r="I43" s="64"/>
      <c r="J43" s="64"/>
    </row>
    <row r="44" spans="1:10" s="67" customFormat="1" ht="19.95" customHeight="1" x14ac:dyDescent="0.3">
      <c r="A44" s="3">
        <v>21</v>
      </c>
      <c r="B44" s="59" t="s">
        <v>115</v>
      </c>
      <c r="C44" s="60" t="s">
        <v>591</v>
      </c>
      <c r="D44" s="3" t="s">
        <v>423</v>
      </c>
      <c r="E44" s="62">
        <v>2</v>
      </c>
      <c r="F44" s="63" t="s">
        <v>65</v>
      </c>
      <c r="G44" s="45">
        <f t="shared" si="1"/>
        <v>2</v>
      </c>
      <c r="H44" s="66"/>
      <c r="I44" s="64"/>
      <c r="J44" s="64"/>
    </row>
    <row r="45" spans="1:10" s="67" customFormat="1" ht="19.95" customHeight="1" x14ac:dyDescent="0.3">
      <c r="A45" s="3">
        <v>22</v>
      </c>
      <c r="B45" s="59" t="s">
        <v>116</v>
      </c>
      <c r="C45" s="60" t="s">
        <v>592</v>
      </c>
      <c r="D45" s="3" t="s">
        <v>423</v>
      </c>
      <c r="E45" s="62">
        <v>2</v>
      </c>
      <c r="F45" s="63" t="s">
        <v>65</v>
      </c>
      <c r="G45" s="45">
        <f t="shared" si="1"/>
        <v>2</v>
      </c>
      <c r="H45" s="66"/>
      <c r="I45" s="64"/>
      <c r="J45" s="64"/>
    </row>
    <row r="46" spans="1:10" s="67" customFormat="1" ht="19.95" customHeight="1" x14ac:dyDescent="0.3">
      <c r="A46" s="3">
        <v>23</v>
      </c>
      <c r="B46" s="59" t="s">
        <v>117</v>
      </c>
      <c r="C46" s="60" t="s">
        <v>593</v>
      </c>
      <c r="D46" s="3" t="s">
        <v>423</v>
      </c>
      <c r="E46" s="62">
        <v>2</v>
      </c>
      <c r="F46" s="63" t="s">
        <v>65</v>
      </c>
      <c r="G46" s="45">
        <f t="shared" si="1"/>
        <v>2</v>
      </c>
      <c r="H46" s="66"/>
      <c r="I46" s="64"/>
      <c r="J46" s="64"/>
    </row>
    <row r="47" spans="1:10" s="67" customFormat="1" ht="19.95" customHeight="1" x14ac:dyDescent="0.3">
      <c r="A47" s="3">
        <v>24</v>
      </c>
      <c r="B47" s="60" t="s">
        <v>97</v>
      </c>
      <c r="C47" s="60" t="s">
        <v>596</v>
      </c>
      <c r="D47" s="3" t="s">
        <v>423</v>
      </c>
      <c r="E47" s="62">
        <v>2</v>
      </c>
      <c r="F47" s="63" t="s">
        <v>65</v>
      </c>
      <c r="G47" s="45">
        <f t="shared" ref="G47" si="4">E47</f>
        <v>2</v>
      </c>
      <c r="H47" s="66"/>
      <c r="I47" s="64"/>
      <c r="J47" s="64"/>
    </row>
    <row r="48" spans="1:10" ht="14.4" customHeight="1" x14ac:dyDescent="0.3">
      <c r="A48" s="115" t="s">
        <v>13</v>
      </c>
      <c r="B48" s="110"/>
      <c r="C48" s="110"/>
      <c r="D48" s="110"/>
      <c r="E48" s="110"/>
      <c r="F48" s="110"/>
      <c r="G48" s="110"/>
      <c r="H48" s="110"/>
    </row>
    <row r="49" spans="1:8" ht="55.2" x14ac:dyDescent="0.3">
      <c r="A49" s="7" t="s">
        <v>12</v>
      </c>
      <c r="B49" s="7" t="s">
        <v>11</v>
      </c>
      <c r="C49" s="7" t="s">
        <v>10</v>
      </c>
      <c r="D49" s="7" t="s">
        <v>9</v>
      </c>
      <c r="E49" s="7" t="s">
        <v>8</v>
      </c>
      <c r="F49" s="7" t="s">
        <v>7</v>
      </c>
      <c r="G49" s="7" t="s">
        <v>6</v>
      </c>
      <c r="H49" s="7" t="s">
        <v>25</v>
      </c>
    </row>
    <row r="50" spans="1:8" ht="19.95" customHeight="1" x14ac:dyDescent="0.3">
      <c r="A50" s="5">
        <v>1</v>
      </c>
      <c r="B50" s="34" t="s">
        <v>5</v>
      </c>
      <c r="C50" s="78" t="s">
        <v>48</v>
      </c>
      <c r="D50" s="3" t="s">
        <v>2</v>
      </c>
      <c r="E50" s="5">
        <v>1</v>
      </c>
      <c r="F50" s="5" t="s">
        <v>0</v>
      </c>
      <c r="G50" s="3">
        <f>E50</f>
        <v>1</v>
      </c>
      <c r="H50" s="2"/>
    </row>
    <row r="51" spans="1:8" ht="19.95" customHeight="1" x14ac:dyDescent="0.3">
      <c r="A51" s="3">
        <v>2</v>
      </c>
      <c r="B51" s="32" t="s">
        <v>4</v>
      </c>
      <c r="C51" s="78" t="s">
        <v>49</v>
      </c>
      <c r="D51" s="3" t="s">
        <v>2</v>
      </c>
      <c r="E51" s="3">
        <v>4</v>
      </c>
      <c r="F51" s="3" t="s">
        <v>0</v>
      </c>
      <c r="G51" s="3">
        <f>E51</f>
        <v>4</v>
      </c>
      <c r="H51" s="2"/>
    </row>
    <row r="52" spans="1:8" ht="19.95" customHeight="1" x14ac:dyDescent="0.3">
      <c r="A52" s="5">
        <v>3</v>
      </c>
      <c r="B52" s="4" t="s">
        <v>3</v>
      </c>
      <c r="C52" s="78" t="s">
        <v>50</v>
      </c>
      <c r="D52" s="3" t="s">
        <v>2</v>
      </c>
      <c r="E52" s="3">
        <v>1</v>
      </c>
      <c r="F52" s="3" t="s">
        <v>0</v>
      </c>
      <c r="G52" s="3">
        <f t="shared" ref="G52:G53" si="5">E52</f>
        <v>1</v>
      </c>
      <c r="H52" s="2"/>
    </row>
    <row r="53" spans="1:8" ht="19.95" customHeight="1" x14ac:dyDescent="0.3">
      <c r="A53" s="3">
        <v>4</v>
      </c>
      <c r="B53" s="32" t="s">
        <v>51</v>
      </c>
      <c r="C53" s="78" t="s">
        <v>730</v>
      </c>
      <c r="D53" s="3" t="s">
        <v>2</v>
      </c>
      <c r="E53" s="3">
        <v>4</v>
      </c>
      <c r="F53" s="3" t="s">
        <v>0</v>
      </c>
      <c r="G53" s="3">
        <f t="shared" si="5"/>
        <v>4</v>
      </c>
      <c r="H53" s="2"/>
    </row>
    <row r="54" spans="1:8" ht="14.4" customHeight="1" thickBot="1" x14ac:dyDescent="0.35">
      <c r="A54" s="121" t="s">
        <v>693</v>
      </c>
      <c r="B54" s="122"/>
      <c r="C54" s="122"/>
      <c r="D54" s="122"/>
      <c r="E54" s="122"/>
      <c r="F54" s="122"/>
      <c r="G54" s="122"/>
      <c r="H54" s="110"/>
    </row>
    <row r="55" spans="1:8" ht="14.4" customHeight="1" x14ac:dyDescent="0.3">
      <c r="A55" s="118" t="s">
        <v>21</v>
      </c>
      <c r="B55" s="119"/>
      <c r="C55" s="119"/>
      <c r="D55" s="119"/>
      <c r="E55" s="119"/>
      <c r="F55" s="119"/>
      <c r="G55" s="119"/>
      <c r="H55" s="120"/>
    </row>
    <row r="56" spans="1:8" ht="14.4" customHeight="1" x14ac:dyDescent="0.3">
      <c r="A56" s="109" t="s">
        <v>467</v>
      </c>
      <c r="B56" s="110"/>
      <c r="C56" s="110"/>
      <c r="D56" s="110"/>
      <c r="E56" s="110"/>
      <c r="F56" s="110"/>
      <c r="G56" s="110"/>
      <c r="H56" s="111"/>
    </row>
    <row r="57" spans="1:8" ht="14.4" customHeight="1" x14ac:dyDescent="0.3">
      <c r="A57" s="109" t="s">
        <v>457</v>
      </c>
      <c r="B57" s="110"/>
      <c r="C57" s="110"/>
      <c r="D57" s="110"/>
      <c r="E57" s="110"/>
      <c r="F57" s="110"/>
      <c r="G57" s="110"/>
      <c r="H57" s="111"/>
    </row>
    <row r="58" spans="1:8" ht="14.4" customHeight="1" x14ac:dyDescent="0.3">
      <c r="A58" s="109" t="s">
        <v>465</v>
      </c>
      <c r="B58" s="110"/>
      <c r="C58" s="110"/>
      <c r="D58" s="110"/>
      <c r="E58" s="110"/>
      <c r="F58" s="110"/>
      <c r="G58" s="110"/>
      <c r="H58" s="111"/>
    </row>
    <row r="59" spans="1:8" ht="14.4" customHeight="1" x14ac:dyDescent="0.3">
      <c r="A59" s="109" t="s">
        <v>466</v>
      </c>
      <c r="B59" s="110"/>
      <c r="C59" s="110"/>
      <c r="D59" s="110"/>
      <c r="E59" s="110"/>
      <c r="F59" s="110"/>
      <c r="G59" s="110"/>
      <c r="H59" s="111"/>
    </row>
    <row r="60" spans="1:8" ht="14.4" customHeight="1" x14ac:dyDescent="0.3">
      <c r="A60" s="109" t="s">
        <v>20</v>
      </c>
      <c r="B60" s="110"/>
      <c r="C60" s="110"/>
      <c r="D60" s="110"/>
      <c r="E60" s="110"/>
      <c r="F60" s="110"/>
      <c r="G60" s="110"/>
      <c r="H60" s="111"/>
    </row>
    <row r="61" spans="1:8" ht="14.4" customHeight="1" x14ac:dyDescent="0.3">
      <c r="A61" s="109" t="s">
        <v>425</v>
      </c>
      <c r="B61" s="110"/>
      <c r="C61" s="110"/>
      <c r="D61" s="110"/>
      <c r="E61" s="110"/>
      <c r="F61" s="110"/>
      <c r="G61" s="110"/>
      <c r="H61" s="111"/>
    </row>
    <row r="62" spans="1:8" ht="14.4" customHeight="1" x14ac:dyDescent="0.3">
      <c r="A62" s="109" t="s">
        <v>19</v>
      </c>
      <c r="B62" s="110"/>
      <c r="C62" s="110"/>
      <c r="D62" s="110"/>
      <c r="E62" s="110"/>
      <c r="F62" s="110"/>
      <c r="G62" s="110"/>
      <c r="H62" s="111"/>
    </row>
    <row r="63" spans="1:8" ht="14.4" customHeight="1" thickBot="1" x14ac:dyDescent="0.35">
      <c r="A63" s="112" t="s">
        <v>18</v>
      </c>
      <c r="B63" s="113"/>
      <c r="C63" s="113"/>
      <c r="D63" s="113"/>
      <c r="E63" s="113"/>
      <c r="F63" s="113"/>
      <c r="G63" s="113"/>
      <c r="H63" s="114"/>
    </row>
    <row r="64" spans="1:8" ht="55.2" x14ac:dyDescent="0.3">
      <c r="A64" s="7" t="s">
        <v>12</v>
      </c>
      <c r="B64" s="7" t="s">
        <v>11</v>
      </c>
      <c r="C64" s="10" t="s">
        <v>10</v>
      </c>
      <c r="D64" s="7" t="s">
        <v>9</v>
      </c>
      <c r="E64" s="7" t="s">
        <v>8</v>
      </c>
      <c r="F64" s="7" t="s">
        <v>7</v>
      </c>
      <c r="G64" s="7" t="s">
        <v>6</v>
      </c>
      <c r="H64" s="7" t="s">
        <v>25</v>
      </c>
    </row>
    <row r="65" spans="1:8" ht="19.95" customHeight="1" x14ac:dyDescent="0.3">
      <c r="A65" s="11">
        <v>1</v>
      </c>
      <c r="B65" s="8" t="s">
        <v>30</v>
      </c>
      <c r="C65" s="78" t="s">
        <v>40</v>
      </c>
      <c r="D65" s="11" t="s">
        <v>22</v>
      </c>
      <c r="E65" s="11">
        <v>2</v>
      </c>
      <c r="F65" s="11" t="s">
        <v>65</v>
      </c>
      <c r="G65" s="7">
        <f>E65</f>
        <v>2</v>
      </c>
      <c r="H65" s="2"/>
    </row>
    <row r="66" spans="1:8" ht="19.95" customHeight="1" x14ac:dyDescent="0.3">
      <c r="A66" s="11">
        <v>2</v>
      </c>
      <c r="B66" s="8" t="s">
        <v>31</v>
      </c>
      <c r="C66" s="78" t="s">
        <v>41</v>
      </c>
      <c r="D66" s="11" t="s">
        <v>14</v>
      </c>
      <c r="E66" s="11">
        <v>3</v>
      </c>
      <c r="F66" s="11" t="s">
        <v>101</v>
      </c>
      <c r="G66" s="7">
        <f>E66</f>
        <v>3</v>
      </c>
      <c r="H66" s="2"/>
    </row>
    <row r="67" spans="1:8" ht="19.95" customHeight="1" x14ac:dyDescent="0.3">
      <c r="A67" s="11">
        <v>3</v>
      </c>
      <c r="B67" s="8" t="s">
        <v>24</v>
      </c>
      <c r="C67" s="78" t="s">
        <v>38</v>
      </c>
      <c r="D67" s="11" t="s">
        <v>14</v>
      </c>
      <c r="E67" s="11">
        <v>1</v>
      </c>
      <c r="F67" s="10" t="s">
        <v>101</v>
      </c>
      <c r="G67" s="7">
        <f>E67*$C$11</f>
        <v>13</v>
      </c>
      <c r="H67" s="2"/>
    </row>
    <row r="68" spans="1:8" ht="19.95" customHeight="1" x14ac:dyDescent="0.3">
      <c r="A68" s="11">
        <v>4</v>
      </c>
      <c r="B68" s="15" t="s">
        <v>42</v>
      </c>
      <c r="C68" s="90" t="s">
        <v>43</v>
      </c>
      <c r="D68" s="16" t="s">
        <v>47</v>
      </c>
      <c r="E68" s="24">
        <v>2</v>
      </c>
      <c r="F68" s="25" t="s">
        <v>65</v>
      </c>
      <c r="G68" s="26">
        <f>E68</f>
        <v>2</v>
      </c>
      <c r="H68" s="12"/>
    </row>
    <row r="69" spans="1:8" ht="19.95" customHeight="1" x14ac:dyDescent="0.3">
      <c r="A69" s="11">
        <v>5</v>
      </c>
      <c r="B69" s="2" t="s">
        <v>32</v>
      </c>
      <c r="C69" s="78" t="s">
        <v>597</v>
      </c>
      <c r="D69" s="3" t="s">
        <v>423</v>
      </c>
      <c r="E69" s="7">
        <v>2</v>
      </c>
      <c r="F69" s="10" t="s">
        <v>65</v>
      </c>
      <c r="G69" s="27">
        <f>E69</f>
        <v>2</v>
      </c>
      <c r="H69" s="2"/>
    </row>
    <row r="70" spans="1:8" ht="14.4" customHeight="1" thickBot="1" x14ac:dyDescent="0.35">
      <c r="A70" s="121" t="s">
        <v>722</v>
      </c>
      <c r="B70" s="122"/>
      <c r="C70" s="122"/>
      <c r="D70" s="122"/>
      <c r="E70" s="122"/>
      <c r="F70" s="122"/>
      <c r="G70" s="122"/>
      <c r="H70" s="122"/>
    </row>
    <row r="71" spans="1:8" ht="14.4" customHeight="1" x14ac:dyDescent="0.3">
      <c r="A71" s="118" t="s">
        <v>21</v>
      </c>
      <c r="B71" s="119"/>
      <c r="C71" s="119"/>
      <c r="D71" s="119"/>
      <c r="E71" s="119"/>
      <c r="F71" s="119"/>
      <c r="G71" s="119"/>
      <c r="H71" s="120"/>
    </row>
    <row r="72" spans="1:8" ht="14.4" customHeight="1" x14ac:dyDescent="0.3">
      <c r="A72" s="109" t="s">
        <v>689</v>
      </c>
      <c r="B72" s="110"/>
      <c r="C72" s="110"/>
      <c r="D72" s="110"/>
      <c r="E72" s="110"/>
      <c r="F72" s="110"/>
      <c r="G72" s="110"/>
      <c r="H72" s="111"/>
    </row>
    <row r="73" spans="1:8" ht="14.4" customHeight="1" x14ac:dyDescent="0.3">
      <c r="A73" s="109" t="s">
        <v>468</v>
      </c>
      <c r="B73" s="110"/>
      <c r="C73" s="110"/>
      <c r="D73" s="110"/>
      <c r="E73" s="110"/>
      <c r="F73" s="110"/>
      <c r="G73" s="110"/>
      <c r="H73" s="111"/>
    </row>
    <row r="74" spans="1:8" ht="14.4" customHeight="1" x14ac:dyDescent="0.3">
      <c r="A74" s="109" t="s">
        <v>469</v>
      </c>
      <c r="B74" s="110"/>
      <c r="C74" s="110"/>
      <c r="D74" s="110"/>
      <c r="E74" s="110"/>
      <c r="F74" s="110"/>
      <c r="G74" s="110"/>
      <c r="H74" s="111"/>
    </row>
    <row r="75" spans="1:8" ht="14.4" customHeight="1" x14ac:dyDescent="0.3">
      <c r="A75" s="109" t="s">
        <v>470</v>
      </c>
      <c r="B75" s="110"/>
      <c r="C75" s="110"/>
      <c r="D75" s="110"/>
      <c r="E75" s="110"/>
      <c r="F75" s="110"/>
      <c r="G75" s="110"/>
      <c r="H75" s="111"/>
    </row>
    <row r="76" spans="1:8" ht="14.4" customHeight="1" x14ac:dyDescent="0.3">
      <c r="A76" s="109" t="s">
        <v>20</v>
      </c>
      <c r="B76" s="110"/>
      <c r="C76" s="110"/>
      <c r="D76" s="110"/>
      <c r="E76" s="110"/>
      <c r="F76" s="110"/>
      <c r="G76" s="110"/>
      <c r="H76" s="111"/>
    </row>
    <row r="77" spans="1:8" ht="14.4" customHeight="1" x14ac:dyDescent="0.3">
      <c r="A77" s="109" t="s">
        <v>690</v>
      </c>
      <c r="B77" s="110"/>
      <c r="C77" s="110"/>
      <c r="D77" s="110"/>
      <c r="E77" s="110"/>
      <c r="F77" s="110"/>
      <c r="G77" s="110"/>
      <c r="H77" s="111"/>
    </row>
    <row r="78" spans="1:8" ht="14.4" customHeight="1" x14ac:dyDescent="0.3">
      <c r="A78" s="109" t="s">
        <v>19</v>
      </c>
      <c r="B78" s="110"/>
      <c r="C78" s="110"/>
      <c r="D78" s="110"/>
      <c r="E78" s="110"/>
      <c r="F78" s="110"/>
      <c r="G78" s="110"/>
      <c r="H78" s="111"/>
    </row>
    <row r="79" spans="1:8" ht="14.4" customHeight="1" thickBot="1" x14ac:dyDescent="0.35">
      <c r="A79" s="112" t="s">
        <v>18</v>
      </c>
      <c r="B79" s="113"/>
      <c r="C79" s="113"/>
      <c r="D79" s="113"/>
      <c r="E79" s="113"/>
      <c r="F79" s="113"/>
      <c r="G79" s="113"/>
      <c r="H79" s="114"/>
    </row>
    <row r="80" spans="1:8" ht="55.2" x14ac:dyDescent="0.3">
      <c r="A80" s="7" t="s">
        <v>12</v>
      </c>
      <c r="B80" s="7" t="s">
        <v>11</v>
      </c>
      <c r="C80" s="10" t="s">
        <v>10</v>
      </c>
      <c r="D80" s="7" t="s">
        <v>9</v>
      </c>
      <c r="E80" s="7" t="s">
        <v>8</v>
      </c>
      <c r="F80" s="7" t="s">
        <v>7</v>
      </c>
      <c r="G80" s="7" t="s">
        <v>6</v>
      </c>
      <c r="H80" s="7" t="s">
        <v>25</v>
      </c>
    </row>
    <row r="81" spans="1:10" ht="19.95" customHeight="1" x14ac:dyDescent="0.3">
      <c r="A81" s="5">
        <v>1</v>
      </c>
      <c r="B81" s="29" t="s">
        <v>66</v>
      </c>
      <c r="C81" s="30" t="s">
        <v>434</v>
      </c>
      <c r="D81" s="5" t="s">
        <v>17</v>
      </c>
      <c r="E81" s="5">
        <v>2</v>
      </c>
      <c r="F81" s="5" t="s">
        <v>0</v>
      </c>
      <c r="G81" s="3">
        <f t="shared" ref="G81:G109" si="6">E81</f>
        <v>2</v>
      </c>
      <c r="H81" s="2"/>
    </row>
    <row r="82" spans="1:10" ht="19.95" customHeight="1" x14ac:dyDescent="0.3">
      <c r="A82" s="5">
        <v>2</v>
      </c>
      <c r="B82" s="29" t="s">
        <v>421</v>
      </c>
      <c r="C82" s="91" t="s">
        <v>422</v>
      </c>
      <c r="D82" s="5" t="s">
        <v>17</v>
      </c>
      <c r="E82" s="5">
        <v>2</v>
      </c>
      <c r="F82" s="5" t="s">
        <v>0</v>
      </c>
      <c r="G82" s="3">
        <f t="shared" si="6"/>
        <v>2</v>
      </c>
      <c r="H82" s="2"/>
    </row>
    <row r="83" spans="1:10" ht="19.95" customHeight="1" x14ac:dyDescent="0.3">
      <c r="A83" s="5">
        <v>3</v>
      </c>
      <c r="B83" s="32" t="s">
        <v>67</v>
      </c>
      <c r="C83" s="78" t="s">
        <v>44</v>
      </c>
      <c r="D83" s="7" t="s">
        <v>16</v>
      </c>
      <c r="E83" s="3">
        <v>1</v>
      </c>
      <c r="F83" s="3" t="s">
        <v>0</v>
      </c>
      <c r="G83" s="3">
        <f t="shared" si="6"/>
        <v>1</v>
      </c>
      <c r="H83" s="2"/>
    </row>
    <row r="84" spans="1:10" ht="19.95" customHeight="1" x14ac:dyDescent="0.3">
      <c r="A84" s="5">
        <v>4</v>
      </c>
      <c r="B84" s="32" t="s">
        <v>68</v>
      </c>
      <c r="C84" s="78" t="s">
        <v>41</v>
      </c>
      <c r="D84" s="3" t="s">
        <v>14</v>
      </c>
      <c r="E84" s="3">
        <v>20</v>
      </c>
      <c r="F84" s="3" t="s">
        <v>0</v>
      </c>
      <c r="G84" s="3">
        <f t="shared" si="6"/>
        <v>20</v>
      </c>
      <c r="H84" s="2"/>
    </row>
    <row r="85" spans="1:10" ht="19.95" customHeight="1" x14ac:dyDescent="0.3">
      <c r="A85" s="5">
        <v>5</v>
      </c>
      <c r="B85" s="32" t="s">
        <v>69</v>
      </c>
      <c r="C85" s="92" t="s">
        <v>38</v>
      </c>
      <c r="D85" s="3" t="s">
        <v>14</v>
      </c>
      <c r="E85" s="3">
        <v>44</v>
      </c>
      <c r="F85" s="3" t="s">
        <v>0</v>
      </c>
      <c r="G85" s="16">
        <f t="shared" si="6"/>
        <v>44</v>
      </c>
      <c r="H85" s="12"/>
    </row>
    <row r="86" spans="1:10" ht="19.95" customHeight="1" x14ac:dyDescent="0.3">
      <c r="A86" s="5">
        <v>6</v>
      </c>
      <c r="B86" s="8" t="s">
        <v>70</v>
      </c>
      <c r="C86" s="92" t="s">
        <v>45</v>
      </c>
      <c r="D86" s="5" t="s">
        <v>17</v>
      </c>
      <c r="E86" s="3">
        <v>1</v>
      </c>
      <c r="F86" s="31" t="s">
        <v>0</v>
      </c>
      <c r="G86" s="17">
        <f t="shared" si="6"/>
        <v>1</v>
      </c>
      <c r="H86" s="18"/>
    </row>
    <row r="87" spans="1:10" ht="19.95" customHeight="1" x14ac:dyDescent="0.3">
      <c r="A87" s="5">
        <v>7</v>
      </c>
      <c r="B87" s="71" t="s">
        <v>424</v>
      </c>
      <c r="C87" s="78" t="s">
        <v>89</v>
      </c>
      <c r="D87" s="5" t="s">
        <v>17</v>
      </c>
      <c r="E87" s="3">
        <v>1</v>
      </c>
      <c r="F87" s="31" t="s">
        <v>0</v>
      </c>
      <c r="G87" s="17">
        <f t="shared" ref="G87" si="7">E87</f>
        <v>1</v>
      </c>
      <c r="H87" s="18"/>
    </row>
    <row r="88" spans="1:10" s="36" customFormat="1" ht="19.95" customHeight="1" x14ac:dyDescent="0.3">
      <c r="A88" s="5">
        <v>8</v>
      </c>
      <c r="B88" s="94" t="s">
        <v>82</v>
      </c>
      <c r="C88" s="92" t="s">
        <v>83</v>
      </c>
      <c r="D88" s="5" t="s">
        <v>17</v>
      </c>
      <c r="E88" s="3">
        <v>1</v>
      </c>
      <c r="F88" s="72" t="s">
        <v>65</v>
      </c>
      <c r="G88" s="17">
        <f t="shared" si="6"/>
        <v>1</v>
      </c>
      <c r="H88" s="74"/>
      <c r="I88" s="37"/>
      <c r="J88" s="37"/>
    </row>
    <row r="89" spans="1:10" s="36" customFormat="1" ht="19.95" customHeight="1" x14ac:dyDescent="0.3">
      <c r="A89" s="5">
        <v>9</v>
      </c>
      <c r="B89" s="94" t="s">
        <v>84</v>
      </c>
      <c r="C89" s="92" t="s">
        <v>85</v>
      </c>
      <c r="D89" s="5" t="s">
        <v>17</v>
      </c>
      <c r="E89" s="3">
        <v>1</v>
      </c>
      <c r="F89" s="35" t="s">
        <v>65</v>
      </c>
      <c r="G89" s="5">
        <f t="shared" si="6"/>
        <v>1</v>
      </c>
      <c r="H89" s="73"/>
      <c r="I89" s="37"/>
      <c r="J89" s="37"/>
    </row>
    <row r="90" spans="1:10" ht="19.95" customHeight="1" x14ac:dyDescent="0.3">
      <c r="A90" s="5">
        <v>10</v>
      </c>
      <c r="B90" s="4" t="s">
        <v>52</v>
      </c>
      <c r="C90" s="78" t="s">
        <v>598</v>
      </c>
      <c r="D90" s="3" t="s">
        <v>60</v>
      </c>
      <c r="E90" s="3">
        <v>10</v>
      </c>
      <c r="F90" s="3" t="s">
        <v>61</v>
      </c>
      <c r="G90" s="31">
        <f t="shared" ref="G90:G103" si="8">E90</f>
        <v>10</v>
      </c>
      <c r="H90" s="18"/>
    </row>
    <row r="91" spans="1:10" ht="19.95" customHeight="1" x14ac:dyDescent="0.3">
      <c r="A91" s="5">
        <v>11</v>
      </c>
      <c r="B91" s="4" t="s">
        <v>53</v>
      </c>
      <c r="C91" s="78" t="s">
        <v>599</v>
      </c>
      <c r="D91" s="3" t="s">
        <v>60</v>
      </c>
      <c r="E91" s="3">
        <v>2</v>
      </c>
      <c r="F91" s="3" t="s">
        <v>0</v>
      </c>
      <c r="G91" s="3">
        <f t="shared" si="8"/>
        <v>2</v>
      </c>
      <c r="H91" s="6"/>
    </row>
    <row r="92" spans="1:10" ht="19.95" customHeight="1" x14ac:dyDescent="0.3">
      <c r="A92" s="5">
        <v>12</v>
      </c>
      <c r="B92" s="4" t="s">
        <v>54</v>
      </c>
      <c r="C92" s="78" t="s">
        <v>600</v>
      </c>
      <c r="D92" s="3" t="s">
        <v>60</v>
      </c>
      <c r="E92" s="3">
        <v>2</v>
      </c>
      <c r="F92" s="3" t="s">
        <v>62</v>
      </c>
      <c r="G92" s="3">
        <f t="shared" si="8"/>
        <v>2</v>
      </c>
      <c r="H92" s="2"/>
    </row>
    <row r="93" spans="1:10" ht="19.95" customHeight="1" x14ac:dyDescent="0.3">
      <c r="A93" s="5">
        <v>13</v>
      </c>
      <c r="B93" s="4" t="s">
        <v>55</v>
      </c>
      <c r="C93" s="78" t="s">
        <v>601</v>
      </c>
      <c r="D93" s="3" t="s">
        <v>60</v>
      </c>
      <c r="E93" s="3">
        <v>1</v>
      </c>
      <c r="F93" s="3" t="s">
        <v>62</v>
      </c>
      <c r="G93" s="3">
        <f t="shared" si="8"/>
        <v>1</v>
      </c>
      <c r="H93" s="2"/>
    </row>
    <row r="94" spans="1:10" ht="19.95" customHeight="1" x14ac:dyDescent="0.3">
      <c r="A94" s="5">
        <v>14</v>
      </c>
      <c r="B94" s="4" t="s">
        <v>56</v>
      </c>
      <c r="C94" s="78" t="s">
        <v>602</v>
      </c>
      <c r="D94" s="3" t="s">
        <v>60</v>
      </c>
      <c r="E94" s="3">
        <v>2</v>
      </c>
      <c r="F94" s="3" t="s">
        <v>62</v>
      </c>
      <c r="G94" s="3">
        <f t="shared" si="8"/>
        <v>2</v>
      </c>
      <c r="H94" s="2"/>
    </row>
    <row r="95" spans="1:10" ht="19.95" customHeight="1" x14ac:dyDescent="0.3">
      <c r="A95" s="5">
        <v>15</v>
      </c>
      <c r="B95" s="4" t="s">
        <v>79</v>
      </c>
      <c r="C95" s="78" t="s">
        <v>603</v>
      </c>
      <c r="D95" s="3" t="s">
        <v>60</v>
      </c>
      <c r="E95" s="3">
        <v>1</v>
      </c>
      <c r="F95" s="3" t="s">
        <v>0</v>
      </c>
      <c r="G95" s="3">
        <f t="shared" ref="G95" si="9">E95</f>
        <v>1</v>
      </c>
      <c r="H95" s="2"/>
    </row>
    <row r="96" spans="1:10" ht="19.95" customHeight="1" x14ac:dyDescent="0.3">
      <c r="A96" s="5">
        <v>16</v>
      </c>
      <c r="B96" s="4" t="s">
        <v>80</v>
      </c>
      <c r="C96" s="78" t="s">
        <v>604</v>
      </c>
      <c r="D96" s="3" t="s">
        <v>60</v>
      </c>
      <c r="E96" s="3">
        <v>1</v>
      </c>
      <c r="F96" s="3" t="s">
        <v>0</v>
      </c>
      <c r="G96" s="3">
        <f t="shared" ref="G96" si="10">E96</f>
        <v>1</v>
      </c>
      <c r="H96" s="2"/>
    </row>
    <row r="97" spans="1:10" ht="19.95" customHeight="1" x14ac:dyDescent="0.3">
      <c r="A97" s="5">
        <v>17</v>
      </c>
      <c r="B97" s="4" t="s">
        <v>81</v>
      </c>
      <c r="C97" s="78" t="s">
        <v>605</v>
      </c>
      <c r="D97" s="3" t="s">
        <v>60</v>
      </c>
      <c r="E97" s="3">
        <v>2</v>
      </c>
      <c r="F97" s="3" t="s">
        <v>0</v>
      </c>
      <c r="G97" s="3">
        <f t="shared" ref="G97" si="11">E97</f>
        <v>2</v>
      </c>
      <c r="H97" s="2"/>
    </row>
    <row r="98" spans="1:10" ht="19.95" customHeight="1" x14ac:dyDescent="0.3">
      <c r="A98" s="5">
        <v>18</v>
      </c>
      <c r="B98" s="4" t="s">
        <v>86</v>
      </c>
      <c r="C98" s="78" t="s">
        <v>606</v>
      </c>
      <c r="D98" s="3" t="s">
        <v>60</v>
      </c>
      <c r="E98" s="3">
        <v>1</v>
      </c>
      <c r="F98" s="3" t="s">
        <v>0</v>
      </c>
      <c r="G98" s="3">
        <f>E98*$C$11</f>
        <v>13</v>
      </c>
      <c r="H98" s="2"/>
    </row>
    <row r="99" spans="1:10" ht="19.95" customHeight="1" x14ac:dyDescent="0.3">
      <c r="A99" s="5">
        <v>19</v>
      </c>
      <c r="B99" s="4" t="s">
        <v>87</v>
      </c>
      <c r="C99" s="78" t="s">
        <v>607</v>
      </c>
      <c r="D99" s="3" t="s">
        <v>60</v>
      </c>
      <c r="E99" s="3">
        <v>2</v>
      </c>
      <c r="F99" s="3" t="s">
        <v>0</v>
      </c>
      <c r="G99" s="3">
        <f>E99*$C$11</f>
        <v>26</v>
      </c>
      <c r="H99" s="2"/>
    </row>
    <row r="100" spans="1:10" ht="19.95" customHeight="1" x14ac:dyDescent="0.3">
      <c r="A100" s="5">
        <v>20</v>
      </c>
      <c r="B100" s="4" t="s">
        <v>57</v>
      </c>
      <c r="C100" s="78" t="s">
        <v>608</v>
      </c>
      <c r="D100" s="3" t="s">
        <v>60</v>
      </c>
      <c r="E100" s="3">
        <v>2</v>
      </c>
      <c r="F100" s="3" t="s">
        <v>0</v>
      </c>
      <c r="G100" s="3">
        <f t="shared" si="8"/>
        <v>2</v>
      </c>
      <c r="H100" s="2"/>
    </row>
    <row r="101" spans="1:10" ht="19.95" customHeight="1" x14ac:dyDescent="0.3">
      <c r="A101" s="5">
        <v>21</v>
      </c>
      <c r="B101" s="4" t="s">
        <v>58</v>
      </c>
      <c r="C101" s="78" t="s">
        <v>574</v>
      </c>
      <c r="D101" s="3" t="s">
        <v>60</v>
      </c>
      <c r="E101" s="3">
        <v>2</v>
      </c>
      <c r="F101" s="3" t="s">
        <v>0</v>
      </c>
      <c r="G101" s="3">
        <f t="shared" si="8"/>
        <v>2</v>
      </c>
      <c r="H101" s="2"/>
    </row>
    <row r="102" spans="1:10" ht="19.95" customHeight="1" x14ac:dyDescent="0.3">
      <c r="A102" s="5">
        <v>22</v>
      </c>
      <c r="B102" s="4" t="s">
        <v>59</v>
      </c>
      <c r="C102" s="78" t="s">
        <v>78</v>
      </c>
      <c r="D102" s="3" t="s">
        <v>60</v>
      </c>
      <c r="E102" s="3">
        <v>2</v>
      </c>
      <c r="F102" s="3" t="s">
        <v>62</v>
      </c>
      <c r="G102" s="3">
        <f t="shared" si="8"/>
        <v>2</v>
      </c>
      <c r="H102" s="2"/>
    </row>
    <row r="103" spans="1:10" ht="19.95" customHeight="1" x14ac:dyDescent="0.3">
      <c r="A103" s="5">
        <v>23</v>
      </c>
      <c r="B103" s="4" t="s">
        <v>64</v>
      </c>
      <c r="C103" s="78" t="s">
        <v>63</v>
      </c>
      <c r="D103" s="3" t="s">
        <v>60</v>
      </c>
      <c r="E103" s="3">
        <v>2</v>
      </c>
      <c r="F103" s="3" t="s">
        <v>0</v>
      </c>
      <c r="G103" s="3">
        <f t="shared" si="8"/>
        <v>2</v>
      </c>
      <c r="H103" s="2"/>
    </row>
    <row r="104" spans="1:10" ht="19.95" customHeight="1" x14ac:dyDescent="0.3">
      <c r="A104" s="5">
        <v>24</v>
      </c>
      <c r="B104" s="8" t="s">
        <v>76</v>
      </c>
      <c r="C104" s="92" t="s">
        <v>39</v>
      </c>
      <c r="D104" s="5" t="s">
        <v>14</v>
      </c>
      <c r="E104" s="3">
        <v>1</v>
      </c>
      <c r="F104" s="3" t="s">
        <v>0</v>
      </c>
      <c r="G104" s="3">
        <f t="shared" si="6"/>
        <v>1</v>
      </c>
      <c r="H104" s="2"/>
    </row>
    <row r="105" spans="1:10" ht="19.95" customHeight="1" x14ac:dyDescent="0.3">
      <c r="A105" s="5">
        <v>25</v>
      </c>
      <c r="B105" s="8" t="s">
        <v>71</v>
      </c>
      <c r="C105" s="92" t="s">
        <v>435</v>
      </c>
      <c r="D105" s="5" t="s">
        <v>14</v>
      </c>
      <c r="E105" s="3">
        <v>2</v>
      </c>
      <c r="F105" s="3" t="s">
        <v>0</v>
      </c>
      <c r="G105" s="3">
        <f t="shared" ref="G105" si="12">E105</f>
        <v>2</v>
      </c>
      <c r="H105" s="2"/>
    </row>
    <row r="106" spans="1:10" ht="19.95" customHeight="1" x14ac:dyDescent="0.3">
      <c r="A106" s="5">
        <v>26</v>
      </c>
      <c r="B106" s="8" t="s">
        <v>72</v>
      </c>
      <c r="C106" s="92" t="s">
        <v>46</v>
      </c>
      <c r="D106" s="5" t="s">
        <v>14</v>
      </c>
      <c r="E106" s="3">
        <v>1</v>
      </c>
      <c r="F106" s="3" t="s">
        <v>0</v>
      </c>
      <c r="G106" s="3">
        <f t="shared" si="6"/>
        <v>1</v>
      </c>
      <c r="H106" s="2"/>
    </row>
    <row r="107" spans="1:10" ht="19.95" customHeight="1" x14ac:dyDescent="0.3">
      <c r="A107" s="5">
        <v>27</v>
      </c>
      <c r="B107" s="8" t="s">
        <v>73</v>
      </c>
      <c r="C107" s="92" t="s">
        <v>436</v>
      </c>
      <c r="D107" s="5" t="s">
        <v>14</v>
      </c>
      <c r="E107" s="3">
        <v>1</v>
      </c>
      <c r="F107" s="3" t="s">
        <v>0</v>
      </c>
      <c r="G107" s="3">
        <f t="shared" si="6"/>
        <v>1</v>
      </c>
      <c r="H107" s="2"/>
    </row>
    <row r="108" spans="1:10" ht="19.95" customHeight="1" x14ac:dyDescent="0.3">
      <c r="A108" s="5">
        <v>28</v>
      </c>
      <c r="B108" s="15" t="s">
        <v>74</v>
      </c>
      <c r="C108" s="90" t="s">
        <v>43</v>
      </c>
      <c r="D108" s="16" t="s">
        <v>47</v>
      </c>
      <c r="E108" s="16">
        <v>3</v>
      </c>
      <c r="F108" s="3" t="s">
        <v>0</v>
      </c>
      <c r="G108" s="16">
        <f t="shared" si="6"/>
        <v>3</v>
      </c>
      <c r="H108" s="12"/>
    </row>
    <row r="109" spans="1:10" ht="19.95" customHeight="1" x14ac:dyDescent="0.3">
      <c r="A109" s="5">
        <v>29</v>
      </c>
      <c r="B109" s="33" t="s">
        <v>75</v>
      </c>
      <c r="C109" s="78" t="s">
        <v>597</v>
      </c>
      <c r="D109" s="3" t="s">
        <v>423</v>
      </c>
      <c r="E109" s="17">
        <v>2</v>
      </c>
      <c r="F109" s="31" t="s">
        <v>0</v>
      </c>
      <c r="G109" s="17">
        <f t="shared" si="6"/>
        <v>2</v>
      </c>
      <c r="H109" s="18"/>
      <c r="J109" s="14"/>
    </row>
    <row r="110" spans="1:10" ht="14.4" customHeight="1" x14ac:dyDescent="0.3">
      <c r="A110" s="115" t="s">
        <v>13</v>
      </c>
      <c r="B110" s="110"/>
      <c r="C110" s="110"/>
      <c r="D110" s="110"/>
      <c r="E110" s="110"/>
      <c r="F110" s="110"/>
      <c r="G110" s="110"/>
      <c r="H110" s="110"/>
    </row>
    <row r="111" spans="1:10" ht="55.2" x14ac:dyDescent="0.3">
      <c r="A111" s="7" t="s">
        <v>12</v>
      </c>
      <c r="B111" s="7" t="s">
        <v>11</v>
      </c>
      <c r="C111" s="7" t="s">
        <v>10</v>
      </c>
      <c r="D111" s="7" t="s">
        <v>9</v>
      </c>
      <c r="E111" s="7" t="s">
        <v>8</v>
      </c>
      <c r="F111" s="7" t="s">
        <v>7</v>
      </c>
      <c r="G111" s="7" t="s">
        <v>6</v>
      </c>
      <c r="H111" s="7" t="s">
        <v>25</v>
      </c>
    </row>
    <row r="112" spans="1:10" ht="19.95" customHeight="1" x14ac:dyDescent="0.3">
      <c r="A112" s="5">
        <v>1</v>
      </c>
      <c r="B112" s="34" t="s">
        <v>5</v>
      </c>
      <c r="C112" s="78" t="s">
        <v>48</v>
      </c>
      <c r="D112" s="3" t="s">
        <v>2</v>
      </c>
      <c r="E112" s="5">
        <v>1</v>
      </c>
      <c r="F112" s="5" t="s">
        <v>0</v>
      </c>
      <c r="G112" s="3">
        <f>E112</f>
        <v>1</v>
      </c>
      <c r="H112" s="2"/>
    </row>
    <row r="113" spans="1:8" ht="19.95" customHeight="1" x14ac:dyDescent="0.3">
      <c r="A113" s="3">
        <v>2</v>
      </c>
      <c r="B113" s="32" t="s">
        <v>4</v>
      </c>
      <c r="C113" s="78" t="s">
        <v>49</v>
      </c>
      <c r="D113" s="3" t="s">
        <v>2</v>
      </c>
      <c r="E113" s="3">
        <v>1</v>
      </c>
      <c r="F113" s="3" t="s">
        <v>0</v>
      </c>
      <c r="G113" s="3">
        <f t="shared" ref="G113:G115" si="13">E113</f>
        <v>1</v>
      </c>
      <c r="H113" s="2"/>
    </row>
    <row r="114" spans="1:8" ht="19.95" customHeight="1" x14ac:dyDescent="0.3">
      <c r="A114" s="5">
        <v>3</v>
      </c>
      <c r="B114" s="4" t="s">
        <v>3</v>
      </c>
      <c r="C114" s="78" t="s">
        <v>50</v>
      </c>
      <c r="D114" s="3" t="s">
        <v>2</v>
      </c>
      <c r="E114" s="3">
        <v>1</v>
      </c>
      <c r="F114" s="3" t="s">
        <v>0</v>
      </c>
      <c r="G114" s="3">
        <f t="shared" si="13"/>
        <v>1</v>
      </c>
      <c r="H114" s="2"/>
    </row>
    <row r="115" spans="1:8" ht="19.95" customHeight="1" x14ac:dyDescent="0.3">
      <c r="A115" s="3">
        <v>4</v>
      </c>
      <c r="B115" s="32" t="s">
        <v>51</v>
      </c>
      <c r="C115" s="78" t="s">
        <v>730</v>
      </c>
      <c r="D115" s="3" t="s">
        <v>2</v>
      </c>
      <c r="E115" s="3">
        <v>4</v>
      </c>
      <c r="F115" s="3" t="s">
        <v>0</v>
      </c>
      <c r="G115" s="3">
        <f t="shared" si="13"/>
        <v>4</v>
      </c>
      <c r="H115" s="2"/>
    </row>
    <row r="116" spans="1:8" ht="14.4" customHeight="1" thickBot="1" x14ac:dyDescent="0.35">
      <c r="A116" s="116" t="s">
        <v>28</v>
      </c>
      <c r="B116" s="117"/>
      <c r="C116" s="117"/>
      <c r="D116" s="117"/>
      <c r="E116" s="117"/>
      <c r="F116" s="117"/>
      <c r="G116" s="117"/>
      <c r="H116" s="117"/>
    </row>
    <row r="117" spans="1:8" ht="14.4" customHeight="1" x14ac:dyDescent="0.3">
      <c r="A117" s="118" t="s">
        <v>21</v>
      </c>
      <c r="B117" s="119"/>
      <c r="C117" s="119"/>
      <c r="D117" s="119"/>
      <c r="E117" s="119"/>
      <c r="F117" s="119"/>
      <c r="G117" s="119"/>
      <c r="H117" s="120"/>
    </row>
    <row r="118" spans="1:8" ht="14.4" customHeight="1" x14ac:dyDescent="0.3">
      <c r="A118" s="109" t="s">
        <v>691</v>
      </c>
      <c r="B118" s="110"/>
      <c r="C118" s="110"/>
      <c r="D118" s="110"/>
      <c r="E118" s="110"/>
      <c r="F118" s="110"/>
      <c r="G118" s="110"/>
      <c r="H118" s="111"/>
    </row>
    <row r="119" spans="1:8" ht="14.4" customHeight="1" x14ac:dyDescent="0.3">
      <c r="A119" s="109" t="s">
        <v>471</v>
      </c>
      <c r="B119" s="110"/>
      <c r="C119" s="110"/>
      <c r="D119" s="110"/>
      <c r="E119" s="110"/>
      <c r="F119" s="110"/>
      <c r="G119" s="110"/>
      <c r="H119" s="111"/>
    </row>
    <row r="120" spans="1:8" ht="14.4" customHeight="1" x14ac:dyDescent="0.3">
      <c r="A120" s="109" t="s">
        <v>472</v>
      </c>
      <c r="B120" s="110"/>
      <c r="C120" s="110"/>
      <c r="D120" s="110"/>
      <c r="E120" s="110"/>
      <c r="F120" s="110"/>
      <c r="G120" s="110"/>
      <c r="H120" s="111"/>
    </row>
    <row r="121" spans="1:8" ht="14.4" customHeight="1" x14ac:dyDescent="0.3">
      <c r="A121" s="109" t="s">
        <v>473</v>
      </c>
      <c r="B121" s="110"/>
      <c r="C121" s="110"/>
      <c r="D121" s="110"/>
      <c r="E121" s="110"/>
      <c r="F121" s="110"/>
      <c r="G121" s="110"/>
      <c r="H121" s="111"/>
    </row>
    <row r="122" spans="1:8" ht="14.4" customHeight="1" x14ac:dyDescent="0.3">
      <c r="A122" s="109" t="s">
        <v>20</v>
      </c>
      <c r="B122" s="110"/>
      <c r="C122" s="110"/>
      <c r="D122" s="110"/>
      <c r="E122" s="110"/>
      <c r="F122" s="110"/>
      <c r="G122" s="110"/>
      <c r="H122" s="111"/>
    </row>
    <row r="123" spans="1:8" ht="14.4" customHeight="1" x14ac:dyDescent="0.3">
      <c r="A123" s="109" t="s">
        <v>692</v>
      </c>
      <c r="B123" s="110"/>
      <c r="C123" s="110"/>
      <c r="D123" s="110"/>
      <c r="E123" s="110"/>
      <c r="F123" s="110"/>
      <c r="G123" s="110"/>
      <c r="H123" s="111"/>
    </row>
    <row r="124" spans="1:8" ht="14.4" customHeight="1" x14ac:dyDescent="0.3">
      <c r="A124" s="109" t="s">
        <v>19</v>
      </c>
      <c r="B124" s="110"/>
      <c r="C124" s="110"/>
      <c r="D124" s="110"/>
      <c r="E124" s="110"/>
      <c r="F124" s="110"/>
      <c r="G124" s="110"/>
      <c r="H124" s="111"/>
    </row>
    <row r="125" spans="1:8" ht="14.4" customHeight="1" thickBot="1" x14ac:dyDescent="0.35">
      <c r="A125" s="112" t="s">
        <v>18</v>
      </c>
      <c r="B125" s="113"/>
      <c r="C125" s="113"/>
      <c r="D125" s="113"/>
      <c r="E125" s="113"/>
      <c r="F125" s="113"/>
      <c r="G125" s="113"/>
      <c r="H125" s="114"/>
    </row>
    <row r="126" spans="1:8" ht="55.2" x14ac:dyDescent="0.3">
      <c r="A126" s="13" t="s">
        <v>12</v>
      </c>
      <c r="B126" s="10" t="s">
        <v>11</v>
      </c>
      <c r="C126" s="10" t="s">
        <v>10</v>
      </c>
      <c r="D126" s="11" t="s">
        <v>9</v>
      </c>
      <c r="E126" s="11" t="s">
        <v>8</v>
      </c>
      <c r="F126" s="11" t="s">
        <v>7</v>
      </c>
      <c r="G126" s="11" t="s">
        <v>6</v>
      </c>
      <c r="H126" s="11" t="s">
        <v>25</v>
      </c>
    </row>
    <row r="127" spans="1:8" ht="19.95" customHeight="1" x14ac:dyDescent="0.3">
      <c r="A127" s="3">
        <v>1</v>
      </c>
      <c r="B127" s="4" t="s">
        <v>15</v>
      </c>
      <c r="C127" s="78" t="s">
        <v>41</v>
      </c>
      <c r="D127" s="3" t="s">
        <v>14</v>
      </c>
      <c r="E127" s="3">
        <v>1</v>
      </c>
      <c r="F127" s="3" t="s">
        <v>0</v>
      </c>
      <c r="G127" s="3">
        <f>E127</f>
        <v>1</v>
      </c>
      <c r="H127" s="2"/>
    </row>
    <row r="128" spans="1:8" ht="19.95" customHeight="1" x14ac:dyDescent="0.3">
      <c r="A128" s="3">
        <v>2</v>
      </c>
      <c r="B128" s="4" t="s">
        <v>24</v>
      </c>
      <c r="C128" s="92" t="s">
        <v>38</v>
      </c>
      <c r="D128" s="3" t="s">
        <v>14</v>
      </c>
      <c r="E128" s="3">
        <v>1</v>
      </c>
      <c r="F128" s="3" t="s">
        <v>0</v>
      </c>
      <c r="G128" s="3">
        <f t="shared" ref="G128:G131" si="14">E128</f>
        <v>1</v>
      </c>
      <c r="H128" s="2"/>
    </row>
    <row r="129" spans="1:8" ht="19.95" customHeight="1" x14ac:dyDescent="0.3">
      <c r="A129" s="3">
        <v>3</v>
      </c>
      <c r="B129" s="4" t="s">
        <v>23</v>
      </c>
      <c r="C129" s="78" t="s">
        <v>77</v>
      </c>
      <c r="D129" s="3" t="s">
        <v>14</v>
      </c>
      <c r="E129" s="3">
        <v>6</v>
      </c>
      <c r="F129" s="3" t="s">
        <v>0</v>
      </c>
      <c r="G129" s="3">
        <f t="shared" si="14"/>
        <v>6</v>
      </c>
      <c r="H129" s="2"/>
    </row>
    <row r="130" spans="1:8" ht="19.95" customHeight="1" x14ac:dyDescent="0.3">
      <c r="A130" s="3">
        <v>4</v>
      </c>
      <c r="B130" s="4" t="s">
        <v>58</v>
      </c>
      <c r="C130" s="78" t="s">
        <v>574</v>
      </c>
      <c r="D130" s="3" t="s">
        <v>60</v>
      </c>
      <c r="E130" s="3">
        <v>2</v>
      </c>
      <c r="F130" s="3" t="s">
        <v>0</v>
      </c>
      <c r="G130" s="3">
        <f t="shared" si="14"/>
        <v>2</v>
      </c>
      <c r="H130" s="2"/>
    </row>
    <row r="131" spans="1:8" ht="19.95" customHeight="1" x14ac:dyDescent="0.3">
      <c r="A131" s="3">
        <v>5</v>
      </c>
      <c r="B131" s="4" t="s">
        <v>59</v>
      </c>
      <c r="C131" s="78" t="s">
        <v>78</v>
      </c>
      <c r="D131" s="3" t="s">
        <v>60</v>
      </c>
      <c r="E131" s="3">
        <v>2</v>
      </c>
      <c r="F131" s="3" t="s">
        <v>62</v>
      </c>
      <c r="G131" s="3">
        <f t="shared" si="14"/>
        <v>2</v>
      </c>
      <c r="H131" s="2"/>
    </row>
    <row r="132" spans="1:8" ht="19.95" customHeight="1" x14ac:dyDescent="0.3">
      <c r="A132" s="3">
        <v>6</v>
      </c>
      <c r="B132" s="4" t="s">
        <v>64</v>
      </c>
      <c r="C132" s="78" t="s">
        <v>63</v>
      </c>
      <c r="D132" s="3" t="s">
        <v>60</v>
      </c>
      <c r="E132" s="3">
        <v>2</v>
      </c>
      <c r="F132" s="3" t="s">
        <v>0</v>
      </c>
      <c r="G132" s="3">
        <f t="shared" ref="G132:G134" si="15">E132</f>
        <v>2</v>
      </c>
      <c r="H132" s="2"/>
    </row>
    <row r="133" spans="1:8" ht="19.95" customHeight="1" x14ac:dyDescent="0.3">
      <c r="A133" s="3">
        <v>7</v>
      </c>
      <c r="B133" s="4" t="s">
        <v>405</v>
      </c>
      <c r="C133" s="78" t="s">
        <v>575</v>
      </c>
      <c r="D133" s="3" t="s">
        <v>99</v>
      </c>
      <c r="E133" s="3">
        <v>1</v>
      </c>
      <c r="F133" s="3" t="s">
        <v>0</v>
      </c>
      <c r="G133" s="3">
        <f t="shared" si="15"/>
        <v>1</v>
      </c>
      <c r="H133" s="2"/>
    </row>
    <row r="134" spans="1:8" ht="19.95" customHeight="1" x14ac:dyDescent="0.3">
      <c r="A134" s="3">
        <v>8</v>
      </c>
      <c r="B134" s="15" t="s">
        <v>407</v>
      </c>
      <c r="C134" s="78" t="s">
        <v>406</v>
      </c>
      <c r="D134" s="3" t="s">
        <v>99</v>
      </c>
      <c r="E134" s="3">
        <v>5</v>
      </c>
      <c r="F134" s="3" t="s">
        <v>0</v>
      </c>
      <c r="G134" s="3">
        <f t="shared" si="15"/>
        <v>5</v>
      </c>
      <c r="H134" s="2"/>
    </row>
    <row r="135" spans="1:8" ht="19.95" customHeight="1" x14ac:dyDescent="0.3">
      <c r="A135" s="31">
        <v>9</v>
      </c>
      <c r="B135" s="70" t="s">
        <v>416</v>
      </c>
      <c r="C135" s="78" t="s">
        <v>417</v>
      </c>
      <c r="D135" s="3" t="s">
        <v>99</v>
      </c>
      <c r="E135" s="3">
        <v>1</v>
      </c>
      <c r="F135" s="3" t="s">
        <v>0</v>
      </c>
      <c r="G135" s="3">
        <f t="shared" ref="G135:G148" si="16">E135</f>
        <v>1</v>
      </c>
      <c r="H135" s="2"/>
    </row>
    <row r="136" spans="1:8" ht="19.95" customHeight="1" x14ac:dyDescent="0.3">
      <c r="A136" s="3">
        <v>10</v>
      </c>
      <c r="B136" s="70" t="s">
        <v>418</v>
      </c>
      <c r="C136" s="78" t="s">
        <v>577</v>
      </c>
      <c r="D136" s="3" t="s">
        <v>99</v>
      </c>
      <c r="E136" s="3">
        <v>1</v>
      </c>
      <c r="F136" s="3" t="s">
        <v>0</v>
      </c>
      <c r="G136" s="3">
        <f t="shared" si="16"/>
        <v>1</v>
      </c>
      <c r="H136" s="2"/>
    </row>
    <row r="137" spans="1:8" ht="19.95" customHeight="1" x14ac:dyDescent="0.3">
      <c r="A137" s="31">
        <v>11</v>
      </c>
      <c r="B137" s="70" t="s">
        <v>419</v>
      </c>
      <c r="C137" s="78" t="s">
        <v>576</v>
      </c>
      <c r="D137" s="3" t="s">
        <v>99</v>
      </c>
      <c r="E137" s="3">
        <v>1</v>
      </c>
      <c r="F137" s="3" t="s">
        <v>0</v>
      </c>
      <c r="G137" s="3">
        <f t="shared" si="16"/>
        <v>1</v>
      </c>
      <c r="H137" s="2"/>
    </row>
    <row r="138" spans="1:8" ht="19.95" customHeight="1" x14ac:dyDescent="0.3">
      <c r="A138" s="3">
        <v>12</v>
      </c>
      <c r="B138" s="70" t="s">
        <v>408</v>
      </c>
      <c r="C138" s="78" t="s">
        <v>589</v>
      </c>
      <c r="D138" s="3" t="s">
        <v>99</v>
      </c>
      <c r="E138" s="3">
        <v>2</v>
      </c>
      <c r="F138" s="3" t="s">
        <v>0</v>
      </c>
      <c r="G138" s="3">
        <f t="shared" si="16"/>
        <v>2</v>
      </c>
      <c r="H138" s="2"/>
    </row>
    <row r="139" spans="1:8" ht="19.95" customHeight="1" x14ac:dyDescent="0.3">
      <c r="A139" s="31">
        <v>13</v>
      </c>
      <c r="B139" s="70" t="s">
        <v>293</v>
      </c>
      <c r="C139" s="78" t="s">
        <v>578</v>
      </c>
      <c r="D139" s="3" t="s">
        <v>99</v>
      </c>
      <c r="E139" s="3">
        <v>1</v>
      </c>
      <c r="F139" s="3" t="s">
        <v>0</v>
      </c>
      <c r="G139" s="3">
        <f t="shared" si="16"/>
        <v>1</v>
      </c>
      <c r="H139" s="2"/>
    </row>
    <row r="140" spans="1:8" ht="19.95" customHeight="1" x14ac:dyDescent="0.3">
      <c r="A140" s="3">
        <v>14</v>
      </c>
      <c r="B140" s="70" t="s">
        <v>409</v>
      </c>
      <c r="C140" s="78" t="s">
        <v>579</v>
      </c>
      <c r="D140" s="3" t="s">
        <v>99</v>
      </c>
      <c r="E140" s="3">
        <v>1</v>
      </c>
      <c r="F140" s="3" t="s">
        <v>0</v>
      </c>
      <c r="G140" s="3">
        <f t="shared" si="16"/>
        <v>1</v>
      </c>
      <c r="H140" s="2"/>
    </row>
    <row r="141" spans="1:8" ht="19.95" customHeight="1" x14ac:dyDescent="0.3">
      <c r="A141" s="31">
        <v>15</v>
      </c>
      <c r="B141" s="70" t="s">
        <v>410</v>
      </c>
      <c r="C141" s="78" t="s">
        <v>580</v>
      </c>
      <c r="D141" s="3" t="s">
        <v>99</v>
      </c>
      <c r="E141" s="3">
        <v>2</v>
      </c>
      <c r="F141" s="3" t="s">
        <v>0</v>
      </c>
      <c r="G141" s="3">
        <f t="shared" si="16"/>
        <v>2</v>
      </c>
      <c r="H141" s="2"/>
    </row>
    <row r="142" spans="1:8" ht="19.95" customHeight="1" x14ac:dyDescent="0.3">
      <c r="A142" s="3">
        <v>16</v>
      </c>
      <c r="B142" s="70" t="s">
        <v>411</v>
      </c>
      <c r="C142" s="78" t="s">
        <v>581</v>
      </c>
      <c r="D142" s="3" t="s">
        <v>99</v>
      </c>
      <c r="E142" s="3">
        <v>2</v>
      </c>
      <c r="F142" s="3" t="s">
        <v>0</v>
      </c>
      <c r="G142" s="3">
        <f t="shared" si="16"/>
        <v>2</v>
      </c>
      <c r="H142" s="2"/>
    </row>
    <row r="143" spans="1:8" ht="19.95" customHeight="1" x14ac:dyDescent="0.3">
      <c r="A143" s="31">
        <v>17</v>
      </c>
      <c r="B143" s="70" t="s">
        <v>420</v>
      </c>
      <c r="C143" s="78" t="s">
        <v>582</v>
      </c>
      <c r="D143" s="3" t="s">
        <v>99</v>
      </c>
      <c r="E143" s="3">
        <v>2</v>
      </c>
      <c r="F143" s="3" t="s">
        <v>0</v>
      </c>
      <c r="G143" s="3">
        <f t="shared" si="16"/>
        <v>2</v>
      </c>
      <c r="H143" s="2"/>
    </row>
    <row r="144" spans="1:8" ht="19.95" customHeight="1" x14ac:dyDescent="0.3">
      <c r="A144" s="3">
        <v>18</v>
      </c>
      <c r="B144" s="70" t="s">
        <v>412</v>
      </c>
      <c r="C144" s="78" t="s">
        <v>583</v>
      </c>
      <c r="D144" s="3" t="s">
        <v>99</v>
      </c>
      <c r="E144" s="3">
        <v>2</v>
      </c>
      <c r="F144" s="3" t="s">
        <v>0</v>
      </c>
      <c r="G144" s="3">
        <f t="shared" si="16"/>
        <v>2</v>
      </c>
      <c r="H144" s="2"/>
    </row>
    <row r="145" spans="1:8" ht="19.95" customHeight="1" x14ac:dyDescent="0.3">
      <c r="A145" s="31">
        <v>19</v>
      </c>
      <c r="B145" s="70" t="s">
        <v>413</v>
      </c>
      <c r="C145" s="78" t="s">
        <v>588</v>
      </c>
      <c r="D145" s="3" t="s">
        <v>99</v>
      </c>
      <c r="E145" s="3">
        <v>1</v>
      </c>
      <c r="F145" s="3" t="s">
        <v>0</v>
      </c>
      <c r="G145" s="3">
        <f t="shared" si="16"/>
        <v>1</v>
      </c>
      <c r="H145" s="2"/>
    </row>
    <row r="146" spans="1:8" ht="19.95" customHeight="1" x14ac:dyDescent="0.3">
      <c r="A146" s="3">
        <v>20</v>
      </c>
      <c r="B146" s="70" t="s">
        <v>585</v>
      </c>
      <c r="C146" s="78" t="s">
        <v>584</v>
      </c>
      <c r="D146" s="3" t="s">
        <v>99</v>
      </c>
      <c r="E146" s="3">
        <v>1</v>
      </c>
      <c r="F146" s="3" t="s">
        <v>0</v>
      </c>
      <c r="G146" s="3">
        <f t="shared" si="16"/>
        <v>1</v>
      </c>
      <c r="H146" s="2"/>
    </row>
    <row r="147" spans="1:8" ht="19.95" customHeight="1" x14ac:dyDescent="0.3">
      <c r="A147" s="31">
        <v>21</v>
      </c>
      <c r="B147" s="70" t="s">
        <v>414</v>
      </c>
      <c r="C147" s="78" t="s">
        <v>586</v>
      </c>
      <c r="D147" s="3" t="s">
        <v>99</v>
      </c>
      <c r="E147" s="3">
        <v>1</v>
      </c>
      <c r="F147" s="3" t="s">
        <v>0</v>
      </c>
      <c r="G147" s="3">
        <f t="shared" si="16"/>
        <v>1</v>
      </c>
      <c r="H147" s="2"/>
    </row>
    <row r="148" spans="1:8" ht="19.95" customHeight="1" x14ac:dyDescent="0.3">
      <c r="A148" s="3">
        <v>22</v>
      </c>
      <c r="B148" s="70" t="s">
        <v>415</v>
      </c>
      <c r="C148" s="78" t="s">
        <v>587</v>
      </c>
      <c r="D148" s="3" t="s">
        <v>99</v>
      </c>
      <c r="E148" s="3">
        <v>1</v>
      </c>
      <c r="F148" s="3" t="s">
        <v>0</v>
      </c>
      <c r="G148" s="3">
        <f t="shared" si="16"/>
        <v>1</v>
      </c>
      <c r="H148" s="2"/>
    </row>
  </sheetData>
  <autoFilter ref="H1:H148" xr:uid="{00000000-0001-0000-0000-000000000000}"/>
  <mergeCells count="57">
    <mergeCell ref="A6:H6"/>
    <mergeCell ref="A1:H1"/>
    <mergeCell ref="A2:H2"/>
    <mergeCell ref="A3:H3"/>
    <mergeCell ref="A4:H4"/>
    <mergeCell ref="A5:H5"/>
    <mergeCell ref="A17:H17"/>
    <mergeCell ref="A7:H7"/>
    <mergeCell ref="A8:H8"/>
    <mergeCell ref="A11:B11"/>
    <mergeCell ref="C11:H11"/>
    <mergeCell ref="A12:H12"/>
    <mergeCell ref="A13:H13"/>
    <mergeCell ref="A14:H14"/>
    <mergeCell ref="A15:H15"/>
    <mergeCell ref="A16:H16"/>
    <mergeCell ref="A10:B10"/>
    <mergeCell ref="C10:H10"/>
    <mergeCell ref="A9:B9"/>
    <mergeCell ref="C9:H9"/>
    <mergeCell ref="A59:H59"/>
    <mergeCell ref="A18:H18"/>
    <mergeCell ref="A19:H19"/>
    <mergeCell ref="A20:H20"/>
    <mergeCell ref="A21:H21"/>
    <mergeCell ref="A22:H22"/>
    <mergeCell ref="A54:H54"/>
    <mergeCell ref="A55:H55"/>
    <mergeCell ref="A56:H56"/>
    <mergeCell ref="A57:H57"/>
    <mergeCell ref="A58:H58"/>
    <mergeCell ref="A48:H48"/>
    <mergeCell ref="A77:H77"/>
    <mergeCell ref="A60:H60"/>
    <mergeCell ref="A61:H61"/>
    <mergeCell ref="A62:H62"/>
    <mergeCell ref="A63:H63"/>
    <mergeCell ref="A70:H70"/>
    <mergeCell ref="A71:H71"/>
    <mergeCell ref="A72:H72"/>
    <mergeCell ref="A73:H73"/>
    <mergeCell ref="A74:H74"/>
    <mergeCell ref="A75:H75"/>
    <mergeCell ref="A76:H76"/>
    <mergeCell ref="A78:H78"/>
    <mergeCell ref="A79:H79"/>
    <mergeCell ref="A110:H110"/>
    <mergeCell ref="A116:H116"/>
    <mergeCell ref="A117:H117"/>
    <mergeCell ref="A124:H124"/>
    <mergeCell ref="A125:H125"/>
    <mergeCell ref="A118:H118"/>
    <mergeCell ref="A119:H119"/>
    <mergeCell ref="A120:H120"/>
    <mergeCell ref="A121:H121"/>
    <mergeCell ref="A122:H122"/>
    <mergeCell ref="A123:H12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88:B89 B47 B29:C29 B32:B34" xr:uid="{375489CC-CE62-48EF-BACF-26EC5678805E}">
      <formula1>0</formula1>
      <formula2>0</formula2>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5:C35 C43:C47" xr:uid="{995FB5E0-939A-41CD-9C54-DA7593953F9D}"/>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1"/>
  <sheetViews>
    <sheetView topLeftCell="A7" zoomScale="80" zoomScaleNormal="80" workbookViewId="0">
      <selection activeCell="L24" sqref="L24"/>
    </sheetView>
  </sheetViews>
  <sheetFormatPr defaultColWidth="14.44140625" defaultRowHeight="15" customHeight="1" x14ac:dyDescent="0.3"/>
  <cols>
    <col min="1" max="1" width="5.109375" style="1" customWidth="1"/>
    <col min="2" max="2" width="52" style="1" customWidth="1"/>
    <col min="3" max="3" width="52.6640625" style="1" customWidth="1"/>
    <col min="4" max="4" width="16.88671875" style="1" customWidth="1"/>
    <col min="5" max="5" width="11.44140625" style="1" customWidth="1"/>
    <col min="6" max="7" width="10.6640625" style="1" customWidth="1"/>
    <col min="8" max="8" width="25" style="1" bestFit="1" customWidth="1"/>
    <col min="9" max="11" width="8.6640625" style="1" customWidth="1"/>
    <col min="12" max="16384" width="14.44140625" style="1"/>
  </cols>
  <sheetData>
    <row r="1" spans="1:8" thickBot="1" x14ac:dyDescent="0.35">
      <c r="A1" s="142"/>
      <c r="B1" s="143"/>
      <c r="C1" s="143"/>
      <c r="D1" s="143"/>
      <c r="E1" s="143"/>
      <c r="F1" s="143"/>
      <c r="G1" s="143"/>
      <c r="H1" s="143"/>
    </row>
    <row r="2" spans="1:8" ht="72" customHeight="1" thickBot="1" x14ac:dyDescent="0.35">
      <c r="A2" s="155" t="s">
        <v>445</v>
      </c>
      <c r="B2" s="140"/>
      <c r="C2" s="140"/>
      <c r="D2" s="140"/>
      <c r="E2" s="140"/>
      <c r="F2" s="140"/>
      <c r="G2" s="140"/>
      <c r="H2" s="141"/>
    </row>
    <row r="3" spans="1:8" ht="14.4" customHeight="1" x14ac:dyDescent="0.3">
      <c r="A3" s="146" t="s">
        <v>26</v>
      </c>
      <c r="B3" s="140"/>
      <c r="C3" s="140"/>
      <c r="D3" s="140"/>
      <c r="E3" s="140"/>
      <c r="F3" s="140"/>
      <c r="G3" s="140"/>
      <c r="H3" s="141"/>
    </row>
    <row r="4" spans="1:8" ht="14.4" customHeight="1" x14ac:dyDescent="0.3">
      <c r="A4" s="147" t="s">
        <v>438</v>
      </c>
      <c r="B4" s="110"/>
      <c r="C4" s="110"/>
      <c r="D4" s="110"/>
      <c r="E4" s="110"/>
      <c r="F4" s="110"/>
      <c r="G4" s="110"/>
      <c r="H4" s="124"/>
    </row>
    <row r="5" spans="1:8" ht="14.4" customHeight="1" x14ac:dyDescent="0.3">
      <c r="A5" s="128" t="s">
        <v>439</v>
      </c>
      <c r="B5" s="110"/>
      <c r="C5" s="110"/>
      <c r="D5" s="110"/>
      <c r="E5" s="110"/>
      <c r="F5" s="110"/>
      <c r="G5" s="110"/>
      <c r="H5" s="124"/>
    </row>
    <row r="6" spans="1:8" ht="14.4" customHeight="1" x14ac:dyDescent="0.3">
      <c r="A6" s="128" t="s">
        <v>440</v>
      </c>
      <c r="B6" s="129"/>
      <c r="C6" s="129"/>
      <c r="D6" s="129"/>
      <c r="E6" s="129"/>
      <c r="F6" s="129"/>
      <c r="G6" s="129"/>
      <c r="H6" s="130"/>
    </row>
    <row r="7" spans="1:8" ht="15.75" customHeight="1" x14ac:dyDescent="0.3">
      <c r="A7" s="128" t="s">
        <v>446</v>
      </c>
      <c r="B7" s="129"/>
      <c r="C7" s="129"/>
      <c r="D7" s="129"/>
      <c r="E7" s="129"/>
      <c r="F7" s="129"/>
      <c r="G7" s="129"/>
      <c r="H7" s="130"/>
    </row>
    <row r="8" spans="1:8" ht="15.75" customHeight="1" x14ac:dyDescent="0.3">
      <c r="A8" s="128" t="s">
        <v>712</v>
      </c>
      <c r="B8" s="129"/>
      <c r="C8" s="129"/>
      <c r="D8" s="129"/>
      <c r="E8" s="129"/>
      <c r="F8" s="129"/>
      <c r="G8" s="129"/>
      <c r="H8" s="130"/>
    </row>
    <row r="9" spans="1:8" ht="15.75" customHeight="1" x14ac:dyDescent="0.3">
      <c r="A9" s="128" t="s">
        <v>448</v>
      </c>
      <c r="B9" s="129"/>
      <c r="C9" s="131">
        <v>32</v>
      </c>
      <c r="D9" s="131"/>
      <c r="E9" s="131"/>
      <c r="F9" s="131"/>
      <c r="G9" s="131"/>
      <c r="H9" s="132"/>
    </row>
    <row r="10" spans="1:8" ht="15.75" customHeight="1" x14ac:dyDescent="0.3">
      <c r="A10" s="128" t="s">
        <v>447</v>
      </c>
      <c r="B10" s="129"/>
      <c r="C10" s="131">
        <v>26</v>
      </c>
      <c r="D10" s="131"/>
      <c r="E10" s="131"/>
      <c r="F10" s="131"/>
      <c r="G10" s="131"/>
      <c r="H10" s="132"/>
    </row>
    <row r="11" spans="1:8" ht="15.75" customHeight="1" x14ac:dyDescent="0.3">
      <c r="A11" s="128" t="s">
        <v>27</v>
      </c>
      <c r="B11" s="129"/>
      <c r="C11" s="131">
        <v>13</v>
      </c>
      <c r="D11" s="131"/>
      <c r="E11" s="131"/>
      <c r="F11" s="131"/>
      <c r="G11" s="131"/>
      <c r="H11" s="132"/>
    </row>
    <row r="12" spans="1:8" ht="15.75" customHeight="1" thickBot="1" x14ac:dyDescent="0.35">
      <c r="A12" s="133" t="s">
        <v>441</v>
      </c>
      <c r="B12" s="134"/>
      <c r="C12" s="134"/>
      <c r="D12" s="134"/>
      <c r="E12" s="134"/>
      <c r="F12" s="134"/>
      <c r="G12" s="134"/>
      <c r="H12" s="135"/>
    </row>
    <row r="13" spans="1:8" ht="43.2" customHeight="1" x14ac:dyDescent="0.4">
      <c r="A13" s="158" t="s">
        <v>724</v>
      </c>
      <c r="B13" s="159"/>
      <c r="C13" s="159"/>
      <c r="D13" s="159"/>
      <c r="E13" s="159"/>
      <c r="F13" s="159"/>
      <c r="G13" s="159"/>
      <c r="H13" s="159"/>
    </row>
    <row r="14" spans="1:8" ht="22.5" customHeight="1" thickBot="1" x14ac:dyDescent="0.35">
      <c r="A14" s="121" t="s">
        <v>565</v>
      </c>
      <c r="B14" s="122"/>
      <c r="C14" s="122"/>
      <c r="D14" s="122"/>
      <c r="E14" s="122"/>
      <c r="F14" s="122"/>
      <c r="G14" s="122"/>
      <c r="H14" s="122"/>
    </row>
    <row r="15" spans="1:8" ht="15.75" customHeight="1" x14ac:dyDescent="0.3">
      <c r="A15" s="118" t="s">
        <v>21</v>
      </c>
      <c r="B15" s="119"/>
      <c r="C15" s="119"/>
      <c r="D15" s="119"/>
      <c r="E15" s="119"/>
      <c r="F15" s="119"/>
      <c r="G15" s="119"/>
      <c r="H15" s="120"/>
    </row>
    <row r="16" spans="1:8" ht="15" customHeight="1" x14ac:dyDescent="0.3">
      <c r="A16" s="109" t="s">
        <v>474</v>
      </c>
      <c r="B16" s="110"/>
      <c r="C16" s="110"/>
      <c r="D16" s="110"/>
      <c r="E16" s="110"/>
      <c r="F16" s="110"/>
      <c r="G16" s="110"/>
      <c r="H16" s="111"/>
    </row>
    <row r="17" spans="1:10" ht="15" customHeight="1" x14ac:dyDescent="0.3">
      <c r="A17" s="109" t="s">
        <v>457</v>
      </c>
      <c r="B17" s="110"/>
      <c r="C17" s="110"/>
      <c r="D17" s="110"/>
      <c r="E17" s="110"/>
      <c r="F17" s="110"/>
      <c r="G17" s="110"/>
      <c r="H17" s="111"/>
    </row>
    <row r="18" spans="1:10" ht="15" customHeight="1" x14ac:dyDescent="0.3">
      <c r="A18" s="109" t="s">
        <v>444</v>
      </c>
      <c r="B18" s="110"/>
      <c r="C18" s="110"/>
      <c r="D18" s="110"/>
      <c r="E18" s="110"/>
      <c r="F18" s="110"/>
      <c r="G18" s="110"/>
      <c r="H18" s="111"/>
    </row>
    <row r="19" spans="1:10" ht="15" customHeight="1" x14ac:dyDescent="0.3">
      <c r="A19" s="109" t="s">
        <v>456</v>
      </c>
      <c r="B19" s="110"/>
      <c r="C19" s="110"/>
      <c r="D19" s="110"/>
      <c r="E19" s="110"/>
      <c r="F19" s="110"/>
      <c r="G19" s="110"/>
      <c r="H19" s="111"/>
    </row>
    <row r="20" spans="1:10" ht="15" customHeight="1" x14ac:dyDescent="0.3">
      <c r="A20" s="109" t="s">
        <v>20</v>
      </c>
      <c r="B20" s="110"/>
      <c r="C20" s="110"/>
      <c r="D20" s="110"/>
      <c r="E20" s="110"/>
      <c r="F20" s="110"/>
      <c r="G20" s="110"/>
      <c r="H20" s="111"/>
    </row>
    <row r="21" spans="1:10" ht="15" customHeight="1" x14ac:dyDescent="0.3">
      <c r="A21" s="109" t="s">
        <v>426</v>
      </c>
      <c r="B21" s="110"/>
      <c r="C21" s="110"/>
      <c r="D21" s="110"/>
      <c r="E21" s="110"/>
      <c r="F21" s="110"/>
      <c r="G21" s="110"/>
      <c r="H21" s="111"/>
    </row>
    <row r="22" spans="1:10" ht="15" customHeight="1" x14ac:dyDescent="0.3">
      <c r="A22" s="109" t="s">
        <v>19</v>
      </c>
      <c r="B22" s="110"/>
      <c r="C22" s="110"/>
      <c r="D22" s="110"/>
      <c r="E22" s="110"/>
      <c r="F22" s="110"/>
      <c r="G22" s="110"/>
      <c r="H22" s="111"/>
    </row>
    <row r="23" spans="1:10" ht="30" customHeight="1" thickBot="1" x14ac:dyDescent="0.35">
      <c r="A23" s="112" t="s">
        <v>442</v>
      </c>
      <c r="B23" s="113"/>
      <c r="C23" s="113"/>
      <c r="D23" s="113"/>
      <c r="E23" s="113"/>
      <c r="F23" s="113"/>
      <c r="G23" s="113"/>
      <c r="H23" s="114"/>
    </row>
    <row r="24" spans="1:10" ht="55.2" x14ac:dyDescent="0.3">
      <c r="A24" s="27" t="s">
        <v>12</v>
      </c>
      <c r="B24" s="27" t="s">
        <v>11</v>
      </c>
      <c r="C24" s="10" t="s">
        <v>10</v>
      </c>
      <c r="D24" s="27" t="s">
        <v>9</v>
      </c>
      <c r="E24" s="27" t="s">
        <v>8</v>
      </c>
      <c r="F24" s="27" t="s">
        <v>7</v>
      </c>
      <c r="G24" s="27" t="s">
        <v>6</v>
      </c>
      <c r="H24" s="27" t="s">
        <v>25</v>
      </c>
    </row>
    <row r="25" spans="1:10" s="40" customFormat="1" ht="19.95" customHeight="1" x14ac:dyDescent="0.3">
      <c r="A25" s="25">
        <v>1</v>
      </c>
      <c r="B25" s="59" t="s">
        <v>102</v>
      </c>
      <c r="C25" s="59" t="s">
        <v>103</v>
      </c>
      <c r="D25" s="25" t="s">
        <v>14</v>
      </c>
      <c r="E25" s="25">
        <v>1</v>
      </c>
      <c r="F25" s="25" t="s">
        <v>0</v>
      </c>
      <c r="G25" s="25">
        <f t="shared" ref="G25:G99" si="0">E25*$C$11</f>
        <v>13</v>
      </c>
      <c r="H25" s="58"/>
      <c r="I25" s="106"/>
      <c r="J25" s="106"/>
    </row>
    <row r="26" spans="1:10" s="40" customFormat="1" ht="19.95" customHeight="1" x14ac:dyDescent="0.3">
      <c r="A26" s="25">
        <v>2</v>
      </c>
      <c r="B26" s="59" t="s">
        <v>104</v>
      </c>
      <c r="C26" s="59" t="s">
        <v>105</v>
      </c>
      <c r="D26" s="25" t="s">
        <v>33</v>
      </c>
      <c r="E26" s="25">
        <v>1</v>
      </c>
      <c r="F26" s="25" t="s">
        <v>0</v>
      </c>
      <c r="G26" s="25">
        <f t="shared" si="0"/>
        <v>13</v>
      </c>
      <c r="H26" s="100"/>
      <c r="I26" s="106"/>
      <c r="J26" s="106"/>
    </row>
    <row r="27" spans="1:10" s="40" customFormat="1" ht="19.95" customHeight="1" x14ac:dyDescent="0.25">
      <c r="A27" s="25">
        <v>3</v>
      </c>
      <c r="B27" s="59" t="s">
        <v>280</v>
      </c>
      <c r="C27" s="59" t="s">
        <v>281</v>
      </c>
      <c r="D27" s="25" t="s">
        <v>33</v>
      </c>
      <c r="E27" s="25">
        <v>1</v>
      </c>
      <c r="F27" s="25" t="s">
        <v>0</v>
      </c>
      <c r="G27" s="25">
        <f t="shared" si="0"/>
        <v>13</v>
      </c>
      <c r="H27" s="2"/>
      <c r="I27" s="106"/>
      <c r="J27" s="106"/>
    </row>
    <row r="28" spans="1:10" s="40" customFormat="1" ht="19.95" customHeight="1" x14ac:dyDescent="0.3">
      <c r="A28" s="25">
        <v>4</v>
      </c>
      <c r="B28" s="59" t="s">
        <v>276</v>
      </c>
      <c r="C28" s="59" t="s">
        <v>277</v>
      </c>
      <c r="D28" s="25" t="s">
        <v>33</v>
      </c>
      <c r="E28" s="25">
        <v>1</v>
      </c>
      <c r="F28" s="25" t="s">
        <v>0</v>
      </c>
      <c r="G28" s="25">
        <f t="shared" si="0"/>
        <v>13</v>
      </c>
      <c r="H28" s="100"/>
      <c r="I28" s="106"/>
      <c r="J28" s="106"/>
    </row>
    <row r="29" spans="1:10" s="40" customFormat="1" ht="19.95" customHeight="1" x14ac:dyDescent="0.25">
      <c r="A29" s="25">
        <v>5</v>
      </c>
      <c r="B29" s="59" t="s">
        <v>278</v>
      </c>
      <c r="C29" s="59" t="s">
        <v>279</v>
      </c>
      <c r="D29" s="25" t="s">
        <v>33</v>
      </c>
      <c r="E29" s="25">
        <v>1</v>
      </c>
      <c r="F29" s="25" t="s">
        <v>0</v>
      </c>
      <c r="G29" s="25">
        <f t="shared" si="0"/>
        <v>13</v>
      </c>
      <c r="H29" s="2"/>
      <c r="I29" s="106"/>
      <c r="J29" s="106"/>
    </row>
    <row r="30" spans="1:10" s="40" customFormat="1" ht="19.95" customHeight="1" x14ac:dyDescent="0.25">
      <c r="A30" s="25">
        <v>6</v>
      </c>
      <c r="B30" s="59" t="s">
        <v>282</v>
      </c>
      <c r="C30" s="59" t="s">
        <v>283</v>
      </c>
      <c r="D30" s="25" t="s">
        <v>33</v>
      </c>
      <c r="E30" s="25">
        <v>1</v>
      </c>
      <c r="F30" s="25" t="s">
        <v>0</v>
      </c>
      <c r="G30" s="25">
        <f t="shared" si="0"/>
        <v>13</v>
      </c>
      <c r="H30" s="2"/>
      <c r="I30" s="106"/>
      <c r="J30" s="106"/>
    </row>
    <row r="31" spans="1:10" s="40" customFormat="1" ht="19.95" customHeight="1" x14ac:dyDescent="0.25">
      <c r="A31" s="25">
        <v>7</v>
      </c>
      <c r="B31" s="59" t="s">
        <v>284</v>
      </c>
      <c r="C31" s="59" t="s">
        <v>285</v>
      </c>
      <c r="D31" s="25" t="s">
        <v>33</v>
      </c>
      <c r="E31" s="25">
        <v>1</v>
      </c>
      <c r="F31" s="25" t="s">
        <v>0</v>
      </c>
      <c r="G31" s="25">
        <f t="shared" si="0"/>
        <v>13</v>
      </c>
      <c r="H31" s="2"/>
      <c r="I31" s="106"/>
      <c r="J31" s="106"/>
    </row>
    <row r="32" spans="1:10" s="40" customFormat="1" ht="19.95" customHeight="1" x14ac:dyDescent="0.25">
      <c r="A32" s="25">
        <v>8</v>
      </c>
      <c r="B32" s="59" t="s">
        <v>286</v>
      </c>
      <c r="C32" s="59" t="s">
        <v>287</v>
      </c>
      <c r="D32" s="25" t="s">
        <v>33</v>
      </c>
      <c r="E32" s="25">
        <v>1</v>
      </c>
      <c r="F32" s="25" t="s">
        <v>0</v>
      </c>
      <c r="G32" s="25">
        <f t="shared" si="0"/>
        <v>13</v>
      </c>
      <c r="H32" s="2"/>
      <c r="I32" s="106"/>
      <c r="J32" s="106"/>
    </row>
    <row r="33" spans="1:12" s="40" customFormat="1" ht="19.95" customHeight="1" x14ac:dyDescent="0.25">
      <c r="A33" s="25">
        <v>9</v>
      </c>
      <c r="B33" s="101" t="s">
        <v>213</v>
      </c>
      <c r="C33" s="101" t="s">
        <v>214</v>
      </c>
      <c r="D33" s="25" t="s">
        <v>33</v>
      </c>
      <c r="E33" s="25">
        <v>1</v>
      </c>
      <c r="F33" s="25" t="s">
        <v>0</v>
      </c>
      <c r="G33" s="25">
        <f t="shared" si="0"/>
        <v>13</v>
      </c>
      <c r="H33" s="2"/>
      <c r="I33" s="106"/>
      <c r="J33" s="106"/>
    </row>
    <row r="34" spans="1:12" s="40" customFormat="1" ht="19.95" customHeight="1" x14ac:dyDescent="0.25">
      <c r="A34" s="25">
        <v>10</v>
      </c>
      <c r="B34" s="59" t="s">
        <v>288</v>
      </c>
      <c r="C34" s="59" t="s">
        <v>214</v>
      </c>
      <c r="D34" s="25" t="s">
        <v>33</v>
      </c>
      <c r="E34" s="25">
        <v>1</v>
      </c>
      <c r="F34" s="25" t="s">
        <v>0</v>
      </c>
      <c r="G34" s="25">
        <f t="shared" si="0"/>
        <v>13</v>
      </c>
      <c r="H34" s="2"/>
      <c r="I34" s="106"/>
      <c r="J34" s="106"/>
    </row>
    <row r="35" spans="1:12" s="40" customFormat="1" ht="19.95" customHeight="1" x14ac:dyDescent="0.25">
      <c r="A35" s="25">
        <v>11</v>
      </c>
      <c r="B35" s="59" t="s">
        <v>289</v>
      </c>
      <c r="C35" s="59" t="s">
        <v>290</v>
      </c>
      <c r="D35" s="25" t="s">
        <v>33</v>
      </c>
      <c r="E35" s="25">
        <v>1</v>
      </c>
      <c r="F35" s="25" t="s">
        <v>0</v>
      </c>
      <c r="G35" s="25">
        <f t="shared" si="0"/>
        <v>13</v>
      </c>
      <c r="H35" s="2"/>
      <c r="I35" s="106"/>
      <c r="J35" s="106"/>
    </row>
    <row r="36" spans="1:12" s="40" customFormat="1" ht="19.95" customHeight="1" x14ac:dyDescent="0.25">
      <c r="A36" s="25">
        <v>12</v>
      </c>
      <c r="B36" s="59" t="s">
        <v>696</v>
      </c>
      <c r="C36" s="59" t="s">
        <v>697</v>
      </c>
      <c r="D36" s="25" t="s">
        <v>33</v>
      </c>
      <c r="E36" s="25">
        <v>1</v>
      </c>
      <c r="F36" s="25" t="s">
        <v>0</v>
      </c>
      <c r="G36" s="25">
        <f t="shared" ref="G36" si="1">E36*$C$11</f>
        <v>13</v>
      </c>
      <c r="H36" s="2"/>
      <c r="I36" s="106"/>
      <c r="J36" s="106"/>
    </row>
    <row r="37" spans="1:12" s="40" customFormat="1" ht="19.95" customHeight="1" x14ac:dyDescent="0.3">
      <c r="A37" s="25">
        <v>13</v>
      </c>
      <c r="B37" s="59" t="s">
        <v>475</v>
      </c>
      <c r="C37" s="59" t="s">
        <v>291</v>
      </c>
      <c r="D37" s="25" t="s">
        <v>33</v>
      </c>
      <c r="E37" s="25">
        <v>1</v>
      </c>
      <c r="F37" s="25" t="s">
        <v>0</v>
      </c>
      <c r="G37" s="25">
        <f t="shared" si="0"/>
        <v>13</v>
      </c>
      <c r="H37" s="58"/>
      <c r="I37" s="106"/>
      <c r="J37" s="106"/>
    </row>
    <row r="38" spans="1:12" s="40" customFormat="1" ht="19.95" customHeight="1" x14ac:dyDescent="0.25">
      <c r="A38" s="25">
        <v>14</v>
      </c>
      <c r="B38" s="59" t="s">
        <v>476</v>
      </c>
      <c r="C38" s="59" t="s">
        <v>451</v>
      </c>
      <c r="D38" s="25" t="s">
        <v>33</v>
      </c>
      <c r="E38" s="25">
        <v>1</v>
      </c>
      <c r="F38" s="25" t="s">
        <v>0</v>
      </c>
      <c r="G38" s="25">
        <f t="shared" si="0"/>
        <v>13</v>
      </c>
      <c r="H38" s="2"/>
      <c r="I38" s="106"/>
      <c r="J38" s="106"/>
    </row>
    <row r="39" spans="1:12" s="40" customFormat="1" ht="19.95" customHeight="1" x14ac:dyDescent="0.25">
      <c r="A39" s="25">
        <v>15</v>
      </c>
      <c r="B39" s="59" t="s">
        <v>515</v>
      </c>
      <c r="C39" s="59" t="s">
        <v>514</v>
      </c>
      <c r="D39" s="25" t="s">
        <v>33</v>
      </c>
      <c r="E39" s="25">
        <v>1</v>
      </c>
      <c r="F39" s="25" t="s">
        <v>0</v>
      </c>
      <c r="G39" s="25">
        <f t="shared" ref="G39" si="2">E39*$C$11</f>
        <v>13</v>
      </c>
      <c r="H39" s="2"/>
      <c r="I39" s="106"/>
      <c r="J39" s="106"/>
    </row>
    <row r="40" spans="1:12" s="40" customFormat="1" ht="19.95" customHeight="1" x14ac:dyDescent="0.25">
      <c r="A40" s="25">
        <v>16</v>
      </c>
      <c r="B40" s="59" t="s">
        <v>293</v>
      </c>
      <c r="C40" s="59" t="s">
        <v>294</v>
      </c>
      <c r="D40" s="25" t="s">
        <v>33</v>
      </c>
      <c r="E40" s="25">
        <v>1</v>
      </c>
      <c r="F40" s="25" t="s">
        <v>0</v>
      </c>
      <c r="G40" s="25">
        <f t="shared" si="0"/>
        <v>13</v>
      </c>
      <c r="H40" s="2"/>
      <c r="I40" s="106"/>
      <c r="J40" s="106"/>
    </row>
    <row r="41" spans="1:12" s="40" customFormat="1" ht="19.95" customHeight="1" x14ac:dyDescent="0.25">
      <c r="A41" s="25">
        <v>17</v>
      </c>
      <c r="B41" s="59" t="s">
        <v>305</v>
      </c>
      <c r="C41" s="59" t="s">
        <v>306</v>
      </c>
      <c r="D41" s="25" t="s">
        <v>33</v>
      </c>
      <c r="E41" s="25">
        <v>1</v>
      </c>
      <c r="F41" s="25" t="s">
        <v>0</v>
      </c>
      <c r="G41" s="25">
        <f t="shared" si="0"/>
        <v>13</v>
      </c>
      <c r="H41" s="2"/>
      <c r="I41" s="102"/>
      <c r="J41" s="106"/>
    </row>
    <row r="42" spans="1:12" s="40" customFormat="1" ht="19.95" customHeight="1" x14ac:dyDescent="0.3">
      <c r="A42" s="25">
        <v>18</v>
      </c>
      <c r="B42" s="59" t="s">
        <v>307</v>
      </c>
      <c r="C42" s="59" t="s">
        <v>308</v>
      </c>
      <c r="D42" s="25" t="s">
        <v>33</v>
      </c>
      <c r="E42" s="25">
        <v>1</v>
      </c>
      <c r="F42" s="25" t="s">
        <v>0</v>
      </c>
      <c r="G42" s="25">
        <f t="shared" si="0"/>
        <v>13</v>
      </c>
      <c r="H42" s="58"/>
      <c r="I42" s="106"/>
      <c r="J42" s="106"/>
    </row>
    <row r="43" spans="1:12" s="40" customFormat="1" ht="19.95" customHeight="1" x14ac:dyDescent="0.3">
      <c r="A43" s="25">
        <v>19</v>
      </c>
      <c r="B43" s="59" t="s">
        <v>114</v>
      </c>
      <c r="C43" s="60" t="s">
        <v>590</v>
      </c>
      <c r="D43" s="3" t="s">
        <v>423</v>
      </c>
      <c r="E43" s="25">
        <v>1</v>
      </c>
      <c r="F43" s="25" t="s">
        <v>0</v>
      </c>
      <c r="G43" s="25">
        <f t="shared" si="0"/>
        <v>13</v>
      </c>
      <c r="H43" s="58"/>
      <c r="I43" s="106"/>
      <c r="J43" s="106"/>
    </row>
    <row r="44" spans="1:12" s="40" customFormat="1" ht="19.95" customHeight="1" x14ac:dyDescent="0.3">
      <c r="A44" s="25">
        <v>20</v>
      </c>
      <c r="B44" s="59" t="s">
        <v>115</v>
      </c>
      <c r="C44" s="60" t="s">
        <v>591</v>
      </c>
      <c r="D44" s="3" t="s">
        <v>423</v>
      </c>
      <c r="E44" s="25">
        <v>1</v>
      </c>
      <c r="F44" s="25" t="s">
        <v>0</v>
      </c>
      <c r="G44" s="25">
        <f t="shared" si="0"/>
        <v>13</v>
      </c>
      <c r="H44" s="58"/>
      <c r="I44" s="106"/>
      <c r="J44" s="106"/>
    </row>
    <row r="45" spans="1:12" s="40" customFormat="1" ht="19.95" customHeight="1" x14ac:dyDescent="0.3">
      <c r="A45" s="25">
        <v>21</v>
      </c>
      <c r="B45" s="59" t="s">
        <v>116</v>
      </c>
      <c r="C45" s="60" t="s">
        <v>592</v>
      </c>
      <c r="D45" s="3" t="s">
        <v>423</v>
      </c>
      <c r="E45" s="25">
        <v>1</v>
      </c>
      <c r="F45" s="25" t="s">
        <v>0</v>
      </c>
      <c r="G45" s="25">
        <f t="shared" si="0"/>
        <v>13</v>
      </c>
      <c r="H45" s="58"/>
      <c r="I45" s="106"/>
      <c r="J45" s="106"/>
    </row>
    <row r="46" spans="1:12" s="40" customFormat="1" ht="19.95" customHeight="1" x14ac:dyDescent="0.3">
      <c r="A46" s="25">
        <v>22</v>
      </c>
      <c r="B46" s="59" t="s">
        <v>117</v>
      </c>
      <c r="C46" s="60" t="s">
        <v>593</v>
      </c>
      <c r="D46" s="3" t="s">
        <v>423</v>
      </c>
      <c r="E46" s="25">
        <v>1</v>
      </c>
      <c r="F46" s="25" t="s">
        <v>0</v>
      </c>
      <c r="G46" s="25">
        <f t="shared" si="0"/>
        <v>13</v>
      </c>
      <c r="H46" s="58"/>
      <c r="I46" s="106"/>
      <c r="J46" s="106"/>
    </row>
    <row r="47" spans="1:12" s="40" customFormat="1" ht="19.95" customHeight="1" x14ac:dyDescent="0.3">
      <c r="A47" s="25">
        <v>23</v>
      </c>
      <c r="B47" s="60" t="s">
        <v>309</v>
      </c>
      <c r="C47" s="60" t="s">
        <v>452</v>
      </c>
      <c r="D47" s="25" t="s">
        <v>311</v>
      </c>
      <c r="E47" s="25">
        <v>63</v>
      </c>
      <c r="F47" s="25" t="s">
        <v>337</v>
      </c>
      <c r="G47" s="25">
        <f t="shared" si="0"/>
        <v>819</v>
      </c>
      <c r="H47" s="38" t="s">
        <v>700</v>
      </c>
      <c r="I47" s="106"/>
      <c r="J47" s="1"/>
      <c r="K47" s="1"/>
      <c r="L47" s="103"/>
    </row>
    <row r="48" spans="1:12" s="40" customFormat="1" ht="19.95" customHeight="1" x14ac:dyDescent="0.3">
      <c r="A48" s="25">
        <v>24</v>
      </c>
      <c r="B48" s="60" t="s">
        <v>312</v>
      </c>
      <c r="C48" s="60" t="s">
        <v>313</v>
      </c>
      <c r="D48" s="25" t="s">
        <v>311</v>
      </c>
      <c r="E48" s="25">
        <v>90</v>
      </c>
      <c r="F48" s="25" t="s">
        <v>65</v>
      </c>
      <c r="G48" s="25">
        <f t="shared" si="0"/>
        <v>1170</v>
      </c>
      <c r="H48" s="38" t="s">
        <v>700</v>
      </c>
      <c r="I48" s="106"/>
      <c r="J48" s="1"/>
      <c r="K48" s="1"/>
      <c r="L48" s="103"/>
    </row>
    <row r="49" spans="1:23" s="40" customFormat="1" ht="19.95" customHeight="1" x14ac:dyDescent="0.3">
      <c r="A49" s="25">
        <v>25</v>
      </c>
      <c r="B49" s="60" t="s">
        <v>314</v>
      </c>
      <c r="C49" s="60" t="s">
        <v>315</v>
      </c>
      <c r="D49" s="25" t="s">
        <v>311</v>
      </c>
      <c r="E49" s="25">
        <v>20</v>
      </c>
      <c r="F49" s="25" t="s">
        <v>65</v>
      </c>
      <c r="G49" s="25">
        <f t="shared" si="0"/>
        <v>260</v>
      </c>
      <c r="H49" s="38" t="s">
        <v>700</v>
      </c>
      <c r="I49" s="106"/>
      <c r="J49" s="1"/>
      <c r="L49" s="103"/>
    </row>
    <row r="50" spans="1:23" ht="19.95" customHeight="1" x14ac:dyDescent="0.3">
      <c r="A50" s="25">
        <v>26</v>
      </c>
      <c r="B50" s="49" t="s">
        <v>541</v>
      </c>
      <c r="C50" s="57" t="s">
        <v>269</v>
      </c>
      <c r="D50" s="25" t="s">
        <v>311</v>
      </c>
      <c r="E50" s="25">
        <v>1</v>
      </c>
      <c r="F50" s="25" t="s">
        <v>0</v>
      </c>
      <c r="G50" s="25">
        <f t="shared" si="0"/>
        <v>13</v>
      </c>
      <c r="H50" s="38" t="s">
        <v>700</v>
      </c>
      <c r="L50" s="103"/>
    </row>
    <row r="51" spans="1:23" ht="19.95" customHeight="1" x14ac:dyDescent="0.3">
      <c r="A51" s="25">
        <v>27</v>
      </c>
      <c r="B51" s="49" t="s">
        <v>538</v>
      </c>
      <c r="C51" s="57" t="s">
        <v>536</v>
      </c>
      <c r="D51" s="25" t="s">
        <v>311</v>
      </c>
      <c r="E51" s="25">
        <v>1</v>
      </c>
      <c r="F51" s="25" t="s">
        <v>0</v>
      </c>
      <c r="G51" s="25">
        <f>E51*13</f>
        <v>13</v>
      </c>
      <c r="H51" s="38" t="s">
        <v>700</v>
      </c>
      <c r="I51" s="107"/>
      <c r="L51" s="103"/>
      <c r="W51" s="87"/>
    </row>
    <row r="52" spans="1:23" ht="19.95" customHeight="1" x14ac:dyDescent="0.3">
      <c r="A52" s="25">
        <v>28</v>
      </c>
      <c r="B52" s="49" t="s">
        <v>539</v>
      </c>
      <c r="C52" s="57" t="s">
        <v>537</v>
      </c>
      <c r="D52" s="25" t="s">
        <v>311</v>
      </c>
      <c r="E52" s="25">
        <v>1</v>
      </c>
      <c r="F52" s="25" t="s">
        <v>0</v>
      </c>
      <c r="G52" s="25">
        <f t="shared" ref="G52:G53" si="3">E52*13</f>
        <v>13</v>
      </c>
      <c r="H52" s="38" t="s">
        <v>700</v>
      </c>
      <c r="I52" s="107"/>
      <c r="L52" s="103"/>
      <c r="W52" s="87"/>
    </row>
    <row r="53" spans="1:23" ht="19.95" customHeight="1" x14ac:dyDescent="0.3">
      <c r="A53" s="25">
        <v>29</v>
      </c>
      <c r="B53" s="49" t="s">
        <v>545</v>
      </c>
      <c r="C53" s="57" t="s">
        <v>544</v>
      </c>
      <c r="D53" s="25" t="s">
        <v>311</v>
      </c>
      <c r="E53" s="25">
        <v>1</v>
      </c>
      <c r="F53" s="25" t="s">
        <v>0</v>
      </c>
      <c r="G53" s="25">
        <f t="shared" si="3"/>
        <v>13</v>
      </c>
      <c r="H53" s="38" t="s">
        <v>700</v>
      </c>
      <c r="I53" s="107"/>
      <c r="L53" s="103"/>
      <c r="W53" s="87"/>
    </row>
    <row r="54" spans="1:23" ht="19.95" customHeight="1" x14ac:dyDescent="0.3">
      <c r="A54" s="25">
        <v>30</v>
      </c>
      <c r="B54" s="49" t="s">
        <v>547</v>
      </c>
      <c r="C54" s="57" t="s">
        <v>546</v>
      </c>
      <c r="D54" s="25" t="s">
        <v>311</v>
      </c>
      <c r="E54" s="25">
        <v>1</v>
      </c>
      <c r="F54" s="25" t="s">
        <v>0</v>
      </c>
      <c r="G54" s="25">
        <f t="shared" si="0"/>
        <v>13</v>
      </c>
      <c r="H54" s="38" t="s">
        <v>700</v>
      </c>
      <c r="L54" s="103"/>
    </row>
    <row r="55" spans="1:23" ht="19.95" customHeight="1" x14ac:dyDescent="0.3">
      <c r="A55" s="25">
        <v>31</v>
      </c>
      <c r="B55" s="49" t="s">
        <v>270</v>
      </c>
      <c r="C55" s="57" t="s">
        <v>271</v>
      </c>
      <c r="D55" s="25" t="s">
        <v>311</v>
      </c>
      <c r="E55" s="25">
        <v>1</v>
      </c>
      <c r="F55" s="25" t="s">
        <v>0</v>
      </c>
      <c r="G55" s="25">
        <f t="shared" si="0"/>
        <v>13</v>
      </c>
      <c r="H55" s="18"/>
      <c r="L55" s="103"/>
    </row>
    <row r="56" spans="1:23" ht="19.95" customHeight="1" x14ac:dyDescent="0.3">
      <c r="A56" s="25">
        <v>32</v>
      </c>
      <c r="B56" s="49" t="s">
        <v>540</v>
      </c>
      <c r="C56" s="57" t="s">
        <v>272</v>
      </c>
      <c r="D56" s="25" t="s">
        <v>311</v>
      </c>
      <c r="E56" s="25">
        <v>1</v>
      </c>
      <c r="F56" s="25" t="s">
        <v>0</v>
      </c>
      <c r="G56" s="25">
        <f t="shared" si="0"/>
        <v>13</v>
      </c>
      <c r="H56" s="38" t="s">
        <v>700</v>
      </c>
      <c r="L56" s="103"/>
    </row>
    <row r="57" spans="1:23" ht="19.95" customHeight="1" x14ac:dyDescent="0.3">
      <c r="A57" s="25">
        <v>33</v>
      </c>
      <c r="B57" s="82" t="s">
        <v>521</v>
      </c>
      <c r="C57" s="57" t="s">
        <v>522</v>
      </c>
      <c r="D57" s="25" t="s">
        <v>311</v>
      </c>
      <c r="E57" s="25">
        <v>1</v>
      </c>
      <c r="F57" s="25" t="s">
        <v>0</v>
      </c>
      <c r="G57" s="3">
        <f>E57*$C$11</f>
        <v>13</v>
      </c>
      <c r="H57" s="38" t="s">
        <v>700</v>
      </c>
      <c r="I57" s="20"/>
      <c r="L57" s="103"/>
    </row>
    <row r="58" spans="1:23" ht="19.95" customHeight="1" x14ac:dyDescent="0.3">
      <c r="A58" s="25">
        <v>34</v>
      </c>
      <c r="B58" s="82" t="s">
        <v>617</v>
      </c>
      <c r="C58" s="57" t="s">
        <v>404</v>
      </c>
      <c r="D58" s="25" t="s">
        <v>311</v>
      </c>
      <c r="E58" s="25">
        <v>15</v>
      </c>
      <c r="F58" s="25" t="s">
        <v>0</v>
      </c>
      <c r="G58" s="3">
        <f t="shared" ref="G58" si="4">E58*$C$10</f>
        <v>390</v>
      </c>
      <c r="H58" s="38" t="s">
        <v>700</v>
      </c>
      <c r="I58" s="20"/>
      <c r="L58" s="103"/>
    </row>
    <row r="59" spans="1:23" ht="19.95" customHeight="1" x14ac:dyDescent="0.3">
      <c r="A59" s="25">
        <v>35</v>
      </c>
      <c r="B59" s="82" t="s">
        <v>520</v>
      </c>
      <c r="C59" s="57" t="s">
        <v>404</v>
      </c>
      <c r="D59" s="25" t="s">
        <v>311</v>
      </c>
      <c r="E59" s="25">
        <v>15</v>
      </c>
      <c r="F59" s="25" t="s">
        <v>0</v>
      </c>
      <c r="G59" s="3">
        <f t="shared" ref="G59" si="5">E59*$C$10</f>
        <v>390</v>
      </c>
      <c r="H59" s="38" t="s">
        <v>700</v>
      </c>
      <c r="I59" s="20"/>
      <c r="L59" s="103"/>
    </row>
    <row r="60" spans="1:23" ht="19.95" customHeight="1" x14ac:dyDescent="0.3">
      <c r="A60" s="25">
        <v>36</v>
      </c>
      <c r="B60" s="49" t="s">
        <v>292</v>
      </c>
      <c r="C60" s="57" t="s">
        <v>273</v>
      </c>
      <c r="D60" s="25" t="s">
        <v>311</v>
      </c>
      <c r="E60" s="25">
        <v>1</v>
      </c>
      <c r="F60" s="25" t="s">
        <v>0</v>
      </c>
      <c r="G60" s="25">
        <f t="shared" si="0"/>
        <v>13</v>
      </c>
      <c r="H60" s="38"/>
      <c r="L60" s="103"/>
    </row>
    <row r="61" spans="1:23" ht="19.95" customHeight="1" x14ac:dyDescent="0.3">
      <c r="A61" s="25">
        <v>37</v>
      </c>
      <c r="B61" s="49" t="s">
        <v>274</v>
      </c>
      <c r="C61" s="57" t="s">
        <v>275</v>
      </c>
      <c r="D61" s="25" t="s">
        <v>311</v>
      </c>
      <c r="E61" s="25">
        <v>1</v>
      </c>
      <c r="F61" s="25" t="s">
        <v>0</v>
      </c>
      <c r="G61" s="25">
        <f t="shared" si="0"/>
        <v>13</v>
      </c>
      <c r="H61" s="38"/>
      <c r="L61" s="103"/>
    </row>
    <row r="62" spans="1:23" ht="19.95" customHeight="1" x14ac:dyDescent="0.3">
      <c r="A62" s="25">
        <v>38</v>
      </c>
      <c r="B62" s="4" t="s">
        <v>511</v>
      </c>
      <c r="C62" s="78" t="s">
        <v>519</v>
      </c>
      <c r="D62" s="25" t="s">
        <v>311</v>
      </c>
      <c r="E62" s="17">
        <v>2</v>
      </c>
      <c r="F62" s="17" t="s">
        <v>0</v>
      </c>
      <c r="G62" s="25">
        <f t="shared" si="0"/>
        <v>26</v>
      </c>
      <c r="H62" s="38"/>
      <c r="L62" s="103"/>
    </row>
    <row r="63" spans="1:23" ht="19.95" customHeight="1" x14ac:dyDescent="0.3">
      <c r="A63" s="25">
        <v>39</v>
      </c>
      <c r="B63" s="49" t="s">
        <v>224</v>
      </c>
      <c r="C63" s="30" t="s">
        <v>714</v>
      </c>
      <c r="D63" s="25" t="s">
        <v>311</v>
      </c>
      <c r="E63" s="25">
        <v>1</v>
      </c>
      <c r="F63" s="25" t="s">
        <v>101</v>
      </c>
      <c r="G63" s="25">
        <f t="shared" si="0"/>
        <v>13</v>
      </c>
      <c r="H63" s="38" t="s">
        <v>718</v>
      </c>
      <c r="L63" s="103"/>
    </row>
    <row r="64" spans="1:23" ht="19.95" customHeight="1" x14ac:dyDescent="0.3">
      <c r="A64" s="25">
        <v>40</v>
      </c>
      <c r="B64" s="49" t="s">
        <v>220</v>
      </c>
      <c r="C64" s="30" t="s">
        <v>715</v>
      </c>
      <c r="D64" s="25" t="s">
        <v>311</v>
      </c>
      <c r="E64" s="25">
        <v>2</v>
      </c>
      <c r="F64" s="25" t="s">
        <v>0</v>
      </c>
      <c r="G64" s="25">
        <f t="shared" si="0"/>
        <v>26</v>
      </c>
      <c r="H64" s="38" t="s">
        <v>719</v>
      </c>
      <c r="L64" s="103"/>
    </row>
    <row r="65" spans="1:23" ht="19.95" customHeight="1" x14ac:dyDescent="0.3">
      <c r="A65" s="25">
        <v>41</v>
      </c>
      <c r="B65" s="49" t="s">
        <v>392</v>
      </c>
      <c r="C65" s="30" t="s">
        <v>716</v>
      </c>
      <c r="D65" s="25" t="s">
        <v>311</v>
      </c>
      <c r="E65" s="25">
        <v>1</v>
      </c>
      <c r="F65" s="25" t="s">
        <v>0</v>
      </c>
      <c r="G65" s="25">
        <f t="shared" si="0"/>
        <v>13</v>
      </c>
      <c r="H65" s="38" t="s">
        <v>720</v>
      </c>
      <c r="L65" s="103"/>
    </row>
    <row r="66" spans="1:23" ht="19.95" customHeight="1" x14ac:dyDescent="0.3">
      <c r="A66" s="25">
        <v>42</v>
      </c>
      <c r="B66" s="49" t="s">
        <v>225</v>
      </c>
      <c r="C66" s="30" t="s">
        <v>717</v>
      </c>
      <c r="D66" s="25" t="s">
        <v>311</v>
      </c>
      <c r="E66" s="25">
        <v>1</v>
      </c>
      <c r="F66" s="25" t="s">
        <v>0</v>
      </c>
      <c r="G66" s="25">
        <f t="shared" si="0"/>
        <v>13</v>
      </c>
      <c r="H66" s="38" t="s">
        <v>721</v>
      </c>
      <c r="L66" s="103"/>
    </row>
    <row r="67" spans="1:23" ht="19.95" customHeight="1" x14ac:dyDescent="0.3">
      <c r="A67" s="25">
        <v>43</v>
      </c>
      <c r="B67" s="49" t="s">
        <v>480</v>
      </c>
      <c r="C67" s="57" t="s">
        <v>487</v>
      </c>
      <c r="D67" s="25" t="s">
        <v>311</v>
      </c>
      <c r="E67" s="25">
        <v>1</v>
      </c>
      <c r="F67" s="25" t="s">
        <v>0</v>
      </c>
      <c r="G67" s="25">
        <f t="shared" si="0"/>
        <v>13</v>
      </c>
      <c r="H67" s="38"/>
      <c r="L67" s="103"/>
    </row>
    <row r="68" spans="1:23" ht="19.95" customHeight="1" x14ac:dyDescent="0.3">
      <c r="A68" s="25">
        <v>44</v>
      </c>
      <c r="B68" s="49" t="s">
        <v>481</v>
      </c>
      <c r="C68" s="57" t="s">
        <v>482</v>
      </c>
      <c r="D68" s="25" t="s">
        <v>311</v>
      </c>
      <c r="E68" s="25">
        <v>1</v>
      </c>
      <c r="F68" s="25" t="s">
        <v>0</v>
      </c>
      <c r="G68" s="25">
        <f t="shared" si="0"/>
        <v>13</v>
      </c>
      <c r="H68" s="38"/>
      <c r="L68" s="103"/>
    </row>
    <row r="69" spans="1:23" ht="19.95" customHeight="1" x14ac:dyDescent="0.3">
      <c r="A69" s="25">
        <v>45</v>
      </c>
      <c r="B69" s="49" t="s">
        <v>484</v>
      </c>
      <c r="C69" s="57" t="s">
        <v>483</v>
      </c>
      <c r="D69" s="25" t="s">
        <v>311</v>
      </c>
      <c r="E69" s="25">
        <v>1</v>
      </c>
      <c r="F69" s="25" t="s">
        <v>0</v>
      </c>
      <c r="G69" s="25">
        <f t="shared" si="0"/>
        <v>13</v>
      </c>
      <c r="H69" s="38"/>
      <c r="L69" s="103"/>
    </row>
    <row r="70" spans="1:23" ht="19.95" customHeight="1" x14ac:dyDescent="0.3">
      <c r="A70" s="25">
        <v>46</v>
      </c>
      <c r="B70" s="49" t="s">
        <v>485</v>
      </c>
      <c r="C70" s="57" t="s">
        <v>486</v>
      </c>
      <c r="D70" s="25" t="s">
        <v>311</v>
      </c>
      <c r="E70" s="25">
        <v>1</v>
      </c>
      <c r="F70" s="25" t="s">
        <v>0</v>
      </c>
      <c r="G70" s="25">
        <f t="shared" si="0"/>
        <v>13</v>
      </c>
      <c r="H70" s="38"/>
      <c r="L70" s="103"/>
    </row>
    <row r="71" spans="1:23" ht="19.95" customHeight="1" x14ac:dyDescent="0.3">
      <c r="A71" s="25">
        <v>47</v>
      </c>
      <c r="B71" s="82" t="s">
        <v>529</v>
      </c>
      <c r="C71" s="30" t="s">
        <v>221</v>
      </c>
      <c r="D71" s="25" t="s">
        <v>311</v>
      </c>
      <c r="E71" s="25">
        <v>1</v>
      </c>
      <c r="F71" s="25" t="s">
        <v>0</v>
      </c>
      <c r="G71" s="25">
        <f t="shared" si="0"/>
        <v>13</v>
      </c>
      <c r="H71" s="97" t="s">
        <v>708</v>
      </c>
      <c r="L71" s="103"/>
    </row>
    <row r="72" spans="1:23" ht="19.95" customHeight="1" x14ac:dyDescent="0.3">
      <c r="A72" s="25">
        <v>48</v>
      </c>
      <c r="B72" s="82" t="s">
        <v>222</v>
      </c>
      <c r="C72" s="77" t="s">
        <v>223</v>
      </c>
      <c r="D72" s="25" t="s">
        <v>311</v>
      </c>
      <c r="E72" s="25">
        <v>4</v>
      </c>
      <c r="F72" s="25" t="s">
        <v>0</v>
      </c>
      <c r="G72" s="25">
        <f t="shared" si="0"/>
        <v>52</v>
      </c>
      <c r="H72" s="97" t="s">
        <v>713</v>
      </c>
      <c r="I72" s="108"/>
      <c r="L72" s="103"/>
      <c r="S72" s="87"/>
      <c r="W72" s="87"/>
    </row>
    <row r="73" spans="1:23" s="40" customFormat="1" ht="19.95" customHeight="1" x14ac:dyDescent="0.3">
      <c r="A73" s="25">
        <v>49</v>
      </c>
      <c r="B73" s="60" t="s">
        <v>316</v>
      </c>
      <c r="C73" s="60" t="s">
        <v>317</v>
      </c>
      <c r="D73" s="25" t="s">
        <v>311</v>
      </c>
      <c r="E73" s="25">
        <v>7</v>
      </c>
      <c r="F73" s="39" t="s">
        <v>65</v>
      </c>
      <c r="G73" s="25">
        <f t="shared" si="0"/>
        <v>91</v>
      </c>
      <c r="H73" s="38"/>
      <c r="I73" s="106"/>
      <c r="J73" s="106"/>
    </row>
    <row r="74" spans="1:23" s="40" customFormat="1" ht="19.95" customHeight="1" x14ac:dyDescent="0.3">
      <c r="A74" s="25">
        <v>50</v>
      </c>
      <c r="B74" s="60" t="s">
        <v>318</v>
      </c>
      <c r="C74" s="60" t="s">
        <v>319</v>
      </c>
      <c r="D74" s="25" t="s">
        <v>311</v>
      </c>
      <c r="E74" s="25">
        <v>27</v>
      </c>
      <c r="F74" s="39" t="s">
        <v>65</v>
      </c>
      <c r="G74" s="25">
        <f t="shared" si="0"/>
        <v>351</v>
      </c>
      <c r="H74" s="38"/>
      <c r="I74" s="106"/>
      <c r="J74" s="106"/>
    </row>
    <row r="75" spans="1:23" s="40" customFormat="1" ht="19.95" customHeight="1" x14ac:dyDescent="0.3">
      <c r="A75" s="25">
        <v>51</v>
      </c>
      <c r="B75" s="60" t="s">
        <v>320</v>
      </c>
      <c r="C75" s="60" t="s">
        <v>321</v>
      </c>
      <c r="D75" s="25" t="s">
        <v>311</v>
      </c>
      <c r="E75" s="25">
        <v>1</v>
      </c>
      <c r="F75" s="39" t="s">
        <v>338</v>
      </c>
      <c r="G75" s="25">
        <f t="shared" si="0"/>
        <v>13</v>
      </c>
      <c r="H75" s="38"/>
      <c r="I75" s="106"/>
      <c r="J75" s="106"/>
    </row>
    <row r="76" spans="1:23" s="40" customFormat="1" ht="19.95" customHeight="1" x14ac:dyDescent="0.3">
      <c r="A76" s="25">
        <v>52</v>
      </c>
      <c r="B76" s="60" t="s">
        <v>322</v>
      </c>
      <c r="C76" s="60" t="s">
        <v>323</v>
      </c>
      <c r="D76" s="25" t="s">
        <v>311</v>
      </c>
      <c r="E76" s="25">
        <v>5</v>
      </c>
      <c r="F76" s="39" t="s">
        <v>338</v>
      </c>
      <c r="G76" s="25">
        <f t="shared" si="0"/>
        <v>65</v>
      </c>
      <c r="H76" s="38"/>
      <c r="I76" s="106"/>
      <c r="J76" s="106"/>
    </row>
    <row r="77" spans="1:23" s="40" customFormat="1" ht="19.95" customHeight="1" x14ac:dyDescent="0.3">
      <c r="A77" s="25">
        <v>53</v>
      </c>
      <c r="B77" s="60" t="s">
        <v>324</v>
      </c>
      <c r="C77" s="60" t="s">
        <v>325</v>
      </c>
      <c r="D77" s="25" t="s">
        <v>311</v>
      </c>
      <c r="E77" s="25">
        <v>5</v>
      </c>
      <c r="F77" s="39" t="s">
        <v>338</v>
      </c>
      <c r="G77" s="25">
        <f t="shared" si="0"/>
        <v>65</v>
      </c>
      <c r="H77" s="38"/>
      <c r="I77" s="106"/>
      <c r="J77" s="106"/>
    </row>
    <row r="78" spans="1:23" s="40" customFormat="1" ht="19.95" customHeight="1" x14ac:dyDescent="0.3">
      <c r="A78" s="25">
        <v>54</v>
      </c>
      <c r="B78" s="60" t="s">
        <v>326</v>
      </c>
      <c r="C78" s="60" t="s">
        <v>327</v>
      </c>
      <c r="D78" s="25" t="s">
        <v>311</v>
      </c>
      <c r="E78" s="25">
        <v>10</v>
      </c>
      <c r="F78" s="39" t="s">
        <v>65</v>
      </c>
      <c r="G78" s="25">
        <f t="shared" si="0"/>
        <v>130</v>
      </c>
      <c r="H78" s="38"/>
      <c r="I78" s="106"/>
      <c r="J78" s="106"/>
    </row>
    <row r="79" spans="1:23" s="40" customFormat="1" ht="19.95" customHeight="1" x14ac:dyDescent="0.3">
      <c r="A79" s="25">
        <v>55</v>
      </c>
      <c r="B79" s="60" t="s">
        <v>328</v>
      </c>
      <c r="C79" s="60" t="s">
        <v>329</v>
      </c>
      <c r="D79" s="25" t="s">
        <v>311</v>
      </c>
      <c r="E79" s="25">
        <v>10</v>
      </c>
      <c r="F79" s="39" t="s">
        <v>65</v>
      </c>
      <c r="G79" s="25">
        <f t="shared" si="0"/>
        <v>130</v>
      </c>
      <c r="H79" s="38"/>
      <c r="I79" s="106"/>
      <c r="J79" s="106"/>
    </row>
    <row r="80" spans="1:23" s="40" customFormat="1" ht="19.95" customHeight="1" x14ac:dyDescent="0.3">
      <c r="A80" s="25">
        <v>56</v>
      </c>
      <c r="B80" s="59" t="s">
        <v>295</v>
      </c>
      <c r="C80" s="59" t="s">
        <v>296</v>
      </c>
      <c r="D80" s="25" t="s">
        <v>311</v>
      </c>
      <c r="E80" s="25">
        <v>1</v>
      </c>
      <c r="F80" s="25" t="s">
        <v>0</v>
      </c>
      <c r="G80" s="25">
        <f t="shared" ref="G80:G85" si="6">E80*$C$11</f>
        <v>13</v>
      </c>
      <c r="H80" s="58"/>
      <c r="I80" s="106"/>
      <c r="J80" s="106"/>
    </row>
    <row r="81" spans="1:10" s="40" customFormat="1" ht="19.95" customHeight="1" x14ac:dyDescent="0.3">
      <c r="A81" s="25">
        <v>57</v>
      </c>
      <c r="B81" s="59" t="s">
        <v>297</v>
      </c>
      <c r="C81" s="59" t="s">
        <v>298</v>
      </c>
      <c r="D81" s="25" t="s">
        <v>311</v>
      </c>
      <c r="E81" s="25">
        <v>1</v>
      </c>
      <c r="F81" s="25" t="s">
        <v>0</v>
      </c>
      <c r="G81" s="25">
        <f t="shared" si="6"/>
        <v>13</v>
      </c>
      <c r="H81" s="58"/>
      <c r="I81" s="106"/>
      <c r="J81" s="106"/>
    </row>
    <row r="82" spans="1:10" s="40" customFormat="1" ht="19.95" customHeight="1" x14ac:dyDescent="0.3">
      <c r="A82" s="25">
        <v>58</v>
      </c>
      <c r="B82" s="59" t="s">
        <v>299</v>
      </c>
      <c r="C82" s="59" t="s">
        <v>300</v>
      </c>
      <c r="D82" s="25" t="s">
        <v>311</v>
      </c>
      <c r="E82" s="25">
        <v>1</v>
      </c>
      <c r="F82" s="25" t="s">
        <v>0</v>
      </c>
      <c r="G82" s="25">
        <f t="shared" si="6"/>
        <v>13</v>
      </c>
      <c r="H82" s="58"/>
      <c r="I82" s="106"/>
      <c r="J82" s="106"/>
    </row>
    <row r="83" spans="1:10" s="40" customFormat="1" ht="19.95" customHeight="1" x14ac:dyDescent="0.3">
      <c r="A83" s="25">
        <v>59</v>
      </c>
      <c r="B83" s="59" t="s">
        <v>301</v>
      </c>
      <c r="C83" s="59" t="s">
        <v>302</v>
      </c>
      <c r="D83" s="25" t="s">
        <v>311</v>
      </c>
      <c r="E83" s="25">
        <v>1</v>
      </c>
      <c r="F83" s="25" t="s">
        <v>0</v>
      </c>
      <c r="G83" s="25">
        <f t="shared" si="6"/>
        <v>13</v>
      </c>
      <c r="H83" s="58"/>
      <c r="I83" s="106"/>
      <c r="J83" s="106"/>
    </row>
    <row r="84" spans="1:10" s="40" customFormat="1" ht="19.95" customHeight="1" x14ac:dyDescent="0.3">
      <c r="A84" s="25">
        <v>60</v>
      </c>
      <c r="B84" s="59" t="s">
        <v>303</v>
      </c>
      <c r="C84" s="59" t="s">
        <v>304</v>
      </c>
      <c r="D84" s="25" t="s">
        <v>311</v>
      </c>
      <c r="E84" s="25">
        <v>1</v>
      </c>
      <c r="F84" s="25" t="s">
        <v>0</v>
      </c>
      <c r="G84" s="25">
        <f t="shared" si="6"/>
        <v>13</v>
      </c>
      <c r="H84" s="58"/>
      <c r="I84" s="106"/>
      <c r="J84" s="106"/>
    </row>
    <row r="85" spans="1:10" s="40" customFormat="1" ht="19.95" customHeight="1" x14ac:dyDescent="0.3">
      <c r="A85" s="25">
        <v>61</v>
      </c>
      <c r="B85" s="59" t="s">
        <v>550</v>
      </c>
      <c r="C85" s="59" t="s">
        <v>548</v>
      </c>
      <c r="D85" s="25" t="s">
        <v>311</v>
      </c>
      <c r="E85" s="25">
        <v>10</v>
      </c>
      <c r="F85" s="25" t="s">
        <v>352</v>
      </c>
      <c r="G85" s="25">
        <f t="shared" si="6"/>
        <v>130</v>
      </c>
      <c r="H85" s="58"/>
      <c r="I85" s="106"/>
      <c r="J85" s="106"/>
    </row>
    <row r="86" spans="1:10" s="40" customFormat="1" ht="19.95" customHeight="1" x14ac:dyDescent="0.3">
      <c r="A86" s="25">
        <v>62</v>
      </c>
      <c r="B86" s="59" t="s">
        <v>551</v>
      </c>
      <c r="C86" s="59" t="s">
        <v>548</v>
      </c>
      <c r="D86" s="25" t="s">
        <v>311</v>
      </c>
      <c r="E86" s="25">
        <v>2</v>
      </c>
      <c r="F86" s="25" t="s">
        <v>352</v>
      </c>
      <c r="G86" s="25">
        <f t="shared" ref="G86:G90" si="7">E86*$C$11</f>
        <v>26</v>
      </c>
      <c r="H86" s="58"/>
      <c r="I86" s="106"/>
      <c r="J86" s="106"/>
    </row>
    <row r="87" spans="1:10" s="40" customFormat="1" ht="19.95" customHeight="1" x14ac:dyDescent="0.3">
      <c r="A87" s="25">
        <v>63</v>
      </c>
      <c r="B87" s="59" t="s">
        <v>552</v>
      </c>
      <c r="C87" s="59" t="s">
        <v>548</v>
      </c>
      <c r="D87" s="25" t="s">
        <v>311</v>
      </c>
      <c r="E87" s="25">
        <v>3</v>
      </c>
      <c r="F87" s="25" t="s">
        <v>352</v>
      </c>
      <c r="G87" s="25">
        <f t="shared" si="7"/>
        <v>39</v>
      </c>
      <c r="H87" s="58"/>
      <c r="I87" s="106"/>
      <c r="J87" s="106"/>
    </row>
    <row r="88" spans="1:10" s="40" customFormat="1" ht="19.95" customHeight="1" x14ac:dyDescent="0.3">
      <c r="A88" s="25">
        <v>64</v>
      </c>
      <c r="B88" s="59" t="s">
        <v>553</v>
      </c>
      <c r="C88" s="59" t="s">
        <v>548</v>
      </c>
      <c r="D88" s="25" t="s">
        <v>311</v>
      </c>
      <c r="E88" s="25">
        <v>1</v>
      </c>
      <c r="F88" s="25" t="s">
        <v>352</v>
      </c>
      <c r="G88" s="25">
        <f t="shared" si="7"/>
        <v>13</v>
      </c>
      <c r="H88" s="58"/>
      <c r="I88" s="106"/>
      <c r="J88" s="106"/>
    </row>
    <row r="89" spans="1:10" s="40" customFormat="1" ht="19.95" customHeight="1" x14ac:dyDescent="0.3">
      <c r="A89" s="25">
        <v>65</v>
      </c>
      <c r="B89" s="59" t="s">
        <v>554</v>
      </c>
      <c r="C89" s="59" t="s">
        <v>548</v>
      </c>
      <c r="D89" s="25" t="s">
        <v>311</v>
      </c>
      <c r="E89" s="25">
        <v>10</v>
      </c>
      <c r="F89" s="25" t="s">
        <v>352</v>
      </c>
      <c r="G89" s="25">
        <f t="shared" ref="G89" si="8">E89*$C$11</f>
        <v>130</v>
      </c>
      <c r="H89" s="58"/>
      <c r="I89" s="106"/>
      <c r="J89" s="106"/>
    </row>
    <row r="90" spans="1:10" s="40" customFormat="1" ht="19.95" customHeight="1" x14ac:dyDescent="0.3">
      <c r="A90" s="25">
        <v>66</v>
      </c>
      <c r="B90" s="59" t="s">
        <v>549</v>
      </c>
      <c r="C90" s="59" t="s">
        <v>548</v>
      </c>
      <c r="D90" s="25" t="s">
        <v>311</v>
      </c>
      <c r="E90" s="25">
        <v>1</v>
      </c>
      <c r="F90" s="25" t="s">
        <v>352</v>
      </c>
      <c r="G90" s="25">
        <f t="shared" si="7"/>
        <v>13</v>
      </c>
      <c r="H90" s="58"/>
      <c r="I90" s="106"/>
      <c r="J90" s="106"/>
    </row>
    <row r="91" spans="1:10" s="40" customFormat="1" ht="19.95" customHeight="1" x14ac:dyDescent="0.3">
      <c r="A91" s="25">
        <v>67</v>
      </c>
      <c r="B91" s="59" t="s">
        <v>557</v>
      </c>
      <c r="C91" s="59" t="s">
        <v>558</v>
      </c>
      <c r="D91" s="25" t="s">
        <v>311</v>
      </c>
      <c r="E91" s="25">
        <v>10</v>
      </c>
      <c r="F91" s="25" t="s">
        <v>352</v>
      </c>
      <c r="G91" s="25">
        <f t="shared" ref="G91:G93" si="9">E91*$C$11</f>
        <v>130</v>
      </c>
      <c r="H91" s="58"/>
      <c r="I91" s="106"/>
      <c r="J91" s="106"/>
    </row>
    <row r="92" spans="1:10" s="40" customFormat="1" ht="19.95" customHeight="1" x14ac:dyDescent="0.3">
      <c r="A92" s="25">
        <v>68</v>
      </c>
      <c r="B92" s="59" t="s">
        <v>559</v>
      </c>
      <c r="C92" s="59" t="s">
        <v>558</v>
      </c>
      <c r="D92" s="25" t="s">
        <v>311</v>
      </c>
      <c r="E92" s="25">
        <v>1</v>
      </c>
      <c r="F92" s="25" t="s">
        <v>352</v>
      </c>
      <c r="G92" s="25">
        <f t="shared" ref="G92" si="10">E92*$C$11</f>
        <v>13</v>
      </c>
      <c r="H92" s="58"/>
      <c r="I92" s="106"/>
      <c r="J92" s="106"/>
    </row>
    <row r="93" spans="1:10" s="40" customFormat="1" ht="19.95" customHeight="1" x14ac:dyDescent="0.3">
      <c r="A93" s="25">
        <v>69</v>
      </c>
      <c r="B93" s="59" t="s">
        <v>555</v>
      </c>
      <c r="C93" s="59" t="s">
        <v>556</v>
      </c>
      <c r="D93" s="25" t="s">
        <v>311</v>
      </c>
      <c r="E93" s="25">
        <v>10</v>
      </c>
      <c r="F93" s="25" t="s">
        <v>352</v>
      </c>
      <c r="G93" s="25">
        <f t="shared" si="9"/>
        <v>130</v>
      </c>
      <c r="H93" s="58"/>
      <c r="I93" s="106"/>
      <c r="J93" s="106"/>
    </row>
    <row r="94" spans="1:10" s="40" customFormat="1" ht="19.95" customHeight="1" x14ac:dyDescent="0.3">
      <c r="A94" s="25">
        <v>70</v>
      </c>
      <c r="B94" s="60" t="s">
        <v>454</v>
      </c>
      <c r="C94" s="60" t="s">
        <v>453</v>
      </c>
      <c r="D94" s="25" t="s">
        <v>311</v>
      </c>
      <c r="E94" s="25">
        <v>2</v>
      </c>
      <c r="F94" s="39" t="s">
        <v>65</v>
      </c>
      <c r="G94" s="25">
        <f t="shared" si="0"/>
        <v>26</v>
      </c>
      <c r="H94" s="38"/>
      <c r="I94" s="106"/>
      <c r="J94" s="106"/>
    </row>
    <row r="95" spans="1:10" s="40" customFormat="1" ht="19.95" customHeight="1" x14ac:dyDescent="0.3">
      <c r="A95" s="25">
        <v>71</v>
      </c>
      <c r="B95" s="60" t="s">
        <v>330</v>
      </c>
      <c r="C95" s="60" t="s">
        <v>331</v>
      </c>
      <c r="D95" s="25" t="s">
        <v>311</v>
      </c>
      <c r="E95" s="25">
        <v>4</v>
      </c>
      <c r="F95" s="39" t="s">
        <v>338</v>
      </c>
      <c r="G95" s="25">
        <f t="shared" si="0"/>
        <v>52</v>
      </c>
      <c r="H95" s="38"/>
      <c r="I95" s="106"/>
      <c r="J95" s="106"/>
    </row>
    <row r="96" spans="1:10" s="40" customFormat="1" ht="19.95" customHeight="1" x14ac:dyDescent="0.3">
      <c r="A96" s="25">
        <v>72</v>
      </c>
      <c r="B96" s="60" t="s">
        <v>332</v>
      </c>
      <c r="C96" s="60" t="s">
        <v>333</v>
      </c>
      <c r="D96" s="25" t="s">
        <v>311</v>
      </c>
      <c r="E96" s="25">
        <v>1</v>
      </c>
      <c r="F96" s="39" t="s">
        <v>65</v>
      </c>
      <c r="G96" s="25">
        <f t="shared" si="0"/>
        <v>13</v>
      </c>
      <c r="H96" s="38"/>
      <c r="I96" s="106"/>
      <c r="J96" s="106"/>
    </row>
    <row r="97" spans="1:10" s="40" customFormat="1" ht="19.95" customHeight="1" x14ac:dyDescent="0.3">
      <c r="A97" s="25">
        <v>73</v>
      </c>
      <c r="B97" s="60" t="s">
        <v>334</v>
      </c>
      <c r="C97" s="60" t="s">
        <v>335</v>
      </c>
      <c r="D97" s="25" t="s">
        <v>311</v>
      </c>
      <c r="E97" s="25">
        <v>1</v>
      </c>
      <c r="F97" s="39" t="s">
        <v>338</v>
      </c>
      <c r="G97" s="25">
        <f t="shared" si="0"/>
        <v>13</v>
      </c>
      <c r="H97" s="38"/>
      <c r="I97" s="106"/>
      <c r="J97" s="106"/>
    </row>
    <row r="98" spans="1:10" s="40" customFormat="1" ht="19.95" customHeight="1" x14ac:dyDescent="0.3">
      <c r="A98" s="25">
        <v>74</v>
      </c>
      <c r="B98" s="60" t="s">
        <v>336</v>
      </c>
      <c r="C98" s="60" t="s">
        <v>594</v>
      </c>
      <c r="D98" s="25" t="s">
        <v>311</v>
      </c>
      <c r="E98" s="25">
        <v>2</v>
      </c>
      <c r="F98" s="39" t="s">
        <v>338</v>
      </c>
      <c r="G98" s="25">
        <f t="shared" si="0"/>
        <v>26</v>
      </c>
      <c r="H98" s="38"/>
      <c r="I98" s="106"/>
      <c r="J98" s="106"/>
    </row>
    <row r="99" spans="1:10" s="40" customFormat="1" ht="19.95" customHeight="1" x14ac:dyDescent="0.3">
      <c r="A99" s="25">
        <v>75</v>
      </c>
      <c r="B99" s="60" t="s">
        <v>339</v>
      </c>
      <c r="C99" s="60" t="s">
        <v>595</v>
      </c>
      <c r="D99" s="3" t="s">
        <v>423</v>
      </c>
      <c r="E99" s="25">
        <v>1</v>
      </c>
      <c r="F99" s="39" t="s">
        <v>0</v>
      </c>
      <c r="G99" s="25">
        <f t="shared" si="0"/>
        <v>13</v>
      </c>
      <c r="H99" s="38"/>
      <c r="I99" s="106"/>
      <c r="J99" s="106"/>
    </row>
    <row r="100" spans="1:10" s="40" customFormat="1" ht="19.95" customHeight="1" x14ac:dyDescent="0.3">
      <c r="A100" s="25">
        <v>76</v>
      </c>
      <c r="B100" s="60" t="s">
        <v>97</v>
      </c>
      <c r="C100" s="60" t="s">
        <v>596</v>
      </c>
      <c r="D100" s="3" t="s">
        <v>423</v>
      </c>
      <c r="E100" s="25">
        <v>1</v>
      </c>
      <c r="F100" s="39" t="s">
        <v>0</v>
      </c>
      <c r="G100" s="25">
        <f>E100*$C$11</f>
        <v>13</v>
      </c>
      <c r="H100" s="38"/>
      <c r="I100" s="106"/>
      <c r="J100" s="106"/>
    </row>
    <row r="101" spans="1:10" ht="21" x14ac:dyDescent="0.3">
      <c r="A101" s="156" t="s">
        <v>13</v>
      </c>
      <c r="B101" s="157"/>
      <c r="C101" s="157"/>
      <c r="D101" s="157"/>
      <c r="E101" s="157"/>
      <c r="F101" s="157"/>
      <c r="G101" s="157"/>
      <c r="H101" s="157"/>
    </row>
    <row r="102" spans="1:10" ht="55.2" x14ac:dyDescent="0.3">
      <c r="A102" s="8" t="s">
        <v>12</v>
      </c>
      <c r="B102" s="7" t="s">
        <v>11</v>
      </c>
      <c r="C102" s="7" t="s">
        <v>10</v>
      </c>
      <c r="D102" s="7" t="s">
        <v>9</v>
      </c>
      <c r="E102" s="7" t="s">
        <v>8</v>
      </c>
      <c r="F102" s="7" t="s">
        <v>7</v>
      </c>
      <c r="G102" s="27" t="s">
        <v>6</v>
      </c>
      <c r="H102" s="27" t="s">
        <v>25</v>
      </c>
    </row>
    <row r="103" spans="1:10" ht="25.95" customHeight="1" x14ac:dyDescent="0.3">
      <c r="A103" s="55">
        <v>1</v>
      </c>
      <c r="B103" s="56" t="s">
        <v>119</v>
      </c>
      <c r="C103" s="56" t="s">
        <v>120</v>
      </c>
      <c r="D103" s="55" t="s">
        <v>156</v>
      </c>
      <c r="E103" s="55">
        <v>1</v>
      </c>
      <c r="F103" s="55" t="s">
        <v>121</v>
      </c>
      <c r="G103" s="25">
        <f>E103*$C$10</f>
        <v>26</v>
      </c>
      <c r="H103" s="25" t="s">
        <v>449</v>
      </c>
    </row>
    <row r="104" spans="1:10" ht="25.95" customHeight="1" x14ac:dyDescent="0.3">
      <c r="A104" s="55">
        <v>2</v>
      </c>
      <c r="B104" s="56" t="s">
        <v>124</v>
      </c>
      <c r="C104" s="56" t="s">
        <v>125</v>
      </c>
      <c r="D104" s="55" t="s">
        <v>156</v>
      </c>
      <c r="E104" s="55">
        <v>1</v>
      </c>
      <c r="F104" s="55" t="s">
        <v>123</v>
      </c>
      <c r="G104" s="25">
        <f t="shared" ref="G104:G106" si="11">E104*$C$10</f>
        <v>26</v>
      </c>
      <c r="H104" s="25" t="s">
        <v>449</v>
      </c>
    </row>
    <row r="105" spans="1:10" ht="25.95" customHeight="1" x14ac:dyDescent="0.3">
      <c r="A105" s="55">
        <v>3</v>
      </c>
      <c r="B105" s="56" t="s">
        <v>126</v>
      </c>
      <c r="C105" s="56" t="s">
        <v>731</v>
      </c>
      <c r="D105" s="55" t="s">
        <v>156</v>
      </c>
      <c r="E105" s="55">
        <v>1</v>
      </c>
      <c r="F105" s="55" t="s">
        <v>0</v>
      </c>
      <c r="G105" s="25">
        <f t="shared" si="11"/>
        <v>26</v>
      </c>
      <c r="H105" s="25" t="s">
        <v>449</v>
      </c>
    </row>
    <row r="106" spans="1:10" ht="25.95" customHeight="1" x14ac:dyDescent="0.3">
      <c r="A106" s="55">
        <v>4</v>
      </c>
      <c r="B106" s="56" t="s">
        <v>128</v>
      </c>
      <c r="C106" s="56" t="s">
        <v>732</v>
      </c>
      <c r="D106" s="55" t="s">
        <v>156</v>
      </c>
      <c r="E106" s="55">
        <v>5</v>
      </c>
      <c r="F106" s="55" t="s">
        <v>123</v>
      </c>
      <c r="G106" s="25">
        <f t="shared" si="11"/>
        <v>130</v>
      </c>
      <c r="H106" s="25" t="s">
        <v>449</v>
      </c>
    </row>
    <row r="107" spans="1:10" ht="21" x14ac:dyDescent="0.3">
      <c r="A107" s="150" t="s">
        <v>567</v>
      </c>
      <c r="B107" s="160"/>
      <c r="C107" s="160"/>
      <c r="D107" s="160"/>
      <c r="E107" s="160"/>
      <c r="F107" s="160"/>
      <c r="G107" s="161"/>
      <c r="H107" s="162"/>
    </row>
    <row r="108" spans="1:10" ht="21.6" thickBot="1" x14ac:dyDescent="0.35">
      <c r="A108" s="121" t="s">
        <v>566</v>
      </c>
      <c r="B108" s="122"/>
      <c r="C108" s="122"/>
      <c r="D108" s="122"/>
      <c r="E108" s="122"/>
      <c r="F108" s="122"/>
      <c r="G108" s="122"/>
      <c r="H108" s="122"/>
    </row>
    <row r="109" spans="1:10" ht="14.4" customHeight="1" x14ac:dyDescent="0.3">
      <c r="A109" s="118" t="s">
        <v>21</v>
      </c>
      <c r="B109" s="119"/>
      <c r="C109" s="119"/>
      <c r="D109" s="119"/>
      <c r="E109" s="119"/>
      <c r="F109" s="119"/>
      <c r="G109" s="119"/>
      <c r="H109" s="120"/>
    </row>
    <row r="110" spans="1:10" ht="14.4" customHeight="1" x14ac:dyDescent="0.3">
      <c r="A110" s="109" t="s">
        <v>474</v>
      </c>
      <c r="B110" s="110"/>
      <c r="C110" s="110"/>
      <c r="D110" s="110"/>
      <c r="E110" s="110"/>
      <c r="F110" s="110"/>
      <c r="G110" s="110"/>
      <c r="H110" s="111"/>
    </row>
    <row r="111" spans="1:10" ht="14.4" customHeight="1" x14ac:dyDescent="0.3">
      <c r="A111" s="109" t="s">
        <v>457</v>
      </c>
      <c r="B111" s="110"/>
      <c r="C111" s="110"/>
      <c r="D111" s="110"/>
      <c r="E111" s="110"/>
      <c r="F111" s="110"/>
      <c r="G111" s="110"/>
      <c r="H111" s="111"/>
    </row>
    <row r="112" spans="1:10" ht="14.4" customHeight="1" x14ac:dyDescent="0.3">
      <c r="A112" s="109" t="s">
        <v>444</v>
      </c>
      <c r="B112" s="110"/>
      <c r="C112" s="110"/>
      <c r="D112" s="110"/>
      <c r="E112" s="110"/>
      <c r="F112" s="110"/>
      <c r="G112" s="110"/>
      <c r="H112" s="111"/>
    </row>
    <row r="113" spans="1:8" ht="14.4" customHeight="1" x14ac:dyDescent="0.3">
      <c r="A113" s="109" t="s">
        <v>456</v>
      </c>
      <c r="B113" s="110"/>
      <c r="C113" s="110"/>
      <c r="D113" s="110"/>
      <c r="E113" s="110"/>
      <c r="F113" s="110"/>
      <c r="G113" s="110"/>
      <c r="H113" s="111"/>
    </row>
    <row r="114" spans="1:8" ht="15" customHeight="1" x14ac:dyDescent="0.3">
      <c r="A114" s="109" t="s">
        <v>20</v>
      </c>
      <c r="B114" s="110"/>
      <c r="C114" s="110"/>
      <c r="D114" s="110"/>
      <c r="E114" s="110"/>
      <c r="F114" s="110"/>
      <c r="G114" s="110"/>
      <c r="H114" s="111"/>
    </row>
    <row r="115" spans="1:8" ht="14.4" customHeight="1" x14ac:dyDescent="0.3">
      <c r="A115" s="109" t="s">
        <v>426</v>
      </c>
      <c r="B115" s="110"/>
      <c r="C115" s="110"/>
      <c r="D115" s="110"/>
      <c r="E115" s="110"/>
      <c r="F115" s="110"/>
      <c r="G115" s="110"/>
      <c r="H115" s="111"/>
    </row>
    <row r="116" spans="1:8" ht="14.4" customHeight="1" x14ac:dyDescent="0.3">
      <c r="A116" s="109" t="s">
        <v>19</v>
      </c>
      <c r="B116" s="110"/>
      <c r="C116" s="110"/>
      <c r="D116" s="110"/>
      <c r="E116" s="110"/>
      <c r="F116" s="110"/>
      <c r="G116" s="110"/>
      <c r="H116" s="111"/>
    </row>
    <row r="117" spans="1:8" ht="15" customHeight="1" thickBot="1" x14ac:dyDescent="0.35">
      <c r="A117" s="112" t="s">
        <v>442</v>
      </c>
      <c r="B117" s="113"/>
      <c r="C117" s="113"/>
      <c r="D117" s="113"/>
      <c r="E117" s="113"/>
      <c r="F117" s="113"/>
      <c r="G117" s="113"/>
      <c r="H117" s="114"/>
    </row>
    <row r="118" spans="1:8" ht="55.2" x14ac:dyDescent="0.3">
      <c r="A118" s="13" t="s">
        <v>12</v>
      </c>
      <c r="B118" s="10" t="s">
        <v>11</v>
      </c>
      <c r="C118" s="10" t="s">
        <v>10</v>
      </c>
      <c r="D118" s="11" t="s">
        <v>9</v>
      </c>
      <c r="E118" s="11" t="s">
        <v>8</v>
      </c>
      <c r="F118" s="11" t="s">
        <v>7</v>
      </c>
      <c r="G118" s="11" t="s">
        <v>6</v>
      </c>
      <c r="H118" s="11" t="s">
        <v>25</v>
      </c>
    </row>
    <row r="119" spans="1:8" ht="25.95" customHeight="1" x14ac:dyDescent="0.3">
      <c r="A119" s="55">
        <v>1</v>
      </c>
      <c r="B119" s="56" t="s">
        <v>196</v>
      </c>
      <c r="C119" s="56" t="s">
        <v>100</v>
      </c>
      <c r="D119" s="55" t="s">
        <v>99</v>
      </c>
      <c r="E119" s="55">
        <v>1</v>
      </c>
      <c r="F119" s="55" t="s">
        <v>65</v>
      </c>
      <c r="G119" s="25">
        <f>E119*$C$11</f>
        <v>13</v>
      </c>
      <c r="H119" s="25" t="s">
        <v>449</v>
      </c>
    </row>
    <row r="120" spans="1:8" ht="15.75" customHeight="1" x14ac:dyDescent="0.3">
      <c r="A120" s="121" t="s">
        <v>34</v>
      </c>
      <c r="B120" s="122"/>
      <c r="C120" s="122"/>
      <c r="D120" s="122"/>
      <c r="E120" s="122"/>
      <c r="F120" s="122"/>
      <c r="G120" s="122"/>
      <c r="H120" s="122"/>
    </row>
    <row r="121" spans="1:8" ht="55.2" x14ac:dyDescent="0.3">
      <c r="A121" s="8" t="s">
        <v>12</v>
      </c>
      <c r="B121" s="7" t="s">
        <v>11</v>
      </c>
      <c r="C121" s="7" t="s">
        <v>10</v>
      </c>
      <c r="D121" s="7" t="s">
        <v>9</v>
      </c>
      <c r="E121" s="7" t="s">
        <v>8</v>
      </c>
      <c r="F121" s="7" t="s">
        <v>7</v>
      </c>
      <c r="G121" s="7" t="s">
        <v>6</v>
      </c>
      <c r="H121" s="7" t="s">
        <v>25</v>
      </c>
    </row>
    <row r="122" spans="1:8" ht="15.75" customHeight="1" x14ac:dyDescent="0.3">
      <c r="A122" s="5">
        <v>1</v>
      </c>
      <c r="B122" s="6" t="s">
        <v>217</v>
      </c>
      <c r="C122" s="2"/>
      <c r="D122" s="3" t="s">
        <v>156</v>
      </c>
      <c r="E122" s="5"/>
      <c r="F122" s="5" t="s">
        <v>0</v>
      </c>
      <c r="G122" s="3">
        <f>E122*$C$11</f>
        <v>0</v>
      </c>
      <c r="H122" s="2"/>
    </row>
    <row r="123" spans="1:8" ht="21" x14ac:dyDescent="0.3">
      <c r="A123" s="150" t="s">
        <v>725</v>
      </c>
      <c r="B123" s="151"/>
      <c r="C123" s="151"/>
      <c r="D123" s="151"/>
      <c r="E123" s="151"/>
      <c r="F123" s="151"/>
      <c r="G123" s="151"/>
      <c r="H123" s="152"/>
    </row>
    <row r="124" spans="1:8" ht="21.6" thickBot="1" x14ac:dyDescent="0.35">
      <c r="A124" s="153" t="s">
        <v>566</v>
      </c>
      <c r="B124" s="154"/>
      <c r="C124" s="154"/>
      <c r="D124" s="154"/>
      <c r="E124" s="154"/>
      <c r="F124" s="154"/>
      <c r="G124" s="154"/>
      <c r="H124" s="154"/>
    </row>
    <row r="125" spans="1:8" ht="14.4" customHeight="1" x14ac:dyDescent="0.3">
      <c r="A125" s="118" t="s">
        <v>21</v>
      </c>
      <c r="B125" s="119"/>
      <c r="C125" s="119"/>
      <c r="D125" s="119"/>
      <c r="E125" s="119"/>
      <c r="F125" s="119"/>
      <c r="G125" s="119"/>
      <c r="H125" s="120"/>
    </row>
    <row r="126" spans="1:8" ht="14.4" customHeight="1" x14ac:dyDescent="0.3">
      <c r="A126" s="109" t="s">
        <v>474</v>
      </c>
      <c r="B126" s="110"/>
      <c r="C126" s="110"/>
      <c r="D126" s="110"/>
      <c r="E126" s="110"/>
      <c r="F126" s="110"/>
      <c r="G126" s="110"/>
      <c r="H126" s="111"/>
    </row>
    <row r="127" spans="1:8" ht="14.4" customHeight="1" x14ac:dyDescent="0.3">
      <c r="A127" s="109" t="s">
        <v>457</v>
      </c>
      <c r="B127" s="110"/>
      <c r="C127" s="110"/>
      <c r="D127" s="110"/>
      <c r="E127" s="110"/>
      <c r="F127" s="110"/>
      <c r="G127" s="110"/>
      <c r="H127" s="111"/>
    </row>
    <row r="128" spans="1:8" ht="14.4" customHeight="1" x14ac:dyDescent="0.3">
      <c r="A128" s="109" t="s">
        <v>444</v>
      </c>
      <c r="B128" s="110"/>
      <c r="C128" s="110"/>
      <c r="D128" s="110"/>
      <c r="E128" s="110"/>
      <c r="F128" s="110"/>
      <c r="G128" s="110"/>
      <c r="H128" s="111"/>
    </row>
    <row r="129" spans="1:8" ht="14.4" customHeight="1" x14ac:dyDescent="0.3">
      <c r="A129" s="109" t="s">
        <v>456</v>
      </c>
      <c r="B129" s="110"/>
      <c r="C129" s="110"/>
      <c r="D129" s="110"/>
      <c r="E129" s="110"/>
      <c r="F129" s="110"/>
      <c r="G129" s="110"/>
      <c r="H129" s="111"/>
    </row>
    <row r="130" spans="1:8" ht="15" customHeight="1" x14ac:dyDescent="0.3">
      <c r="A130" s="109" t="s">
        <v>20</v>
      </c>
      <c r="B130" s="110"/>
      <c r="C130" s="110"/>
      <c r="D130" s="110"/>
      <c r="E130" s="110"/>
      <c r="F130" s="110"/>
      <c r="G130" s="110"/>
      <c r="H130" s="111"/>
    </row>
    <row r="131" spans="1:8" ht="14.4" customHeight="1" x14ac:dyDescent="0.3">
      <c r="A131" s="109" t="s">
        <v>426</v>
      </c>
      <c r="B131" s="110"/>
      <c r="C131" s="110"/>
      <c r="D131" s="110"/>
      <c r="E131" s="110"/>
      <c r="F131" s="110"/>
      <c r="G131" s="110"/>
      <c r="H131" s="111"/>
    </row>
    <row r="132" spans="1:8" ht="14.4" customHeight="1" x14ac:dyDescent="0.3">
      <c r="A132" s="109" t="s">
        <v>19</v>
      </c>
      <c r="B132" s="110"/>
      <c r="C132" s="110"/>
      <c r="D132" s="110"/>
      <c r="E132" s="110"/>
      <c r="F132" s="110"/>
      <c r="G132" s="110"/>
      <c r="H132" s="111"/>
    </row>
    <row r="133" spans="1:8" ht="15" customHeight="1" thickBot="1" x14ac:dyDescent="0.35">
      <c r="A133" s="112" t="s">
        <v>442</v>
      </c>
      <c r="B133" s="113"/>
      <c r="C133" s="113"/>
      <c r="D133" s="113"/>
      <c r="E133" s="113"/>
      <c r="F133" s="113"/>
      <c r="G133" s="113"/>
      <c r="H133" s="114"/>
    </row>
    <row r="134" spans="1:8" ht="55.2" x14ac:dyDescent="0.3">
      <c r="A134" s="13" t="s">
        <v>12</v>
      </c>
      <c r="B134" s="10" t="s">
        <v>11</v>
      </c>
      <c r="C134" s="10" t="s">
        <v>10</v>
      </c>
      <c r="D134" s="11" t="s">
        <v>9</v>
      </c>
      <c r="E134" s="11" t="s">
        <v>8</v>
      </c>
      <c r="F134" s="11" t="s">
        <v>7</v>
      </c>
      <c r="G134" s="11" t="s">
        <v>6</v>
      </c>
      <c r="H134" s="11" t="s">
        <v>25</v>
      </c>
    </row>
    <row r="135" spans="1:8" ht="25.95" customHeight="1" x14ac:dyDescent="0.3">
      <c r="A135" s="55">
        <v>1</v>
      </c>
      <c r="B135" s="56" t="s">
        <v>197</v>
      </c>
      <c r="C135" s="56" t="s">
        <v>477</v>
      </c>
      <c r="D135" s="55" t="s">
        <v>33</v>
      </c>
      <c r="E135" s="55">
        <v>1</v>
      </c>
      <c r="F135" s="55" t="s">
        <v>0</v>
      </c>
      <c r="G135" s="25">
        <f>E135*$C$11</f>
        <v>13</v>
      </c>
      <c r="H135" s="25"/>
    </row>
    <row r="136" spans="1:8" ht="15.75" customHeight="1" x14ac:dyDescent="0.3">
      <c r="A136" s="148" t="s">
        <v>34</v>
      </c>
      <c r="B136" s="149"/>
      <c r="C136" s="149"/>
      <c r="D136" s="149"/>
      <c r="E136" s="149"/>
      <c r="F136" s="149"/>
      <c r="G136" s="149"/>
      <c r="H136" s="149"/>
    </row>
    <row r="137" spans="1:8" ht="55.2" x14ac:dyDescent="0.3">
      <c r="A137" s="8" t="s">
        <v>12</v>
      </c>
      <c r="B137" s="7" t="s">
        <v>11</v>
      </c>
      <c r="C137" s="7" t="s">
        <v>10</v>
      </c>
      <c r="D137" s="7" t="s">
        <v>9</v>
      </c>
      <c r="E137" s="7" t="s">
        <v>8</v>
      </c>
      <c r="F137" s="7" t="s">
        <v>7</v>
      </c>
      <c r="G137" s="7" t="s">
        <v>6</v>
      </c>
      <c r="H137" s="7" t="s">
        <v>25</v>
      </c>
    </row>
    <row r="138" spans="1:8" ht="19.95" customHeight="1" x14ac:dyDescent="0.3">
      <c r="A138" s="3">
        <v>1</v>
      </c>
      <c r="B138" s="4" t="s">
        <v>199</v>
      </c>
      <c r="C138" s="78" t="s">
        <v>198</v>
      </c>
      <c r="D138" s="3" t="s">
        <v>156</v>
      </c>
      <c r="E138" s="3">
        <v>2</v>
      </c>
      <c r="F138" s="3" t="s">
        <v>0</v>
      </c>
      <c r="G138" s="3">
        <f>E138*$C$11</f>
        <v>26</v>
      </c>
      <c r="H138" s="25" t="s">
        <v>449</v>
      </c>
    </row>
    <row r="139" spans="1:8" ht="19.95" customHeight="1" x14ac:dyDescent="0.3">
      <c r="A139" s="3">
        <v>2</v>
      </c>
      <c r="B139" s="4" t="s">
        <v>200</v>
      </c>
      <c r="C139" s="78" t="s">
        <v>201</v>
      </c>
      <c r="D139" s="3" t="s">
        <v>156</v>
      </c>
      <c r="E139" s="3">
        <v>1</v>
      </c>
      <c r="F139" s="3" t="s">
        <v>0</v>
      </c>
      <c r="G139" s="3">
        <f t="shared" ref="G139" si="12">E139*$C$11</f>
        <v>13</v>
      </c>
      <c r="H139" s="25" t="s">
        <v>449</v>
      </c>
    </row>
    <row r="140" spans="1:8" ht="21" x14ac:dyDescent="0.3">
      <c r="A140" s="150" t="s">
        <v>564</v>
      </c>
      <c r="B140" s="151"/>
      <c r="C140" s="151"/>
      <c r="D140" s="151"/>
      <c r="E140" s="151"/>
      <c r="F140" s="151"/>
      <c r="G140" s="151"/>
      <c r="H140" s="152"/>
    </row>
    <row r="141" spans="1:8" ht="21.6" thickBot="1" x14ac:dyDescent="0.35">
      <c r="A141" s="153" t="s">
        <v>566</v>
      </c>
      <c r="B141" s="154"/>
      <c r="C141" s="154"/>
      <c r="D141" s="154"/>
      <c r="E141" s="154"/>
      <c r="F141" s="154"/>
      <c r="G141" s="154"/>
      <c r="H141" s="154"/>
    </row>
    <row r="142" spans="1:8" ht="14.4" customHeight="1" x14ac:dyDescent="0.3">
      <c r="A142" s="118" t="s">
        <v>21</v>
      </c>
      <c r="B142" s="119"/>
      <c r="C142" s="119"/>
      <c r="D142" s="119"/>
      <c r="E142" s="119"/>
      <c r="F142" s="119"/>
      <c r="G142" s="119"/>
      <c r="H142" s="120"/>
    </row>
    <row r="143" spans="1:8" ht="14.4" customHeight="1" x14ac:dyDescent="0.3">
      <c r="A143" s="109" t="s">
        <v>474</v>
      </c>
      <c r="B143" s="110"/>
      <c r="C143" s="110"/>
      <c r="D143" s="110"/>
      <c r="E143" s="110"/>
      <c r="F143" s="110"/>
      <c r="G143" s="110"/>
      <c r="H143" s="111"/>
    </row>
    <row r="144" spans="1:8" ht="14.4" customHeight="1" x14ac:dyDescent="0.3">
      <c r="A144" s="109" t="s">
        <v>457</v>
      </c>
      <c r="B144" s="110"/>
      <c r="C144" s="110"/>
      <c r="D144" s="110"/>
      <c r="E144" s="110"/>
      <c r="F144" s="110"/>
      <c r="G144" s="110"/>
      <c r="H144" s="111"/>
    </row>
    <row r="145" spans="1:9" ht="14.4" customHeight="1" x14ac:dyDescent="0.3">
      <c r="A145" s="109" t="s">
        <v>444</v>
      </c>
      <c r="B145" s="110"/>
      <c r="C145" s="110"/>
      <c r="D145" s="110"/>
      <c r="E145" s="110"/>
      <c r="F145" s="110"/>
      <c r="G145" s="110"/>
      <c r="H145" s="111"/>
    </row>
    <row r="146" spans="1:9" ht="14.4" customHeight="1" x14ac:dyDescent="0.3">
      <c r="A146" s="109" t="s">
        <v>456</v>
      </c>
      <c r="B146" s="110"/>
      <c r="C146" s="110"/>
      <c r="D146" s="110"/>
      <c r="E146" s="110"/>
      <c r="F146" s="110"/>
      <c r="G146" s="110"/>
      <c r="H146" s="111"/>
    </row>
    <row r="147" spans="1:9" ht="15" customHeight="1" x14ac:dyDescent="0.3">
      <c r="A147" s="109" t="s">
        <v>20</v>
      </c>
      <c r="B147" s="110"/>
      <c r="C147" s="110"/>
      <c r="D147" s="110"/>
      <c r="E147" s="110"/>
      <c r="F147" s="110"/>
      <c r="G147" s="110"/>
      <c r="H147" s="111"/>
    </row>
    <row r="148" spans="1:9" ht="14.4" customHeight="1" x14ac:dyDescent="0.3">
      <c r="A148" s="109" t="s">
        <v>426</v>
      </c>
      <c r="B148" s="110"/>
      <c r="C148" s="110"/>
      <c r="D148" s="110"/>
      <c r="E148" s="110"/>
      <c r="F148" s="110"/>
      <c r="G148" s="110"/>
      <c r="H148" s="111"/>
    </row>
    <row r="149" spans="1:9" ht="14.4" customHeight="1" x14ac:dyDescent="0.3">
      <c r="A149" s="109" t="s">
        <v>19</v>
      </c>
      <c r="B149" s="110"/>
      <c r="C149" s="110"/>
      <c r="D149" s="110"/>
      <c r="E149" s="110"/>
      <c r="F149" s="110"/>
      <c r="G149" s="110"/>
      <c r="H149" s="111"/>
    </row>
    <row r="150" spans="1:9" ht="15" customHeight="1" thickBot="1" x14ac:dyDescent="0.35">
      <c r="A150" s="112" t="s">
        <v>442</v>
      </c>
      <c r="B150" s="113"/>
      <c r="C150" s="113"/>
      <c r="D150" s="113"/>
      <c r="E150" s="113"/>
      <c r="F150" s="113"/>
      <c r="G150" s="113"/>
      <c r="H150" s="114"/>
    </row>
    <row r="151" spans="1:9" ht="55.2" x14ac:dyDescent="0.3">
      <c r="A151" s="47" t="s">
        <v>12</v>
      </c>
      <c r="B151" s="10" t="s">
        <v>11</v>
      </c>
      <c r="C151" s="10" t="s">
        <v>10</v>
      </c>
      <c r="D151" s="10" t="s">
        <v>9</v>
      </c>
      <c r="E151" s="10" t="s">
        <v>8</v>
      </c>
      <c r="F151" s="10" t="s">
        <v>7</v>
      </c>
      <c r="G151" s="10" t="s">
        <v>6</v>
      </c>
      <c r="H151" s="10" t="s">
        <v>25</v>
      </c>
    </row>
    <row r="152" spans="1:9" ht="19.95" customHeight="1" x14ac:dyDescent="0.3">
      <c r="A152" s="3">
        <v>1</v>
      </c>
      <c r="B152" s="8" t="s">
        <v>211</v>
      </c>
      <c r="C152" s="8" t="s">
        <v>212</v>
      </c>
      <c r="D152" s="3" t="s">
        <v>33</v>
      </c>
      <c r="E152" s="3">
        <v>1</v>
      </c>
      <c r="F152" s="3" t="s">
        <v>0</v>
      </c>
      <c r="G152" s="3">
        <f t="shared" ref="G152:G153" si="13">E152*$C$11</f>
        <v>13</v>
      </c>
      <c r="H152" s="2"/>
      <c r="I152" s="103"/>
    </row>
    <row r="153" spans="1:9" ht="19.95" customHeight="1" x14ac:dyDescent="0.3">
      <c r="A153" s="3">
        <v>2</v>
      </c>
      <c r="B153" s="8" t="s">
        <v>203</v>
      </c>
      <c r="C153" s="8" t="s">
        <v>204</v>
      </c>
      <c r="D153" s="3" t="s">
        <v>33</v>
      </c>
      <c r="E153" s="3">
        <v>1</v>
      </c>
      <c r="F153" s="3" t="s">
        <v>0</v>
      </c>
      <c r="G153" s="3">
        <f t="shared" si="13"/>
        <v>13</v>
      </c>
      <c r="H153" s="2"/>
    </row>
    <row r="154" spans="1:9" ht="19.95" customHeight="1" x14ac:dyDescent="0.3">
      <c r="A154" s="3">
        <v>3</v>
      </c>
      <c r="B154" s="8" t="s">
        <v>208</v>
      </c>
      <c r="C154" s="8" t="s">
        <v>209</v>
      </c>
      <c r="D154" s="3" t="s">
        <v>33</v>
      </c>
      <c r="E154" s="3">
        <v>3</v>
      </c>
      <c r="F154" s="3" t="s">
        <v>0</v>
      </c>
      <c r="G154" s="3">
        <f>E154*$C$10</f>
        <v>78</v>
      </c>
      <c r="H154" s="100"/>
    </row>
    <row r="155" spans="1:9" ht="19.95" customHeight="1" x14ac:dyDescent="0.3">
      <c r="A155" s="3">
        <v>4</v>
      </c>
      <c r="B155" s="8" t="s">
        <v>207</v>
      </c>
      <c r="C155" s="8" t="s">
        <v>206</v>
      </c>
      <c r="D155" s="3" t="s">
        <v>33</v>
      </c>
      <c r="E155" s="3">
        <v>1</v>
      </c>
      <c r="F155" s="3" t="s">
        <v>0</v>
      </c>
      <c r="G155" s="3">
        <f t="shared" ref="G155" si="14">E155*$C$11</f>
        <v>13</v>
      </c>
      <c r="H155" s="100"/>
    </row>
    <row r="156" spans="1:9" ht="19.95" customHeight="1" x14ac:dyDescent="0.3">
      <c r="A156" s="3">
        <v>5</v>
      </c>
      <c r="B156" s="8" t="s">
        <v>450</v>
      </c>
      <c r="C156" s="8" t="s">
        <v>433</v>
      </c>
      <c r="D156" s="3" t="s">
        <v>33</v>
      </c>
      <c r="E156" s="3">
        <v>1</v>
      </c>
      <c r="F156" s="3" t="s">
        <v>0</v>
      </c>
      <c r="G156" s="3">
        <f t="shared" ref="G156" si="15">E156*$C$11</f>
        <v>13</v>
      </c>
      <c r="H156" s="100"/>
    </row>
    <row r="157" spans="1:9" ht="19.95" customHeight="1" x14ac:dyDescent="0.3">
      <c r="A157" s="3">
        <v>6</v>
      </c>
      <c r="B157" s="8" t="s">
        <v>215</v>
      </c>
      <c r="C157" s="8" t="s">
        <v>210</v>
      </c>
      <c r="D157" s="3" t="s">
        <v>33</v>
      </c>
      <c r="E157" s="3">
        <v>1</v>
      </c>
      <c r="F157" s="3" t="s">
        <v>0</v>
      </c>
      <c r="G157" s="3">
        <f>E157*$C$10</f>
        <v>26</v>
      </c>
      <c r="H157" s="100"/>
    </row>
    <row r="158" spans="1:9" ht="19.95" customHeight="1" x14ac:dyDescent="0.3">
      <c r="A158" s="3">
        <v>7</v>
      </c>
      <c r="B158" s="8" t="s">
        <v>478</v>
      </c>
      <c r="C158" s="8" t="s">
        <v>479</v>
      </c>
      <c r="D158" s="3" t="s">
        <v>33</v>
      </c>
      <c r="E158" s="3">
        <v>1</v>
      </c>
      <c r="F158" s="3" t="s">
        <v>0</v>
      </c>
      <c r="G158" s="3">
        <f>E158*$C$10</f>
        <v>26</v>
      </c>
      <c r="H158" s="100"/>
    </row>
    <row r="159" spans="1:9" ht="19.95" customHeight="1" x14ac:dyDescent="0.3">
      <c r="A159" s="3">
        <v>8</v>
      </c>
      <c r="B159" s="8" t="s">
        <v>202</v>
      </c>
      <c r="C159" s="8" t="s">
        <v>205</v>
      </c>
      <c r="D159" s="3" t="s">
        <v>33</v>
      </c>
      <c r="E159" s="3">
        <v>1</v>
      </c>
      <c r="F159" s="3" t="s">
        <v>0</v>
      </c>
      <c r="G159" s="3">
        <f>E159*$C$10</f>
        <v>26</v>
      </c>
      <c r="H159" s="100"/>
    </row>
    <row r="160" spans="1:9" ht="15.75" customHeight="1" x14ac:dyDescent="0.3">
      <c r="A160" s="163" t="s">
        <v>34</v>
      </c>
      <c r="B160" s="164"/>
      <c r="C160" s="164"/>
      <c r="D160" s="164"/>
      <c r="E160" s="164"/>
      <c r="F160" s="164"/>
      <c r="G160" s="164"/>
      <c r="H160" s="164"/>
    </row>
    <row r="161" spans="1:8" ht="55.2" x14ac:dyDescent="0.3">
      <c r="A161" s="8" t="s">
        <v>12</v>
      </c>
      <c r="B161" s="7" t="s">
        <v>11</v>
      </c>
      <c r="C161" s="7" t="s">
        <v>10</v>
      </c>
      <c r="D161" s="7" t="s">
        <v>9</v>
      </c>
      <c r="E161" s="7" t="s">
        <v>8</v>
      </c>
      <c r="F161" s="7" t="s">
        <v>7</v>
      </c>
      <c r="G161" s="7" t="s">
        <v>6</v>
      </c>
      <c r="H161" s="7" t="s">
        <v>25</v>
      </c>
    </row>
    <row r="162" spans="1:8" ht="19.95" customHeight="1" x14ac:dyDescent="0.3">
      <c r="A162" s="3">
        <v>1</v>
      </c>
      <c r="B162" s="28" t="s">
        <v>200</v>
      </c>
      <c r="C162" s="8" t="s">
        <v>201</v>
      </c>
      <c r="D162" s="3" t="s">
        <v>156</v>
      </c>
      <c r="E162" s="3">
        <v>1</v>
      </c>
      <c r="F162" s="3" t="s">
        <v>0</v>
      </c>
      <c r="G162" s="3">
        <f t="shared" ref="G162" si="16">E162*$C$11</f>
        <v>13</v>
      </c>
      <c r="H162" s="25" t="s">
        <v>449</v>
      </c>
    </row>
    <row r="163" spans="1:8" ht="19.95" customHeight="1" x14ac:dyDescent="0.3">
      <c r="A163" s="3">
        <v>2</v>
      </c>
      <c r="B163" s="8" t="s">
        <v>130</v>
      </c>
      <c r="C163" s="8" t="s">
        <v>216</v>
      </c>
      <c r="D163" s="3" t="s">
        <v>156</v>
      </c>
      <c r="E163" s="3">
        <v>1</v>
      </c>
      <c r="F163" s="3" t="s">
        <v>0</v>
      </c>
      <c r="G163" s="3">
        <f t="shared" ref="G163" si="17">E163*$C$11</f>
        <v>13</v>
      </c>
      <c r="H163" s="25" t="s">
        <v>449</v>
      </c>
    </row>
    <row r="164" spans="1:8" ht="21" x14ac:dyDescent="0.3">
      <c r="A164" s="150" t="s">
        <v>726</v>
      </c>
      <c r="B164" s="151"/>
      <c r="C164" s="151"/>
      <c r="D164" s="151"/>
      <c r="E164" s="151"/>
      <c r="F164" s="151"/>
      <c r="G164" s="151"/>
      <c r="H164" s="152"/>
    </row>
    <row r="165" spans="1:8" ht="21" x14ac:dyDescent="0.3">
      <c r="A165" s="153" t="s">
        <v>566</v>
      </c>
      <c r="B165" s="154"/>
      <c r="C165" s="154"/>
      <c r="D165" s="154"/>
      <c r="E165" s="154"/>
      <c r="F165" s="154"/>
      <c r="G165" s="154"/>
      <c r="H165" s="154"/>
    </row>
    <row r="166" spans="1:8" ht="14.4" customHeight="1" x14ac:dyDescent="0.3">
      <c r="A166" s="118" t="s">
        <v>21</v>
      </c>
      <c r="B166" s="119"/>
      <c r="C166" s="119"/>
      <c r="D166" s="119"/>
      <c r="E166" s="119"/>
      <c r="F166" s="119"/>
      <c r="G166" s="119"/>
      <c r="H166" s="120"/>
    </row>
    <row r="167" spans="1:8" ht="14.4" customHeight="1" x14ac:dyDescent="0.3">
      <c r="A167" s="109" t="s">
        <v>474</v>
      </c>
      <c r="B167" s="110"/>
      <c r="C167" s="110"/>
      <c r="D167" s="110"/>
      <c r="E167" s="110"/>
      <c r="F167" s="110"/>
      <c r="G167" s="110"/>
      <c r="H167" s="111"/>
    </row>
    <row r="168" spans="1:8" ht="14.4" customHeight="1" x14ac:dyDescent="0.3">
      <c r="A168" s="109" t="s">
        <v>457</v>
      </c>
      <c r="B168" s="110"/>
      <c r="C168" s="110"/>
      <c r="D168" s="110"/>
      <c r="E168" s="110"/>
      <c r="F168" s="110"/>
      <c r="G168" s="110"/>
      <c r="H168" s="111"/>
    </row>
    <row r="169" spans="1:8" ht="14.4" customHeight="1" x14ac:dyDescent="0.3">
      <c r="A169" s="109" t="s">
        <v>444</v>
      </c>
      <c r="B169" s="110"/>
      <c r="C169" s="110"/>
      <c r="D169" s="110"/>
      <c r="E169" s="110"/>
      <c r="F169" s="110"/>
      <c r="G169" s="110"/>
      <c r="H169" s="111"/>
    </row>
    <row r="170" spans="1:8" ht="14.4" customHeight="1" x14ac:dyDescent="0.3">
      <c r="A170" s="109" t="s">
        <v>456</v>
      </c>
      <c r="B170" s="110"/>
      <c r="C170" s="110"/>
      <c r="D170" s="110"/>
      <c r="E170" s="110"/>
      <c r="F170" s="110"/>
      <c r="G170" s="110"/>
      <c r="H170" s="111"/>
    </row>
    <row r="171" spans="1:8" ht="15" customHeight="1" x14ac:dyDescent="0.3">
      <c r="A171" s="109" t="s">
        <v>20</v>
      </c>
      <c r="B171" s="110"/>
      <c r="C171" s="110"/>
      <c r="D171" s="110"/>
      <c r="E171" s="110"/>
      <c r="F171" s="110"/>
      <c r="G171" s="110"/>
      <c r="H171" s="111"/>
    </row>
    <row r="172" spans="1:8" ht="14.4" customHeight="1" x14ac:dyDescent="0.3">
      <c r="A172" s="109" t="s">
        <v>426</v>
      </c>
      <c r="B172" s="110"/>
      <c r="C172" s="110"/>
      <c r="D172" s="110"/>
      <c r="E172" s="110"/>
      <c r="F172" s="110"/>
      <c r="G172" s="110"/>
      <c r="H172" s="111"/>
    </row>
    <row r="173" spans="1:8" ht="14.4" customHeight="1" x14ac:dyDescent="0.3">
      <c r="A173" s="109" t="s">
        <v>19</v>
      </c>
      <c r="B173" s="110"/>
      <c r="C173" s="110"/>
      <c r="D173" s="110"/>
      <c r="E173" s="110"/>
      <c r="F173" s="110"/>
      <c r="G173" s="110"/>
      <c r="H173" s="111"/>
    </row>
    <row r="174" spans="1:8" ht="15" customHeight="1" thickBot="1" x14ac:dyDescent="0.35">
      <c r="A174" s="112" t="s">
        <v>442</v>
      </c>
      <c r="B174" s="113"/>
      <c r="C174" s="113"/>
      <c r="D174" s="113"/>
      <c r="E174" s="113"/>
      <c r="F174" s="113"/>
      <c r="G174" s="113"/>
      <c r="H174" s="114"/>
    </row>
    <row r="175" spans="1:8" ht="55.2" x14ac:dyDescent="0.3">
      <c r="A175" s="13" t="s">
        <v>12</v>
      </c>
      <c r="B175" s="10" t="s">
        <v>11</v>
      </c>
      <c r="C175" s="10" t="s">
        <v>10</v>
      </c>
      <c r="D175" s="11" t="s">
        <v>9</v>
      </c>
      <c r="E175" s="11" t="s">
        <v>8</v>
      </c>
      <c r="F175" s="11" t="s">
        <v>7</v>
      </c>
      <c r="G175" s="11" t="s">
        <v>6</v>
      </c>
      <c r="H175" s="11" t="s">
        <v>25</v>
      </c>
    </row>
    <row r="176" spans="1:8" ht="15.75" customHeight="1" x14ac:dyDescent="0.3">
      <c r="A176" s="53">
        <v>1</v>
      </c>
      <c r="B176" s="18" t="s">
        <v>217</v>
      </c>
      <c r="C176" s="54"/>
      <c r="D176" s="31" t="s">
        <v>22</v>
      </c>
      <c r="E176" s="17"/>
      <c r="F176" s="17" t="s">
        <v>0</v>
      </c>
      <c r="G176" s="68">
        <f>E176*$C$11</f>
        <v>0</v>
      </c>
      <c r="H176" s="2"/>
    </row>
    <row r="177" spans="1:8" ht="15.75" customHeight="1" x14ac:dyDescent="0.3">
      <c r="A177" s="148" t="s">
        <v>34</v>
      </c>
      <c r="B177" s="149"/>
      <c r="C177" s="149"/>
      <c r="D177" s="149"/>
      <c r="E177" s="149"/>
      <c r="F177" s="149"/>
      <c r="G177" s="149"/>
      <c r="H177" s="149"/>
    </row>
    <row r="178" spans="1:8" ht="55.2" x14ac:dyDescent="0.3">
      <c r="A178" s="8" t="s">
        <v>12</v>
      </c>
      <c r="B178" s="7" t="s">
        <v>11</v>
      </c>
      <c r="C178" s="7" t="s">
        <v>10</v>
      </c>
      <c r="D178" s="7" t="s">
        <v>9</v>
      </c>
      <c r="E178" s="7" t="s">
        <v>8</v>
      </c>
      <c r="F178" s="7" t="s">
        <v>7</v>
      </c>
      <c r="G178" s="7" t="s">
        <v>6</v>
      </c>
      <c r="H178" s="7" t="s">
        <v>25</v>
      </c>
    </row>
    <row r="179" spans="1:8" ht="15.75" customHeight="1" x14ac:dyDescent="0.3">
      <c r="A179" s="5">
        <v>1</v>
      </c>
      <c r="B179" s="6" t="s">
        <v>217</v>
      </c>
      <c r="C179" s="2"/>
      <c r="D179" s="3" t="s">
        <v>156</v>
      </c>
      <c r="E179" s="5"/>
      <c r="F179" s="5" t="s">
        <v>0</v>
      </c>
      <c r="G179" s="3">
        <f>E179*$C$11</f>
        <v>0</v>
      </c>
      <c r="H179" s="2"/>
    </row>
    <row r="180" spans="1:8" ht="21" x14ac:dyDescent="0.3">
      <c r="A180" s="150" t="s">
        <v>727</v>
      </c>
      <c r="B180" s="151"/>
      <c r="C180" s="151"/>
      <c r="D180" s="151"/>
      <c r="E180" s="151"/>
      <c r="F180" s="151"/>
      <c r="G180" s="151"/>
      <c r="H180" s="152"/>
    </row>
    <row r="181" spans="1:8" ht="21.6" thickBot="1" x14ac:dyDescent="0.35">
      <c r="A181" s="121" t="s">
        <v>566</v>
      </c>
      <c r="B181" s="165"/>
      <c r="C181" s="165"/>
      <c r="D181" s="165"/>
      <c r="E181" s="165"/>
      <c r="F181" s="165"/>
      <c r="G181" s="165"/>
      <c r="H181" s="165"/>
    </row>
    <row r="182" spans="1:8" ht="14.4" customHeight="1" x14ac:dyDescent="0.3">
      <c r="A182" s="118" t="s">
        <v>21</v>
      </c>
      <c r="B182" s="119"/>
      <c r="C182" s="119"/>
      <c r="D182" s="119"/>
      <c r="E182" s="119"/>
      <c r="F182" s="119"/>
      <c r="G182" s="119"/>
      <c r="H182" s="120"/>
    </row>
    <row r="183" spans="1:8" ht="14.4" customHeight="1" x14ac:dyDescent="0.3">
      <c r="A183" s="109" t="s">
        <v>474</v>
      </c>
      <c r="B183" s="110"/>
      <c r="C183" s="110"/>
      <c r="D183" s="110"/>
      <c r="E183" s="110"/>
      <c r="F183" s="110"/>
      <c r="G183" s="110"/>
      <c r="H183" s="111"/>
    </row>
    <row r="184" spans="1:8" ht="14.4" customHeight="1" x14ac:dyDescent="0.3">
      <c r="A184" s="109" t="s">
        <v>457</v>
      </c>
      <c r="B184" s="110"/>
      <c r="C184" s="110"/>
      <c r="D184" s="110"/>
      <c r="E184" s="110"/>
      <c r="F184" s="110"/>
      <c r="G184" s="110"/>
      <c r="H184" s="111"/>
    </row>
    <row r="185" spans="1:8" ht="14.4" customHeight="1" x14ac:dyDescent="0.3">
      <c r="A185" s="109" t="s">
        <v>444</v>
      </c>
      <c r="B185" s="110"/>
      <c r="C185" s="110"/>
      <c r="D185" s="110"/>
      <c r="E185" s="110"/>
      <c r="F185" s="110"/>
      <c r="G185" s="110"/>
      <c r="H185" s="111"/>
    </row>
    <row r="186" spans="1:8" ht="14.4" customHeight="1" x14ac:dyDescent="0.3">
      <c r="A186" s="109" t="s">
        <v>456</v>
      </c>
      <c r="B186" s="110"/>
      <c r="C186" s="110"/>
      <c r="D186" s="110"/>
      <c r="E186" s="110"/>
      <c r="F186" s="110"/>
      <c r="G186" s="110"/>
      <c r="H186" s="111"/>
    </row>
    <row r="187" spans="1:8" ht="15" customHeight="1" x14ac:dyDescent="0.3">
      <c r="A187" s="109" t="s">
        <v>20</v>
      </c>
      <c r="B187" s="110"/>
      <c r="C187" s="110"/>
      <c r="D187" s="110"/>
      <c r="E187" s="110"/>
      <c r="F187" s="110"/>
      <c r="G187" s="110"/>
      <c r="H187" s="111"/>
    </row>
    <row r="188" spans="1:8" ht="14.4" customHeight="1" x14ac:dyDescent="0.3">
      <c r="A188" s="109" t="s">
        <v>426</v>
      </c>
      <c r="B188" s="110"/>
      <c r="C188" s="110"/>
      <c r="D188" s="110"/>
      <c r="E188" s="110"/>
      <c r="F188" s="110"/>
      <c r="G188" s="110"/>
      <c r="H188" s="111"/>
    </row>
    <row r="189" spans="1:8" ht="14.4" customHeight="1" x14ac:dyDescent="0.3">
      <c r="A189" s="109" t="s">
        <v>19</v>
      </c>
      <c r="B189" s="110"/>
      <c r="C189" s="110"/>
      <c r="D189" s="110"/>
      <c r="E189" s="110"/>
      <c r="F189" s="110"/>
      <c r="G189" s="110"/>
      <c r="H189" s="111"/>
    </row>
    <row r="190" spans="1:8" ht="15" customHeight="1" thickBot="1" x14ac:dyDescent="0.35">
      <c r="A190" s="112" t="s">
        <v>442</v>
      </c>
      <c r="B190" s="113"/>
      <c r="C190" s="113"/>
      <c r="D190" s="113"/>
      <c r="E190" s="113"/>
      <c r="F190" s="113"/>
      <c r="G190" s="113"/>
      <c r="H190" s="114"/>
    </row>
    <row r="191" spans="1:8" ht="55.2" x14ac:dyDescent="0.3">
      <c r="A191" s="69" t="s">
        <v>12</v>
      </c>
      <c r="B191" s="52" t="s">
        <v>11</v>
      </c>
      <c r="C191" s="51" t="s">
        <v>10</v>
      </c>
      <c r="D191" s="24" t="s">
        <v>9</v>
      </c>
      <c r="E191" s="52" t="s">
        <v>8</v>
      </c>
      <c r="F191" s="52" t="s">
        <v>7</v>
      </c>
      <c r="G191" s="51" t="s">
        <v>6</v>
      </c>
      <c r="H191" s="10" t="s">
        <v>25</v>
      </c>
    </row>
    <row r="192" spans="1:8" ht="15.75" customHeight="1" x14ac:dyDescent="0.3">
      <c r="A192" s="17">
        <v>1</v>
      </c>
      <c r="B192" s="18" t="s">
        <v>217</v>
      </c>
      <c r="C192" s="54"/>
      <c r="D192" s="31" t="s">
        <v>22</v>
      </c>
      <c r="E192" s="17"/>
      <c r="F192" s="17" t="s">
        <v>0</v>
      </c>
      <c r="G192" s="68">
        <f>E192*$C$11</f>
        <v>0</v>
      </c>
      <c r="H192" s="2"/>
    </row>
    <row r="193" spans="1:8" ht="15.75" customHeight="1" x14ac:dyDescent="0.3">
      <c r="A193" s="163" t="s">
        <v>34</v>
      </c>
      <c r="B193" s="164"/>
      <c r="C193" s="149"/>
      <c r="D193" s="149"/>
      <c r="E193" s="164"/>
      <c r="F193" s="164"/>
      <c r="G193" s="149"/>
      <c r="H193" s="149"/>
    </row>
    <row r="194" spans="1:8" ht="55.2" x14ac:dyDescent="0.3">
      <c r="A194" s="8" t="s">
        <v>12</v>
      </c>
      <c r="B194" s="7" t="s">
        <v>11</v>
      </c>
      <c r="C194" s="7" t="s">
        <v>10</v>
      </c>
      <c r="D194" s="7" t="s">
        <v>9</v>
      </c>
      <c r="E194" s="7" t="s">
        <v>8</v>
      </c>
      <c r="F194" s="7" t="s">
        <v>7</v>
      </c>
      <c r="G194" s="7" t="s">
        <v>6</v>
      </c>
      <c r="H194" s="7" t="s">
        <v>25</v>
      </c>
    </row>
    <row r="195" spans="1:8" ht="15.75" customHeight="1" x14ac:dyDescent="0.3">
      <c r="A195" s="5">
        <v>1</v>
      </c>
      <c r="B195" s="6" t="s">
        <v>217</v>
      </c>
      <c r="C195" s="2"/>
      <c r="D195" s="3" t="s">
        <v>156</v>
      </c>
      <c r="E195" s="5"/>
      <c r="F195" s="5" t="s">
        <v>0</v>
      </c>
      <c r="G195" s="3">
        <f>E195*$C$11</f>
        <v>0</v>
      </c>
      <c r="H195" s="2"/>
    </row>
    <row r="196" spans="1:8" ht="21" x14ac:dyDescent="0.3">
      <c r="A196" s="150" t="s">
        <v>728</v>
      </c>
      <c r="B196" s="151"/>
      <c r="C196" s="151"/>
      <c r="D196" s="151"/>
      <c r="E196" s="151"/>
      <c r="F196" s="151"/>
      <c r="G196" s="151"/>
      <c r="H196" s="152"/>
    </row>
    <row r="197" spans="1:8" ht="21.6" thickBot="1" x14ac:dyDescent="0.35">
      <c r="A197" s="121" t="s">
        <v>566</v>
      </c>
      <c r="B197" s="165"/>
      <c r="C197" s="165"/>
      <c r="D197" s="165"/>
      <c r="E197" s="165"/>
      <c r="F197" s="165"/>
      <c r="G197" s="165"/>
      <c r="H197" s="165"/>
    </row>
    <row r="198" spans="1:8" ht="14.4" customHeight="1" x14ac:dyDescent="0.3">
      <c r="A198" s="118" t="s">
        <v>21</v>
      </c>
      <c r="B198" s="119"/>
      <c r="C198" s="119"/>
      <c r="D198" s="119"/>
      <c r="E198" s="119"/>
      <c r="F198" s="119"/>
      <c r="G198" s="119"/>
      <c r="H198" s="120"/>
    </row>
    <row r="199" spans="1:8" ht="14.4" customHeight="1" x14ac:dyDescent="0.3">
      <c r="A199" s="109" t="s">
        <v>474</v>
      </c>
      <c r="B199" s="110"/>
      <c r="C199" s="110"/>
      <c r="D199" s="110"/>
      <c r="E199" s="110"/>
      <c r="F199" s="110"/>
      <c r="G199" s="110"/>
      <c r="H199" s="111"/>
    </row>
    <row r="200" spans="1:8" ht="14.4" customHeight="1" x14ac:dyDescent="0.3">
      <c r="A200" s="109" t="s">
        <v>457</v>
      </c>
      <c r="B200" s="110"/>
      <c r="C200" s="110"/>
      <c r="D200" s="110"/>
      <c r="E200" s="110"/>
      <c r="F200" s="110"/>
      <c r="G200" s="110"/>
      <c r="H200" s="111"/>
    </row>
    <row r="201" spans="1:8" ht="14.4" customHeight="1" x14ac:dyDescent="0.3">
      <c r="A201" s="109" t="s">
        <v>444</v>
      </c>
      <c r="B201" s="110"/>
      <c r="C201" s="110"/>
      <c r="D201" s="110"/>
      <c r="E201" s="110"/>
      <c r="F201" s="110"/>
      <c r="G201" s="110"/>
      <c r="H201" s="111"/>
    </row>
    <row r="202" spans="1:8" ht="14.4" customHeight="1" x14ac:dyDescent="0.3">
      <c r="A202" s="109" t="s">
        <v>456</v>
      </c>
      <c r="B202" s="110"/>
      <c r="C202" s="110"/>
      <c r="D202" s="110"/>
      <c r="E202" s="110"/>
      <c r="F202" s="110"/>
      <c r="G202" s="110"/>
      <c r="H202" s="111"/>
    </row>
    <row r="203" spans="1:8" ht="15" customHeight="1" x14ac:dyDescent="0.3">
      <c r="A203" s="109" t="s">
        <v>20</v>
      </c>
      <c r="B203" s="110"/>
      <c r="C203" s="110"/>
      <c r="D203" s="110"/>
      <c r="E203" s="110"/>
      <c r="F203" s="110"/>
      <c r="G203" s="110"/>
      <c r="H203" s="111"/>
    </row>
    <row r="204" spans="1:8" ht="14.4" customHeight="1" x14ac:dyDescent="0.3">
      <c r="A204" s="109" t="s">
        <v>426</v>
      </c>
      <c r="B204" s="110"/>
      <c r="C204" s="110"/>
      <c r="D204" s="110"/>
      <c r="E204" s="110"/>
      <c r="F204" s="110"/>
      <c r="G204" s="110"/>
      <c r="H204" s="111"/>
    </row>
    <row r="205" spans="1:8" ht="14.4" customHeight="1" x14ac:dyDescent="0.3">
      <c r="A205" s="109" t="s">
        <v>19</v>
      </c>
      <c r="B205" s="110"/>
      <c r="C205" s="110"/>
      <c r="D205" s="110"/>
      <c r="E205" s="110"/>
      <c r="F205" s="110"/>
      <c r="G205" s="110"/>
      <c r="H205" s="111"/>
    </row>
    <row r="206" spans="1:8" ht="15" customHeight="1" thickBot="1" x14ac:dyDescent="0.35">
      <c r="A206" s="112" t="s">
        <v>442</v>
      </c>
      <c r="B206" s="113"/>
      <c r="C206" s="113"/>
      <c r="D206" s="113"/>
      <c r="E206" s="113"/>
      <c r="F206" s="113"/>
      <c r="G206" s="113"/>
      <c r="H206" s="114"/>
    </row>
    <row r="207" spans="1:8" ht="55.2" x14ac:dyDescent="0.3">
      <c r="A207" s="50" t="s">
        <v>12</v>
      </c>
      <c r="B207" s="52" t="s">
        <v>11</v>
      </c>
      <c r="C207" s="51" t="s">
        <v>10</v>
      </c>
      <c r="D207" s="11" t="s">
        <v>9</v>
      </c>
      <c r="E207" s="11" t="s">
        <v>8</v>
      </c>
      <c r="F207" s="11" t="s">
        <v>7</v>
      </c>
      <c r="G207" s="11" t="s">
        <v>6</v>
      </c>
      <c r="H207" s="11" t="s">
        <v>25</v>
      </c>
    </row>
    <row r="208" spans="1:8" ht="14.4" x14ac:dyDescent="0.3">
      <c r="A208" s="5">
        <v>1</v>
      </c>
      <c r="B208" s="6" t="s">
        <v>217</v>
      </c>
      <c r="C208" s="9"/>
      <c r="D208" s="3"/>
      <c r="E208" s="5"/>
      <c r="F208" s="5" t="s">
        <v>0</v>
      </c>
      <c r="G208" s="3">
        <f>E208*$C$11</f>
        <v>0</v>
      </c>
      <c r="H208" s="2"/>
    </row>
    <row r="209" spans="1:8" ht="15.75" customHeight="1" x14ac:dyDescent="0.3">
      <c r="A209" s="148" t="s">
        <v>34</v>
      </c>
      <c r="B209" s="149"/>
      <c r="C209" s="149"/>
      <c r="D209" s="149"/>
      <c r="E209" s="149"/>
      <c r="F209" s="149"/>
      <c r="G209" s="149"/>
      <c r="H209" s="149"/>
    </row>
    <row r="210" spans="1:8" ht="55.2" x14ac:dyDescent="0.3">
      <c r="A210" s="8" t="s">
        <v>12</v>
      </c>
      <c r="B210" s="7" t="s">
        <v>11</v>
      </c>
      <c r="C210" s="7" t="s">
        <v>10</v>
      </c>
      <c r="D210" s="7" t="s">
        <v>9</v>
      </c>
      <c r="E210" s="7" t="s">
        <v>8</v>
      </c>
      <c r="F210" s="7" t="s">
        <v>7</v>
      </c>
      <c r="G210" s="7" t="s">
        <v>6</v>
      </c>
      <c r="H210" s="7" t="s">
        <v>25</v>
      </c>
    </row>
    <row r="211" spans="1:8" ht="15.75" customHeight="1" x14ac:dyDescent="0.3">
      <c r="A211" s="5">
        <v>1</v>
      </c>
      <c r="B211" s="6" t="s">
        <v>217</v>
      </c>
      <c r="C211" s="2"/>
      <c r="D211" s="3" t="s">
        <v>156</v>
      </c>
      <c r="E211" s="5"/>
      <c r="F211" s="5" t="s">
        <v>0</v>
      </c>
      <c r="G211" s="3">
        <f>E211*$C$11</f>
        <v>0</v>
      </c>
      <c r="H211" s="2"/>
    </row>
  </sheetData>
  <autoFilter ref="H1:H211" xr:uid="{00000000-0001-0000-0100-000000000000}"/>
  <mergeCells count="99">
    <mergeCell ref="A203:H203"/>
    <mergeCell ref="A204:H204"/>
    <mergeCell ref="A205:H205"/>
    <mergeCell ref="A206:H206"/>
    <mergeCell ref="A209:H209"/>
    <mergeCell ref="A198:H198"/>
    <mergeCell ref="A199:H199"/>
    <mergeCell ref="A200:H200"/>
    <mergeCell ref="A201:H201"/>
    <mergeCell ref="A202:H202"/>
    <mergeCell ref="A189:H189"/>
    <mergeCell ref="A190:H190"/>
    <mergeCell ref="A193:H193"/>
    <mergeCell ref="A196:H196"/>
    <mergeCell ref="A197:H197"/>
    <mergeCell ref="A184:H184"/>
    <mergeCell ref="A185:H185"/>
    <mergeCell ref="A186:H186"/>
    <mergeCell ref="A187:H187"/>
    <mergeCell ref="A188:H188"/>
    <mergeCell ref="A177:H177"/>
    <mergeCell ref="A180:H180"/>
    <mergeCell ref="A181:H181"/>
    <mergeCell ref="A182:H182"/>
    <mergeCell ref="A183:H183"/>
    <mergeCell ref="A170:H170"/>
    <mergeCell ref="A171:H171"/>
    <mergeCell ref="A172:H172"/>
    <mergeCell ref="A173:H173"/>
    <mergeCell ref="A174:H174"/>
    <mergeCell ref="A165:H165"/>
    <mergeCell ref="A166:H166"/>
    <mergeCell ref="A167:H167"/>
    <mergeCell ref="A168:H168"/>
    <mergeCell ref="A169:H169"/>
    <mergeCell ref="A164:H164"/>
    <mergeCell ref="A150:H150"/>
    <mergeCell ref="A160:H160"/>
    <mergeCell ref="A145:H145"/>
    <mergeCell ref="A146:H146"/>
    <mergeCell ref="A147:H147"/>
    <mergeCell ref="A148:H148"/>
    <mergeCell ref="A149:H149"/>
    <mergeCell ref="A140:H140"/>
    <mergeCell ref="A141:H141"/>
    <mergeCell ref="A142:H142"/>
    <mergeCell ref="A143:H143"/>
    <mergeCell ref="A144:H144"/>
    <mergeCell ref="A116:H116"/>
    <mergeCell ref="A132:H132"/>
    <mergeCell ref="A12:H12"/>
    <mergeCell ref="A14:H14"/>
    <mergeCell ref="A107:H107"/>
    <mergeCell ref="A112:H112"/>
    <mergeCell ref="A113:H113"/>
    <mergeCell ref="A115:H115"/>
    <mergeCell ref="A21:H21"/>
    <mergeCell ref="A22:H22"/>
    <mergeCell ref="A23:H23"/>
    <mergeCell ref="A16:H16"/>
    <mergeCell ref="A117:H117"/>
    <mergeCell ref="A15:H15"/>
    <mergeCell ref="A20:H20"/>
    <mergeCell ref="A101:H101"/>
    <mergeCell ref="A11:B11"/>
    <mergeCell ref="C11:H11"/>
    <mergeCell ref="A13:H13"/>
    <mergeCell ref="A110:H110"/>
    <mergeCell ref="A1:H1"/>
    <mergeCell ref="A2:H2"/>
    <mergeCell ref="A4:H4"/>
    <mergeCell ref="A5:H5"/>
    <mergeCell ref="A3:H3"/>
    <mergeCell ref="A6:H6"/>
    <mergeCell ref="A7:H7"/>
    <mergeCell ref="A8:H8"/>
    <mergeCell ref="A10:B10"/>
    <mergeCell ref="C10:H10"/>
    <mergeCell ref="A9:B9"/>
    <mergeCell ref="C9:H9"/>
    <mergeCell ref="A108:H108"/>
    <mergeCell ref="A18:H18"/>
    <mergeCell ref="A19:H19"/>
    <mergeCell ref="A111:H111"/>
    <mergeCell ref="A114:H114"/>
    <mergeCell ref="A17:H17"/>
    <mergeCell ref="A136:H136"/>
    <mergeCell ref="A120:H120"/>
    <mergeCell ref="A123:H123"/>
    <mergeCell ref="A127:H127"/>
    <mergeCell ref="A128:H128"/>
    <mergeCell ref="A124:H124"/>
    <mergeCell ref="A125:H125"/>
    <mergeCell ref="A126:H126"/>
    <mergeCell ref="A129:H129"/>
    <mergeCell ref="A130:H130"/>
    <mergeCell ref="A131:H131"/>
    <mergeCell ref="A133:H133"/>
    <mergeCell ref="A109:H109"/>
  </mergeCells>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9 B100" xr:uid="{B78D8048-F813-4FA8-9866-7C6DCA9A2CD8}">
      <formula1>0</formula1>
      <formula2>0</formula2>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C25 B98:C99 C43:C46 C100" xr:uid="{0E6E1548-7684-4A70-9E10-B436682FAAFC}"/>
    <dataValidation allowBlank="1" showInputMessage="1" showErrorMessage="1" error="Укажите только число" prompt="Укажите только число" sqref="H98:H100 E98:E100" xr:uid="{C1393CCE-B233-414A-9B54-C907BE418AAC}"/>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50"/>
  <sheetViews>
    <sheetView topLeftCell="A7" zoomScale="80" zoomScaleNormal="80" workbookViewId="0">
      <selection activeCell="O19" sqref="O19"/>
    </sheetView>
  </sheetViews>
  <sheetFormatPr defaultColWidth="14.44140625" defaultRowHeight="15" customHeight="1" x14ac:dyDescent="0.3"/>
  <cols>
    <col min="1" max="1" width="5.109375" style="1" customWidth="1"/>
    <col min="2" max="2" width="52" style="1" customWidth="1"/>
    <col min="3" max="3" width="44.6640625" style="1" customWidth="1"/>
    <col min="4" max="4" width="22" style="1" hidden="1" customWidth="1"/>
    <col min="5" max="5" width="11.6640625" style="1" customWidth="1"/>
    <col min="6" max="6" width="11.33203125" style="1" customWidth="1"/>
    <col min="7" max="7" width="11.6640625" style="1" customWidth="1"/>
    <col min="8" max="8" width="25" style="1" bestFit="1" customWidth="1"/>
    <col min="9" max="10" width="8.6640625" style="1" customWidth="1"/>
    <col min="11" max="11" width="7.44140625" style="87" customWidth="1"/>
    <col min="12" max="13" width="8.6640625" style="1" customWidth="1"/>
    <col min="14" max="14" width="8.33203125" style="1" customWidth="1"/>
    <col min="15" max="15" width="6.77734375" style="1" customWidth="1"/>
    <col min="16" max="16" width="8.5546875" style="1" customWidth="1"/>
    <col min="17" max="17" width="7.88671875" style="1" customWidth="1"/>
    <col min="18" max="18" width="10.109375" style="1" customWidth="1"/>
    <col min="19" max="19" width="6.77734375" style="1" customWidth="1"/>
    <col min="20" max="20" width="9.6640625" style="1" customWidth="1"/>
    <col min="21" max="21" width="9" style="1" customWidth="1"/>
    <col min="22" max="16384" width="14.44140625" style="1"/>
  </cols>
  <sheetData>
    <row r="1" spans="1:22" ht="14.4" x14ac:dyDescent="0.3">
      <c r="A1" s="142"/>
      <c r="B1" s="143"/>
      <c r="C1" s="143"/>
      <c r="D1" s="143"/>
      <c r="E1" s="143"/>
      <c r="F1" s="143"/>
      <c r="G1" s="143"/>
      <c r="H1" s="143"/>
    </row>
    <row r="2" spans="1:22" ht="72" customHeight="1" thickBot="1" x14ac:dyDescent="0.35">
      <c r="A2" s="144" t="s">
        <v>445</v>
      </c>
      <c r="B2" s="122"/>
      <c r="C2" s="122"/>
      <c r="D2" s="122"/>
      <c r="E2" s="122"/>
      <c r="F2" s="122"/>
      <c r="G2" s="122"/>
      <c r="H2" s="145"/>
    </row>
    <row r="3" spans="1:22" ht="14.4" customHeight="1" x14ac:dyDescent="0.3">
      <c r="A3" s="146" t="s">
        <v>26</v>
      </c>
      <c r="B3" s="140"/>
      <c r="C3" s="140"/>
      <c r="D3" s="140"/>
      <c r="E3" s="140"/>
      <c r="F3" s="140"/>
      <c r="G3" s="140"/>
      <c r="H3" s="141"/>
    </row>
    <row r="4" spans="1:22" ht="14.4" customHeight="1" x14ac:dyDescent="0.3">
      <c r="A4" s="147" t="s">
        <v>438</v>
      </c>
      <c r="B4" s="110"/>
      <c r="C4" s="110"/>
      <c r="D4" s="110"/>
      <c r="E4" s="110"/>
      <c r="F4" s="110"/>
      <c r="G4" s="110"/>
      <c r="H4" s="124"/>
    </row>
    <row r="5" spans="1:22" ht="14.4" customHeight="1" x14ac:dyDescent="0.3">
      <c r="A5" s="128" t="s">
        <v>439</v>
      </c>
      <c r="B5" s="110"/>
      <c r="C5" s="110"/>
      <c r="D5" s="110"/>
      <c r="E5" s="110"/>
      <c r="F5" s="110"/>
      <c r="G5" s="110"/>
      <c r="H5" s="124"/>
    </row>
    <row r="6" spans="1:22" ht="14.4" customHeight="1" x14ac:dyDescent="0.3">
      <c r="A6" s="128" t="s">
        <v>440</v>
      </c>
      <c r="B6" s="129"/>
      <c r="C6" s="129"/>
      <c r="D6" s="129"/>
      <c r="E6" s="129"/>
      <c r="F6" s="129"/>
      <c r="G6" s="129"/>
      <c r="H6" s="130"/>
    </row>
    <row r="7" spans="1:22" ht="15.75" customHeight="1" x14ac:dyDescent="0.3">
      <c r="A7" s="128" t="s">
        <v>446</v>
      </c>
      <c r="B7" s="129"/>
      <c r="C7" s="129"/>
      <c r="D7" s="129"/>
      <c r="E7" s="129"/>
      <c r="F7" s="129"/>
      <c r="G7" s="129"/>
      <c r="H7" s="130"/>
    </row>
    <row r="8" spans="1:22" ht="15.75" customHeight="1" x14ac:dyDescent="0.3">
      <c r="A8" s="128" t="s">
        <v>712</v>
      </c>
      <c r="B8" s="129"/>
      <c r="C8" s="129"/>
      <c r="D8" s="129"/>
      <c r="E8" s="129"/>
      <c r="F8" s="129"/>
      <c r="G8" s="129"/>
      <c r="H8" s="130"/>
    </row>
    <row r="9" spans="1:22" ht="15.75" customHeight="1" x14ac:dyDescent="0.3">
      <c r="A9" s="128" t="s">
        <v>448</v>
      </c>
      <c r="B9" s="129"/>
      <c r="C9" s="131">
        <v>32</v>
      </c>
      <c r="D9" s="131"/>
      <c r="E9" s="131"/>
      <c r="F9" s="131"/>
      <c r="G9" s="131"/>
      <c r="H9" s="132"/>
    </row>
    <row r="10" spans="1:22" ht="15.75" customHeight="1" x14ac:dyDescent="0.3">
      <c r="A10" s="128" t="s">
        <v>447</v>
      </c>
      <c r="B10" s="129"/>
      <c r="C10" s="131">
        <v>26</v>
      </c>
      <c r="D10" s="131"/>
      <c r="E10" s="131"/>
      <c r="F10" s="131"/>
      <c r="G10" s="131"/>
      <c r="H10" s="132"/>
    </row>
    <row r="11" spans="1:22" ht="15.75" customHeight="1" x14ac:dyDescent="0.3">
      <c r="A11" s="128" t="s">
        <v>27</v>
      </c>
      <c r="B11" s="129"/>
      <c r="C11" s="131">
        <v>13</v>
      </c>
      <c r="D11" s="131"/>
      <c r="E11" s="131"/>
      <c r="F11" s="131"/>
      <c r="G11" s="131"/>
      <c r="H11" s="132"/>
    </row>
    <row r="12" spans="1:22" ht="15.75" customHeight="1" thickBot="1" x14ac:dyDescent="0.35">
      <c r="A12" s="133" t="s">
        <v>441</v>
      </c>
      <c r="B12" s="134"/>
      <c r="C12" s="134"/>
      <c r="D12" s="134"/>
      <c r="E12" s="134"/>
      <c r="F12" s="134"/>
      <c r="G12" s="134"/>
      <c r="H12" s="135"/>
    </row>
    <row r="13" spans="1:22" ht="43.2" customHeight="1" x14ac:dyDescent="0.4">
      <c r="A13" s="158" t="s">
        <v>724</v>
      </c>
      <c r="B13" s="159"/>
      <c r="C13" s="159"/>
      <c r="D13" s="159"/>
      <c r="E13" s="159"/>
      <c r="F13" s="159"/>
      <c r="G13" s="159"/>
      <c r="H13" s="159"/>
    </row>
    <row r="14" spans="1:22" ht="22.5" customHeight="1" x14ac:dyDescent="0.3">
      <c r="A14" s="121" t="s">
        <v>562</v>
      </c>
      <c r="B14" s="122"/>
      <c r="C14" s="122"/>
      <c r="D14" s="122"/>
      <c r="E14" s="122"/>
      <c r="F14" s="122"/>
      <c r="G14" s="122"/>
      <c r="H14" s="122"/>
    </row>
    <row r="15" spans="1:22" ht="55.2" x14ac:dyDescent="0.3">
      <c r="A15" s="7" t="s">
        <v>12</v>
      </c>
      <c r="B15" s="7" t="s">
        <v>11</v>
      </c>
      <c r="C15" s="10" t="s">
        <v>10</v>
      </c>
      <c r="D15" s="7" t="s">
        <v>9</v>
      </c>
      <c r="E15" s="7" t="s">
        <v>8</v>
      </c>
      <c r="F15" s="7" t="s">
        <v>7</v>
      </c>
      <c r="G15" s="7" t="s">
        <v>6</v>
      </c>
      <c r="H15" s="7" t="s">
        <v>25</v>
      </c>
      <c r="I15" s="95"/>
      <c r="J15" s="95"/>
      <c r="K15" s="1"/>
      <c r="M15" s="95"/>
      <c r="N15" s="95"/>
      <c r="P15" s="95"/>
      <c r="Q15" s="95"/>
      <c r="T15" s="95"/>
      <c r="U15" s="95"/>
    </row>
    <row r="16" spans="1:22" ht="20.25" customHeight="1" x14ac:dyDescent="0.3">
      <c r="A16" s="25">
        <v>1</v>
      </c>
      <c r="B16" s="30" t="s">
        <v>618</v>
      </c>
      <c r="C16" s="30" t="s">
        <v>618</v>
      </c>
      <c r="D16" s="11" t="s">
        <v>16</v>
      </c>
      <c r="E16" s="11">
        <v>1</v>
      </c>
      <c r="F16" s="25" t="s">
        <v>609</v>
      </c>
      <c r="G16" s="25">
        <f t="shared" ref="G16:G64" si="0">E16*$C$10</f>
        <v>26</v>
      </c>
      <c r="H16" s="97"/>
      <c r="O16" s="87"/>
      <c r="R16" s="87"/>
      <c r="S16" s="87"/>
      <c r="V16" s="87"/>
    </row>
    <row r="17" spans="1:22" ht="19.95" customHeight="1" x14ac:dyDescent="0.3">
      <c r="A17" s="25">
        <v>2</v>
      </c>
      <c r="B17" s="49" t="s">
        <v>619</v>
      </c>
      <c r="C17" s="30" t="s">
        <v>733</v>
      </c>
      <c r="D17" s="25" t="s">
        <v>16</v>
      </c>
      <c r="E17" s="25">
        <v>4</v>
      </c>
      <c r="F17" s="25" t="s">
        <v>0</v>
      </c>
      <c r="G17" s="25">
        <f t="shared" si="0"/>
        <v>104</v>
      </c>
      <c r="H17" s="97"/>
      <c r="O17" s="87"/>
      <c r="R17" s="87"/>
      <c r="S17" s="87"/>
      <c r="V17" s="87"/>
    </row>
    <row r="18" spans="1:22" ht="19.95" customHeight="1" x14ac:dyDescent="0.3">
      <c r="A18" s="25">
        <v>3</v>
      </c>
      <c r="B18" s="49" t="s">
        <v>228</v>
      </c>
      <c r="C18" s="57" t="s">
        <v>229</v>
      </c>
      <c r="D18" s="25" t="s">
        <v>16</v>
      </c>
      <c r="E18" s="25">
        <v>2</v>
      </c>
      <c r="F18" s="25" t="s">
        <v>0</v>
      </c>
      <c r="G18" s="25">
        <f t="shared" si="0"/>
        <v>52</v>
      </c>
      <c r="H18" s="83"/>
      <c r="O18" s="87"/>
      <c r="R18" s="87"/>
      <c r="S18" s="87"/>
      <c r="V18" s="87"/>
    </row>
    <row r="19" spans="1:22" ht="19.95" customHeight="1" x14ac:dyDescent="0.3">
      <c r="A19" s="25">
        <v>4</v>
      </c>
      <c r="B19" s="49" t="s">
        <v>620</v>
      </c>
      <c r="C19" s="57" t="s">
        <v>229</v>
      </c>
      <c r="D19" s="25" t="s">
        <v>16</v>
      </c>
      <c r="E19" s="25">
        <v>2</v>
      </c>
      <c r="F19" s="25" t="s">
        <v>0</v>
      </c>
      <c r="G19" s="25">
        <f t="shared" si="0"/>
        <v>52</v>
      </c>
      <c r="H19" s="83"/>
      <c r="O19" s="87"/>
      <c r="R19" s="87"/>
      <c r="S19" s="87"/>
      <c r="V19" s="87"/>
    </row>
    <row r="20" spans="1:22" ht="19.95" customHeight="1" x14ac:dyDescent="0.3">
      <c r="A20" s="25">
        <v>5</v>
      </c>
      <c r="B20" s="49" t="s">
        <v>230</v>
      </c>
      <c r="C20" s="57" t="s">
        <v>231</v>
      </c>
      <c r="D20" s="25" t="s">
        <v>16</v>
      </c>
      <c r="E20" s="25">
        <v>1</v>
      </c>
      <c r="F20" s="25" t="s">
        <v>0</v>
      </c>
      <c r="G20" s="25">
        <f t="shared" si="0"/>
        <v>26</v>
      </c>
      <c r="H20" s="83"/>
      <c r="O20" s="87"/>
      <c r="R20" s="87"/>
      <c r="S20" s="87"/>
      <c r="V20" s="87"/>
    </row>
    <row r="21" spans="1:22" ht="19.95" customHeight="1" x14ac:dyDescent="0.3">
      <c r="A21" s="25">
        <v>6</v>
      </c>
      <c r="B21" s="49" t="s">
        <v>394</v>
      </c>
      <c r="C21" s="57" t="s">
        <v>395</v>
      </c>
      <c r="D21" s="25" t="s">
        <v>16</v>
      </c>
      <c r="E21" s="25">
        <v>2</v>
      </c>
      <c r="F21" s="25" t="s">
        <v>0</v>
      </c>
      <c r="G21" s="25">
        <f t="shared" si="0"/>
        <v>52</v>
      </c>
      <c r="H21" s="98"/>
      <c r="O21" s="87"/>
      <c r="R21" s="87"/>
      <c r="S21" s="87"/>
      <c r="V21" s="87"/>
    </row>
    <row r="22" spans="1:22" ht="19.95" customHeight="1" x14ac:dyDescent="0.3">
      <c r="A22" s="25">
        <v>7</v>
      </c>
      <c r="B22" s="49" t="s">
        <v>488</v>
      </c>
      <c r="C22" s="57" t="s">
        <v>490</v>
      </c>
      <c r="D22" s="25" t="s">
        <v>16</v>
      </c>
      <c r="E22" s="25">
        <v>9</v>
      </c>
      <c r="F22" s="25" t="s">
        <v>343</v>
      </c>
      <c r="G22" s="25">
        <f t="shared" si="0"/>
        <v>234</v>
      </c>
      <c r="H22" s="97" t="s">
        <v>698</v>
      </c>
      <c r="O22" s="87"/>
      <c r="R22" s="87"/>
      <c r="S22" s="87"/>
      <c r="V22" s="87"/>
    </row>
    <row r="23" spans="1:22" ht="19.95" customHeight="1" x14ac:dyDescent="0.3">
      <c r="A23" s="25">
        <v>8</v>
      </c>
      <c r="B23" s="49" t="s">
        <v>489</v>
      </c>
      <c r="C23" s="57" t="s">
        <v>491</v>
      </c>
      <c r="D23" s="25" t="s">
        <v>16</v>
      </c>
      <c r="E23" s="25">
        <v>12</v>
      </c>
      <c r="F23" s="25" t="s">
        <v>343</v>
      </c>
      <c r="G23" s="25">
        <f t="shared" si="0"/>
        <v>312</v>
      </c>
      <c r="H23" s="97" t="s">
        <v>698</v>
      </c>
      <c r="O23" s="87"/>
      <c r="R23" s="87"/>
      <c r="S23" s="87"/>
      <c r="V23" s="87"/>
    </row>
    <row r="24" spans="1:22" ht="19.95" customHeight="1" x14ac:dyDescent="0.3">
      <c r="A24" s="25">
        <v>9</v>
      </c>
      <c r="B24" s="49" t="s">
        <v>492</v>
      </c>
      <c r="C24" s="57" t="s">
        <v>501</v>
      </c>
      <c r="D24" s="25" t="s">
        <v>16</v>
      </c>
      <c r="E24" s="25">
        <v>15</v>
      </c>
      <c r="F24" s="25" t="s">
        <v>343</v>
      </c>
      <c r="G24" s="25">
        <f t="shared" si="0"/>
        <v>390</v>
      </c>
      <c r="H24" s="97" t="s">
        <v>698</v>
      </c>
      <c r="O24" s="87"/>
      <c r="R24" s="87"/>
      <c r="S24" s="87"/>
      <c r="V24" s="87"/>
    </row>
    <row r="25" spans="1:22" ht="19.95" customHeight="1" x14ac:dyDescent="0.3">
      <c r="A25" s="25">
        <v>10</v>
      </c>
      <c r="B25" s="49" t="s">
        <v>493</v>
      </c>
      <c r="C25" s="57" t="s">
        <v>494</v>
      </c>
      <c r="D25" s="25" t="s">
        <v>16</v>
      </c>
      <c r="E25" s="25">
        <v>4</v>
      </c>
      <c r="F25" s="25" t="s">
        <v>0</v>
      </c>
      <c r="G25" s="25">
        <f t="shared" si="0"/>
        <v>104</v>
      </c>
      <c r="H25" s="97" t="s">
        <v>698</v>
      </c>
      <c r="O25" s="87"/>
      <c r="R25" s="87"/>
      <c r="S25" s="87"/>
      <c r="V25" s="87"/>
    </row>
    <row r="26" spans="1:22" ht="19.95" customHeight="1" x14ac:dyDescent="0.3">
      <c r="A26" s="25">
        <v>11</v>
      </c>
      <c r="B26" s="49" t="s">
        <v>500</v>
      </c>
      <c r="C26" s="57" t="s">
        <v>504</v>
      </c>
      <c r="D26" s="25" t="s">
        <v>16</v>
      </c>
      <c r="E26" s="25">
        <v>2</v>
      </c>
      <c r="F26" s="25" t="s">
        <v>0</v>
      </c>
      <c r="G26" s="25">
        <f t="shared" si="0"/>
        <v>52</v>
      </c>
      <c r="H26" s="97" t="s">
        <v>698</v>
      </c>
      <c r="O26" s="87"/>
      <c r="R26" s="87"/>
      <c r="S26" s="87"/>
      <c r="V26" s="87"/>
    </row>
    <row r="27" spans="1:22" ht="19.95" customHeight="1" x14ac:dyDescent="0.3">
      <c r="A27" s="25">
        <v>12</v>
      </c>
      <c r="B27" s="49" t="s">
        <v>495</v>
      </c>
      <c r="C27" s="57" t="s">
        <v>502</v>
      </c>
      <c r="D27" s="25" t="s">
        <v>16</v>
      </c>
      <c r="E27" s="25">
        <v>6</v>
      </c>
      <c r="F27" s="25" t="s">
        <v>0</v>
      </c>
      <c r="G27" s="25">
        <f t="shared" si="0"/>
        <v>156</v>
      </c>
      <c r="H27" s="97" t="s">
        <v>698</v>
      </c>
      <c r="O27" s="87"/>
      <c r="R27" s="87"/>
      <c r="S27" s="87"/>
      <c r="V27" s="87"/>
    </row>
    <row r="28" spans="1:22" ht="19.95" customHeight="1" x14ac:dyDescent="0.3">
      <c r="A28" s="25">
        <v>13</v>
      </c>
      <c r="B28" s="49" t="s">
        <v>496</v>
      </c>
      <c r="C28" s="57" t="s">
        <v>502</v>
      </c>
      <c r="D28" s="25" t="s">
        <v>16</v>
      </c>
      <c r="E28" s="25">
        <v>2</v>
      </c>
      <c r="F28" s="25" t="s">
        <v>0</v>
      </c>
      <c r="G28" s="25">
        <f t="shared" si="0"/>
        <v>52</v>
      </c>
      <c r="H28" s="97" t="s">
        <v>698</v>
      </c>
      <c r="O28" s="87"/>
      <c r="R28" s="87"/>
      <c r="S28" s="87"/>
      <c r="V28" s="87"/>
    </row>
    <row r="29" spans="1:22" ht="19.95" customHeight="1" x14ac:dyDescent="0.3">
      <c r="A29" s="25">
        <v>14</v>
      </c>
      <c r="B29" s="49" t="s">
        <v>506</v>
      </c>
      <c r="C29" s="57" t="s">
        <v>507</v>
      </c>
      <c r="D29" s="25" t="s">
        <v>16</v>
      </c>
      <c r="E29" s="25">
        <v>2</v>
      </c>
      <c r="F29" s="25" t="s">
        <v>0</v>
      </c>
      <c r="G29" s="25">
        <f t="shared" si="0"/>
        <v>52</v>
      </c>
      <c r="H29" s="97" t="s">
        <v>698</v>
      </c>
      <c r="O29" s="87"/>
      <c r="R29" s="87"/>
      <c r="S29" s="87"/>
      <c r="V29" s="87"/>
    </row>
    <row r="30" spans="1:22" ht="19.95" customHeight="1" x14ac:dyDescent="0.3">
      <c r="A30" s="25">
        <v>15</v>
      </c>
      <c r="B30" s="49" t="s">
        <v>497</v>
      </c>
      <c r="C30" s="57" t="s">
        <v>502</v>
      </c>
      <c r="D30" s="25" t="s">
        <v>16</v>
      </c>
      <c r="E30" s="25">
        <v>2</v>
      </c>
      <c r="F30" s="25" t="s">
        <v>0</v>
      </c>
      <c r="G30" s="25">
        <f t="shared" si="0"/>
        <v>52</v>
      </c>
      <c r="H30" s="97" t="s">
        <v>698</v>
      </c>
      <c r="O30" s="87"/>
      <c r="R30" s="87"/>
      <c r="S30" s="87"/>
      <c r="V30" s="87"/>
    </row>
    <row r="31" spans="1:22" ht="19.95" customHeight="1" x14ac:dyDescent="0.3">
      <c r="A31" s="25">
        <v>16</v>
      </c>
      <c r="B31" s="49" t="s">
        <v>498</v>
      </c>
      <c r="C31" s="57" t="s">
        <v>502</v>
      </c>
      <c r="D31" s="25" t="s">
        <v>16</v>
      </c>
      <c r="E31" s="25">
        <v>4</v>
      </c>
      <c r="F31" s="25" t="s">
        <v>0</v>
      </c>
      <c r="G31" s="25">
        <f t="shared" si="0"/>
        <v>104</v>
      </c>
      <c r="H31" s="97" t="s">
        <v>698</v>
      </c>
      <c r="O31" s="87"/>
      <c r="R31" s="87"/>
      <c r="S31" s="87"/>
      <c r="V31" s="87"/>
    </row>
    <row r="32" spans="1:22" ht="19.95" customHeight="1" x14ac:dyDescent="0.3">
      <c r="A32" s="25">
        <v>17</v>
      </c>
      <c r="B32" s="49" t="s">
        <v>499</v>
      </c>
      <c r="C32" s="57" t="s">
        <v>503</v>
      </c>
      <c r="D32" s="25" t="s">
        <v>16</v>
      </c>
      <c r="E32" s="25">
        <v>4</v>
      </c>
      <c r="F32" s="25" t="s">
        <v>0</v>
      </c>
      <c r="G32" s="25">
        <f t="shared" si="0"/>
        <v>104</v>
      </c>
      <c r="H32" s="97" t="s">
        <v>698</v>
      </c>
      <c r="O32" s="87"/>
      <c r="R32" s="87"/>
      <c r="S32" s="87"/>
      <c r="V32" s="87"/>
    </row>
    <row r="33" spans="1:22" ht="19.95" customHeight="1" x14ac:dyDescent="0.3">
      <c r="A33" s="25">
        <v>18</v>
      </c>
      <c r="B33" s="49" t="s">
        <v>508</v>
      </c>
      <c r="C33" s="57" t="s">
        <v>505</v>
      </c>
      <c r="D33" s="25" t="s">
        <v>16</v>
      </c>
      <c r="E33" s="25">
        <v>2</v>
      </c>
      <c r="F33" s="25" t="s">
        <v>0</v>
      </c>
      <c r="G33" s="25">
        <f t="shared" si="0"/>
        <v>52</v>
      </c>
      <c r="H33" s="97" t="s">
        <v>698</v>
      </c>
      <c r="V33" s="87"/>
    </row>
    <row r="34" spans="1:22" ht="19.95" customHeight="1" x14ac:dyDescent="0.3">
      <c r="A34" s="25">
        <v>19</v>
      </c>
      <c r="B34" s="49" t="s">
        <v>621</v>
      </c>
      <c r="C34" s="57" t="s">
        <v>622</v>
      </c>
      <c r="D34" s="25" t="s">
        <v>16</v>
      </c>
      <c r="E34" s="25">
        <v>26</v>
      </c>
      <c r="F34" s="25" t="s">
        <v>0</v>
      </c>
      <c r="G34" s="25">
        <f t="shared" si="0"/>
        <v>676</v>
      </c>
      <c r="H34" s="97"/>
      <c r="O34" s="87"/>
      <c r="R34" s="87"/>
      <c r="V34" s="87"/>
    </row>
    <row r="35" spans="1:22" ht="19.95" customHeight="1" x14ac:dyDescent="0.3">
      <c r="A35" s="25">
        <v>20</v>
      </c>
      <c r="B35" s="49" t="s">
        <v>623</v>
      </c>
      <c r="C35" s="57" t="s">
        <v>622</v>
      </c>
      <c r="D35" s="25" t="s">
        <v>16</v>
      </c>
      <c r="E35" s="25">
        <v>15</v>
      </c>
      <c r="F35" s="25" t="s">
        <v>0</v>
      </c>
      <c r="G35" s="25">
        <f t="shared" si="0"/>
        <v>390</v>
      </c>
      <c r="H35" s="97"/>
      <c r="V35" s="87"/>
    </row>
    <row r="36" spans="1:22" ht="19.95" customHeight="1" x14ac:dyDescent="0.3">
      <c r="A36" s="25">
        <v>21</v>
      </c>
      <c r="B36" s="49" t="s">
        <v>624</v>
      </c>
      <c r="C36" s="57" t="s">
        <v>622</v>
      </c>
      <c r="D36" s="25" t="s">
        <v>16</v>
      </c>
      <c r="E36" s="25">
        <v>14</v>
      </c>
      <c r="F36" s="25" t="s">
        <v>0</v>
      </c>
      <c r="G36" s="25">
        <f t="shared" si="0"/>
        <v>364</v>
      </c>
      <c r="H36" s="97"/>
      <c r="O36" s="87"/>
      <c r="R36" s="87"/>
      <c r="V36" s="87"/>
    </row>
    <row r="37" spans="1:22" ht="19.95" customHeight="1" x14ac:dyDescent="0.3">
      <c r="A37" s="25">
        <v>22</v>
      </c>
      <c r="B37" s="49" t="s">
        <v>625</v>
      </c>
      <c r="C37" s="57" t="s">
        <v>626</v>
      </c>
      <c r="D37" s="25" t="s">
        <v>16</v>
      </c>
      <c r="E37" s="25">
        <v>55</v>
      </c>
      <c r="F37" s="25" t="s">
        <v>0</v>
      </c>
      <c r="G37" s="25">
        <f t="shared" si="0"/>
        <v>1430</v>
      </c>
      <c r="H37" s="97"/>
      <c r="O37" s="87"/>
      <c r="R37" s="87"/>
      <c r="V37" s="87"/>
    </row>
    <row r="38" spans="1:22" ht="19.95" customHeight="1" x14ac:dyDescent="0.3">
      <c r="A38" s="25">
        <v>23</v>
      </c>
      <c r="B38" s="49" t="s">
        <v>627</v>
      </c>
      <c r="C38" s="57" t="s">
        <v>232</v>
      </c>
      <c r="D38" s="25" t="s">
        <v>16</v>
      </c>
      <c r="E38" s="25">
        <v>10</v>
      </c>
      <c r="F38" s="25" t="s">
        <v>0</v>
      </c>
      <c r="G38" s="25">
        <f t="shared" si="0"/>
        <v>260</v>
      </c>
      <c r="H38" s="83"/>
      <c r="O38" s="87"/>
      <c r="R38" s="87"/>
      <c r="V38" s="87"/>
    </row>
    <row r="39" spans="1:22" ht="19.95" customHeight="1" x14ac:dyDescent="0.3">
      <c r="A39" s="25">
        <v>24</v>
      </c>
      <c r="B39" s="49" t="s">
        <v>628</v>
      </c>
      <c r="C39" s="57" t="s">
        <v>233</v>
      </c>
      <c r="D39" s="25" t="s">
        <v>16</v>
      </c>
      <c r="E39" s="25">
        <v>55</v>
      </c>
      <c r="F39" s="25" t="s">
        <v>0</v>
      </c>
      <c r="G39" s="25">
        <f t="shared" si="0"/>
        <v>1430</v>
      </c>
      <c r="H39" s="83"/>
      <c r="V39" s="87"/>
    </row>
    <row r="40" spans="1:22" ht="19.95" customHeight="1" x14ac:dyDescent="0.3">
      <c r="A40" s="25">
        <v>25</v>
      </c>
      <c r="B40" s="4" t="s">
        <v>262</v>
      </c>
      <c r="C40" s="78" t="s">
        <v>263</v>
      </c>
      <c r="D40" s="25" t="s">
        <v>16</v>
      </c>
      <c r="E40" s="25">
        <v>150</v>
      </c>
      <c r="F40" s="25" t="s">
        <v>0</v>
      </c>
      <c r="G40" s="25">
        <f t="shared" si="0"/>
        <v>3900</v>
      </c>
      <c r="H40" s="98" t="s">
        <v>610</v>
      </c>
      <c r="O40" s="87"/>
      <c r="R40" s="87"/>
      <c r="S40" s="87"/>
      <c r="V40" s="87"/>
    </row>
    <row r="41" spans="1:22" ht="19.95" customHeight="1" x14ac:dyDescent="0.3">
      <c r="A41" s="25">
        <v>26</v>
      </c>
      <c r="B41" s="49" t="s">
        <v>234</v>
      </c>
      <c r="C41" s="57" t="s">
        <v>235</v>
      </c>
      <c r="D41" s="25" t="s">
        <v>16</v>
      </c>
      <c r="E41" s="25">
        <v>3</v>
      </c>
      <c r="F41" s="25" t="s">
        <v>0</v>
      </c>
      <c r="G41" s="25">
        <f t="shared" si="0"/>
        <v>78</v>
      </c>
      <c r="H41" s="97" t="s">
        <v>613</v>
      </c>
      <c r="O41" s="87"/>
      <c r="R41" s="87"/>
      <c r="S41" s="87"/>
      <c r="V41" s="87"/>
    </row>
    <row r="42" spans="1:22" ht="19.95" customHeight="1" x14ac:dyDescent="0.3">
      <c r="A42" s="25">
        <v>27</v>
      </c>
      <c r="B42" s="4" t="s">
        <v>341</v>
      </c>
      <c r="C42" s="78" t="s">
        <v>342</v>
      </c>
      <c r="D42" s="25" t="s">
        <v>16</v>
      </c>
      <c r="E42" s="3">
        <v>3</v>
      </c>
      <c r="F42" s="25" t="s">
        <v>343</v>
      </c>
      <c r="G42" s="25">
        <f t="shared" si="0"/>
        <v>78</v>
      </c>
      <c r="H42" s="97"/>
      <c r="O42" s="87"/>
      <c r="R42" s="87"/>
      <c r="S42" s="87"/>
      <c r="V42" s="87"/>
    </row>
    <row r="43" spans="1:22" ht="19.95" customHeight="1" x14ac:dyDescent="0.3">
      <c r="A43" s="25">
        <v>28</v>
      </c>
      <c r="B43" s="4" t="s">
        <v>344</v>
      </c>
      <c r="C43" s="78" t="s">
        <v>345</v>
      </c>
      <c r="D43" s="25" t="s">
        <v>16</v>
      </c>
      <c r="E43" s="3">
        <v>1</v>
      </c>
      <c r="F43" s="3" t="s">
        <v>0</v>
      </c>
      <c r="G43" s="25">
        <f t="shared" si="0"/>
        <v>26</v>
      </c>
      <c r="H43" s="97"/>
      <c r="O43" s="87"/>
      <c r="R43" s="87"/>
      <c r="S43" s="87"/>
      <c r="V43" s="87"/>
    </row>
    <row r="44" spans="1:22" ht="19.95" customHeight="1" x14ac:dyDescent="0.3">
      <c r="A44" s="25">
        <v>29</v>
      </c>
      <c r="B44" s="49" t="s">
        <v>629</v>
      </c>
      <c r="C44" s="57" t="s">
        <v>229</v>
      </c>
      <c r="D44" s="25" t="s">
        <v>16</v>
      </c>
      <c r="E44" s="25">
        <v>1</v>
      </c>
      <c r="F44" s="25" t="s">
        <v>0</v>
      </c>
      <c r="G44" s="25">
        <f t="shared" si="0"/>
        <v>26</v>
      </c>
      <c r="H44" s="83"/>
      <c r="O44" s="87"/>
      <c r="R44" s="87"/>
      <c r="S44" s="87"/>
      <c r="V44" s="87"/>
    </row>
    <row r="45" spans="1:22" ht="19.95" customHeight="1" x14ac:dyDescent="0.3">
      <c r="A45" s="25">
        <v>30</v>
      </c>
      <c r="B45" s="49" t="s">
        <v>630</v>
      </c>
      <c r="C45" s="105" t="s">
        <v>631</v>
      </c>
      <c r="D45" s="25"/>
      <c r="E45" s="25">
        <v>1</v>
      </c>
      <c r="F45" s="25" t="s">
        <v>0</v>
      </c>
      <c r="G45" s="25">
        <f t="shared" si="0"/>
        <v>26</v>
      </c>
      <c r="H45" s="97"/>
      <c r="O45" s="87"/>
      <c r="R45" s="87"/>
      <c r="S45" s="87"/>
      <c r="V45" s="87"/>
    </row>
    <row r="46" spans="1:22" ht="19.95" customHeight="1" x14ac:dyDescent="0.3">
      <c r="A46" s="25">
        <v>31</v>
      </c>
      <c r="B46" s="4" t="s">
        <v>347</v>
      </c>
      <c r="C46" s="78" t="s">
        <v>346</v>
      </c>
      <c r="D46" s="25" t="s">
        <v>16</v>
      </c>
      <c r="E46" s="16">
        <v>1</v>
      </c>
      <c r="F46" s="16" t="s">
        <v>0</v>
      </c>
      <c r="G46" s="25">
        <f t="shared" si="0"/>
        <v>26</v>
      </c>
      <c r="H46" s="97" t="s">
        <v>699</v>
      </c>
      <c r="O46" s="87"/>
      <c r="R46" s="87"/>
      <c r="S46" s="87"/>
      <c r="V46" s="87"/>
    </row>
    <row r="47" spans="1:22" s="40" customFormat="1" ht="19.95" customHeight="1" x14ac:dyDescent="0.3">
      <c r="A47" s="25">
        <v>32</v>
      </c>
      <c r="B47" s="60" t="s">
        <v>542</v>
      </c>
      <c r="C47" s="79" t="s">
        <v>310</v>
      </c>
      <c r="D47" s="25" t="s">
        <v>16</v>
      </c>
      <c r="E47" s="25">
        <v>4.5</v>
      </c>
      <c r="F47" s="25" t="s">
        <v>337</v>
      </c>
      <c r="G47" s="25">
        <f t="shared" si="0"/>
        <v>117</v>
      </c>
      <c r="H47" s="97" t="s">
        <v>700</v>
      </c>
      <c r="I47" s="1"/>
      <c r="L47" s="1"/>
      <c r="M47" s="1"/>
      <c r="P47" s="1"/>
      <c r="Q47" s="1"/>
      <c r="S47" s="1"/>
      <c r="T47" s="1"/>
    </row>
    <row r="48" spans="1:22" s="40" customFormat="1" ht="19.95" customHeight="1" x14ac:dyDescent="0.3">
      <c r="A48" s="25">
        <v>33</v>
      </c>
      <c r="B48" s="60" t="s">
        <v>543</v>
      </c>
      <c r="C48" s="79" t="s">
        <v>313</v>
      </c>
      <c r="D48" s="25" t="s">
        <v>16</v>
      </c>
      <c r="E48" s="25">
        <v>20</v>
      </c>
      <c r="F48" s="25" t="s">
        <v>65</v>
      </c>
      <c r="G48" s="25">
        <f t="shared" si="0"/>
        <v>520</v>
      </c>
      <c r="H48" s="97" t="s">
        <v>700</v>
      </c>
      <c r="I48" s="1"/>
      <c r="L48" s="1"/>
      <c r="M48" s="1"/>
      <c r="P48" s="1"/>
      <c r="Q48" s="1"/>
      <c r="S48" s="1"/>
      <c r="T48" s="1"/>
    </row>
    <row r="49" spans="1:22" ht="19.95" customHeight="1" x14ac:dyDescent="0.3">
      <c r="A49" s="25">
        <v>34</v>
      </c>
      <c r="B49" s="49" t="s">
        <v>632</v>
      </c>
      <c r="C49" s="89" t="s">
        <v>633</v>
      </c>
      <c r="D49" s="25" t="s">
        <v>16</v>
      </c>
      <c r="E49" s="17">
        <v>1</v>
      </c>
      <c r="F49" s="17" t="s">
        <v>0</v>
      </c>
      <c r="G49" s="25">
        <f t="shared" si="0"/>
        <v>26</v>
      </c>
      <c r="H49" s="99" t="s">
        <v>616</v>
      </c>
      <c r="O49" s="87"/>
      <c r="R49" s="87"/>
      <c r="S49" s="87"/>
      <c r="V49" s="87"/>
    </row>
    <row r="50" spans="1:22" ht="19.95" customHeight="1" x14ac:dyDescent="0.3">
      <c r="A50" s="25">
        <v>35</v>
      </c>
      <c r="B50" s="4" t="s">
        <v>634</v>
      </c>
      <c r="C50" s="78" t="s">
        <v>635</v>
      </c>
      <c r="D50" s="25" t="s">
        <v>16</v>
      </c>
      <c r="E50" s="17">
        <v>1</v>
      </c>
      <c r="F50" s="17" t="s">
        <v>0</v>
      </c>
      <c r="G50" s="25">
        <f t="shared" si="0"/>
        <v>26</v>
      </c>
      <c r="H50" s="99" t="s">
        <v>616</v>
      </c>
      <c r="O50" s="87"/>
      <c r="R50" s="87"/>
      <c r="S50" s="87"/>
      <c r="V50" s="87"/>
    </row>
    <row r="51" spans="1:22" ht="19.95" customHeight="1" x14ac:dyDescent="0.3">
      <c r="A51" s="25">
        <v>36</v>
      </c>
      <c r="B51" s="4" t="s">
        <v>636</v>
      </c>
      <c r="C51" s="78" t="s">
        <v>386</v>
      </c>
      <c r="D51" s="25" t="s">
        <v>16</v>
      </c>
      <c r="E51" s="17">
        <v>2</v>
      </c>
      <c r="F51" s="17" t="s">
        <v>0</v>
      </c>
      <c r="G51" s="25">
        <f t="shared" si="0"/>
        <v>52</v>
      </c>
      <c r="H51" s="99" t="s">
        <v>616</v>
      </c>
      <c r="O51" s="87"/>
      <c r="R51" s="87"/>
      <c r="S51" s="87"/>
      <c r="V51" s="87"/>
    </row>
    <row r="52" spans="1:22" ht="19.95" customHeight="1" x14ac:dyDescent="0.3">
      <c r="A52" s="25">
        <v>37</v>
      </c>
      <c r="B52" s="4" t="s">
        <v>637</v>
      </c>
      <c r="C52" s="78" t="s">
        <v>385</v>
      </c>
      <c r="D52" s="25" t="s">
        <v>16</v>
      </c>
      <c r="E52" s="17">
        <v>2</v>
      </c>
      <c r="F52" s="17" t="s">
        <v>0</v>
      </c>
      <c r="G52" s="25">
        <f t="shared" si="0"/>
        <v>52</v>
      </c>
      <c r="H52" s="99" t="s">
        <v>616</v>
      </c>
      <c r="O52" s="87"/>
      <c r="R52" s="87"/>
      <c r="S52" s="87"/>
      <c r="V52" s="87"/>
    </row>
    <row r="53" spans="1:22" ht="19.95" customHeight="1" x14ac:dyDescent="0.3">
      <c r="A53" s="25">
        <v>38</v>
      </c>
      <c r="B53" s="4" t="s">
        <v>638</v>
      </c>
      <c r="C53" s="78" t="s">
        <v>384</v>
      </c>
      <c r="D53" s="25" t="s">
        <v>16</v>
      </c>
      <c r="E53" s="17">
        <v>1</v>
      </c>
      <c r="F53" s="17" t="s">
        <v>0</v>
      </c>
      <c r="G53" s="25">
        <f t="shared" si="0"/>
        <v>26</v>
      </c>
      <c r="H53" s="99" t="s">
        <v>616</v>
      </c>
      <c r="O53" s="87"/>
      <c r="R53" s="87"/>
      <c r="S53" s="87"/>
      <c r="V53" s="87"/>
    </row>
    <row r="54" spans="1:22" ht="19.95" customHeight="1" x14ac:dyDescent="0.3">
      <c r="A54" s="25">
        <v>39</v>
      </c>
      <c r="B54" s="4" t="s">
        <v>639</v>
      </c>
      <c r="C54" s="78" t="s">
        <v>383</v>
      </c>
      <c r="D54" s="25" t="s">
        <v>16</v>
      </c>
      <c r="E54" s="17">
        <v>1</v>
      </c>
      <c r="F54" s="17" t="s">
        <v>0</v>
      </c>
      <c r="G54" s="25">
        <f t="shared" si="0"/>
        <v>26</v>
      </c>
      <c r="H54" s="99" t="s">
        <v>616</v>
      </c>
      <c r="O54" s="87"/>
      <c r="R54" s="87"/>
      <c r="S54" s="87"/>
      <c r="V54" s="87"/>
    </row>
    <row r="55" spans="1:22" ht="19.95" customHeight="1" x14ac:dyDescent="0.3">
      <c r="A55" s="25">
        <v>40</v>
      </c>
      <c r="B55" s="78" t="s">
        <v>640</v>
      </c>
      <c r="C55" s="78" t="s">
        <v>533</v>
      </c>
      <c r="D55" s="25" t="s">
        <v>16</v>
      </c>
      <c r="E55" s="17">
        <v>1</v>
      </c>
      <c r="F55" s="17" t="s">
        <v>0</v>
      </c>
      <c r="G55" s="25">
        <f t="shared" si="0"/>
        <v>26</v>
      </c>
      <c r="H55" s="99" t="s">
        <v>616</v>
      </c>
      <c r="O55" s="87"/>
      <c r="R55" s="87"/>
      <c r="S55" s="87"/>
      <c r="V55" s="87"/>
    </row>
    <row r="56" spans="1:22" ht="19.95" customHeight="1" x14ac:dyDescent="0.3">
      <c r="A56" s="25">
        <v>41</v>
      </c>
      <c r="B56" s="4" t="s">
        <v>641</v>
      </c>
      <c r="C56" s="78" t="s">
        <v>382</v>
      </c>
      <c r="D56" s="25" t="s">
        <v>16</v>
      </c>
      <c r="E56" s="17">
        <v>1</v>
      </c>
      <c r="F56" s="17" t="s">
        <v>0</v>
      </c>
      <c r="G56" s="25">
        <f t="shared" si="0"/>
        <v>26</v>
      </c>
      <c r="H56" s="99" t="s">
        <v>616</v>
      </c>
      <c r="O56" s="87"/>
      <c r="R56" s="87"/>
      <c r="S56" s="87"/>
      <c r="V56" s="87"/>
    </row>
    <row r="57" spans="1:22" ht="19.95" customHeight="1" x14ac:dyDescent="0.3">
      <c r="A57" s="25">
        <v>42</v>
      </c>
      <c r="B57" s="4" t="s">
        <v>642</v>
      </c>
      <c r="C57" s="78" t="s">
        <v>381</v>
      </c>
      <c r="D57" s="25" t="s">
        <v>16</v>
      </c>
      <c r="E57" s="17">
        <v>4</v>
      </c>
      <c r="F57" s="17" t="s">
        <v>0</v>
      </c>
      <c r="G57" s="25">
        <f t="shared" si="0"/>
        <v>104</v>
      </c>
      <c r="H57" s="99" t="s">
        <v>616</v>
      </c>
      <c r="O57" s="87"/>
      <c r="R57" s="87"/>
      <c r="S57" s="87"/>
      <c r="V57" s="87"/>
    </row>
    <row r="58" spans="1:22" ht="19.95" customHeight="1" x14ac:dyDescent="0.3">
      <c r="A58" s="25">
        <v>43</v>
      </c>
      <c r="B58" s="4" t="s">
        <v>643</v>
      </c>
      <c r="C58" s="78" t="s">
        <v>644</v>
      </c>
      <c r="D58" s="25" t="s">
        <v>16</v>
      </c>
      <c r="E58" s="17">
        <v>1</v>
      </c>
      <c r="F58" s="17" t="s">
        <v>0</v>
      </c>
      <c r="G58" s="25">
        <f t="shared" si="0"/>
        <v>26</v>
      </c>
      <c r="H58" s="99" t="s">
        <v>616</v>
      </c>
      <c r="O58" s="87"/>
      <c r="R58" s="87"/>
      <c r="S58" s="87"/>
      <c r="V58" s="87"/>
    </row>
    <row r="59" spans="1:22" ht="19.95" customHeight="1" x14ac:dyDescent="0.3">
      <c r="A59" s="25">
        <v>44</v>
      </c>
      <c r="B59" s="4" t="s">
        <v>403</v>
      </c>
      <c r="C59" s="78" t="s">
        <v>404</v>
      </c>
      <c r="D59" s="25" t="s">
        <v>16</v>
      </c>
      <c r="E59" s="3">
        <v>15</v>
      </c>
      <c r="F59" s="3" t="s">
        <v>0</v>
      </c>
      <c r="G59" s="25">
        <f t="shared" si="0"/>
        <v>390</v>
      </c>
      <c r="H59" s="99" t="s">
        <v>700</v>
      </c>
      <c r="K59" s="1"/>
      <c r="O59" s="103"/>
    </row>
    <row r="60" spans="1:22" ht="19.95" customHeight="1" x14ac:dyDescent="0.3">
      <c r="A60" s="25">
        <v>45</v>
      </c>
      <c r="B60" s="49" t="s">
        <v>645</v>
      </c>
      <c r="C60" s="57" t="s">
        <v>646</v>
      </c>
      <c r="D60" s="25"/>
      <c r="E60" s="22">
        <v>1</v>
      </c>
      <c r="F60" s="3" t="s">
        <v>0</v>
      </c>
      <c r="G60" s="25">
        <f t="shared" si="0"/>
        <v>26</v>
      </c>
      <c r="H60" s="83"/>
      <c r="O60" s="87"/>
      <c r="V60" s="87"/>
    </row>
    <row r="61" spans="1:22" ht="19.95" customHeight="1" x14ac:dyDescent="0.3">
      <c r="A61" s="25">
        <v>46</v>
      </c>
      <c r="B61" s="4" t="s">
        <v>647</v>
      </c>
      <c r="C61" s="78" t="s">
        <v>648</v>
      </c>
      <c r="D61" s="25" t="s">
        <v>16</v>
      </c>
      <c r="E61" s="17">
        <v>2</v>
      </c>
      <c r="F61" s="17" t="s">
        <v>0</v>
      </c>
      <c r="G61" s="25">
        <f t="shared" si="0"/>
        <v>52</v>
      </c>
      <c r="H61" s="97"/>
      <c r="O61" s="87"/>
      <c r="R61" s="87"/>
      <c r="S61" s="87"/>
      <c r="V61" s="87"/>
    </row>
    <row r="62" spans="1:22" ht="19.95" customHeight="1" x14ac:dyDescent="0.3">
      <c r="A62" s="25">
        <v>47</v>
      </c>
      <c r="B62" s="4" t="s">
        <v>649</v>
      </c>
      <c r="C62" s="78" t="s">
        <v>650</v>
      </c>
      <c r="D62" s="25" t="s">
        <v>16</v>
      </c>
      <c r="E62" s="17">
        <v>3</v>
      </c>
      <c r="F62" s="17" t="s">
        <v>0</v>
      </c>
      <c r="G62" s="25">
        <f t="shared" si="0"/>
        <v>78</v>
      </c>
      <c r="H62" s="97"/>
      <c r="O62" s="87"/>
      <c r="R62" s="87"/>
      <c r="S62" s="87"/>
      <c r="V62" s="87"/>
    </row>
    <row r="63" spans="1:22" ht="19.95" customHeight="1" x14ac:dyDescent="0.3">
      <c r="A63" s="25">
        <v>48</v>
      </c>
      <c r="B63" s="4" t="s">
        <v>350</v>
      </c>
      <c r="C63" s="78" t="s">
        <v>351</v>
      </c>
      <c r="D63" s="25" t="s">
        <v>16</v>
      </c>
      <c r="E63" s="17">
        <v>1</v>
      </c>
      <c r="F63" s="17" t="s">
        <v>0</v>
      </c>
      <c r="G63" s="25">
        <f t="shared" si="0"/>
        <v>26</v>
      </c>
      <c r="H63" s="97"/>
      <c r="O63" s="87"/>
      <c r="R63" s="87"/>
      <c r="S63" s="87"/>
      <c r="V63" s="87"/>
    </row>
    <row r="64" spans="1:22" ht="19.95" customHeight="1" x14ac:dyDescent="0.3">
      <c r="A64" s="25">
        <v>49</v>
      </c>
      <c r="B64" s="4" t="s">
        <v>531</v>
      </c>
      <c r="C64" s="78" t="s">
        <v>532</v>
      </c>
      <c r="D64" s="25" t="s">
        <v>16</v>
      </c>
      <c r="E64" s="17">
        <v>1</v>
      </c>
      <c r="F64" s="17" t="s">
        <v>0</v>
      </c>
      <c r="G64" s="25">
        <f t="shared" si="0"/>
        <v>26</v>
      </c>
      <c r="H64" s="97" t="s">
        <v>701</v>
      </c>
      <c r="O64" s="87"/>
      <c r="R64" s="87"/>
      <c r="S64" s="87"/>
      <c r="V64" s="87"/>
    </row>
    <row r="65" spans="1:22" ht="19.95" customHeight="1" x14ac:dyDescent="0.3">
      <c r="A65" s="25">
        <v>50</v>
      </c>
      <c r="B65" s="4" t="s">
        <v>513</v>
      </c>
      <c r="C65" s="78" t="s">
        <v>516</v>
      </c>
      <c r="D65" s="25" t="s">
        <v>16</v>
      </c>
      <c r="E65" s="17">
        <v>8</v>
      </c>
      <c r="F65" s="17" t="s">
        <v>352</v>
      </c>
      <c r="G65" s="25">
        <f t="shared" ref="G65:G71" si="1">E65*$C$10</f>
        <v>208</v>
      </c>
      <c r="H65" s="97" t="s">
        <v>702</v>
      </c>
      <c r="O65" s="87"/>
      <c r="R65" s="87"/>
      <c r="S65" s="87"/>
      <c r="V65" s="87"/>
    </row>
    <row r="66" spans="1:22" ht="19.95" customHeight="1" x14ac:dyDescent="0.3">
      <c r="A66" s="25">
        <v>51</v>
      </c>
      <c r="B66" s="4" t="s">
        <v>517</v>
      </c>
      <c r="C66" s="78" t="s">
        <v>518</v>
      </c>
      <c r="D66" s="25" t="s">
        <v>16</v>
      </c>
      <c r="E66" s="17">
        <v>3</v>
      </c>
      <c r="F66" s="17" t="s">
        <v>0</v>
      </c>
      <c r="G66" s="25">
        <f t="shared" si="1"/>
        <v>78</v>
      </c>
      <c r="H66" s="97"/>
      <c r="O66" s="87"/>
      <c r="R66" s="87"/>
      <c r="S66" s="87"/>
      <c r="V66" s="87"/>
    </row>
    <row r="67" spans="1:22" ht="19.95" customHeight="1" x14ac:dyDescent="0.3">
      <c r="A67" s="25">
        <v>52</v>
      </c>
      <c r="B67" s="4" t="s">
        <v>672</v>
      </c>
      <c r="C67" s="78" t="s">
        <v>373</v>
      </c>
      <c r="D67" s="25" t="s">
        <v>16</v>
      </c>
      <c r="E67" s="17">
        <v>1</v>
      </c>
      <c r="F67" s="17" t="s">
        <v>0</v>
      </c>
      <c r="G67" s="25">
        <f t="shared" si="1"/>
        <v>26</v>
      </c>
      <c r="H67" s="97" t="s">
        <v>702</v>
      </c>
      <c r="O67" s="87"/>
      <c r="R67" s="87"/>
      <c r="S67" s="87"/>
      <c r="V67" s="87"/>
    </row>
    <row r="68" spans="1:22" ht="19.95" customHeight="1" x14ac:dyDescent="0.3">
      <c r="A68" s="25">
        <v>53</v>
      </c>
      <c r="B68" s="4" t="s">
        <v>673</v>
      </c>
      <c r="C68" s="78" t="s">
        <v>512</v>
      </c>
      <c r="D68" s="25" t="s">
        <v>16</v>
      </c>
      <c r="E68" s="17">
        <v>2</v>
      </c>
      <c r="F68" s="17" t="s">
        <v>0</v>
      </c>
      <c r="G68" s="25">
        <f t="shared" si="1"/>
        <v>52</v>
      </c>
      <c r="H68" s="97" t="s">
        <v>702</v>
      </c>
      <c r="O68" s="87"/>
      <c r="R68" s="87"/>
      <c r="S68" s="87"/>
      <c r="V68" s="87"/>
    </row>
    <row r="69" spans="1:22" ht="19.95" customHeight="1" x14ac:dyDescent="0.3">
      <c r="A69" s="25">
        <v>54</v>
      </c>
      <c r="B69" s="4" t="s">
        <v>509</v>
      </c>
      <c r="C69" s="78" t="s">
        <v>510</v>
      </c>
      <c r="D69" s="25" t="s">
        <v>16</v>
      </c>
      <c r="E69" s="17">
        <v>2</v>
      </c>
      <c r="F69" s="17" t="s">
        <v>0</v>
      </c>
      <c r="G69" s="25">
        <f t="shared" si="1"/>
        <v>52</v>
      </c>
      <c r="H69" s="83"/>
      <c r="O69" s="87"/>
      <c r="R69" s="87"/>
      <c r="S69" s="87"/>
      <c r="V69" s="87"/>
    </row>
    <row r="70" spans="1:22" ht="19.95" customHeight="1" x14ac:dyDescent="0.3">
      <c r="A70" s="25">
        <v>55</v>
      </c>
      <c r="B70" s="4" t="s">
        <v>391</v>
      </c>
      <c r="C70" s="78" t="s">
        <v>526</v>
      </c>
      <c r="D70" s="25" t="s">
        <v>16</v>
      </c>
      <c r="E70" s="17">
        <v>1</v>
      </c>
      <c r="F70" s="17" t="s">
        <v>0</v>
      </c>
      <c r="G70" s="25">
        <f t="shared" si="1"/>
        <v>26</v>
      </c>
      <c r="H70" s="97" t="s">
        <v>703</v>
      </c>
      <c r="O70" s="87"/>
      <c r="R70" s="87"/>
      <c r="S70" s="87"/>
      <c r="V70" s="87"/>
    </row>
    <row r="71" spans="1:22" ht="19.95" customHeight="1" x14ac:dyDescent="0.3">
      <c r="A71" s="25">
        <v>56</v>
      </c>
      <c r="B71" s="4" t="s">
        <v>389</v>
      </c>
      <c r="C71" s="78" t="s">
        <v>526</v>
      </c>
      <c r="D71" s="25" t="s">
        <v>16</v>
      </c>
      <c r="E71" s="17">
        <v>1</v>
      </c>
      <c r="F71" s="17" t="s">
        <v>0</v>
      </c>
      <c r="G71" s="25">
        <f t="shared" si="1"/>
        <v>26</v>
      </c>
      <c r="H71" s="97" t="s">
        <v>703</v>
      </c>
      <c r="O71" s="87"/>
      <c r="R71" s="87"/>
      <c r="S71" s="87"/>
      <c r="V71" s="87"/>
    </row>
    <row r="72" spans="1:22" ht="15.75" customHeight="1" x14ac:dyDescent="0.3">
      <c r="A72" s="121" t="s">
        <v>34</v>
      </c>
      <c r="B72" s="122"/>
      <c r="C72" s="122"/>
      <c r="D72" s="122"/>
      <c r="E72" s="110"/>
      <c r="F72" s="110"/>
      <c r="G72" s="110"/>
      <c r="H72" s="110"/>
      <c r="I72" s="96"/>
      <c r="K72" s="1"/>
      <c r="O72" s="87"/>
      <c r="R72" s="87"/>
      <c r="S72" s="87"/>
      <c r="T72" s="96"/>
    </row>
    <row r="73" spans="1:22" ht="55.2" x14ac:dyDescent="0.3">
      <c r="A73" s="8" t="s">
        <v>12</v>
      </c>
      <c r="B73" s="7" t="s">
        <v>11</v>
      </c>
      <c r="C73" s="7" t="s">
        <v>10</v>
      </c>
      <c r="D73" s="7" t="s">
        <v>9</v>
      </c>
      <c r="E73" s="7" t="s">
        <v>8</v>
      </c>
      <c r="F73" s="7" t="s">
        <v>7</v>
      </c>
      <c r="G73" s="7" t="s">
        <v>6</v>
      </c>
      <c r="H73" s="7" t="s">
        <v>25</v>
      </c>
      <c r="O73" s="87"/>
      <c r="R73" s="87"/>
      <c r="V73" s="87"/>
    </row>
    <row r="74" spans="1:22" ht="15.75" customHeight="1" x14ac:dyDescent="0.3">
      <c r="A74" s="5">
        <v>1</v>
      </c>
      <c r="B74" s="6" t="s">
        <v>217</v>
      </c>
      <c r="C74" s="2"/>
      <c r="D74" s="3" t="s">
        <v>2</v>
      </c>
      <c r="E74" s="5">
        <v>0</v>
      </c>
      <c r="F74" s="5" t="s">
        <v>0</v>
      </c>
      <c r="G74" s="3">
        <f>E74*$C$11</f>
        <v>0</v>
      </c>
      <c r="H74" s="2"/>
      <c r="O74" s="87"/>
      <c r="R74" s="87"/>
      <c r="V74" s="87"/>
    </row>
    <row r="75" spans="1:22" ht="21" x14ac:dyDescent="0.3">
      <c r="A75" s="150" t="s">
        <v>563</v>
      </c>
      <c r="B75" s="151"/>
      <c r="C75" s="151"/>
      <c r="D75" s="151"/>
      <c r="E75" s="151"/>
      <c r="F75" s="151"/>
      <c r="G75" s="151"/>
      <c r="H75" s="152"/>
      <c r="M75" s="96"/>
      <c r="P75" s="96"/>
      <c r="T75" s="96"/>
    </row>
    <row r="76" spans="1:22" ht="21.6" thickBot="1" x14ac:dyDescent="0.35">
      <c r="A76" s="153" t="s">
        <v>562</v>
      </c>
      <c r="B76" s="154"/>
      <c r="C76" s="154"/>
      <c r="D76" s="154"/>
      <c r="E76" s="154"/>
      <c r="F76" s="154"/>
      <c r="G76" s="154"/>
      <c r="H76" s="154"/>
    </row>
    <row r="77" spans="1:22" ht="55.2" x14ac:dyDescent="0.3">
      <c r="A77" s="13" t="s">
        <v>12</v>
      </c>
      <c r="B77" s="10" t="s">
        <v>11</v>
      </c>
      <c r="C77" s="10" t="s">
        <v>10</v>
      </c>
      <c r="D77" s="11" t="s">
        <v>9</v>
      </c>
      <c r="E77" s="11" t="s">
        <v>8</v>
      </c>
      <c r="F77" s="11" t="s">
        <v>7</v>
      </c>
      <c r="G77" s="11" t="s">
        <v>6</v>
      </c>
      <c r="H77" s="11" t="s">
        <v>25</v>
      </c>
    </row>
    <row r="78" spans="1:22" ht="19.95" customHeight="1" x14ac:dyDescent="0.3">
      <c r="A78" s="3">
        <v>1</v>
      </c>
      <c r="B78" s="88" t="s">
        <v>251</v>
      </c>
      <c r="C78" s="88" t="s">
        <v>614</v>
      </c>
      <c r="D78" s="25" t="s">
        <v>16</v>
      </c>
      <c r="E78" s="3">
        <v>1.431</v>
      </c>
      <c r="F78" s="3" t="s">
        <v>352</v>
      </c>
      <c r="G78" s="3">
        <f>E78*$C$10</f>
        <v>37.206000000000003</v>
      </c>
      <c r="H78" s="83" t="s">
        <v>704</v>
      </c>
      <c r="O78" s="87"/>
      <c r="V78" s="87"/>
    </row>
    <row r="79" spans="1:22" ht="19.95" customHeight="1" x14ac:dyDescent="0.3">
      <c r="A79" s="3">
        <v>2</v>
      </c>
      <c r="B79" s="88" t="s">
        <v>250</v>
      </c>
      <c r="C79" s="88" t="s">
        <v>615</v>
      </c>
      <c r="D79" s="25" t="s">
        <v>16</v>
      </c>
      <c r="E79" s="3">
        <v>0.41799999999999998</v>
      </c>
      <c r="F79" s="3" t="s">
        <v>352</v>
      </c>
      <c r="G79" s="3">
        <f t="shared" ref="G79:G96" si="2">E79*$C$10</f>
        <v>10.868</v>
      </c>
      <c r="H79" s="83" t="s">
        <v>704</v>
      </c>
      <c r="O79" s="87"/>
      <c r="V79" s="87"/>
    </row>
    <row r="80" spans="1:22" ht="19.95" customHeight="1" x14ac:dyDescent="0.3">
      <c r="A80" s="3">
        <v>3</v>
      </c>
      <c r="B80" s="88" t="s">
        <v>248</v>
      </c>
      <c r="C80" s="88" t="s">
        <v>249</v>
      </c>
      <c r="D80" s="25" t="s">
        <v>16</v>
      </c>
      <c r="E80" s="3">
        <v>0.1</v>
      </c>
      <c r="F80" s="3" t="s">
        <v>352</v>
      </c>
      <c r="G80" s="3">
        <f t="shared" si="2"/>
        <v>2.6</v>
      </c>
      <c r="H80" s="83" t="s">
        <v>704</v>
      </c>
      <c r="O80" s="87"/>
      <c r="V80" s="87"/>
    </row>
    <row r="81" spans="1:22" ht="19.95" customHeight="1" x14ac:dyDescent="0.3">
      <c r="A81" s="3">
        <v>4</v>
      </c>
      <c r="B81" s="88" t="s">
        <v>348</v>
      </c>
      <c r="C81" s="88" t="s">
        <v>349</v>
      </c>
      <c r="D81" s="25" t="s">
        <v>16</v>
      </c>
      <c r="E81" s="3">
        <v>1</v>
      </c>
      <c r="F81" s="3" t="s">
        <v>0</v>
      </c>
      <c r="G81" s="3">
        <f t="shared" si="2"/>
        <v>26</v>
      </c>
      <c r="H81" s="83" t="s">
        <v>704</v>
      </c>
      <c r="O81" s="87"/>
      <c r="V81" s="87"/>
    </row>
    <row r="82" spans="1:22" ht="19.95" customHeight="1" x14ac:dyDescent="0.3">
      <c r="A82" s="3">
        <v>5</v>
      </c>
      <c r="B82" s="88" t="s">
        <v>241</v>
      </c>
      <c r="C82" s="88" t="s">
        <v>236</v>
      </c>
      <c r="D82" s="25" t="s">
        <v>16</v>
      </c>
      <c r="E82" s="3">
        <v>1</v>
      </c>
      <c r="F82" s="3" t="s">
        <v>0</v>
      </c>
      <c r="G82" s="3">
        <f t="shared" si="2"/>
        <v>26</v>
      </c>
      <c r="H82" s="83" t="s">
        <v>704</v>
      </c>
      <c r="O82" s="87"/>
      <c r="V82" s="87"/>
    </row>
    <row r="83" spans="1:22" ht="19.95" customHeight="1" x14ac:dyDescent="0.3">
      <c r="A83" s="3">
        <v>6</v>
      </c>
      <c r="B83" s="88" t="s">
        <v>242</v>
      </c>
      <c r="C83" s="88" t="s">
        <v>237</v>
      </c>
      <c r="D83" s="25" t="s">
        <v>16</v>
      </c>
      <c r="E83" s="3">
        <v>1</v>
      </c>
      <c r="F83" s="3" t="s">
        <v>0</v>
      </c>
      <c r="G83" s="3">
        <f t="shared" si="2"/>
        <v>26</v>
      </c>
      <c r="H83" s="83" t="s">
        <v>704</v>
      </c>
      <c r="O83" s="87"/>
      <c r="V83" s="87"/>
    </row>
    <row r="84" spans="1:22" ht="19.95" customHeight="1" x14ac:dyDescent="0.3">
      <c r="A84" s="3">
        <v>7</v>
      </c>
      <c r="B84" s="88" t="s">
        <v>243</v>
      </c>
      <c r="C84" s="88" t="s">
        <v>238</v>
      </c>
      <c r="D84" s="25" t="s">
        <v>16</v>
      </c>
      <c r="E84" s="3">
        <v>3</v>
      </c>
      <c r="F84" s="3" t="s">
        <v>0</v>
      </c>
      <c r="G84" s="3">
        <f t="shared" si="2"/>
        <v>78</v>
      </c>
      <c r="H84" s="83" t="s">
        <v>704</v>
      </c>
      <c r="O84" s="87"/>
      <c r="V84" s="87"/>
    </row>
    <row r="85" spans="1:22" ht="19.95" customHeight="1" x14ac:dyDescent="0.3">
      <c r="A85" s="3">
        <v>8</v>
      </c>
      <c r="B85" s="88" t="s">
        <v>244</v>
      </c>
      <c r="C85" s="88" t="s">
        <v>239</v>
      </c>
      <c r="D85" s="25" t="s">
        <v>16</v>
      </c>
      <c r="E85" s="3">
        <v>2</v>
      </c>
      <c r="F85" s="3" t="s">
        <v>0</v>
      </c>
      <c r="G85" s="3">
        <f t="shared" si="2"/>
        <v>52</v>
      </c>
      <c r="H85" s="83" t="s">
        <v>704</v>
      </c>
      <c r="O85" s="87"/>
      <c r="V85" s="87"/>
    </row>
    <row r="86" spans="1:22" ht="19.95" customHeight="1" x14ac:dyDescent="0.3">
      <c r="A86" s="3">
        <v>9</v>
      </c>
      <c r="B86" s="88" t="s">
        <v>245</v>
      </c>
      <c r="C86" s="88" t="s">
        <v>240</v>
      </c>
      <c r="D86" s="25" t="s">
        <v>16</v>
      </c>
      <c r="E86" s="3">
        <v>1</v>
      </c>
      <c r="F86" s="3" t="s">
        <v>0</v>
      </c>
      <c r="G86" s="3">
        <f t="shared" si="2"/>
        <v>26</v>
      </c>
      <c r="H86" s="83" t="s">
        <v>704</v>
      </c>
      <c r="O86" s="87"/>
      <c r="V86" s="87"/>
    </row>
    <row r="87" spans="1:22" ht="19.95" customHeight="1" x14ac:dyDescent="0.3">
      <c r="A87" s="3">
        <v>10</v>
      </c>
      <c r="B87" s="88" t="s">
        <v>403</v>
      </c>
      <c r="C87" s="88" t="s">
        <v>404</v>
      </c>
      <c r="D87" s="25" t="s">
        <v>16</v>
      </c>
      <c r="E87" s="3">
        <v>3</v>
      </c>
      <c r="F87" s="3" t="s">
        <v>0</v>
      </c>
      <c r="G87" s="3">
        <f t="shared" si="2"/>
        <v>78</v>
      </c>
      <c r="H87" s="99" t="s">
        <v>700</v>
      </c>
      <c r="K87" s="1"/>
    </row>
    <row r="88" spans="1:22" ht="19.95" customHeight="1" x14ac:dyDescent="0.3">
      <c r="A88" s="3">
        <v>11</v>
      </c>
      <c r="B88" s="49" t="s">
        <v>625</v>
      </c>
      <c r="C88" s="57" t="s">
        <v>626</v>
      </c>
      <c r="D88" s="25" t="s">
        <v>16</v>
      </c>
      <c r="E88" s="3">
        <v>5</v>
      </c>
      <c r="F88" s="3" t="s">
        <v>0</v>
      </c>
      <c r="G88" s="3">
        <f t="shared" si="2"/>
        <v>130</v>
      </c>
      <c r="H88" s="97"/>
      <c r="O88" s="87"/>
      <c r="V88" s="87"/>
    </row>
    <row r="89" spans="1:22" ht="19.95" customHeight="1" x14ac:dyDescent="0.3">
      <c r="A89" s="3">
        <v>12</v>
      </c>
      <c r="B89" s="49" t="s">
        <v>645</v>
      </c>
      <c r="C89" s="57" t="s">
        <v>646</v>
      </c>
      <c r="D89" s="25" t="s">
        <v>16</v>
      </c>
      <c r="E89" s="3">
        <v>1</v>
      </c>
      <c r="F89" s="3" t="s">
        <v>0</v>
      </c>
      <c r="G89" s="3">
        <f t="shared" si="2"/>
        <v>26</v>
      </c>
      <c r="H89" s="83"/>
      <c r="O89" s="87"/>
      <c r="V89" s="87"/>
    </row>
    <row r="90" spans="1:22" ht="19.95" customHeight="1" x14ac:dyDescent="0.3">
      <c r="A90" s="3">
        <v>13</v>
      </c>
      <c r="B90" s="49" t="s">
        <v>674</v>
      </c>
      <c r="C90" s="78" t="s">
        <v>675</v>
      </c>
      <c r="D90" s="25" t="s">
        <v>16</v>
      </c>
      <c r="E90" s="3">
        <v>5</v>
      </c>
      <c r="F90" s="3" t="s">
        <v>0</v>
      </c>
      <c r="G90" s="3">
        <f t="shared" si="2"/>
        <v>130</v>
      </c>
      <c r="H90" s="97"/>
      <c r="O90" s="87"/>
      <c r="V90" s="87"/>
    </row>
    <row r="91" spans="1:22" ht="19.95" customHeight="1" x14ac:dyDescent="0.3">
      <c r="A91" s="3">
        <v>14</v>
      </c>
      <c r="B91" s="88" t="s">
        <v>262</v>
      </c>
      <c r="C91" s="88" t="s">
        <v>263</v>
      </c>
      <c r="D91" s="25" t="s">
        <v>16</v>
      </c>
      <c r="E91" s="3">
        <v>10</v>
      </c>
      <c r="F91" s="3" t="s">
        <v>0</v>
      </c>
      <c r="G91" s="3">
        <f t="shared" si="2"/>
        <v>260</v>
      </c>
      <c r="H91" s="98" t="s">
        <v>610</v>
      </c>
      <c r="O91" s="87"/>
      <c r="V91" s="87"/>
    </row>
    <row r="92" spans="1:22" ht="19.95" customHeight="1" x14ac:dyDescent="0.3">
      <c r="A92" s="3">
        <v>15</v>
      </c>
      <c r="B92" s="88" t="s">
        <v>357</v>
      </c>
      <c r="C92" s="88" t="s">
        <v>387</v>
      </c>
      <c r="D92" s="25" t="s">
        <v>16</v>
      </c>
      <c r="E92" s="3">
        <v>1</v>
      </c>
      <c r="F92" s="3" t="s">
        <v>0</v>
      </c>
      <c r="G92" s="3">
        <f t="shared" si="2"/>
        <v>26</v>
      </c>
      <c r="H92" s="98" t="s">
        <v>705</v>
      </c>
      <c r="O92" s="87"/>
      <c r="V92" s="87"/>
    </row>
    <row r="93" spans="1:22" ht="19.95" customHeight="1" x14ac:dyDescent="0.3">
      <c r="A93" s="3">
        <v>16</v>
      </c>
      <c r="B93" s="88" t="s">
        <v>430</v>
      </c>
      <c r="C93" s="88" t="s">
        <v>428</v>
      </c>
      <c r="D93" s="25" t="s">
        <v>16</v>
      </c>
      <c r="E93" s="3">
        <v>1</v>
      </c>
      <c r="F93" s="3" t="s">
        <v>0</v>
      </c>
      <c r="G93" s="3">
        <f t="shared" si="2"/>
        <v>26</v>
      </c>
      <c r="H93" s="98" t="s">
        <v>705</v>
      </c>
      <c r="O93" s="87"/>
      <c r="V93" s="87"/>
    </row>
    <row r="94" spans="1:22" ht="19.95" customHeight="1" x14ac:dyDescent="0.3">
      <c r="A94" s="3">
        <v>17</v>
      </c>
      <c r="B94" s="88" t="s">
        <v>358</v>
      </c>
      <c r="C94" s="88" t="s">
        <v>388</v>
      </c>
      <c r="D94" s="25" t="s">
        <v>16</v>
      </c>
      <c r="E94" s="3">
        <v>1</v>
      </c>
      <c r="F94" s="3" t="s">
        <v>0</v>
      </c>
      <c r="G94" s="3">
        <f t="shared" si="2"/>
        <v>26</v>
      </c>
      <c r="H94" s="98" t="s">
        <v>705</v>
      </c>
      <c r="O94" s="87"/>
      <c r="V94" s="87"/>
    </row>
    <row r="95" spans="1:22" ht="19.95" customHeight="1" x14ac:dyDescent="0.3">
      <c r="A95" s="3">
        <v>18</v>
      </c>
      <c r="B95" s="88" t="s">
        <v>429</v>
      </c>
      <c r="C95" s="88" t="s">
        <v>431</v>
      </c>
      <c r="D95" s="25" t="s">
        <v>16</v>
      </c>
      <c r="E95" s="3">
        <v>1</v>
      </c>
      <c r="F95" s="3" t="s">
        <v>0</v>
      </c>
      <c r="G95" s="3">
        <f t="shared" si="2"/>
        <v>26</v>
      </c>
      <c r="H95" s="83"/>
      <c r="O95" s="87"/>
      <c r="V95" s="87"/>
    </row>
    <row r="96" spans="1:22" ht="19.95" customHeight="1" x14ac:dyDescent="0.3">
      <c r="A96" s="3">
        <v>19</v>
      </c>
      <c r="B96" s="88" t="s">
        <v>246</v>
      </c>
      <c r="C96" s="88" t="s">
        <v>247</v>
      </c>
      <c r="D96" s="25" t="s">
        <v>16</v>
      </c>
      <c r="E96" s="3">
        <v>1</v>
      </c>
      <c r="F96" s="3" t="s">
        <v>0</v>
      </c>
      <c r="G96" s="3">
        <f t="shared" si="2"/>
        <v>26</v>
      </c>
      <c r="H96" s="83"/>
      <c r="O96" s="87"/>
      <c r="V96" s="87"/>
    </row>
    <row r="97" spans="1:22" ht="15.75" customHeight="1" x14ac:dyDescent="0.3">
      <c r="A97" s="148" t="s">
        <v>34</v>
      </c>
      <c r="B97" s="149"/>
      <c r="C97" s="149"/>
      <c r="D97" s="149"/>
      <c r="E97" s="149"/>
      <c r="F97" s="149"/>
      <c r="G97" s="149"/>
      <c r="H97" s="149"/>
      <c r="I97" s="96"/>
      <c r="K97" s="1"/>
      <c r="M97" s="96"/>
      <c r="T97" s="96"/>
    </row>
    <row r="98" spans="1:22" ht="55.2" x14ac:dyDescent="0.3">
      <c r="A98" s="8" t="s">
        <v>12</v>
      </c>
      <c r="B98" s="7" t="s">
        <v>11</v>
      </c>
      <c r="C98" s="7" t="s">
        <v>10</v>
      </c>
      <c r="D98" s="7" t="s">
        <v>9</v>
      </c>
      <c r="E98" s="7" t="s">
        <v>8</v>
      </c>
      <c r="F98" s="7" t="s">
        <v>7</v>
      </c>
      <c r="G98" s="7" t="s">
        <v>6</v>
      </c>
      <c r="H98" s="7" t="s">
        <v>25</v>
      </c>
    </row>
    <row r="99" spans="1:22" ht="19.95" customHeight="1" x14ac:dyDescent="0.3">
      <c r="A99" s="3">
        <v>1</v>
      </c>
      <c r="B99" s="4" t="s">
        <v>1</v>
      </c>
      <c r="C99" s="9" t="s">
        <v>573</v>
      </c>
      <c r="D99" s="3" t="s">
        <v>156</v>
      </c>
      <c r="E99" s="3">
        <v>2</v>
      </c>
      <c r="F99" s="3" t="s">
        <v>0</v>
      </c>
      <c r="G99" s="3">
        <f>E99*$C$10</f>
        <v>52</v>
      </c>
      <c r="H99" s="2"/>
      <c r="O99" s="87"/>
    </row>
    <row r="100" spans="1:22" ht="21" x14ac:dyDescent="0.3">
      <c r="A100" s="150" t="s">
        <v>725</v>
      </c>
      <c r="B100" s="151"/>
      <c r="C100" s="151"/>
      <c r="D100" s="151"/>
      <c r="E100" s="151"/>
      <c r="F100" s="151"/>
      <c r="G100" s="151"/>
      <c r="H100" s="152"/>
    </row>
    <row r="101" spans="1:22" ht="21.6" thickBot="1" x14ac:dyDescent="0.35">
      <c r="A101" s="153" t="s">
        <v>562</v>
      </c>
      <c r="B101" s="154"/>
      <c r="C101" s="154"/>
      <c r="D101" s="154"/>
      <c r="E101" s="154"/>
      <c r="F101" s="154"/>
      <c r="G101" s="154"/>
      <c r="H101" s="154"/>
    </row>
    <row r="102" spans="1:22" ht="55.2" x14ac:dyDescent="0.3">
      <c r="A102" s="13" t="s">
        <v>12</v>
      </c>
      <c r="B102" s="10" t="s">
        <v>11</v>
      </c>
      <c r="C102" s="10" t="s">
        <v>10</v>
      </c>
      <c r="D102" s="11" t="s">
        <v>9</v>
      </c>
      <c r="E102" s="11" t="s">
        <v>8</v>
      </c>
      <c r="F102" s="11" t="s">
        <v>7</v>
      </c>
      <c r="G102" s="11" t="s">
        <v>6</v>
      </c>
      <c r="H102" s="11" t="s">
        <v>25</v>
      </c>
    </row>
    <row r="103" spans="1:22" ht="19.95" customHeight="1" x14ac:dyDescent="0.3">
      <c r="A103" s="25">
        <v>1</v>
      </c>
      <c r="B103" s="4" t="s">
        <v>651</v>
      </c>
      <c r="C103" s="78" t="s">
        <v>652</v>
      </c>
      <c r="D103" s="25" t="s">
        <v>16</v>
      </c>
      <c r="E103" s="17">
        <v>4</v>
      </c>
      <c r="F103" s="17" t="s">
        <v>352</v>
      </c>
      <c r="G103" s="25">
        <f t="shared" ref="G103:G119" si="3">E103*$C$10</f>
        <v>104</v>
      </c>
      <c r="H103" s="99" t="s">
        <v>616</v>
      </c>
      <c r="O103" s="87"/>
      <c r="R103" s="87"/>
      <c r="V103" s="87"/>
    </row>
    <row r="104" spans="1:22" ht="19.95" customHeight="1" x14ac:dyDescent="0.3">
      <c r="A104" s="25">
        <v>2</v>
      </c>
      <c r="B104" s="4" t="s">
        <v>653</v>
      </c>
      <c r="C104" s="78" t="s">
        <v>652</v>
      </c>
      <c r="D104" s="25" t="s">
        <v>16</v>
      </c>
      <c r="E104" s="17">
        <v>2</v>
      </c>
      <c r="F104" s="17" t="s">
        <v>352</v>
      </c>
      <c r="G104" s="25">
        <f t="shared" si="3"/>
        <v>52</v>
      </c>
      <c r="H104" s="99" t="s">
        <v>616</v>
      </c>
      <c r="O104" s="87"/>
      <c r="R104" s="87"/>
      <c r="V104" s="87"/>
    </row>
    <row r="105" spans="1:22" ht="19.95" customHeight="1" x14ac:dyDescent="0.3">
      <c r="A105" s="25">
        <v>3</v>
      </c>
      <c r="B105" s="4" t="s">
        <v>654</v>
      </c>
      <c r="C105" s="78" t="s">
        <v>655</v>
      </c>
      <c r="D105" s="25" t="s">
        <v>16</v>
      </c>
      <c r="E105" s="17">
        <v>2</v>
      </c>
      <c r="F105" s="17" t="s">
        <v>0</v>
      </c>
      <c r="G105" s="25">
        <f t="shared" si="3"/>
        <v>52</v>
      </c>
      <c r="H105" s="99" t="s">
        <v>616</v>
      </c>
      <c r="O105" s="87"/>
      <c r="R105" s="87"/>
      <c r="V105" s="87"/>
    </row>
    <row r="106" spans="1:22" ht="19.95" customHeight="1" x14ac:dyDescent="0.3">
      <c r="A106" s="25">
        <v>4</v>
      </c>
      <c r="B106" s="4" t="s">
        <v>656</v>
      </c>
      <c r="C106" s="78" t="s">
        <v>657</v>
      </c>
      <c r="D106" s="25" t="s">
        <v>16</v>
      </c>
      <c r="E106" s="17">
        <v>2</v>
      </c>
      <c r="F106" s="17" t="s">
        <v>0</v>
      </c>
      <c r="G106" s="25">
        <f t="shared" si="3"/>
        <v>52</v>
      </c>
      <c r="H106" s="99" t="s">
        <v>616</v>
      </c>
      <c r="O106" s="87"/>
      <c r="R106" s="87"/>
      <c r="V106" s="87"/>
    </row>
    <row r="107" spans="1:22" ht="19.95" customHeight="1" x14ac:dyDescent="0.3">
      <c r="A107" s="25">
        <v>5</v>
      </c>
      <c r="B107" s="4" t="s">
        <v>658</v>
      </c>
      <c r="C107" s="78" t="s">
        <v>659</v>
      </c>
      <c r="D107" s="25" t="s">
        <v>16</v>
      </c>
      <c r="E107" s="17">
        <v>4</v>
      </c>
      <c r="F107" s="17" t="s">
        <v>0</v>
      </c>
      <c r="G107" s="25">
        <f t="shared" si="3"/>
        <v>104</v>
      </c>
      <c r="H107" s="99" t="s">
        <v>616</v>
      </c>
      <c r="O107" s="87"/>
      <c r="R107" s="87"/>
      <c r="V107" s="87"/>
    </row>
    <row r="108" spans="1:22" ht="19.95" customHeight="1" x14ac:dyDescent="0.3">
      <c r="A108" s="25">
        <v>6</v>
      </c>
      <c r="B108" s="4" t="s">
        <v>660</v>
      </c>
      <c r="C108" s="78" t="s">
        <v>661</v>
      </c>
      <c r="D108" s="25" t="s">
        <v>16</v>
      </c>
      <c r="E108" s="17">
        <v>6</v>
      </c>
      <c r="F108" s="17" t="s">
        <v>0</v>
      </c>
      <c r="G108" s="25">
        <f t="shared" si="3"/>
        <v>156</v>
      </c>
      <c r="H108" s="99" t="s">
        <v>616</v>
      </c>
      <c r="O108" s="87"/>
      <c r="R108" s="87"/>
      <c r="V108" s="87"/>
    </row>
    <row r="109" spans="1:22" ht="19.95" customHeight="1" x14ac:dyDescent="0.3">
      <c r="A109" s="25">
        <v>7</v>
      </c>
      <c r="B109" s="4" t="s">
        <v>662</v>
      </c>
      <c r="C109" s="78" t="s">
        <v>663</v>
      </c>
      <c r="D109" s="25" t="s">
        <v>16</v>
      </c>
      <c r="E109" s="17">
        <v>2</v>
      </c>
      <c r="F109" s="17" t="s">
        <v>0</v>
      </c>
      <c r="G109" s="25">
        <f t="shared" si="3"/>
        <v>52</v>
      </c>
      <c r="H109" s="99" t="s">
        <v>616</v>
      </c>
      <c r="O109" s="87"/>
      <c r="R109" s="87"/>
      <c r="V109" s="87"/>
    </row>
    <row r="110" spans="1:22" ht="19.95" customHeight="1" x14ac:dyDescent="0.3">
      <c r="A110" s="25">
        <v>8</v>
      </c>
      <c r="B110" s="4" t="s">
        <v>664</v>
      </c>
      <c r="C110" s="78" t="s">
        <v>665</v>
      </c>
      <c r="D110" s="25" t="s">
        <v>16</v>
      </c>
      <c r="E110" s="17">
        <v>2</v>
      </c>
      <c r="F110" s="17" t="s">
        <v>0</v>
      </c>
      <c r="G110" s="25">
        <f t="shared" si="3"/>
        <v>52</v>
      </c>
      <c r="H110" s="99" t="s">
        <v>616</v>
      </c>
      <c r="O110" s="87"/>
      <c r="R110" s="87"/>
      <c r="V110" s="87"/>
    </row>
    <row r="111" spans="1:22" ht="19.95" customHeight="1" x14ac:dyDescent="0.3">
      <c r="A111" s="25">
        <v>9</v>
      </c>
      <c r="B111" s="4" t="s">
        <v>666</v>
      </c>
      <c r="C111" s="78" t="s">
        <v>667</v>
      </c>
      <c r="D111" s="25" t="s">
        <v>16</v>
      </c>
      <c r="E111" s="17">
        <v>2</v>
      </c>
      <c r="F111" s="17" t="s">
        <v>0</v>
      </c>
      <c r="G111" s="25">
        <f t="shared" si="3"/>
        <v>52</v>
      </c>
      <c r="H111" s="99" t="s">
        <v>616</v>
      </c>
      <c r="O111" s="87"/>
      <c r="R111" s="87"/>
      <c r="V111" s="87"/>
    </row>
    <row r="112" spans="1:22" ht="19.95" customHeight="1" x14ac:dyDescent="0.3">
      <c r="A112" s="25">
        <v>10</v>
      </c>
      <c r="B112" s="4" t="s">
        <v>668</v>
      </c>
      <c r="C112" s="78" t="s">
        <v>669</v>
      </c>
      <c r="D112" s="25" t="s">
        <v>16</v>
      </c>
      <c r="E112" s="17">
        <v>2</v>
      </c>
      <c r="F112" s="17" t="s">
        <v>0</v>
      </c>
      <c r="G112" s="25">
        <f t="shared" si="3"/>
        <v>52</v>
      </c>
      <c r="H112" s="97"/>
      <c r="O112" s="87"/>
      <c r="R112" s="87"/>
      <c r="S112" s="87"/>
      <c r="V112" s="87"/>
    </row>
    <row r="113" spans="1:22" ht="19.95" customHeight="1" x14ac:dyDescent="0.3">
      <c r="A113" s="25">
        <v>11</v>
      </c>
      <c r="B113" s="4" t="s">
        <v>670</v>
      </c>
      <c r="C113" s="78" t="s">
        <v>671</v>
      </c>
      <c r="D113" s="25"/>
      <c r="E113" s="17">
        <v>2</v>
      </c>
      <c r="F113" s="17" t="s">
        <v>0</v>
      </c>
      <c r="G113" s="25">
        <f t="shared" si="3"/>
        <v>52</v>
      </c>
      <c r="H113" s="83"/>
      <c r="O113" s="87"/>
      <c r="R113" s="87"/>
      <c r="S113" s="87"/>
      <c r="V113" s="87"/>
    </row>
    <row r="114" spans="1:22" ht="19.95" customHeight="1" x14ac:dyDescent="0.3">
      <c r="A114" s="25">
        <v>12</v>
      </c>
      <c r="B114" s="4" t="s">
        <v>380</v>
      </c>
      <c r="C114" s="78" t="s">
        <v>378</v>
      </c>
      <c r="D114" s="25" t="s">
        <v>16</v>
      </c>
      <c r="E114" s="17">
        <v>1</v>
      </c>
      <c r="F114" s="17" t="s">
        <v>0</v>
      </c>
      <c r="G114" s="25">
        <f t="shared" si="3"/>
        <v>26</v>
      </c>
      <c r="H114" s="97" t="s">
        <v>611</v>
      </c>
      <c r="O114" s="87"/>
      <c r="R114" s="87"/>
      <c r="S114" s="87"/>
      <c r="V114" s="87"/>
    </row>
    <row r="115" spans="1:22" ht="19.95" customHeight="1" x14ac:dyDescent="0.3">
      <c r="A115" s="25">
        <v>13</v>
      </c>
      <c r="B115" s="4" t="s">
        <v>379</v>
      </c>
      <c r="C115" s="78" t="s">
        <v>377</v>
      </c>
      <c r="D115" s="25" t="s">
        <v>16</v>
      </c>
      <c r="E115" s="17">
        <v>1</v>
      </c>
      <c r="F115" s="17" t="s">
        <v>0</v>
      </c>
      <c r="G115" s="25">
        <f t="shared" si="3"/>
        <v>26</v>
      </c>
      <c r="H115" s="97" t="s">
        <v>611</v>
      </c>
      <c r="O115" s="87"/>
      <c r="R115" s="87"/>
      <c r="S115" s="87"/>
      <c r="V115" s="87"/>
    </row>
    <row r="116" spans="1:22" ht="19.95" customHeight="1" x14ac:dyDescent="0.3">
      <c r="A116" s="25">
        <v>14</v>
      </c>
      <c r="B116" s="4" t="s">
        <v>353</v>
      </c>
      <c r="C116" s="78" t="s">
        <v>376</v>
      </c>
      <c r="D116" s="25" t="s">
        <v>16</v>
      </c>
      <c r="E116" s="17">
        <v>2</v>
      </c>
      <c r="F116" s="17" t="s">
        <v>354</v>
      </c>
      <c r="G116" s="25">
        <f t="shared" si="3"/>
        <v>52</v>
      </c>
      <c r="H116" s="97" t="s">
        <v>611</v>
      </c>
      <c r="O116" s="87"/>
      <c r="R116" s="87"/>
      <c r="S116" s="87"/>
      <c r="V116" s="87"/>
    </row>
    <row r="117" spans="1:22" ht="19.95" customHeight="1" x14ac:dyDescent="0.3">
      <c r="A117" s="25">
        <v>15</v>
      </c>
      <c r="B117" s="4" t="s">
        <v>355</v>
      </c>
      <c r="C117" s="78" t="s">
        <v>375</v>
      </c>
      <c r="D117" s="25" t="s">
        <v>16</v>
      </c>
      <c r="E117" s="17">
        <v>4</v>
      </c>
      <c r="F117" s="17" t="s">
        <v>0</v>
      </c>
      <c r="G117" s="25">
        <f t="shared" si="3"/>
        <v>104</v>
      </c>
      <c r="H117" s="83"/>
      <c r="O117" s="87"/>
      <c r="R117" s="87"/>
      <c r="S117" s="87"/>
      <c r="V117" s="87"/>
    </row>
    <row r="118" spans="1:22" ht="19.95" customHeight="1" x14ac:dyDescent="0.3">
      <c r="A118" s="25">
        <v>16</v>
      </c>
      <c r="B118" s="4" t="s">
        <v>356</v>
      </c>
      <c r="C118" s="78" t="s">
        <v>374</v>
      </c>
      <c r="D118" s="25" t="s">
        <v>16</v>
      </c>
      <c r="E118" s="17">
        <v>2</v>
      </c>
      <c r="F118" s="17" t="s">
        <v>0</v>
      </c>
      <c r="G118" s="25">
        <f t="shared" si="3"/>
        <v>52</v>
      </c>
      <c r="H118" s="83"/>
      <c r="O118" s="87"/>
      <c r="R118" s="87"/>
      <c r="S118" s="87"/>
      <c r="V118" s="87"/>
    </row>
    <row r="119" spans="1:22" ht="19.95" customHeight="1" x14ac:dyDescent="0.3">
      <c r="A119" s="25">
        <v>17</v>
      </c>
      <c r="B119" s="4" t="s">
        <v>359</v>
      </c>
      <c r="C119" s="78" t="s">
        <v>360</v>
      </c>
      <c r="D119" s="25" t="s">
        <v>16</v>
      </c>
      <c r="E119" s="17">
        <v>2</v>
      </c>
      <c r="F119" s="17" t="s">
        <v>0</v>
      </c>
      <c r="G119" s="25">
        <f t="shared" si="3"/>
        <v>52</v>
      </c>
      <c r="H119" s="83"/>
      <c r="O119" s="87"/>
      <c r="R119" s="87"/>
      <c r="S119" s="87"/>
      <c r="V119" s="87"/>
    </row>
    <row r="120" spans="1:22" ht="15.75" customHeight="1" x14ac:dyDescent="0.3">
      <c r="A120" s="148" t="s">
        <v>34</v>
      </c>
      <c r="B120" s="149"/>
      <c r="C120" s="149"/>
      <c r="D120" s="149"/>
      <c r="E120" s="149"/>
      <c r="F120" s="149"/>
      <c r="G120" s="149"/>
      <c r="H120" s="149"/>
      <c r="I120" s="96"/>
      <c r="M120" s="96"/>
    </row>
    <row r="121" spans="1:22" ht="55.2" x14ac:dyDescent="0.3">
      <c r="A121" s="8" t="s">
        <v>12</v>
      </c>
      <c r="B121" s="7" t="s">
        <v>11</v>
      </c>
      <c r="C121" s="7" t="s">
        <v>10</v>
      </c>
      <c r="D121" s="7" t="s">
        <v>9</v>
      </c>
      <c r="E121" s="7" t="s">
        <v>8</v>
      </c>
      <c r="F121" s="7" t="s">
        <v>7</v>
      </c>
      <c r="G121" s="7" t="s">
        <v>6</v>
      </c>
      <c r="H121" s="7" t="s">
        <v>25</v>
      </c>
    </row>
    <row r="122" spans="1:22" ht="15.75" customHeight="1" x14ac:dyDescent="0.3">
      <c r="A122" s="5">
        <v>1</v>
      </c>
      <c r="B122" s="6" t="s">
        <v>217</v>
      </c>
      <c r="C122" s="2"/>
      <c r="D122" s="3" t="s">
        <v>2</v>
      </c>
      <c r="E122" s="5">
        <v>0</v>
      </c>
      <c r="F122" s="5" t="s">
        <v>0</v>
      </c>
      <c r="G122" s="3">
        <f>E122*$C$11</f>
        <v>0</v>
      </c>
      <c r="H122" s="2"/>
    </row>
    <row r="123" spans="1:22" ht="21" x14ac:dyDescent="0.3">
      <c r="A123" s="150" t="s">
        <v>564</v>
      </c>
      <c r="B123" s="151"/>
      <c r="C123" s="151"/>
      <c r="D123" s="151"/>
      <c r="E123" s="151"/>
      <c r="F123" s="151"/>
      <c r="G123" s="151"/>
      <c r="H123" s="152"/>
    </row>
    <row r="124" spans="1:22" ht="21.6" thickBot="1" x14ac:dyDescent="0.35">
      <c r="A124" s="153" t="s">
        <v>562</v>
      </c>
      <c r="B124" s="154"/>
      <c r="C124" s="154"/>
      <c r="D124" s="154"/>
      <c r="E124" s="154"/>
      <c r="F124" s="154"/>
      <c r="G124" s="154"/>
      <c r="H124" s="154"/>
    </row>
    <row r="125" spans="1:22" ht="55.2" x14ac:dyDescent="0.3">
      <c r="A125" s="13" t="s">
        <v>12</v>
      </c>
      <c r="B125" s="10" t="s">
        <v>11</v>
      </c>
      <c r="C125" s="10" t="s">
        <v>10</v>
      </c>
      <c r="D125" s="11" t="s">
        <v>9</v>
      </c>
      <c r="E125" s="11" t="s">
        <v>8</v>
      </c>
      <c r="F125" s="11" t="s">
        <v>7</v>
      </c>
      <c r="G125" s="11" t="s">
        <v>6</v>
      </c>
      <c r="H125" s="11" t="s">
        <v>25</v>
      </c>
    </row>
    <row r="126" spans="1:22" ht="19.95" customHeight="1" x14ac:dyDescent="0.3">
      <c r="A126" s="3">
        <v>1</v>
      </c>
      <c r="B126" s="82" t="s">
        <v>362</v>
      </c>
      <c r="C126" s="57" t="s">
        <v>361</v>
      </c>
      <c r="D126" s="25" t="s">
        <v>16</v>
      </c>
      <c r="E126" s="25">
        <v>5</v>
      </c>
      <c r="F126" s="25" t="s">
        <v>352</v>
      </c>
      <c r="G126" s="3">
        <f>E126*$C$10</f>
        <v>130</v>
      </c>
      <c r="H126" s="97" t="s">
        <v>706</v>
      </c>
      <c r="O126" s="87"/>
    </row>
    <row r="127" spans="1:22" ht="19.95" customHeight="1" x14ac:dyDescent="0.3">
      <c r="A127" s="3">
        <v>2</v>
      </c>
      <c r="B127" s="82" t="s">
        <v>527</v>
      </c>
      <c r="C127" s="57" t="s">
        <v>364</v>
      </c>
      <c r="D127" s="25" t="s">
        <v>16</v>
      </c>
      <c r="E127" s="25">
        <v>4</v>
      </c>
      <c r="F127" s="25" t="s">
        <v>0</v>
      </c>
      <c r="G127" s="3">
        <f t="shared" ref="G127:G143" si="4">E127*$C$10</f>
        <v>104</v>
      </c>
      <c r="H127" s="97" t="s">
        <v>707</v>
      </c>
    </row>
    <row r="128" spans="1:22" ht="19.95" customHeight="1" x14ac:dyDescent="0.3">
      <c r="A128" s="3">
        <v>3</v>
      </c>
      <c r="B128" s="82" t="s">
        <v>528</v>
      </c>
      <c r="C128" s="57" t="s">
        <v>363</v>
      </c>
      <c r="D128" s="25" t="s">
        <v>16</v>
      </c>
      <c r="E128" s="25">
        <v>2</v>
      </c>
      <c r="F128" s="25" t="s">
        <v>0</v>
      </c>
      <c r="G128" s="3">
        <f t="shared" si="4"/>
        <v>52</v>
      </c>
      <c r="H128" s="97" t="s">
        <v>707</v>
      </c>
    </row>
    <row r="129" spans="1:9" ht="19.95" customHeight="1" x14ac:dyDescent="0.3">
      <c r="A129" s="3">
        <v>4</v>
      </c>
      <c r="B129" s="82" t="s">
        <v>365</v>
      </c>
      <c r="C129" s="57" t="s">
        <v>366</v>
      </c>
      <c r="D129" s="25" t="s">
        <v>16</v>
      </c>
      <c r="E129" s="25">
        <v>2</v>
      </c>
      <c r="F129" s="25" t="s">
        <v>0</v>
      </c>
      <c r="G129" s="3">
        <f t="shared" si="4"/>
        <v>52</v>
      </c>
      <c r="H129" s="97" t="s">
        <v>707</v>
      </c>
    </row>
    <row r="130" spans="1:9" ht="19.95" customHeight="1" x14ac:dyDescent="0.3">
      <c r="A130" s="3">
        <v>5</v>
      </c>
      <c r="B130" s="82" t="s">
        <v>534</v>
      </c>
      <c r="C130" s="57" t="s">
        <v>523</v>
      </c>
      <c r="D130" s="25" t="s">
        <v>16</v>
      </c>
      <c r="E130" s="25">
        <v>0.5</v>
      </c>
      <c r="F130" s="25" t="s">
        <v>0</v>
      </c>
      <c r="G130" s="3">
        <f t="shared" si="4"/>
        <v>13</v>
      </c>
      <c r="H130" s="97" t="s">
        <v>707</v>
      </c>
    </row>
    <row r="131" spans="1:9" ht="19.95" customHeight="1" x14ac:dyDescent="0.3">
      <c r="A131" s="3">
        <v>6</v>
      </c>
      <c r="B131" s="82" t="s">
        <v>367</v>
      </c>
      <c r="C131" s="57" t="s">
        <v>568</v>
      </c>
      <c r="D131" s="25" t="s">
        <v>16</v>
      </c>
      <c r="E131" s="25">
        <v>1</v>
      </c>
      <c r="F131" s="25" t="s">
        <v>0</v>
      </c>
      <c r="G131" s="3">
        <f t="shared" si="4"/>
        <v>26</v>
      </c>
      <c r="H131" s="18"/>
    </row>
    <row r="132" spans="1:9" ht="19.95" customHeight="1" x14ac:dyDescent="0.3">
      <c r="A132" s="3">
        <v>7</v>
      </c>
      <c r="B132" s="82" t="s">
        <v>368</v>
      </c>
      <c r="C132" s="57" t="s">
        <v>569</v>
      </c>
      <c r="D132" s="25" t="s">
        <v>16</v>
      </c>
      <c r="E132" s="25">
        <v>1</v>
      </c>
      <c r="F132" s="25" t="s">
        <v>0</v>
      </c>
      <c r="G132" s="3">
        <f t="shared" si="4"/>
        <v>26</v>
      </c>
      <c r="H132" s="98"/>
    </row>
    <row r="133" spans="1:9" ht="19.95" customHeight="1" x14ac:dyDescent="0.3">
      <c r="A133" s="3">
        <v>8</v>
      </c>
      <c r="B133" s="82" t="s">
        <v>370</v>
      </c>
      <c r="C133" s="57" t="s">
        <v>570</v>
      </c>
      <c r="D133" s="25" t="s">
        <v>16</v>
      </c>
      <c r="E133" s="25">
        <v>1</v>
      </c>
      <c r="F133" s="25" t="s">
        <v>372</v>
      </c>
      <c r="G133" s="3">
        <f t="shared" si="4"/>
        <v>26</v>
      </c>
      <c r="H133" s="98"/>
    </row>
    <row r="134" spans="1:9" ht="19.95" customHeight="1" x14ac:dyDescent="0.3">
      <c r="A134" s="3">
        <v>9</v>
      </c>
      <c r="B134" s="82" t="s">
        <v>371</v>
      </c>
      <c r="C134" s="57" t="s">
        <v>571</v>
      </c>
      <c r="D134" s="25" t="s">
        <v>16</v>
      </c>
      <c r="E134" s="25">
        <v>1</v>
      </c>
      <c r="F134" s="25" t="s">
        <v>372</v>
      </c>
      <c r="G134" s="3">
        <f t="shared" si="4"/>
        <v>26</v>
      </c>
      <c r="H134" s="98"/>
    </row>
    <row r="135" spans="1:9" ht="19.95" customHeight="1" x14ac:dyDescent="0.3">
      <c r="A135" s="3">
        <v>10</v>
      </c>
      <c r="B135" s="82" t="s">
        <v>369</v>
      </c>
      <c r="C135" s="57" t="s">
        <v>572</v>
      </c>
      <c r="D135" s="25" t="s">
        <v>16</v>
      </c>
      <c r="E135" s="25">
        <v>1</v>
      </c>
      <c r="F135" s="25" t="s">
        <v>535</v>
      </c>
      <c r="G135" s="3">
        <f t="shared" si="4"/>
        <v>26</v>
      </c>
      <c r="H135" s="98"/>
    </row>
    <row r="136" spans="1:9" ht="19.95" customHeight="1" x14ac:dyDescent="0.3">
      <c r="A136" s="3">
        <v>11</v>
      </c>
      <c r="B136" s="82" t="s">
        <v>524</v>
      </c>
      <c r="C136" s="57" t="s">
        <v>525</v>
      </c>
      <c r="D136" s="25" t="s">
        <v>16</v>
      </c>
      <c r="E136" s="25">
        <v>0.5</v>
      </c>
      <c r="F136" s="25" t="s">
        <v>0</v>
      </c>
      <c r="G136" s="3">
        <f t="shared" si="4"/>
        <v>13</v>
      </c>
      <c r="H136" s="97" t="s">
        <v>707</v>
      </c>
    </row>
    <row r="137" spans="1:9" ht="19.95" customHeight="1" x14ac:dyDescent="0.3">
      <c r="A137" s="3">
        <v>12</v>
      </c>
      <c r="B137" s="49" t="s">
        <v>627</v>
      </c>
      <c r="C137" s="57" t="s">
        <v>232</v>
      </c>
      <c r="D137" s="25" t="s">
        <v>16</v>
      </c>
      <c r="E137" s="25">
        <v>1</v>
      </c>
      <c r="F137" s="25" t="s">
        <v>0</v>
      </c>
      <c r="G137" s="3">
        <f t="shared" si="4"/>
        <v>26</v>
      </c>
      <c r="H137" s="97"/>
    </row>
    <row r="138" spans="1:9" ht="19.95" customHeight="1" x14ac:dyDescent="0.3">
      <c r="A138" s="3">
        <v>13</v>
      </c>
      <c r="B138" s="49" t="s">
        <v>628</v>
      </c>
      <c r="C138" s="57" t="s">
        <v>233</v>
      </c>
      <c r="D138" s="25"/>
      <c r="E138" s="25">
        <v>6</v>
      </c>
      <c r="F138" s="25" t="s">
        <v>0</v>
      </c>
      <c r="G138" s="3">
        <f t="shared" si="4"/>
        <v>156</v>
      </c>
      <c r="H138" s="98"/>
    </row>
    <row r="139" spans="1:9" ht="19.95" customHeight="1" x14ac:dyDescent="0.3">
      <c r="A139" s="3">
        <v>14</v>
      </c>
      <c r="B139" s="82" t="s">
        <v>521</v>
      </c>
      <c r="C139" s="57" t="s">
        <v>522</v>
      </c>
      <c r="D139" s="25" t="s">
        <v>16</v>
      </c>
      <c r="E139" s="25">
        <v>1</v>
      </c>
      <c r="F139" s="25" t="s">
        <v>0</v>
      </c>
      <c r="G139" s="3">
        <f>E139*$C$10</f>
        <v>26</v>
      </c>
      <c r="H139" s="99" t="s">
        <v>700</v>
      </c>
    </row>
    <row r="140" spans="1:9" ht="19.95" customHeight="1" x14ac:dyDescent="0.3">
      <c r="A140" s="3">
        <v>15</v>
      </c>
      <c r="B140" s="82" t="s">
        <v>617</v>
      </c>
      <c r="C140" s="57" t="s">
        <v>404</v>
      </c>
      <c r="D140" s="25" t="s">
        <v>16</v>
      </c>
      <c r="E140" s="25">
        <v>6</v>
      </c>
      <c r="F140" s="25" t="s">
        <v>0</v>
      </c>
      <c r="G140" s="3">
        <f t="shared" si="4"/>
        <v>156</v>
      </c>
      <c r="H140" s="99" t="s">
        <v>700</v>
      </c>
    </row>
    <row r="141" spans="1:9" ht="19.95" customHeight="1" x14ac:dyDescent="0.3">
      <c r="A141" s="3">
        <v>16</v>
      </c>
      <c r="B141" s="49" t="s">
        <v>624</v>
      </c>
      <c r="C141" s="57" t="s">
        <v>622</v>
      </c>
      <c r="D141" s="25" t="s">
        <v>16</v>
      </c>
      <c r="E141" s="25">
        <v>6</v>
      </c>
      <c r="F141" s="25" t="s">
        <v>0</v>
      </c>
      <c r="G141" s="3">
        <f t="shared" si="4"/>
        <v>156</v>
      </c>
      <c r="H141" s="97"/>
    </row>
    <row r="142" spans="1:9" ht="19.95" customHeight="1" x14ac:dyDescent="0.3">
      <c r="A142" s="3">
        <v>17</v>
      </c>
      <c r="B142" s="82" t="s">
        <v>391</v>
      </c>
      <c r="C142" s="57" t="s">
        <v>390</v>
      </c>
      <c r="D142" s="25" t="s">
        <v>16</v>
      </c>
      <c r="E142" s="25">
        <v>1</v>
      </c>
      <c r="F142" s="25" t="s">
        <v>0</v>
      </c>
      <c r="G142" s="3">
        <f t="shared" si="4"/>
        <v>26</v>
      </c>
      <c r="H142" s="97" t="s">
        <v>703</v>
      </c>
    </row>
    <row r="143" spans="1:9" ht="19.95" customHeight="1" x14ac:dyDescent="0.3">
      <c r="A143" s="3">
        <v>18</v>
      </c>
      <c r="B143" s="82" t="s">
        <v>389</v>
      </c>
      <c r="C143" s="57" t="s">
        <v>390</v>
      </c>
      <c r="D143" s="25" t="s">
        <v>16</v>
      </c>
      <c r="E143" s="25">
        <v>1</v>
      </c>
      <c r="F143" s="25" t="s">
        <v>0</v>
      </c>
      <c r="G143" s="3">
        <f t="shared" si="4"/>
        <v>26</v>
      </c>
      <c r="H143" s="97" t="s">
        <v>703</v>
      </c>
    </row>
    <row r="144" spans="1:9" ht="15.75" customHeight="1" x14ac:dyDescent="0.3">
      <c r="A144" s="148" t="s">
        <v>34</v>
      </c>
      <c r="B144" s="164"/>
      <c r="C144" s="149"/>
      <c r="D144" s="149"/>
      <c r="E144" s="149"/>
      <c r="F144" s="149"/>
      <c r="G144" s="149"/>
      <c r="H144" s="149"/>
      <c r="I144" s="96"/>
    </row>
    <row r="145" spans="1:22" ht="55.2" x14ac:dyDescent="0.3">
      <c r="A145" s="8" t="s">
        <v>12</v>
      </c>
      <c r="B145" s="7" t="s">
        <v>11</v>
      </c>
      <c r="C145" s="7" t="s">
        <v>10</v>
      </c>
      <c r="D145" s="7" t="s">
        <v>9</v>
      </c>
      <c r="E145" s="7" t="s">
        <v>8</v>
      </c>
      <c r="F145" s="7" t="s">
        <v>7</v>
      </c>
      <c r="G145" s="7" t="s">
        <v>6</v>
      </c>
      <c r="H145" s="7" t="s">
        <v>25</v>
      </c>
    </row>
    <row r="146" spans="1:22" ht="15.75" customHeight="1" x14ac:dyDescent="0.3">
      <c r="A146" s="5">
        <v>1</v>
      </c>
      <c r="B146" s="6" t="s">
        <v>217</v>
      </c>
      <c r="C146" s="2"/>
      <c r="D146" s="3" t="s">
        <v>2</v>
      </c>
      <c r="E146" s="5">
        <v>0</v>
      </c>
      <c r="F146" s="5" t="s">
        <v>0</v>
      </c>
      <c r="G146" s="3">
        <f>E146*$C$11</f>
        <v>0</v>
      </c>
      <c r="H146" s="2"/>
    </row>
    <row r="147" spans="1:22" ht="21" x14ac:dyDescent="0.3">
      <c r="A147" s="150" t="s">
        <v>726</v>
      </c>
      <c r="B147" s="151"/>
      <c r="C147" s="151"/>
      <c r="D147" s="151"/>
      <c r="E147" s="151"/>
      <c r="F147" s="151"/>
      <c r="G147" s="151"/>
      <c r="H147" s="152"/>
    </row>
    <row r="148" spans="1:22" ht="21.6" thickBot="1" x14ac:dyDescent="0.35">
      <c r="A148" s="153" t="s">
        <v>562</v>
      </c>
      <c r="B148" s="165"/>
      <c r="C148" s="154"/>
      <c r="D148" s="154"/>
      <c r="E148" s="154"/>
      <c r="F148" s="154"/>
      <c r="G148" s="154"/>
      <c r="H148" s="154"/>
    </row>
    <row r="149" spans="1:22" ht="55.2" x14ac:dyDescent="0.3">
      <c r="A149" s="50" t="s">
        <v>12</v>
      </c>
      <c r="B149" s="25" t="s">
        <v>11</v>
      </c>
      <c r="C149" s="51" t="s">
        <v>10</v>
      </c>
      <c r="D149" s="11" t="s">
        <v>9</v>
      </c>
      <c r="E149" s="11" t="s">
        <v>8</v>
      </c>
      <c r="F149" s="11" t="s">
        <v>7</v>
      </c>
      <c r="G149" s="11" t="s">
        <v>6</v>
      </c>
      <c r="H149" s="11" t="s">
        <v>25</v>
      </c>
    </row>
    <row r="150" spans="1:22" s="85" customFormat="1" ht="19.95" customHeight="1" x14ac:dyDescent="0.3">
      <c r="A150" s="83">
        <v>1</v>
      </c>
      <c r="B150" s="81" t="s">
        <v>218</v>
      </c>
      <c r="C150" s="81" t="s">
        <v>219</v>
      </c>
      <c r="D150" s="84" t="s">
        <v>16</v>
      </c>
      <c r="E150" s="83">
        <v>1</v>
      </c>
      <c r="F150" s="83" t="s">
        <v>0</v>
      </c>
      <c r="G150" s="83">
        <f>E150*$C$10</f>
        <v>26</v>
      </c>
      <c r="H150" s="80"/>
      <c r="I150" s="1"/>
      <c r="J150" s="1"/>
      <c r="K150" s="87"/>
      <c r="L150" s="1"/>
      <c r="Q150" s="1"/>
    </row>
    <row r="151" spans="1:22" ht="15.75" customHeight="1" x14ac:dyDescent="0.3">
      <c r="A151" s="148" t="s">
        <v>34</v>
      </c>
      <c r="B151" s="164"/>
      <c r="C151" s="149"/>
      <c r="D151" s="149"/>
      <c r="E151" s="149"/>
      <c r="F151" s="149"/>
      <c r="G151" s="149"/>
      <c r="H151" s="149"/>
      <c r="J151" s="85"/>
    </row>
    <row r="152" spans="1:22" ht="55.2" x14ac:dyDescent="0.3">
      <c r="A152" s="8" t="s">
        <v>12</v>
      </c>
      <c r="B152" s="7" t="s">
        <v>11</v>
      </c>
      <c r="C152" s="7" t="s">
        <v>10</v>
      </c>
      <c r="D152" s="7" t="s">
        <v>9</v>
      </c>
      <c r="E152" s="7" t="s">
        <v>8</v>
      </c>
      <c r="F152" s="7" t="s">
        <v>7</v>
      </c>
      <c r="G152" s="7" t="s">
        <v>6</v>
      </c>
      <c r="H152" s="7" t="s">
        <v>25</v>
      </c>
    </row>
    <row r="153" spans="1:22" ht="19.95" customHeight="1" x14ac:dyDescent="0.3">
      <c r="A153" s="3">
        <v>1</v>
      </c>
      <c r="B153" s="59" t="s">
        <v>217</v>
      </c>
      <c r="C153" s="59"/>
      <c r="D153" s="3" t="s">
        <v>2</v>
      </c>
      <c r="E153" s="3">
        <v>0</v>
      </c>
      <c r="F153" s="3" t="s">
        <v>0</v>
      </c>
      <c r="G153" s="3">
        <f>E153*$C$11</f>
        <v>0</v>
      </c>
      <c r="H153" s="2"/>
    </row>
    <row r="154" spans="1:22" ht="21" x14ac:dyDescent="0.3">
      <c r="A154" s="150" t="s">
        <v>727</v>
      </c>
      <c r="B154" s="151"/>
      <c r="C154" s="151"/>
      <c r="D154" s="151"/>
      <c r="E154" s="151"/>
      <c r="F154" s="151"/>
      <c r="G154" s="151"/>
      <c r="H154" s="152"/>
    </row>
    <row r="155" spans="1:22" ht="21.6" thickBot="1" x14ac:dyDescent="0.35">
      <c r="A155" s="153" t="s">
        <v>562</v>
      </c>
      <c r="B155" s="154"/>
      <c r="C155" s="154"/>
      <c r="D155" s="154"/>
      <c r="E155" s="154"/>
      <c r="F155" s="154"/>
      <c r="G155" s="154"/>
      <c r="H155" s="154"/>
    </row>
    <row r="156" spans="1:22" ht="55.2" x14ac:dyDescent="0.3">
      <c r="A156" s="13" t="s">
        <v>12</v>
      </c>
      <c r="B156" s="10" t="s">
        <v>11</v>
      </c>
      <c r="C156" s="10" t="s">
        <v>10</v>
      </c>
      <c r="D156" s="11" t="s">
        <v>9</v>
      </c>
      <c r="E156" s="11" t="s">
        <v>8</v>
      </c>
      <c r="F156" s="11" t="s">
        <v>7</v>
      </c>
      <c r="G156" s="11" t="s">
        <v>6</v>
      </c>
      <c r="H156" s="11" t="s">
        <v>25</v>
      </c>
    </row>
    <row r="157" spans="1:22" ht="19.95" customHeight="1" x14ac:dyDescent="0.3">
      <c r="A157" s="25">
        <v>1</v>
      </c>
      <c r="B157" s="82" t="s">
        <v>226</v>
      </c>
      <c r="C157" s="30" t="s">
        <v>227</v>
      </c>
      <c r="D157" s="25" t="s">
        <v>16</v>
      </c>
      <c r="E157" s="25">
        <v>2</v>
      </c>
      <c r="F157" s="25" t="s">
        <v>0</v>
      </c>
      <c r="G157" s="17">
        <f t="shared" ref="G157:G173" si="5">E157*$C$10</f>
        <v>52</v>
      </c>
      <c r="H157" s="97"/>
      <c r="V157" s="87"/>
    </row>
    <row r="158" spans="1:22" ht="19.95" customHeight="1" x14ac:dyDescent="0.3">
      <c r="A158" s="25">
        <v>2</v>
      </c>
      <c r="B158" s="82" t="s">
        <v>629</v>
      </c>
      <c r="C158" s="57" t="s">
        <v>393</v>
      </c>
      <c r="D158" s="25" t="s">
        <v>16</v>
      </c>
      <c r="E158" s="25">
        <v>2</v>
      </c>
      <c r="F158" s="25" t="s">
        <v>0</v>
      </c>
      <c r="G158" s="17">
        <f t="shared" si="5"/>
        <v>52</v>
      </c>
      <c r="H158" s="97"/>
      <c r="R158" s="87"/>
      <c r="V158" s="87"/>
    </row>
    <row r="159" spans="1:22" ht="19.95" customHeight="1" x14ac:dyDescent="0.3">
      <c r="A159" s="25">
        <v>3</v>
      </c>
      <c r="B159" s="82" t="s">
        <v>676</v>
      </c>
      <c r="C159" s="57" t="s">
        <v>677</v>
      </c>
      <c r="D159" s="25"/>
      <c r="E159" s="25">
        <v>6</v>
      </c>
      <c r="F159" s="25" t="s">
        <v>0</v>
      </c>
      <c r="G159" s="17">
        <f t="shared" si="5"/>
        <v>156</v>
      </c>
      <c r="H159" s="97"/>
      <c r="R159" s="87"/>
      <c r="V159" s="87"/>
    </row>
    <row r="160" spans="1:22" ht="19.95" customHeight="1" x14ac:dyDescent="0.3">
      <c r="A160" s="25">
        <v>4</v>
      </c>
      <c r="B160" s="4" t="s">
        <v>678</v>
      </c>
      <c r="C160" s="78" t="s">
        <v>679</v>
      </c>
      <c r="D160" s="25" t="s">
        <v>16</v>
      </c>
      <c r="E160" s="25">
        <v>3</v>
      </c>
      <c r="F160" s="25" t="s">
        <v>343</v>
      </c>
      <c r="G160" s="17">
        <f t="shared" si="5"/>
        <v>78</v>
      </c>
      <c r="H160" s="97" t="s">
        <v>702</v>
      </c>
      <c r="R160" s="87"/>
      <c r="V160" s="87"/>
    </row>
    <row r="161" spans="1:22" ht="19.95" customHeight="1" x14ac:dyDescent="0.3">
      <c r="A161" s="25">
        <v>5</v>
      </c>
      <c r="B161" s="4" t="s">
        <v>513</v>
      </c>
      <c r="C161" s="78" t="s">
        <v>516</v>
      </c>
      <c r="D161" s="25" t="s">
        <v>16</v>
      </c>
      <c r="E161" s="25">
        <v>6</v>
      </c>
      <c r="F161" s="25" t="s">
        <v>343</v>
      </c>
      <c r="G161" s="17">
        <f t="shared" si="5"/>
        <v>156</v>
      </c>
      <c r="H161" s="97" t="s">
        <v>702</v>
      </c>
      <c r="R161" s="87"/>
      <c r="V161" s="87"/>
    </row>
    <row r="162" spans="1:22" ht="19.95" customHeight="1" x14ac:dyDescent="0.3">
      <c r="A162" s="25">
        <v>6</v>
      </c>
      <c r="B162" s="82" t="s">
        <v>680</v>
      </c>
      <c r="C162" s="78" t="s">
        <v>681</v>
      </c>
      <c r="D162" s="25" t="s">
        <v>16</v>
      </c>
      <c r="E162" s="25">
        <v>2</v>
      </c>
      <c r="F162" s="25" t="s">
        <v>0</v>
      </c>
      <c r="G162" s="17">
        <f t="shared" si="5"/>
        <v>52</v>
      </c>
      <c r="H162" s="97" t="s">
        <v>702</v>
      </c>
      <c r="R162" s="87"/>
      <c r="V162" s="87"/>
    </row>
    <row r="163" spans="1:22" ht="19.95" customHeight="1" x14ac:dyDescent="0.3">
      <c r="A163" s="25">
        <v>7</v>
      </c>
      <c r="B163" s="82" t="s">
        <v>682</v>
      </c>
      <c r="C163" s="78" t="s">
        <v>683</v>
      </c>
      <c r="D163" s="25" t="s">
        <v>16</v>
      </c>
      <c r="E163" s="25">
        <v>2</v>
      </c>
      <c r="F163" s="25" t="s">
        <v>0</v>
      </c>
      <c r="G163" s="17">
        <f t="shared" si="5"/>
        <v>52</v>
      </c>
      <c r="H163" s="97" t="s">
        <v>702</v>
      </c>
      <c r="R163" s="87"/>
      <c r="V163" s="87"/>
    </row>
    <row r="164" spans="1:22" ht="19.95" customHeight="1" x14ac:dyDescent="0.3">
      <c r="A164" s="25">
        <v>8</v>
      </c>
      <c r="B164" s="82" t="s">
        <v>684</v>
      </c>
      <c r="C164" s="78" t="s">
        <v>685</v>
      </c>
      <c r="D164" s="25" t="s">
        <v>16</v>
      </c>
      <c r="E164" s="25">
        <v>2</v>
      </c>
      <c r="F164" s="25" t="s">
        <v>0</v>
      </c>
      <c r="G164" s="17">
        <f t="shared" si="5"/>
        <v>52</v>
      </c>
      <c r="H164" s="97" t="s">
        <v>702</v>
      </c>
      <c r="R164" s="87"/>
      <c r="V164" s="87"/>
    </row>
    <row r="165" spans="1:22" ht="19.95" customHeight="1" x14ac:dyDescent="0.3">
      <c r="A165" s="25">
        <v>9</v>
      </c>
      <c r="B165" s="82" t="s">
        <v>686</v>
      </c>
      <c r="C165" s="78" t="s">
        <v>687</v>
      </c>
      <c r="D165" s="25" t="s">
        <v>16</v>
      </c>
      <c r="E165" s="25">
        <v>2</v>
      </c>
      <c r="F165" s="25" t="s">
        <v>0</v>
      </c>
      <c r="G165" s="17">
        <f t="shared" si="5"/>
        <v>52</v>
      </c>
      <c r="H165" s="97" t="s">
        <v>702</v>
      </c>
      <c r="R165" s="87"/>
      <c r="V165" s="87"/>
    </row>
    <row r="166" spans="1:22" ht="19.95" customHeight="1" x14ac:dyDescent="0.3">
      <c r="A166" s="25">
        <v>10</v>
      </c>
      <c r="B166" s="49" t="s">
        <v>621</v>
      </c>
      <c r="C166" s="57" t="s">
        <v>622</v>
      </c>
      <c r="D166" s="25" t="s">
        <v>16</v>
      </c>
      <c r="E166" s="25">
        <v>4</v>
      </c>
      <c r="F166" s="25" t="s">
        <v>0</v>
      </c>
      <c r="G166" s="17">
        <f t="shared" si="5"/>
        <v>104</v>
      </c>
      <c r="H166" s="97"/>
      <c r="R166" s="87"/>
      <c r="V166" s="87"/>
    </row>
    <row r="167" spans="1:22" ht="19.95" customHeight="1" x14ac:dyDescent="0.3">
      <c r="A167" s="25">
        <v>11</v>
      </c>
      <c r="B167" s="49" t="s">
        <v>624</v>
      </c>
      <c r="C167" s="57" t="s">
        <v>622</v>
      </c>
      <c r="D167" s="25" t="s">
        <v>16</v>
      </c>
      <c r="E167" s="25">
        <v>8</v>
      </c>
      <c r="F167" s="25" t="s">
        <v>0</v>
      </c>
      <c r="G167" s="17">
        <f t="shared" si="5"/>
        <v>208</v>
      </c>
      <c r="H167" s="97"/>
      <c r="R167" s="87"/>
      <c r="V167" s="87"/>
    </row>
    <row r="168" spans="1:22" ht="19.95" customHeight="1" x14ac:dyDescent="0.3">
      <c r="A168" s="25">
        <v>12</v>
      </c>
      <c r="B168" s="49" t="s">
        <v>625</v>
      </c>
      <c r="C168" s="57" t="s">
        <v>626</v>
      </c>
      <c r="D168" s="25" t="s">
        <v>16</v>
      </c>
      <c r="E168" s="25">
        <v>12</v>
      </c>
      <c r="F168" s="25" t="s">
        <v>0</v>
      </c>
      <c r="G168" s="17">
        <f t="shared" si="5"/>
        <v>312</v>
      </c>
      <c r="H168" s="97"/>
      <c r="R168" s="87"/>
      <c r="V168" s="87"/>
    </row>
    <row r="169" spans="1:22" ht="19.95" customHeight="1" x14ac:dyDescent="0.3">
      <c r="A169" s="25">
        <v>13</v>
      </c>
      <c r="B169" s="49" t="s">
        <v>627</v>
      </c>
      <c r="C169" s="57" t="s">
        <v>232</v>
      </c>
      <c r="D169" s="25" t="s">
        <v>16</v>
      </c>
      <c r="E169" s="25">
        <v>1</v>
      </c>
      <c r="F169" s="25" t="s">
        <v>0</v>
      </c>
      <c r="G169" s="17">
        <f t="shared" si="5"/>
        <v>26</v>
      </c>
      <c r="H169" s="97"/>
      <c r="R169" s="87"/>
      <c r="V169" s="87"/>
    </row>
    <row r="170" spans="1:22" ht="19.95" customHeight="1" x14ac:dyDescent="0.3">
      <c r="A170" s="25">
        <v>14</v>
      </c>
      <c r="B170" s="49" t="s">
        <v>628</v>
      </c>
      <c r="C170" s="57" t="s">
        <v>233</v>
      </c>
      <c r="D170" s="25" t="s">
        <v>16</v>
      </c>
      <c r="E170" s="25">
        <v>12</v>
      </c>
      <c r="F170" s="25" t="s">
        <v>0</v>
      </c>
      <c r="G170" s="17">
        <f t="shared" si="5"/>
        <v>312</v>
      </c>
      <c r="H170" s="97"/>
      <c r="R170" s="87"/>
      <c r="V170" s="87"/>
    </row>
    <row r="171" spans="1:22" ht="19.95" customHeight="1" x14ac:dyDescent="0.3">
      <c r="A171" s="25">
        <v>15</v>
      </c>
      <c r="B171" s="86" t="s">
        <v>262</v>
      </c>
      <c r="C171" s="86" t="s">
        <v>263</v>
      </c>
      <c r="D171" s="25" t="s">
        <v>16</v>
      </c>
      <c r="E171" s="25">
        <v>25</v>
      </c>
      <c r="F171" s="25" t="s">
        <v>0</v>
      </c>
      <c r="G171" s="17">
        <f t="shared" si="5"/>
        <v>650</v>
      </c>
      <c r="H171" s="98" t="s">
        <v>610</v>
      </c>
      <c r="R171" s="87"/>
      <c r="V171" s="87"/>
    </row>
    <row r="172" spans="1:22" ht="19.95" customHeight="1" x14ac:dyDescent="0.3">
      <c r="A172" s="25">
        <v>16</v>
      </c>
      <c r="B172" s="77" t="s">
        <v>530</v>
      </c>
      <c r="C172" s="77" t="s">
        <v>396</v>
      </c>
      <c r="D172" s="25" t="s">
        <v>16</v>
      </c>
      <c r="E172" s="25">
        <v>2</v>
      </c>
      <c r="F172" s="25" t="s">
        <v>0</v>
      </c>
      <c r="G172" s="17">
        <f t="shared" si="5"/>
        <v>52</v>
      </c>
      <c r="H172" s="98" t="s">
        <v>708</v>
      </c>
      <c r="R172" s="87"/>
      <c r="V172" s="87"/>
    </row>
    <row r="173" spans="1:22" ht="19.95" customHeight="1" x14ac:dyDescent="0.3">
      <c r="A173" s="25">
        <v>17</v>
      </c>
      <c r="B173" s="77" t="s">
        <v>398</v>
      </c>
      <c r="C173" s="77" t="s">
        <v>397</v>
      </c>
      <c r="D173" s="25" t="s">
        <v>16</v>
      </c>
      <c r="E173" s="25">
        <v>10</v>
      </c>
      <c r="F173" s="25" t="s">
        <v>343</v>
      </c>
      <c r="G173" s="17">
        <f t="shared" si="5"/>
        <v>260</v>
      </c>
      <c r="H173" s="97" t="s">
        <v>702</v>
      </c>
      <c r="R173" s="87"/>
      <c r="V173" s="87"/>
    </row>
    <row r="174" spans="1:22" ht="15.75" customHeight="1" x14ac:dyDescent="0.3">
      <c r="A174" s="148" t="s">
        <v>34</v>
      </c>
      <c r="B174" s="149"/>
      <c r="C174" s="149"/>
      <c r="D174" s="149"/>
      <c r="E174" s="149"/>
      <c r="F174" s="149"/>
      <c r="G174" s="149"/>
      <c r="H174" s="149"/>
      <c r="I174" s="96"/>
      <c r="T174" s="96"/>
      <c r="V174" s="87"/>
    </row>
    <row r="175" spans="1:22" ht="55.2" x14ac:dyDescent="0.3">
      <c r="A175" s="8" t="s">
        <v>12</v>
      </c>
      <c r="B175" s="7" t="s">
        <v>11</v>
      </c>
      <c r="C175" s="7" t="s">
        <v>10</v>
      </c>
      <c r="D175" s="7" t="s">
        <v>9</v>
      </c>
      <c r="E175" s="7" t="s">
        <v>8</v>
      </c>
      <c r="F175" s="7" t="s">
        <v>7</v>
      </c>
      <c r="G175" s="7" t="s">
        <v>6</v>
      </c>
      <c r="H175" s="7" t="s">
        <v>25</v>
      </c>
      <c r="T175" s="96"/>
    </row>
    <row r="176" spans="1:22" ht="19.95" customHeight="1" x14ac:dyDescent="0.3">
      <c r="A176" s="3">
        <v>1</v>
      </c>
      <c r="B176" s="59" t="s">
        <v>217</v>
      </c>
      <c r="C176" s="59"/>
      <c r="D176" s="3" t="s">
        <v>2</v>
      </c>
      <c r="E176" s="3">
        <v>0</v>
      </c>
      <c r="F176" s="3" t="s">
        <v>0</v>
      </c>
      <c r="G176" s="3">
        <f>E176*$C$11</f>
        <v>0</v>
      </c>
      <c r="H176" s="2"/>
    </row>
    <row r="177" spans="1:8" ht="21" x14ac:dyDescent="0.3">
      <c r="A177" s="150" t="s">
        <v>728</v>
      </c>
      <c r="B177" s="151"/>
      <c r="C177" s="151"/>
      <c r="D177" s="151"/>
      <c r="E177" s="151"/>
      <c r="F177" s="151"/>
      <c r="G177" s="151"/>
      <c r="H177" s="152"/>
    </row>
    <row r="178" spans="1:8" ht="21.6" thickBot="1" x14ac:dyDescent="0.35">
      <c r="A178" s="153" t="s">
        <v>562</v>
      </c>
      <c r="B178" s="154"/>
      <c r="C178" s="154"/>
      <c r="D178" s="154"/>
      <c r="E178" s="154"/>
      <c r="F178" s="154"/>
      <c r="G178" s="154"/>
      <c r="H178" s="154"/>
    </row>
    <row r="179" spans="1:8" ht="55.2" x14ac:dyDescent="0.3">
      <c r="A179" s="13" t="s">
        <v>12</v>
      </c>
      <c r="B179" s="10" t="s">
        <v>11</v>
      </c>
      <c r="C179" s="10" t="s">
        <v>10</v>
      </c>
      <c r="D179" s="11" t="s">
        <v>9</v>
      </c>
      <c r="E179" s="11" t="s">
        <v>8</v>
      </c>
      <c r="F179" s="11" t="s">
        <v>7</v>
      </c>
      <c r="G179" s="11" t="s">
        <v>6</v>
      </c>
      <c r="H179" s="11" t="s">
        <v>25</v>
      </c>
    </row>
    <row r="180" spans="1:8" ht="19.95" customHeight="1" x14ac:dyDescent="0.3">
      <c r="A180" s="3">
        <v>1</v>
      </c>
      <c r="B180" s="88" t="s">
        <v>399</v>
      </c>
      <c r="C180" s="88" t="s">
        <v>400</v>
      </c>
      <c r="D180" s="25" t="s">
        <v>16</v>
      </c>
      <c r="E180" s="3">
        <v>1.2549999999999999</v>
      </c>
      <c r="F180" s="3" t="s">
        <v>352</v>
      </c>
      <c r="G180" s="3">
        <f>E180*$C$10</f>
        <v>32.629999999999995</v>
      </c>
      <c r="H180" s="97" t="s">
        <v>709</v>
      </c>
    </row>
    <row r="181" spans="1:8" ht="19.95" customHeight="1" x14ac:dyDescent="0.3">
      <c r="A181" s="3">
        <v>2</v>
      </c>
      <c r="B181" s="88" t="s">
        <v>401</v>
      </c>
      <c r="C181" s="88" t="s">
        <v>402</v>
      </c>
      <c r="D181" s="25" t="s">
        <v>16</v>
      </c>
      <c r="E181" s="3">
        <v>0.88500000000000001</v>
      </c>
      <c r="F181" s="3" t="s">
        <v>352</v>
      </c>
      <c r="G181" s="3">
        <f t="shared" ref="G181:G192" si="6">E181*$C$10</f>
        <v>23.01</v>
      </c>
      <c r="H181" s="97" t="s">
        <v>709</v>
      </c>
    </row>
    <row r="182" spans="1:8" ht="19.95" customHeight="1" x14ac:dyDescent="0.3">
      <c r="A182" s="3">
        <v>3</v>
      </c>
      <c r="B182" s="88" t="s">
        <v>258</v>
      </c>
      <c r="C182" s="88" t="s">
        <v>259</v>
      </c>
      <c r="D182" s="25" t="s">
        <v>16</v>
      </c>
      <c r="E182" s="3">
        <v>1</v>
      </c>
      <c r="F182" s="3" t="s">
        <v>0</v>
      </c>
      <c r="G182" s="3">
        <f t="shared" si="6"/>
        <v>26</v>
      </c>
      <c r="H182" s="97" t="s">
        <v>710</v>
      </c>
    </row>
    <row r="183" spans="1:8" ht="19.95" customHeight="1" x14ac:dyDescent="0.3">
      <c r="A183" s="3">
        <v>4</v>
      </c>
      <c r="B183" s="88" t="s">
        <v>252</v>
      </c>
      <c r="C183" s="88" t="s">
        <v>255</v>
      </c>
      <c r="D183" s="25" t="s">
        <v>16</v>
      </c>
      <c r="E183" s="3">
        <v>2</v>
      </c>
      <c r="F183" s="3" t="s">
        <v>0</v>
      </c>
      <c r="G183" s="3">
        <f t="shared" si="6"/>
        <v>52</v>
      </c>
      <c r="H183" s="97" t="s">
        <v>710</v>
      </c>
    </row>
    <row r="184" spans="1:8" ht="19.95" customHeight="1" x14ac:dyDescent="0.3">
      <c r="A184" s="3">
        <v>5</v>
      </c>
      <c r="B184" s="88" t="s">
        <v>253</v>
      </c>
      <c r="C184" s="88" t="s">
        <v>256</v>
      </c>
      <c r="D184" s="25" t="s">
        <v>16</v>
      </c>
      <c r="E184" s="3">
        <v>1</v>
      </c>
      <c r="F184" s="3" t="s">
        <v>0</v>
      </c>
      <c r="G184" s="3">
        <f t="shared" si="6"/>
        <v>26</v>
      </c>
      <c r="H184" s="97" t="s">
        <v>710</v>
      </c>
    </row>
    <row r="185" spans="1:8" ht="19.95" customHeight="1" x14ac:dyDescent="0.3">
      <c r="A185" s="3">
        <v>6</v>
      </c>
      <c r="B185" s="88" t="s">
        <v>254</v>
      </c>
      <c r="C185" s="88" t="s">
        <v>257</v>
      </c>
      <c r="D185" s="25" t="s">
        <v>16</v>
      </c>
      <c r="E185" s="3">
        <v>4</v>
      </c>
      <c r="F185" s="3" t="s">
        <v>0</v>
      </c>
      <c r="G185" s="3">
        <f t="shared" si="6"/>
        <v>104</v>
      </c>
      <c r="H185" s="97" t="s">
        <v>710</v>
      </c>
    </row>
    <row r="186" spans="1:8" ht="19.95" customHeight="1" x14ac:dyDescent="0.3">
      <c r="A186" s="3">
        <v>7</v>
      </c>
      <c r="B186" s="88" t="s">
        <v>261</v>
      </c>
      <c r="C186" s="88" t="s">
        <v>260</v>
      </c>
      <c r="D186" s="25" t="s">
        <v>16</v>
      </c>
      <c r="E186" s="3">
        <v>1</v>
      </c>
      <c r="F186" s="3" t="s">
        <v>0</v>
      </c>
      <c r="G186" s="3">
        <f t="shared" si="6"/>
        <v>26</v>
      </c>
      <c r="H186" s="97" t="s">
        <v>711</v>
      </c>
    </row>
    <row r="187" spans="1:8" ht="19.95" customHeight="1" x14ac:dyDescent="0.3">
      <c r="A187" s="3">
        <v>8</v>
      </c>
      <c r="B187" s="49" t="s">
        <v>625</v>
      </c>
      <c r="C187" s="57" t="s">
        <v>626</v>
      </c>
      <c r="D187" s="25" t="s">
        <v>16</v>
      </c>
      <c r="E187" s="3">
        <v>4</v>
      </c>
      <c r="F187" s="3" t="s">
        <v>0</v>
      </c>
      <c r="G187" s="31">
        <f t="shared" si="6"/>
        <v>104</v>
      </c>
      <c r="H187" s="97"/>
    </row>
    <row r="188" spans="1:8" ht="19.95" customHeight="1" x14ac:dyDescent="0.3">
      <c r="A188" s="3">
        <v>9</v>
      </c>
      <c r="B188" s="49" t="s">
        <v>645</v>
      </c>
      <c r="C188" s="57" t="s">
        <v>646</v>
      </c>
      <c r="D188" s="25" t="s">
        <v>16</v>
      </c>
      <c r="E188" s="3">
        <v>1</v>
      </c>
      <c r="F188" s="3" t="s">
        <v>0</v>
      </c>
      <c r="G188" s="31">
        <f t="shared" si="6"/>
        <v>26</v>
      </c>
      <c r="H188" s="97"/>
    </row>
    <row r="189" spans="1:8" ht="19.95" customHeight="1" x14ac:dyDescent="0.3">
      <c r="A189" s="3">
        <v>10</v>
      </c>
      <c r="B189" s="49" t="s">
        <v>688</v>
      </c>
      <c r="C189" s="57" t="s">
        <v>622</v>
      </c>
      <c r="D189" s="25" t="s">
        <v>16</v>
      </c>
      <c r="E189" s="3">
        <v>4</v>
      </c>
      <c r="F189" s="3" t="s">
        <v>0</v>
      </c>
      <c r="G189" s="31">
        <f t="shared" si="6"/>
        <v>104</v>
      </c>
      <c r="H189" s="97"/>
    </row>
    <row r="190" spans="1:8" ht="19.95" customHeight="1" x14ac:dyDescent="0.3">
      <c r="A190" s="3">
        <v>11</v>
      </c>
      <c r="B190" s="88" t="s">
        <v>262</v>
      </c>
      <c r="C190" s="88" t="s">
        <v>263</v>
      </c>
      <c r="D190" s="25" t="s">
        <v>16</v>
      </c>
      <c r="E190" s="3">
        <v>10</v>
      </c>
      <c r="F190" s="3" t="s">
        <v>0</v>
      </c>
      <c r="G190" s="3">
        <f t="shared" si="6"/>
        <v>260</v>
      </c>
      <c r="H190" s="98" t="s">
        <v>610</v>
      </c>
    </row>
    <row r="191" spans="1:8" ht="19.95" customHeight="1" x14ac:dyDescent="0.3">
      <c r="A191" s="3">
        <v>12</v>
      </c>
      <c r="B191" s="88" t="s">
        <v>264</v>
      </c>
      <c r="C191" s="88" t="s">
        <v>265</v>
      </c>
      <c r="D191" s="25" t="s">
        <v>16</v>
      </c>
      <c r="E191" s="3">
        <v>1</v>
      </c>
      <c r="F191" s="3" t="s">
        <v>0</v>
      </c>
      <c r="G191" s="3">
        <f t="shared" si="6"/>
        <v>26</v>
      </c>
      <c r="H191" s="98" t="s">
        <v>612</v>
      </c>
    </row>
    <row r="192" spans="1:8" ht="19.95" customHeight="1" x14ac:dyDescent="0.3">
      <c r="A192" s="3">
        <v>13</v>
      </c>
      <c r="B192" s="88" t="s">
        <v>266</v>
      </c>
      <c r="C192" s="88" t="s">
        <v>267</v>
      </c>
      <c r="D192" s="25" t="s">
        <v>16</v>
      </c>
      <c r="E192" s="3">
        <v>1</v>
      </c>
      <c r="F192" s="3" t="s">
        <v>0</v>
      </c>
      <c r="G192" s="3">
        <f t="shared" si="6"/>
        <v>26</v>
      </c>
      <c r="H192" s="98" t="s">
        <v>612</v>
      </c>
    </row>
    <row r="193" spans="1:20" ht="15.75" customHeight="1" x14ac:dyDescent="0.3">
      <c r="A193" s="148" t="s">
        <v>34</v>
      </c>
      <c r="B193" s="149"/>
      <c r="C193" s="149"/>
      <c r="D193" s="149"/>
      <c r="E193" s="149"/>
      <c r="F193" s="149"/>
      <c r="G193" s="149"/>
      <c r="H193" s="149"/>
      <c r="I193" s="96"/>
    </row>
    <row r="194" spans="1:20" ht="55.2" x14ac:dyDescent="0.3">
      <c r="A194" s="8" t="s">
        <v>12</v>
      </c>
      <c r="B194" s="7" t="s">
        <v>11</v>
      </c>
      <c r="C194" s="7" t="s">
        <v>10</v>
      </c>
      <c r="D194" s="7" t="s">
        <v>9</v>
      </c>
      <c r="E194" s="7" t="s">
        <v>8</v>
      </c>
      <c r="F194" s="7" t="s">
        <v>7</v>
      </c>
      <c r="G194" s="7" t="s">
        <v>6</v>
      </c>
      <c r="H194" s="7" t="s">
        <v>25</v>
      </c>
    </row>
    <row r="195" spans="1:20" ht="19.95" customHeight="1" x14ac:dyDescent="0.3">
      <c r="A195" s="3">
        <v>1</v>
      </c>
      <c r="B195" s="59" t="s">
        <v>217</v>
      </c>
      <c r="C195" s="59"/>
      <c r="D195" s="3" t="s">
        <v>2</v>
      </c>
      <c r="E195" s="3">
        <v>0</v>
      </c>
      <c r="F195" s="3" t="s">
        <v>0</v>
      </c>
      <c r="G195" s="3">
        <f>E195*$C$11</f>
        <v>0</v>
      </c>
      <c r="H195" s="2"/>
    </row>
    <row r="196" spans="1:20" ht="15.75" customHeight="1" x14ac:dyDescent="0.3">
      <c r="A196" s="19"/>
      <c r="B196" s="20"/>
      <c r="C196" s="21"/>
      <c r="D196" s="22"/>
      <c r="E196" s="23"/>
      <c r="F196" s="22"/>
      <c r="G196" s="23"/>
      <c r="H196" s="20"/>
    </row>
    <row r="197" spans="1:20" ht="15" customHeight="1" x14ac:dyDescent="0.3">
      <c r="I197" s="96"/>
      <c r="M197" s="96"/>
      <c r="T197" s="96"/>
    </row>
    <row r="198" spans="1:20" ht="14.4" x14ac:dyDescent="0.3"/>
    <row r="199" spans="1:20" ht="14.4" x14ac:dyDescent="0.3"/>
    <row r="200" spans="1:20" ht="14.4" x14ac:dyDescent="0.3"/>
    <row r="201" spans="1:20" ht="14.4" x14ac:dyDescent="0.3"/>
    <row r="202" spans="1:20" ht="14.4" x14ac:dyDescent="0.3"/>
    <row r="203" spans="1:20" ht="14.4" x14ac:dyDescent="0.3"/>
    <row r="204" spans="1:20" ht="14.4" x14ac:dyDescent="0.3"/>
    <row r="205" spans="1:20" ht="14.4" x14ac:dyDescent="0.3"/>
    <row r="206" spans="1:20" ht="14.4" x14ac:dyDescent="0.3"/>
    <row r="207" spans="1:20" ht="14.4" x14ac:dyDescent="0.3"/>
    <row r="208" spans="1:20"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sheetData>
  <mergeCells count="36">
    <mergeCell ref="A147:H147"/>
    <mergeCell ref="A148:H148"/>
    <mergeCell ref="A151:H151"/>
    <mergeCell ref="A72:H72"/>
    <mergeCell ref="A75:H75"/>
    <mergeCell ref="A193:H193"/>
    <mergeCell ref="A174:H174"/>
    <mergeCell ref="A177:H177"/>
    <mergeCell ref="A178:H178"/>
    <mergeCell ref="A155:H155"/>
    <mergeCell ref="A123:H123"/>
    <mergeCell ref="A124:H124"/>
    <mergeCell ref="A144:H144"/>
    <mergeCell ref="A76:H76"/>
    <mergeCell ref="A97:H97"/>
    <mergeCell ref="A100:H100"/>
    <mergeCell ref="A101:H101"/>
    <mergeCell ref="A154:H154"/>
    <mergeCell ref="A120:H120"/>
    <mergeCell ref="A6:H6"/>
    <mergeCell ref="A1:H1"/>
    <mergeCell ref="A2:H2"/>
    <mergeCell ref="A3:H3"/>
    <mergeCell ref="A4:H4"/>
    <mergeCell ref="A5:H5"/>
    <mergeCell ref="A12:H12"/>
    <mergeCell ref="A13:H13"/>
    <mergeCell ref="A14:H14"/>
    <mergeCell ref="A7:H7"/>
    <mergeCell ref="A8:H8"/>
    <mergeCell ref="A11:B11"/>
    <mergeCell ref="C11:H11"/>
    <mergeCell ref="A10:B10"/>
    <mergeCell ref="C10:H10"/>
    <mergeCell ref="A9:B9"/>
    <mergeCell ref="C9:H9"/>
  </mergeCells>
  <phoneticPr fontId="25" type="noConversion"/>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2"/>
  <sheetViews>
    <sheetView zoomScaleNormal="100" workbookViewId="0">
      <selection activeCell="I46" sqref="I46"/>
    </sheetView>
  </sheetViews>
  <sheetFormatPr defaultColWidth="14.44140625" defaultRowHeight="15" customHeight="1" x14ac:dyDescent="0.3"/>
  <cols>
    <col min="1" max="1" width="5.109375" style="1" customWidth="1"/>
    <col min="2" max="2" width="52" style="1" customWidth="1"/>
    <col min="3" max="3" width="51" style="1" customWidth="1"/>
    <col min="4" max="4" width="23.33203125" style="1" customWidth="1"/>
    <col min="5" max="5" width="11.33203125" style="1" customWidth="1"/>
    <col min="6" max="6" width="14.33203125" style="1" customWidth="1"/>
    <col min="7" max="7" width="14.44140625" style="1" customWidth="1"/>
    <col min="8" max="10" width="8.6640625" style="1" customWidth="1"/>
    <col min="11" max="16384" width="14.44140625" style="1"/>
  </cols>
  <sheetData>
    <row r="1" spans="1:7" ht="14.4" x14ac:dyDescent="0.3">
      <c r="A1" s="142"/>
      <c r="B1" s="143"/>
      <c r="C1" s="143"/>
      <c r="D1" s="143"/>
      <c r="E1" s="143"/>
      <c r="F1" s="143"/>
      <c r="G1" s="143"/>
    </row>
    <row r="2" spans="1:7" ht="72" customHeight="1" x14ac:dyDescent="0.3">
      <c r="A2" s="144" t="s">
        <v>723</v>
      </c>
      <c r="B2" s="122"/>
      <c r="C2" s="122"/>
      <c r="D2" s="122"/>
      <c r="E2" s="122"/>
      <c r="F2" s="122"/>
      <c r="G2" s="122"/>
    </row>
    <row r="3" spans="1:7" ht="22.5" customHeight="1" x14ac:dyDescent="0.3">
      <c r="A3" s="121" t="s">
        <v>35</v>
      </c>
      <c r="B3" s="122"/>
      <c r="C3" s="122"/>
      <c r="D3" s="122"/>
      <c r="E3" s="122"/>
      <c r="F3" s="122"/>
      <c r="G3" s="122"/>
    </row>
    <row r="4" spans="1:7" ht="25.95" customHeight="1" x14ac:dyDescent="0.3">
      <c r="A4" s="27" t="s">
        <v>12</v>
      </c>
      <c r="B4" s="27" t="s">
        <v>11</v>
      </c>
      <c r="C4" s="10" t="s">
        <v>10</v>
      </c>
      <c r="D4" s="27" t="s">
        <v>9</v>
      </c>
      <c r="E4" s="27" t="s">
        <v>8</v>
      </c>
      <c r="F4" s="27" t="s">
        <v>7</v>
      </c>
      <c r="G4" s="27" t="s">
        <v>36</v>
      </c>
    </row>
    <row r="5" spans="1:7" ht="25.95" customHeight="1" x14ac:dyDescent="0.3">
      <c r="A5" s="55">
        <v>1</v>
      </c>
      <c r="B5" s="56" t="s">
        <v>119</v>
      </c>
      <c r="C5" s="56" t="s">
        <v>120</v>
      </c>
      <c r="D5" s="55" t="s">
        <v>156</v>
      </c>
      <c r="E5" s="55">
        <v>1</v>
      </c>
      <c r="F5" s="55" t="s">
        <v>121</v>
      </c>
      <c r="G5" s="46"/>
    </row>
    <row r="6" spans="1:7" ht="25.95" customHeight="1" x14ac:dyDescent="0.3">
      <c r="A6" s="55">
        <v>2</v>
      </c>
      <c r="B6" s="56" t="s">
        <v>122</v>
      </c>
      <c r="C6" s="56" t="s">
        <v>155</v>
      </c>
      <c r="D6" s="55" t="s">
        <v>156</v>
      </c>
      <c r="E6" s="55">
        <v>1</v>
      </c>
      <c r="F6" s="55" t="s">
        <v>123</v>
      </c>
      <c r="G6" s="46"/>
    </row>
    <row r="7" spans="1:7" ht="25.95" customHeight="1" x14ac:dyDescent="0.3">
      <c r="A7" s="55">
        <v>3</v>
      </c>
      <c r="B7" s="56" t="s">
        <v>124</v>
      </c>
      <c r="C7" s="56" t="s">
        <v>125</v>
      </c>
      <c r="D7" s="55" t="s">
        <v>156</v>
      </c>
      <c r="E7" s="55">
        <v>1</v>
      </c>
      <c r="F7" s="55" t="s">
        <v>123</v>
      </c>
      <c r="G7" s="46"/>
    </row>
    <row r="8" spans="1:7" ht="25.95" customHeight="1" x14ac:dyDescent="0.3">
      <c r="A8" s="55">
        <v>4</v>
      </c>
      <c r="B8" s="56" t="s">
        <v>126</v>
      </c>
      <c r="C8" s="56" t="s">
        <v>155</v>
      </c>
      <c r="D8" s="55" t="s">
        <v>156</v>
      </c>
      <c r="E8" s="55">
        <v>1</v>
      </c>
      <c r="F8" s="55" t="s">
        <v>0</v>
      </c>
      <c r="G8" s="46"/>
    </row>
    <row r="9" spans="1:7" ht="25.95" customHeight="1" x14ac:dyDescent="0.3">
      <c r="A9" s="55">
        <v>5</v>
      </c>
      <c r="B9" s="56" t="s">
        <v>127</v>
      </c>
      <c r="C9" s="56" t="s">
        <v>155</v>
      </c>
      <c r="D9" s="55" t="s">
        <v>156</v>
      </c>
      <c r="E9" s="55">
        <v>5</v>
      </c>
      <c r="F9" s="55" t="s">
        <v>123</v>
      </c>
      <c r="G9" s="18"/>
    </row>
    <row r="10" spans="1:7" ht="25.95" customHeight="1" x14ac:dyDescent="0.3">
      <c r="A10" s="55">
        <v>6</v>
      </c>
      <c r="B10" s="56" t="s">
        <v>128</v>
      </c>
      <c r="C10" s="56" t="s">
        <v>155</v>
      </c>
      <c r="D10" s="55" t="s">
        <v>156</v>
      </c>
      <c r="E10" s="55">
        <v>5</v>
      </c>
      <c r="F10" s="55" t="s">
        <v>123</v>
      </c>
      <c r="G10" s="25"/>
    </row>
    <row r="11" spans="1:7" ht="25.95" customHeight="1" x14ac:dyDescent="0.3">
      <c r="A11" s="55">
        <v>7</v>
      </c>
      <c r="B11" s="56" t="s">
        <v>129</v>
      </c>
      <c r="C11" s="56" t="s">
        <v>155</v>
      </c>
      <c r="D11" s="55" t="s">
        <v>156</v>
      </c>
      <c r="E11" s="55">
        <v>5</v>
      </c>
      <c r="F11" s="55" t="s">
        <v>123</v>
      </c>
      <c r="G11" s="48"/>
    </row>
    <row r="12" spans="1:7" ht="25.95" customHeight="1" x14ac:dyDescent="0.3">
      <c r="A12" s="55">
        <v>8</v>
      </c>
      <c r="B12" s="56" t="s">
        <v>195</v>
      </c>
      <c r="C12" s="56" t="s">
        <v>155</v>
      </c>
      <c r="D12" s="55" t="s">
        <v>156</v>
      </c>
      <c r="E12" s="55">
        <v>1</v>
      </c>
      <c r="F12" s="55" t="s">
        <v>123</v>
      </c>
      <c r="G12" s="48"/>
    </row>
    <row r="13" spans="1:7" ht="25.95" customHeight="1" x14ac:dyDescent="0.3">
      <c r="A13" s="55">
        <v>9</v>
      </c>
      <c r="B13" s="56" t="s">
        <v>130</v>
      </c>
      <c r="C13" s="56" t="s">
        <v>155</v>
      </c>
      <c r="D13" s="55" t="s">
        <v>156</v>
      </c>
      <c r="E13" s="55">
        <v>1</v>
      </c>
      <c r="F13" s="55" t="s">
        <v>123</v>
      </c>
      <c r="G13" s="48"/>
    </row>
    <row r="14" spans="1:7" ht="25.95" customHeight="1" x14ac:dyDescent="0.3">
      <c r="A14" s="55">
        <v>10</v>
      </c>
      <c r="B14" s="56" t="s">
        <v>132</v>
      </c>
      <c r="C14" s="56" t="s">
        <v>155</v>
      </c>
      <c r="D14" s="55" t="s">
        <v>427</v>
      </c>
      <c r="E14" s="55">
        <v>1</v>
      </c>
      <c r="F14" s="55" t="s">
        <v>131</v>
      </c>
      <c r="G14" s="48"/>
    </row>
    <row r="15" spans="1:7" ht="25.95" customHeight="1" x14ac:dyDescent="0.3">
      <c r="A15" s="55">
        <v>11</v>
      </c>
      <c r="B15" s="56" t="s">
        <v>133</v>
      </c>
      <c r="C15" s="56" t="s">
        <v>155</v>
      </c>
      <c r="D15" s="55" t="s">
        <v>427</v>
      </c>
      <c r="E15" s="55">
        <v>1</v>
      </c>
      <c r="F15" s="55" t="s">
        <v>0</v>
      </c>
      <c r="G15" s="48"/>
    </row>
    <row r="16" spans="1:7" ht="25.95" customHeight="1" x14ac:dyDescent="0.3">
      <c r="A16" s="55">
        <v>12</v>
      </c>
      <c r="B16" s="56" t="s">
        <v>134</v>
      </c>
      <c r="C16" s="56" t="s">
        <v>155</v>
      </c>
      <c r="D16" s="55" t="s">
        <v>427</v>
      </c>
      <c r="E16" s="55">
        <v>3</v>
      </c>
      <c r="F16" s="55" t="s">
        <v>0</v>
      </c>
      <c r="G16" s="48"/>
    </row>
    <row r="17" spans="1:7" ht="25.95" customHeight="1" x14ac:dyDescent="0.3">
      <c r="A17" s="55">
        <v>13</v>
      </c>
      <c r="B17" s="56" t="s">
        <v>194</v>
      </c>
      <c r="C17" s="56" t="s">
        <v>155</v>
      </c>
      <c r="D17" s="55" t="s">
        <v>427</v>
      </c>
      <c r="E17" s="55">
        <v>1</v>
      </c>
      <c r="F17" s="55" t="s">
        <v>0</v>
      </c>
      <c r="G17" s="48"/>
    </row>
    <row r="18" spans="1:7" ht="25.95" customHeight="1" x14ac:dyDescent="0.3">
      <c r="A18" s="55">
        <v>14</v>
      </c>
      <c r="B18" s="56" t="s">
        <v>193</v>
      </c>
      <c r="C18" s="56" t="s">
        <v>155</v>
      </c>
      <c r="D18" s="55" t="s">
        <v>427</v>
      </c>
      <c r="E18" s="55">
        <v>1</v>
      </c>
      <c r="F18" s="55" t="s">
        <v>0</v>
      </c>
      <c r="G18" s="48"/>
    </row>
    <row r="19" spans="1:7" ht="25.95" customHeight="1" x14ac:dyDescent="0.3">
      <c r="A19" s="55">
        <v>15</v>
      </c>
      <c r="B19" s="56" t="s">
        <v>192</v>
      </c>
      <c r="C19" s="56" t="s">
        <v>155</v>
      </c>
      <c r="D19" s="55" t="s">
        <v>427</v>
      </c>
      <c r="E19" s="55">
        <v>1</v>
      </c>
      <c r="F19" s="55" t="s">
        <v>0</v>
      </c>
      <c r="G19" s="48"/>
    </row>
    <row r="20" spans="1:7" ht="25.95" customHeight="1" x14ac:dyDescent="0.3">
      <c r="A20" s="55">
        <v>16</v>
      </c>
      <c r="B20" s="56" t="s">
        <v>191</v>
      </c>
      <c r="C20" s="56" t="s">
        <v>155</v>
      </c>
      <c r="D20" s="55" t="s">
        <v>427</v>
      </c>
      <c r="E20" s="55">
        <v>1</v>
      </c>
      <c r="F20" s="55" t="s">
        <v>0</v>
      </c>
      <c r="G20" s="48"/>
    </row>
    <row r="21" spans="1:7" ht="25.95" customHeight="1" x14ac:dyDescent="0.3">
      <c r="A21" s="55">
        <v>17</v>
      </c>
      <c r="B21" s="56" t="s">
        <v>190</v>
      </c>
      <c r="C21" s="56" t="s">
        <v>155</v>
      </c>
      <c r="D21" s="55" t="s">
        <v>427</v>
      </c>
      <c r="E21" s="55">
        <v>1</v>
      </c>
      <c r="F21" s="55" t="s">
        <v>0</v>
      </c>
      <c r="G21" s="48"/>
    </row>
    <row r="22" spans="1:7" ht="25.95" customHeight="1" x14ac:dyDescent="0.3">
      <c r="A22" s="55">
        <v>18</v>
      </c>
      <c r="B22" s="56" t="s">
        <v>189</v>
      </c>
      <c r="C22" s="56" t="s">
        <v>155</v>
      </c>
      <c r="D22" s="55" t="s">
        <v>427</v>
      </c>
      <c r="E22" s="55">
        <v>1</v>
      </c>
      <c r="F22" s="55" t="s">
        <v>0</v>
      </c>
      <c r="G22" s="48"/>
    </row>
    <row r="23" spans="1:7" ht="25.95" customHeight="1" x14ac:dyDescent="0.3">
      <c r="A23" s="55">
        <v>19</v>
      </c>
      <c r="B23" s="56" t="s">
        <v>188</v>
      </c>
      <c r="C23" s="56" t="s">
        <v>155</v>
      </c>
      <c r="D23" s="55" t="s">
        <v>427</v>
      </c>
      <c r="E23" s="55">
        <v>1</v>
      </c>
      <c r="F23" s="55" t="s">
        <v>0</v>
      </c>
      <c r="G23" s="48"/>
    </row>
    <row r="24" spans="1:7" ht="25.95" customHeight="1" x14ac:dyDescent="0.3">
      <c r="A24" s="55">
        <v>20</v>
      </c>
      <c r="B24" s="56" t="s">
        <v>135</v>
      </c>
      <c r="C24" s="56" t="s">
        <v>155</v>
      </c>
      <c r="D24" s="55" t="s">
        <v>427</v>
      </c>
      <c r="E24" s="55">
        <v>1</v>
      </c>
      <c r="F24" s="55" t="s">
        <v>0</v>
      </c>
      <c r="G24" s="48"/>
    </row>
    <row r="25" spans="1:7" ht="25.95" customHeight="1" x14ac:dyDescent="0.3">
      <c r="A25" s="55">
        <v>21</v>
      </c>
      <c r="B25" s="56" t="s">
        <v>186</v>
      </c>
      <c r="C25" s="56" t="s">
        <v>155</v>
      </c>
      <c r="D25" s="55" t="s">
        <v>427</v>
      </c>
      <c r="E25" s="55">
        <v>1</v>
      </c>
      <c r="F25" s="55" t="s">
        <v>0</v>
      </c>
      <c r="G25" s="48"/>
    </row>
    <row r="26" spans="1:7" ht="25.95" customHeight="1" x14ac:dyDescent="0.3">
      <c r="A26" s="55">
        <v>22</v>
      </c>
      <c r="B26" s="56" t="s">
        <v>136</v>
      </c>
      <c r="C26" s="56" t="s">
        <v>155</v>
      </c>
      <c r="D26" s="55" t="s">
        <v>427</v>
      </c>
      <c r="E26" s="55">
        <v>1</v>
      </c>
      <c r="F26" s="55" t="s">
        <v>0</v>
      </c>
      <c r="G26" s="48"/>
    </row>
    <row r="27" spans="1:7" ht="25.95" customHeight="1" x14ac:dyDescent="0.3">
      <c r="A27" s="55">
        <v>23</v>
      </c>
      <c r="B27" s="56" t="s">
        <v>187</v>
      </c>
      <c r="C27" s="56" t="s">
        <v>155</v>
      </c>
      <c r="D27" s="55" t="s">
        <v>427</v>
      </c>
      <c r="E27" s="55">
        <v>1</v>
      </c>
      <c r="F27" s="55" t="s">
        <v>0</v>
      </c>
      <c r="G27" s="48"/>
    </row>
    <row r="28" spans="1:7" ht="25.95" customHeight="1" x14ac:dyDescent="0.3">
      <c r="A28" s="55">
        <v>24</v>
      </c>
      <c r="B28" s="56" t="s">
        <v>185</v>
      </c>
      <c r="C28" s="56" t="s">
        <v>155</v>
      </c>
      <c r="D28" s="55" t="s">
        <v>427</v>
      </c>
      <c r="E28" s="55">
        <v>1</v>
      </c>
      <c r="F28" s="55" t="s">
        <v>0</v>
      </c>
      <c r="G28" s="48"/>
    </row>
    <row r="29" spans="1:7" ht="25.95" customHeight="1" x14ac:dyDescent="0.3">
      <c r="A29" s="55">
        <v>25</v>
      </c>
      <c r="B29" s="56" t="s">
        <v>211</v>
      </c>
      <c r="C29" s="56" t="s">
        <v>155</v>
      </c>
      <c r="D29" s="55" t="s">
        <v>427</v>
      </c>
      <c r="E29" s="55">
        <v>1</v>
      </c>
      <c r="F29" s="55" t="s">
        <v>0</v>
      </c>
      <c r="G29" s="48"/>
    </row>
    <row r="30" spans="1:7" ht="25.95" customHeight="1" x14ac:dyDescent="0.3">
      <c r="A30" s="55">
        <v>26</v>
      </c>
      <c r="B30" s="56" t="s">
        <v>450</v>
      </c>
      <c r="C30" s="56" t="s">
        <v>155</v>
      </c>
      <c r="D30" s="55" t="s">
        <v>427</v>
      </c>
      <c r="E30" s="55">
        <v>1</v>
      </c>
      <c r="F30" s="55" t="s">
        <v>0</v>
      </c>
      <c r="G30" s="48"/>
    </row>
    <row r="31" spans="1:7" ht="25.95" customHeight="1" x14ac:dyDescent="0.3">
      <c r="A31" s="55">
        <v>27</v>
      </c>
      <c r="B31" s="56" t="s">
        <v>110</v>
      </c>
      <c r="C31" s="56" t="s">
        <v>155</v>
      </c>
      <c r="D31" s="55" t="s">
        <v>427</v>
      </c>
      <c r="E31" s="55">
        <v>1</v>
      </c>
      <c r="F31" s="55" t="s">
        <v>0</v>
      </c>
      <c r="G31" s="48"/>
    </row>
    <row r="32" spans="1:7" ht="25.95" customHeight="1" x14ac:dyDescent="0.3">
      <c r="A32" s="55">
        <v>28</v>
      </c>
      <c r="B32" s="56" t="s">
        <v>137</v>
      </c>
      <c r="C32" s="56" t="s">
        <v>155</v>
      </c>
      <c r="D32" s="55" t="s">
        <v>427</v>
      </c>
      <c r="E32" s="55">
        <v>1</v>
      </c>
      <c r="F32" s="55" t="s">
        <v>0</v>
      </c>
      <c r="G32" s="48"/>
    </row>
    <row r="33" spans="1:7" ht="25.95" customHeight="1" x14ac:dyDescent="0.3">
      <c r="A33" s="55">
        <v>29</v>
      </c>
      <c r="B33" s="56" t="s">
        <v>138</v>
      </c>
      <c r="C33" s="56" t="s">
        <v>155</v>
      </c>
      <c r="D33" s="55" t="s">
        <v>427</v>
      </c>
      <c r="E33" s="55">
        <v>1</v>
      </c>
      <c r="F33" s="55" t="s">
        <v>131</v>
      </c>
      <c r="G33" s="48"/>
    </row>
    <row r="34" spans="1:7" ht="25.95" customHeight="1" x14ac:dyDescent="0.3">
      <c r="A34" s="55">
        <v>30</v>
      </c>
      <c r="B34" s="56" t="s">
        <v>184</v>
      </c>
      <c r="C34" s="56" t="s">
        <v>155</v>
      </c>
      <c r="D34" s="55" t="s">
        <v>427</v>
      </c>
      <c r="E34" s="55">
        <v>1</v>
      </c>
      <c r="F34" s="55" t="s">
        <v>0</v>
      </c>
      <c r="G34" s="48"/>
    </row>
    <row r="35" spans="1:7" ht="25.95" customHeight="1" x14ac:dyDescent="0.3">
      <c r="A35" s="55">
        <v>31</v>
      </c>
      <c r="B35" s="56" t="s">
        <v>139</v>
      </c>
      <c r="C35" s="56" t="s">
        <v>155</v>
      </c>
      <c r="D35" s="55" t="s">
        <v>427</v>
      </c>
      <c r="E35" s="55">
        <v>1</v>
      </c>
      <c r="F35" s="55" t="s">
        <v>0</v>
      </c>
      <c r="G35" s="48"/>
    </row>
    <row r="36" spans="1:7" ht="25.95" customHeight="1" x14ac:dyDescent="0.3">
      <c r="A36" s="55">
        <v>32</v>
      </c>
      <c r="B36" s="56" t="s">
        <v>140</v>
      </c>
      <c r="C36" s="56" t="s">
        <v>155</v>
      </c>
      <c r="D36" s="55" t="s">
        <v>427</v>
      </c>
      <c r="E36" s="55">
        <v>1</v>
      </c>
      <c r="F36" s="55" t="s">
        <v>0</v>
      </c>
      <c r="G36" s="48"/>
    </row>
    <row r="37" spans="1:7" ht="25.95" customHeight="1" x14ac:dyDescent="0.3">
      <c r="A37" s="55">
        <v>33</v>
      </c>
      <c r="B37" s="59" t="s">
        <v>561</v>
      </c>
      <c r="C37" s="56" t="s">
        <v>155</v>
      </c>
      <c r="D37" s="55" t="s">
        <v>427</v>
      </c>
      <c r="E37" s="55">
        <v>1</v>
      </c>
      <c r="F37" s="55" t="s">
        <v>0</v>
      </c>
      <c r="G37" s="48"/>
    </row>
    <row r="38" spans="1:7" ht="25.95" customHeight="1" x14ac:dyDescent="0.3">
      <c r="A38" s="55">
        <v>34</v>
      </c>
      <c r="B38" s="56" t="s">
        <v>141</v>
      </c>
      <c r="C38" s="56" t="s">
        <v>155</v>
      </c>
      <c r="D38" s="55" t="s">
        <v>427</v>
      </c>
      <c r="E38" s="55">
        <v>2</v>
      </c>
      <c r="F38" s="55" t="s">
        <v>0</v>
      </c>
      <c r="G38" s="48"/>
    </row>
    <row r="39" spans="1:7" ht="25.95" customHeight="1" x14ac:dyDescent="0.3">
      <c r="A39" s="55">
        <v>35</v>
      </c>
      <c r="B39" s="56" t="s">
        <v>142</v>
      </c>
      <c r="C39" s="56" t="s">
        <v>155</v>
      </c>
      <c r="D39" s="55" t="s">
        <v>427</v>
      </c>
      <c r="E39" s="55">
        <v>1</v>
      </c>
      <c r="F39" s="55" t="s">
        <v>0</v>
      </c>
      <c r="G39" s="48"/>
    </row>
    <row r="40" spans="1:7" ht="25.95" customHeight="1" x14ac:dyDescent="0.3">
      <c r="A40" s="55">
        <v>36</v>
      </c>
      <c r="B40" s="56" t="s">
        <v>143</v>
      </c>
      <c r="C40" s="56" t="s">
        <v>155</v>
      </c>
      <c r="D40" s="55" t="s">
        <v>427</v>
      </c>
      <c r="E40" s="55">
        <v>1</v>
      </c>
      <c r="F40" s="55" t="s">
        <v>0</v>
      </c>
      <c r="G40" s="48"/>
    </row>
    <row r="41" spans="1:7" ht="25.95" customHeight="1" x14ac:dyDescent="0.3">
      <c r="A41" s="55">
        <v>37</v>
      </c>
      <c r="B41" s="56" t="s">
        <v>144</v>
      </c>
      <c r="C41" s="56" t="s">
        <v>155</v>
      </c>
      <c r="D41" s="55" t="s">
        <v>427</v>
      </c>
      <c r="E41" s="55">
        <v>1</v>
      </c>
      <c r="F41" s="55" t="s">
        <v>0</v>
      </c>
      <c r="G41" s="48"/>
    </row>
    <row r="42" spans="1:7" ht="25.95" customHeight="1" x14ac:dyDescent="0.3">
      <c r="A42" s="55">
        <v>38</v>
      </c>
      <c r="B42" s="56" t="s">
        <v>145</v>
      </c>
      <c r="C42" s="56" t="s">
        <v>155</v>
      </c>
      <c r="D42" s="55" t="s">
        <v>427</v>
      </c>
      <c r="E42" s="55">
        <v>1</v>
      </c>
      <c r="F42" s="55" t="s">
        <v>131</v>
      </c>
      <c r="G42" s="48"/>
    </row>
    <row r="43" spans="1:7" ht="25.95" customHeight="1" x14ac:dyDescent="0.3">
      <c r="A43" s="55">
        <v>39</v>
      </c>
      <c r="B43" s="56" t="s">
        <v>146</v>
      </c>
      <c r="C43" s="56" t="s">
        <v>155</v>
      </c>
      <c r="D43" s="55" t="s">
        <v>427</v>
      </c>
      <c r="E43" s="55">
        <v>1</v>
      </c>
      <c r="F43" s="55" t="s">
        <v>131</v>
      </c>
      <c r="G43" s="48"/>
    </row>
    <row r="44" spans="1:7" ht="25.95" customHeight="1" x14ac:dyDescent="0.3">
      <c r="A44" s="55">
        <v>40</v>
      </c>
      <c r="B44" s="56" t="s">
        <v>293</v>
      </c>
      <c r="C44" s="56" t="s">
        <v>155</v>
      </c>
      <c r="D44" s="55" t="s">
        <v>427</v>
      </c>
      <c r="E44" s="55">
        <v>1</v>
      </c>
      <c r="F44" s="55" t="s">
        <v>0</v>
      </c>
      <c r="G44" s="48"/>
    </row>
    <row r="45" spans="1:7" ht="25.95" customHeight="1" x14ac:dyDescent="0.3">
      <c r="A45" s="55">
        <v>41</v>
      </c>
      <c r="B45" s="56" t="s">
        <v>147</v>
      </c>
      <c r="C45" s="56" t="s">
        <v>155</v>
      </c>
      <c r="D45" s="55" t="s">
        <v>427</v>
      </c>
      <c r="E45" s="55">
        <v>1</v>
      </c>
      <c r="F45" s="55" t="s">
        <v>0</v>
      </c>
      <c r="G45" s="48"/>
    </row>
    <row r="46" spans="1:7" ht="25.95" customHeight="1" x14ac:dyDescent="0.3">
      <c r="A46" s="55">
        <v>42</v>
      </c>
      <c r="B46" s="56" t="s">
        <v>148</v>
      </c>
      <c r="C46" s="56" t="s">
        <v>155</v>
      </c>
      <c r="D46" s="55" t="s">
        <v>427</v>
      </c>
      <c r="E46" s="55">
        <v>1</v>
      </c>
      <c r="F46" s="55" t="s">
        <v>0</v>
      </c>
      <c r="G46" s="48"/>
    </row>
    <row r="47" spans="1:7" ht="25.95" customHeight="1" x14ac:dyDescent="0.3">
      <c r="A47" s="55">
        <v>43</v>
      </c>
      <c r="B47" s="56" t="s">
        <v>183</v>
      </c>
      <c r="C47" s="56" t="s">
        <v>155</v>
      </c>
      <c r="D47" s="55" t="s">
        <v>427</v>
      </c>
      <c r="E47" s="55">
        <v>1</v>
      </c>
      <c r="F47" s="55" t="s">
        <v>0</v>
      </c>
      <c r="G47" s="48"/>
    </row>
    <row r="48" spans="1:7" ht="25.95" customHeight="1" x14ac:dyDescent="0.3">
      <c r="A48" s="55">
        <v>44</v>
      </c>
      <c r="B48" s="56" t="s">
        <v>560</v>
      </c>
      <c r="C48" s="56" t="s">
        <v>155</v>
      </c>
      <c r="D48" s="55" t="s">
        <v>427</v>
      </c>
      <c r="E48" s="55">
        <v>1</v>
      </c>
      <c r="F48" s="55" t="s">
        <v>121</v>
      </c>
      <c r="G48" s="48"/>
    </row>
    <row r="49" spans="1:7" ht="25.95" customHeight="1" x14ac:dyDescent="0.3">
      <c r="A49" s="55">
        <v>45</v>
      </c>
      <c r="B49" s="56" t="s">
        <v>182</v>
      </c>
      <c r="C49" s="56" t="s">
        <v>155</v>
      </c>
      <c r="D49" s="55" t="s">
        <v>427</v>
      </c>
      <c r="E49" s="55">
        <v>1</v>
      </c>
      <c r="F49" s="55" t="s">
        <v>0</v>
      </c>
      <c r="G49" s="48"/>
    </row>
    <row r="50" spans="1:7" ht="25.95" customHeight="1" x14ac:dyDescent="0.3">
      <c r="A50" s="55">
        <v>46</v>
      </c>
      <c r="B50" s="56" t="s">
        <v>181</v>
      </c>
      <c r="C50" s="56" t="s">
        <v>155</v>
      </c>
      <c r="D50" s="55" t="s">
        <v>427</v>
      </c>
      <c r="E50" s="55">
        <v>1</v>
      </c>
      <c r="F50" s="55" t="s">
        <v>0</v>
      </c>
      <c r="G50" s="48"/>
    </row>
    <row r="51" spans="1:7" ht="25.95" customHeight="1" x14ac:dyDescent="0.3">
      <c r="A51" s="55">
        <v>47</v>
      </c>
      <c r="B51" s="56" t="s">
        <v>180</v>
      </c>
      <c r="C51" s="56" t="s">
        <v>155</v>
      </c>
      <c r="D51" s="55" t="s">
        <v>427</v>
      </c>
      <c r="E51" s="55">
        <v>1</v>
      </c>
      <c r="F51" s="55" t="s">
        <v>0</v>
      </c>
      <c r="G51" s="48"/>
    </row>
    <row r="52" spans="1:7" ht="25.95" customHeight="1" x14ac:dyDescent="0.3">
      <c r="A52" s="55">
        <v>48</v>
      </c>
      <c r="B52" s="56" t="s">
        <v>149</v>
      </c>
      <c r="C52" s="56" t="s">
        <v>155</v>
      </c>
      <c r="D52" s="55" t="s">
        <v>427</v>
      </c>
      <c r="E52" s="55">
        <v>2</v>
      </c>
      <c r="F52" s="55" t="s">
        <v>0</v>
      </c>
      <c r="G52" s="48"/>
    </row>
    <row r="53" spans="1:7" ht="25.95" customHeight="1" x14ac:dyDescent="0.3">
      <c r="A53" s="55">
        <v>49</v>
      </c>
      <c r="B53" s="56" t="s">
        <v>179</v>
      </c>
      <c r="C53" s="56" t="s">
        <v>155</v>
      </c>
      <c r="D53" s="55" t="s">
        <v>427</v>
      </c>
      <c r="E53" s="55">
        <v>1</v>
      </c>
      <c r="F53" s="55" t="s">
        <v>0</v>
      </c>
      <c r="G53" s="48"/>
    </row>
    <row r="54" spans="1:7" ht="25.95" customHeight="1" x14ac:dyDescent="0.3">
      <c r="A54" s="55">
        <v>50</v>
      </c>
      <c r="B54" s="56" t="s">
        <v>150</v>
      </c>
      <c r="C54" s="56" t="s">
        <v>155</v>
      </c>
      <c r="D54" s="55" t="s">
        <v>427</v>
      </c>
      <c r="E54" s="55">
        <v>2</v>
      </c>
      <c r="F54" s="55" t="s">
        <v>0</v>
      </c>
      <c r="G54" s="48"/>
    </row>
    <row r="55" spans="1:7" ht="25.95" customHeight="1" x14ac:dyDescent="0.3">
      <c r="A55" s="55">
        <v>51</v>
      </c>
      <c r="B55" s="56" t="s">
        <v>151</v>
      </c>
      <c r="C55" s="56" t="s">
        <v>155</v>
      </c>
      <c r="D55" s="55" t="s">
        <v>427</v>
      </c>
      <c r="E55" s="55">
        <v>5</v>
      </c>
      <c r="F55" s="55" t="s">
        <v>0</v>
      </c>
      <c r="G55" s="48"/>
    </row>
    <row r="56" spans="1:7" ht="25.95" customHeight="1" x14ac:dyDescent="0.3">
      <c r="A56" s="55">
        <v>52</v>
      </c>
      <c r="B56" s="56" t="s">
        <v>152</v>
      </c>
      <c r="C56" s="56" t="s">
        <v>155</v>
      </c>
      <c r="D56" s="55" t="s">
        <v>427</v>
      </c>
      <c r="E56" s="55">
        <v>5</v>
      </c>
      <c r="F56" s="55" t="s">
        <v>0</v>
      </c>
      <c r="G56" s="48"/>
    </row>
    <row r="57" spans="1:7" ht="25.95" customHeight="1" x14ac:dyDescent="0.3">
      <c r="A57" s="55">
        <v>53</v>
      </c>
      <c r="B57" s="56" t="s">
        <v>153</v>
      </c>
      <c r="C57" s="56" t="s">
        <v>155</v>
      </c>
      <c r="D57" s="55" t="s">
        <v>427</v>
      </c>
      <c r="E57" s="55">
        <v>3</v>
      </c>
      <c r="F57" s="55" t="s">
        <v>0</v>
      </c>
      <c r="G57" s="48"/>
    </row>
    <row r="58" spans="1:7" ht="25.95" customHeight="1" x14ac:dyDescent="0.3">
      <c r="A58" s="55">
        <v>54</v>
      </c>
      <c r="B58" s="56" t="s">
        <v>268</v>
      </c>
      <c r="C58" s="56" t="s">
        <v>155</v>
      </c>
      <c r="D58" s="55" t="s">
        <v>427</v>
      </c>
      <c r="E58" s="55">
        <v>1</v>
      </c>
      <c r="F58" s="55" t="s">
        <v>0</v>
      </c>
      <c r="G58" s="48"/>
    </row>
    <row r="59" spans="1:7" ht="25.95" customHeight="1" x14ac:dyDescent="0.3">
      <c r="A59" s="55">
        <v>55</v>
      </c>
      <c r="B59" s="56" t="s">
        <v>178</v>
      </c>
      <c r="C59" s="56" t="s">
        <v>155</v>
      </c>
      <c r="D59" s="55" t="s">
        <v>427</v>
      </c>
      <c r="E59" s="55">
        <v>1</v>
      </c>
      <c r="F59" s="55" t="s">
        <v>0</v>
      </c>
      <c r="G59" s="48"/>
    </row>
    <row r="60" spans="1:7" ht="25.95" customHeight="1" x14ac:dyDescent="0.3">
      <c r="A60" s="55">
        <v>56</v>
      </c>
      <c r="B60" s="56" t="s">
        <v>177</v>
      </c>
      <c r="C60" s="56" t="s">
        <v>155</v>
      </c>
      <c r="D60" s="55" t="s">
        <v>427</v>
      </c>
      <c r="E60" s="55">
        <v>1</v>
      </c>
      <c r="F60" s="55" t="s">
        <v>0</v>
      </c>
      <c r="G60" s="48"/>
    </row>
    <row r="61" spans="1:7" ht="25.95" customHeight="1" x14ac:dyDescent="0.3">
      <c r="A61" s="55">
        <v>57</v>
      </c>
      <c r="B61" s="56" t="s">
        <v>176</v>
      </c>
      <c r="C61" s="56" t="s">
        <v>155</v>
      </c>
      <c r="D61" s="55" t="s">
        <v>427</v>
      </c>
      <c r="E61" s="55">
        <v>1</v>
      </c>
      <c r="F61" s="55" t="s">
        <v>0</v>
      </c>
      <c r="G61" s="48"/>
    </row>
    <row r="62" spans="1:7" ht="25.95" customHeight="1" x14ac:dyDescent="0.3">
      <c r="A62" s="55">
        <v>58</v>
      </c>
      <c r="B62" s="56" t="s">
        <v>175</v>
      </c>
      <c r="C62" s="56" t="s">
        <v>155</v>
      </c>
      <c r="D62" s="55" t="s">
        <v>427</v>
      </c>
      <c r="E62" s="55">
        <v>1</v>
      </c>
      <c r="F62" s="55" t="s">
        <v>0</v>
      </c>
      <c r="G62" s="48"/>
    </row>
    <row r="63" spans="1:7" ht="25.95" customHeight="1" x14ac:dyDescent="0.3">
      <c r="A63" s="55">
        <v>59</v>
      </c>
      <c r="B63" s="56" t="s">
        <v>154</v>
      </c>
      <c r="C63" s="56" t="s">
        <v>155</v>
      </c>
      <c r="D63" s="55" t="s">
        <v>427</v>
      </c>
      <c r="E63" s="55">
        <v>1</v>
      </c>
      <c r="F63" s="55" t="s">
        <v>0</v>
      </c>
      <c r="G63" s="48"/>
    </row>
    <row r="64" spans="1:7" ht="25.95" customHeight="1" x14ac:dyDescent="0.3">
      <c r="A64" s="55">
        <v>60</v>
      </c>
      <c r="B64" s="56" t="s">
        <v>174</v>
      </c>
      <c r="C64" s="56" t="s">
        <v>155</v>
      </c>
      <c r="D64" s="55" t="s">
        <v>427</v>
      </c>
      <c r="E64" s="55">
        <v>1</v>
      </c>
      <c r="F64" s="55" t="s">
        <v>0</v>
      </c>
      <c r="G64" s="48"/>
    </row>
    <row r="65" spans="1:7" ht="25.95" customHeight="1" x14ac:dyDescent="0.3">
      <c r="A65" s="55">
        <v>61</v>
      </c>
      <c r="B65" s="56" t="s">
        <v>173</v>
      </c>
      <c r="C65" s="56" t="s">
        <v>155</v>
      </c>
      <c r="D65" s="55" t="s">
        <v>427</v>
      </c>
      <c r="E65" s="55">
        <v>1</v>
      </c>
      <c r="F65" s="55" t="s">
        <v>0</v>
      </c>
      <c r="G65" s="48"/>
    </row>
    <row r="66" spans="1:7" ht="25.95" customHeight="1" x14ac:dyDescent="0.3">
      <c r="A66" s="55">
        <v>62</v>
      </c>
      <c r="B66" s="56" t="s">
        <v>172</v>
      </c>
      <c r="C66" s="56" t="s">
        <v>155</v>
      </c>
      <c r="D66" s="55" t="s">
        <v>427</v>
      </c>
      <c r="E66" s="55">
        <v>1</v>
      </c>
      <c r="F66" s="55" t="s">
        <v>0</v>
      </c>
      <c r="G66" s="48"/>
    </row>
    <row r="67" spans="1:7" ht="25.95" customHeight="1" x14ac:dyDescent="0.3">
      <c r="A67" s="55">
        <v>63</v>
      </c>
      <c r="B67" s="56" t="s">
        <v>171</v>
      </c>
      <c r="C67" s="56" t="s">
        <v>155</v>
      </c>
      <c r="D67" s="55" t="s">
        <v>427</v>
      </c>
      <c r="E67" s="55">
        <v>1</v>
      </c>
      <c r="F67" s="55" t="s">
        <v>131</v>
      </c>
      <c r="G67" s="48"/>
    </row>
    <row r="68" spans="1:7" ht="25.95" customHeight="1" x14ac:dyDescent="0.3">
      <c r="A68" s="55">
        <v>64</v>
      </c>
      <c r="B68" s="56" t="s">
        <v>170</v>
      </c>
      <c r="C68" s="56" t="s">
        <v>155</v>
      </c>
      <c r="D68" s="55" t="s">
        <v>427</v>
      </c>
      <c r="E68" s="55">
        <v>2</v>
      </c>
      <c r="F68" s="55" t="s">
        <v>0</v>
      </c>
      <c r="G68" s="48"/>
    </row>
    <row r="69" spans="1:7" ht="25.95" customHeight="1" x14ac:dyDescent="0.3">
      <c r="A69" s="55">
        <v>65</v>
      </c>
      <c r="B69" s="56" t="s">
        <v>169</v>
      </c>
      <c r="C69" s="56" t="s">
        <v>155</v>
      </c>
      <c r="D69" s="55" t="s">
        <v>427</v>
      </c>
      <c r="E69" s="55">
        <v>1</v>
      </c>
      <c r="F69" s="55" t="s">
        <v>0</v>
      </c>
      <c r="G69" s="48"/>
    </row>
    <row r="70" spans="1:7" ht="25.95" customHeight="1" x14ac:dyDescent="0.3">
      <c r="A70" s="55">
        <v>66</v>
      </c>
      <c r="B70" s="56" t="s">
        <v>168</v>
      </c>
      <c r="C70" s="56" t="s">
        <v>155</v>
      </c>
      <c r="D70" s="55" t="s">
        <v>427</v>
      </c>
      <c r="E70" s="55">
        <v>1</v>
      </c>
      <c r="F70" s="55" t="s">
        <v>131</v>
      </c>
      <c r="G70" s="48"/>
    </row>
    <row r="71" spans="1:7" ht="25.95" customHeight="1" x14ac:dyDescent="0.3">
      <c r="A71" s="55">
        <v>67</v>
      </c>
      <c r="B71" s="56" t="s">
        <v>167</v>
      </c>
      <c r="C71" s="56" t="s">
        <v>155</v>
      </c>
      <c r="D71" s="55" t="s">
        <v>427</v>
      </c>
      <c r="E71" s="55">
        <v>1</v>
      </c>
      <c r="F71" s="55" t="s">
        <v>131</v>
      </c>
      <c r="G71" s="48"/>
    </row>
    <row r="72" spans="1:7" ht="25.95" customHeight="1" x14ac:dyDescent="0.3">
      <c r="A72" s="55">
        <v>68</v>
      </c>
      <c r="B72" s="56" t="s">
        <v>166</v>
      </c>
      <c r="C72" s="56" t="s">
        <v>155</v>
      </c>
      <c r="D72" s="55" t="s">
        <v>427</v>
      </c>
      <c r="E72" s="55">
        <v>1</v>
      </c>
      <c r="F72" s="55" t="s">
        <v>131</v>
      </c>
      <c r="G72" s="48"/>
    </row>
    <row r="73" spans="1:7" ht="25.95" customHeight="1" x14ac:dyDescent="0.3">
      <c r="A73" s="55">
        <v>69</v>
      </c>
      <c r="B73" s="56" t="s">
        <v>165</v>
      </c>
      <c r="C73" s="56" t="s">
        <v>155</v>
      </c>
      <c r="D73" s="55" t="s">
        <v>427</v>
      </c>
      <c r="E73" s="55">
        <v>1</v>
      </c>
      <c r="F73" s="55" t="s">
        <v>131</v>
      </c>
      <c r="G73" s="48"/>
    </row>
    <row r="74" spans="1:7" ht="25.95" customHeight="1" x14ac:dyDescent="0.3">
      <c r="A74" s="55">
        <v>70</v>
      </c>
      <c r="B74" s="56" t="s">
        <v>164</v>
      </c>
      <c r="C74" s="56" t="s">
        <v>155</v>
      </c>
      <c r="D74" s="55" t="s">
        <v>427</v>
      </c>
      <c r="E74" s="55">
        <v>1</v>
      </c>
      <c r="F74" s="55" t="s">
        <v>131</v>
      </c>
      <c r="G74" s="48"/>
    </row>
    <row r="75" spans="1:7" ht="25.95" customHeight="1" x14ac:dyDescent="0.3">
      <c r="A75" s="55">
        <v>71</v>
      </c>
      <c r="B75" s="56" t="s">
        <v>163</v>
      </c>
      <c r="C75" s="56" t="s">
        <v>155</v>
      </c>
      <c r="D75" s="55" t="s">
        <v>427</v>
      </c>
      <c r="E75" s="55">
        <v>1</v>
      </c>
      <c r="F75" s="55" t="s">
        <v>121</v>
      </c>
      <c r="G75" s="48"/>
    </row>
    <row r="76" spans="1:7" ht="25.95" customHeight="1" x14ac:dyDescent="0.3">
      <c r="A76" s="55">
        <v>72</v>
      </c>
      <c r="B76" s="56" t="s">
        <v>162</v>
      </c>
      <c r="C76" s="56" t="s">
        <v>155</v>
      </c>
      <c r="D76" s="55" t="s">
        <v>427</v>
      </c>
      <c r="E76" s="55">
        <v>1</v>
      </c>
      <c r="F76" s="55" t="s">
        <v>0</v>
      </c>
      <c r="G76" s="48"/>
    </row>
    <row r="77" spans="1:7" ht="25.95" customHeight="1" x14ac:dyDescent="0.3">
      <c r="A77" s="55">
        <v>73</v>
      </c>
      <c r="B77" s="56" t="s">
        <v>161</v>
      </c>
      <c r="C77" s="56" t="s">
        <v>155</v>
      </c>
      <c r="D77" s="55" t="s">
        <v>427</v>
      </c>
      <c r="E77" s="55">
        <v>1</v>
      </c>
      <c r="F77" s="55" t="s">
        <v>0</v>
      </c>
      <c r="G77" s="48"/>
    </row>
    <row r="78" spans="1:7" ht="25.95" customHeight="1" x14ac:dyDescent="0.3">
      <c r="A78" s="55">
        <v>74</v>
      </c>
      <c r="B78" s="56" t="s">
        <v>160</v>
      </c>
      <c r="C78" s="56" t="s">
        <v>155</v>
      </c>
      <c r="D78" s="55" t="s">
        <v>427</v>
      </c>
      <c r="E78" s="55">
        <v>1</v>
      </c>
      <c r="F78" s="55" t="s">
        <v>0</v>
      </c>
      <c r="G78" s="48"/>
    </row>
    <row r="79" spans="1:7" ht="25.95" customHeight="1" x14ac:dyDescent="0.3">
      <c r="A79" s="55">
        <v>75</v>
      </c>
      <c r="B79" s="56" t="s">
        <v>159</v>
      </c>
      <c r="C79" s="56" t="s">
        <v>155</v>
      </c>
      <c r="D79" s="55" t="s">
        <v>427</v>
      </c>
      <c r="E79" s="55">
        <v>1</v>
      </c>
      <c r="F79" s="55" t="s">
        <v>0</v>
      </c>
      <c r="G79" s="48"/>
    </row>
    <row r="80" spans="1:7" ht="25.95" customHeight="1" x14ac:dyDescent="0.3">
      <c r="A80" s="55">
        <v>76</v>
      </c>
      <c r="B80" s="56" t="s">
        <v>158</v>
      </c>
      <c r="C80" s="56" t="s">
        <v>155</v>
      </c>
      <c r="D80" s="55" t="s">
        <v>427</v>
      </c>
      <c r="E80" s="55">
        <v>1</v>
      </c>
      <c r="F80" s="55" t="s">
        <v>0</v>
      </c>
      <c r="G80" s="48"/>
    </row>
    <row r="81" spans="1:8" ht="25.95" customHeight="1" x14ac:dyDescent="0.3">
      <c r="A81" s="55">
        <v>77</v>
      </c>
      <c r="B81" s="56" t="s">
        <v>196</v>
      </c>
      <c r="C81" s="56" t="s">
        <v>155</v>
      </c>
      <c r="D81" s="55" t="s">
        <v>427</v>
      </c>
      <c r="E81" s="55">
        <v>1</v>
      </c>
      <c r="F81" s="55" t="s">
        <v>0</v>
      </c>
      <c r="G81" s="48"/>
    </row>
    <row r="82" spans="1:8" ht="25.95" customHeight="1" x14ac:dyDescent="0.3">
      <c r="A82" s="55">
        <v>78</v>
      </c>
      <c r="B82" s="56" t="s">
        <v>157</v>
      </c>
      <c r="C82" s="56" t="s">
        <v>155</v>
      </c>
      <c r="D82" s="55" t="s">
        <v>427</v>
      </c>
      <c r="E82" s="55">
        <v>1</v>
      </c>
      <c r="F82" s="55" t="s">
        <v>0</v>
      </c>
      <c r="G82" s="75"/>
      <c r="H82" s="76"/>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Светлана</cp:lastModifiedBy>
  <dcterms:created xsi:type="dcterms:W3CDTF">2023-01-11T12:24:27Z</dcterms:created>
  <dcterms:modified xsi:type="dcterms:W3CDTF">2023-06-25T11:13:17Z</dcterms:modified>
</cp:coreProperties>
</file>