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lka/Yandex.Disk.localized/Галка/УЖЦ-2023 Итоги ГОДА/Доки ГЭ/"/>
    </mc:Choice>
  </mc:AlternateContent>
  <xr:revisionPtr revIDLastSave="0" documentId="13_ncr:1_{FFA5FFE1-D1BB-6D4A-8EB4-76E8E11BA7A9}" xr6:coauthVersionLast="47" xr6:coauthVersionMax="47" xr10:uidLastSave="{00000000-0000-0000-0000-000000000000}"/>
  <bookViews>
    <workbookView xWindow="2100" yWindow="500" windowWidth="23280" windowHeight="15980" xr2:uid="{37DCD7B1-3F26-4746-996C-1585B8B7CB48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оценки'!$A$11:$I$160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1" l="1"/>
  <c r="P40" i="1" l="1"/>
  <c r="P41" i="1"/>
  <c r="P42" i="1"/>
  <c r="P43" i="1"/>
  <c r="P44" i="1"/>
  <c r="P45" i="1"/>
  <c r="P46" i="1"/>
  <c r="P47" i="1"/>
  <c r="P39" i="1"/>
  <c r="O40" i="1"/>
  <c r="O41" i="1"/>
  <c r="O43" i="1"/>
  <c r="O44" i="1"/>
  <c r="O45" i="1"/>
  <c r="O46" i="1"/>
  <c r="O47" i="1"/>
  <c r="O39" i="1"/>
  <c r="N40" i="1"/>
  <c r="N41" i="1"/>
  <c r="N42" i="1"/>
  <c r="N43" i="1"/>
  <c r="N44" i="1"/>
  <c r="N45" i="1"/>
  <c r="N46" i="1"/>
  <c r="N47" i="1"/>
  <c r="N39" i="1"/>
  <c r="I161" i="1"/>
  <c r="I67" i="1"/>
  <c r="I10" i="1"/>
  <c r="Q47" i="1" l="1"/>
  <c r="Q46" i="1"/>
  <c r="Q41" i="1"/>
  <c r="Q40" i="1"/>
  <c r="Q43" i="1"/>
  <c r="Q45" i="1"/>
  <c r="P48" i="1"/>
  <c r="O48" i="1"/>
  <c r="Q42" i="1"/>
  <c r="N48" i="1"/>
  <c r="Q44" i="1"/>
  <c r="Q39" i="1"/>
  <c r="I204" i="1"/>
  <c r="Q48" i="1" l="1"/>
</calcChain>
</file>

<file path=xl/sharedStrings.xml><?xml version="1.0" encoding="utf-8"?>
<sst xmlns="http://schemas.openxmlformats.org/spreadsheetml/2006/main" count="634" uniqueCount="233">
  <si>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</si>
  <si>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</si>
  <si>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</si>
  <si>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</si>
  <si>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</si>
  <si>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</si>
  <si>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</si>
  <si>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</si>
  <si>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</si>
  <si>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</si>
  <si>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</si>
  <si>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</si>
  <si>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</si>
  <si>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</si>
  <si>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</si>
  <si>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</si>
  <si>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</si>
  <si>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</si>
  <si>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</si>
  <si>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</si>
  <si>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Номер компетенции</t>
  </si>
  <si>
    <t>Проф. задача</t>
  </si>
  <si>
    <t>Командное взаимодействие</t>
  </si>
  <si>
    <t>O</t>
  </si>
  <si>
    <t>Подготовлена матрица распределения ролей</t>
  </si>
  <si>
    <t/>
  </si>
  <si>
    <t>Документ сдан</t>
  </si>
  <si>
    <t>Подготовлен план работы</t>
  </si>
  <si>
    <t>Системность и логичность проекта</t>
  </si>
  <si>
    <t>Совпадение входов и выходов по каждому блоку</t>
  </si>
  <si>
    <t>Блоки проекта не связаны и непоследовательно выстроены</t>
  </si>
  <si>
    <t>Есть отдельные значительные разрывы между блоками</t>
  </si>
  <si>
    <t>Есть незначительные разрывы связей между блоками</t>
  </si>
  <si>
    <t>Проект целостный, нет ни одного логического разрыва</t>
  </si>
  <si>
    <t>Корректность орг. структуры, рациональность для данного проекта</t>
  </si>
  <si>
    <t>Орг. структура отсутствует или не соответствует/не рациональная для данного проекта</t>
  </si>
  <si>
    <t>Орг. структура сформирована, связана с проектом, но есть нарушения в иерархии, не отражены все функциональные блоки/сотрудники</t>
  </si>
  <si>
    <t>Орг. структура сформирована, замечания отсутствуют</t>
  </si>
  <si>
    <t>Орг. структура проработана без замечаний, с учетом изменений численности на каждом этапе проекта</t>
  </si>
  <si>
    <t>Определены затраты на материалы и комплектующие</t>
  </si>
  <si>
    <t>Не определены</t>
  </si>
  <si>
    <t>Расчет сделан, но выполнены с ошибками</t>
  </si>
  <si>
    <t>Основные затраты определены, рассчитаны корректно, приведен укрупненный расчет</t>
  </si>
  <si>
    <t>Затраты определены, представлены без ошибок, максимально детализированы</t>
  </si>
  <si>
    <t>Определены затраты на персонал</t>
  </si>
  <si>
    <t>Отсутствует</t>
  </si>
  <si>
    <t>Выполнен с ошибками</t>
  </si>
  <si>
    <t>Выполнен корректно, приведен укрупненный расчет</t>
  </si>
  <si>
    <t>Учитывает максимальное количество показателей по расходам на персонал</t>
  </si>
  <si>
    <t>Определены затраты на приобретение производственного оборудования и на строительство/модернизацию производства (расчет капитальных затрат)</t>
  </si>
  <si>
    <t>Выполнен корректно, укрупненно</t>
  </si>
  <si>
    <t>Выполнен корректно с детализацией и визуализацией</t>
  </si>
  <si>
    <t>Корректность и обоснованность расчёта затрат на развитие и продвижение</t>
  </si>
  <si>
    <t>Расчёт затрат на развитие и продвижение отсутствует</t>
  </si>
  <si>
    <t xml:space="preserve">При разработке мероприятий использованы нестандартные и эффективные методы маркетинга, приведено обоснование </t>
  </si>
  <si>
    <t>Корректность и обоснованность расчёта затрат на НИОКР</t>
  </si>
  <si>
    <t>Выполнен корректно с детализацией</t>
  </si>
  <si>
    <t>Маркетинговая составляющая в проекте</t>
  </si>
  <si>
    <t>Определена целевая аудитория, проведена сегментация рынка</t>
  </si>
  <si>
    <t>Не определена</t>
  </si>
  <si>
    <t>Определена, но некорректно, не соответствует КЗ, предложенным техническим решениям, ошибки в методике определения</t>
  </si>
  <si>
    <t>Определена корректно, но не обоснована, нет подтверждающих статистических, расчетных данных</t>
  </si>
  <si>
    <t>Определена корректно, обоснована, приведены ссылки на исследования, показаны статистические данные, проведены расчеты, приведены выводы=резюме</t>
  </si>
  <si>
    <t>Определён объём рынка</t>
  </si>
  <si>
    <t>Рассчитан объём продаж в сегменте</t>
  </si>
  <si>
    <t>Определена стоимость единицы изделия на рынке</t>
  </si>
  <si>
    <t>Рассчитан объём выручки от реализации</t>
  </si>
  <si>
    <t>Приведен расчет</t>
  </si>
  <si>
    <t>Управление техническим содержанием проекта</t>
  </si>
  <si>
    <t>Работоспособность идеи</t>
  </si>
  <si>
    <t>Идея  противоречит фундаментальным законам физики</t>
  </si>
  <si>
    <t>Идея не противоречит законам физики, но конструктивное исполнение элементов изделия не позволяет ему технически функционировать</t>
  </si>
  <si>
    <t>Идея работоспособна</t>
  </si>
  <si>
    <t>Идея работоспособна, способствует научно-техническому прогрессу</t>
  </si>
  <si>
    <t>Удобство эксплуатации и обслуживания</t>
  </si>
  <si>
    <t>Не проработано</t>
  </si>
  <si>
    <t>Проработано на 30%, устройство не эргономично</t>
  </si>
  <si>
    <t>Проработано на 60%, отдельные элементы конструкции могут вызывать дискомфорт в применении</t>
  </si>
  <si>
    <t>Проработано полностью, эргономично, просто в применении и обслуживании</t>
  </si>
  <si>
    <t>Разработана компоновочная схема изделия ("взрыв-модель")</t>
  </si>
  <si>
    <t>Приведено графическое изображение/инфографика</t>
  </si>
  <si>
    <t>Логичность компоновочной схемы</t>
  </si>
  <si>
    <t>Общая компоновка отсутствует или не отображает основной функционал концепта</t>
  </si>
  <si>
    <t>На общей компоновке отображен основной функционал концепта, но есть замечания</t>
  </si>
  <si>
    <t>Общая компоновка содержит все функциональные элементы</t>
  </si>
  <si>
    <t>Общая компоновка полностью логична и детализирована</t>
  </si>
  <si>
    <t>Разработана 3D модель всего изделия</t>
  </si>
  <si>
    <t>Модель не разработана</t>
  </si>
  <si>
    <t>Простая, не детализированная модель</t>
  </si>
  <si>
    <t>Простая детализированная модель/сложная не детализированная</t>
  </si>
  <si>
    <t>Сложная детализированная модель</t>
  </si>
  <si>
    <t xml:space="preserve">Разработана укрупненная общая  схема производства </t>
  </si>
  <si>
    <t>Минус 0,5 баллов при отсутствии схемы движения ДСЕ на схеме производства</t>
  </si>
  <si>
    <t>Минус 0,5 баллов при отсутствии соблюдения масштаба при подготовке схемы</t>
  </si>
  <si>
    <t>Управление персоналом в проекте</t>
  </si>
  <si>
    <t>Разработана орг. структура предприятия</t>
  </si>
  <si>
    <t>Документ разработан</t>
  </si>
  <si>
    <t>Произведён расчёт численности персонала</t>
  </si>
  <si>
    <t>Показана структура персонала по профессиям/функционалу</t>
  </si>
  <si>
    <t>Разработаны методы подбора персонала, определены источники</t>
  </si>
  <si>
    <t>Управление финансовыми ресурсами в проекте</t>
  </si>
  <si>
    <t>Экономическая целесообразность</t>
  </si>
  <si>
    <t>Проект не интересен инвестору, не приносит значительных выгод</t>
  </si>
  <si>
    <t>Часть проекта интересна инвестору - может приносить выгоду при частичной реализации</t>
  </si>
  <si>
    <t>Проект интересен инвестору при незначительных доработках</t>
  </si>
  <si>
    <t>Проект интересен инвестору</t>
  </si>
  <si>
    <t>Рассчитана себестоимость изделия</t>
  </si>
  <si>
    <t>Выполнен корректно</t>
  </si>
  <si>
    <t>Учитывает максимальное количество факторов ее составляющих</t>
  </si>
  <si>
    <t>Корректно определена точка безубыточности (критический объем производства)</t>
  </si>
  <si>
    <t>Произведен расчет/приведено графическое изображение</t>
  </si>
  <si>
    <t>Корректно рассчитана цена для конечного потребителя</t>
  </si>
  <si>
    <t>Кооперация и обслуживание</t>
  </si>
  <si>
    <t>Корректность разработанной схемы кооперации (поставщики и смежники)</t>
  </si>
  <si>
    <t>Схема кооперации отсутствует или некорректна</t>
  </si>
  <si>
    <t>Схема кооперации содержит неполный перечень взаимодействий</t>
  </si>
  <si>
    <t>Схема кооперации содержит полный перечень взаимодействий  с поставщиками, но разработана с замечаниями/нет детализации по поставляемой продукции</t>
  </si>
  <si>
    <t>Схема кооперации содержит полностью полный перечень взаимодействий (поставщиков)  и направлений кооперации с подробными ссылками на продукты</t>
  </si>
  <si>
    <t>Разработана программа ППО</t>
  </si>
  <si>
    <t>документ сдан</t>
  </si>
  <si>
    <t>Корректность программы ППО</t>
  </si>
  <si>
    <t>Программа ППО отсутствует или некорректна</t>
  </si>
  <si>
    <t>Стандартная корректная программа ППО без учета специфики проекта</t>
  </si>
  <si>
    <t>Программа ППО разработана без замечаний, с учетом специфики проекта</t>
  </si>
  <si>
    <t>Программа ППО готова полностью, учитывает современные методы ППО (в т.ч. Маркетинговые стратегии "вовлеченности")</t>
  </si>
  <si>
    <t>Управление сроками и рисками проекта</t>
  </si>
  <si>
    <t>Приведены риски проекта</t>
  </si>
  <si>
    <t>Привлекательность и перспективность идеи</t>
  </si>
  <si>
    <t>Уникальность и новизна разработанного изделия</t>
  </si>
  <si>
    <t>идея не уникальная, полностью скопирована с существующей модели</t>
  </si>
  <si>
    <t xml:space="preserve"> аналоги с подобным функционалом отсутствуют, но разрабатываются</t>
  </si>
  <si>
    <t>существуют аналоги с подобным функционалом</t>
  </si>
  <si>
    <t>существуют более дешевые аналоги с расширенным функционалом</t>
  </si>
  <si>
    <t>Управление жизненным циклом изделия/управление программой</t>
  </si>
  <si>
    <t>Навыки представления информации заказчику</t>
  </si>
  <si>
    <t>Соблюден временной регламент при защите проекта</t>
  </si>
  <si>
    <t>Докладчик уложился в отведенное время</t>
  </si>
  <si>
    <t>Корректность ответов на вопросы</t>
  </si>
  <si>
    <t>Ответы на вопросы не даны/даны на менее, чем на 50%</t>
  </si>
  <si>
    <t>Даны корректные ответы на  50% и более вопросов</t>
  </si>
  <si>
    <t>Даны корректные ответы на все вопросы</t>
  </si>
  <si>
    <t>Даны развернутые и профессиональные ответы на все вопросы</t>
  </si>
  <si>
    <t>Оформление документации</t>
  </si>
  <si>
    <t>Большая часть требований к оформлению документации не соблюдена, документация неструктурированная</t>
  </si>
  <si>
    <t>Документация структурирована, но есть  замечания по оформлению</t>
  </si>
  <si>
    <t>Документация структурирована, замечаний по оформлению нет, но отсутствует навигация по документу</t>
  </si>
  <si>
    <t>Документация структурирована, замечаний по оформлению нет, выполнена корректная навигация по документу</t>
  </si>
  <si>
    <t>Системность отображенной информации</t>
  </si>
  <si>
    <t>В документации присутствуют все разделы проекта</t>
  </si>
  <si>
    <t>Визуализация в проекте</t>
  </si>
  <si>
    <t>Визуализация конечного продукта для потребителя (дизайн)</t>
  </si>
  <si>
    <t>Работа с заказчиком, соответствие его требованиям</t>
  </si>
  <si>
    <t xml:space="preserve">Соответствие проекта основным требованиям. Требование1 </t>
  </si>
  <si>
    <t>в соответствие с указанными требованиями в КЗ</t>
  </si>
  <si>
    <t>Соответствие проекта основным требованиям. Требование2</t>
  </si>
  <si>
    <t>Соответствие проекта основным требованиям. Требование3</t>
  </si>
  <si>
    <t>Соответствие проекта основным требованиям. Требование4</t>
  </si>
  <si>
    <t>Соответствие проекта дополнительным требованиям КЗ. Требование 1</t>
  </si>
  <si>
    <t>Соответствие проекта дополнительным требованиям КЗ. Требование 2</t>
  </si>
  <si>
    <t>Соответствие проекта дополнительным требованиям КЗ. Требование 3</t>
  </si>
  <si>
    <t>Соответствие проекта дополнительным требованиям КЗ. Требование 4</t>
  </si>
  <si>
    <t>Рабочее пространство эффективно организовано</t>
  </si>
  <si>
    <t>Подготовлено творческое задание</t>
  </si>
  <si>
    <t>Выполнение требований творческого задания</t>
  </si>
  <si>
    <t>Ни одно из требований не выполнено</t>
  </si>
  <si>
    <t>Выполнено одно требование</t>
  </si>
  <si>
    <t>Выполнено два требования</t>
  </si>
  <si>
    <t>Выполнен все требования</t>
  </si>
  <si>
    <t>Соблюдение дисциплины</t>
  </si>
  <si>
    <t xml:space="preserve">Систематическое нарушение дисциплины </t>
  </si>
  <si>
    <t>Периодическое нарушение дисциплины</t>
  </si>
  <si>
    <t>Единичное нарушение дисциплины</t>
  </si>
  <si>
    <t>Полное соблюдение  дисциплины</t>
  </si>
  <si>
    <t>Расчет затрат присутствует, но не соответствует сегменту рынка и целевой аудитории</t>
  </si>
  <si>
    <t>Произведен расчет расходов на маркетинг, есть соответствие сегменту рынка и ЦА</t>
  </si>
  <si>
    <t>Организация работы, техника безопасности и охрана труда</t>
  </si>
  <si>
    <t>Менеджмент и управление личной эффективностью</t>
  </si>
  <si>
    <t>Технологии и инструменты программно-проектного управления</t>
  </si>
  <si>
    <t>Маркетинг</t>
  </si>
  <si>
    <t>Технический блок. Конструкторская и/или технологическая основа проекта</t>
  </si>
  <si>
    <t>Технология управления персоналом в проектах</t>
  </si>
  <si>
    <t>Экономика и финансы</t>
  </si>
  <si>
    <t>Коммуникация</t>
  </si>
  <si>
    <t>Программное обеспечение, документация и аналитика</t>
  </si>
  <si>
    <t>Материалы/комплектующие не обоснованы или не соответствуют заданию</t>
  </si>
  <si>
    <t>Есть краткое обоснование</t>
  </si>
  <si>
    <t>Есть подробное обоснование</t>
  </si>
  <si>
    <t>Есть полное обоснование со сравнительным анализом по всем материалам/комплектующим</t>
  </si>
  <si>
    <t>Соответствие материалов требованиям ТЗ (обоснование материалов/комплектующих)</t>
  </si>
  <si>
    <t>Ключевые материалы/комплектующие описаны</t>
  </si>
  <si>
    <t>Произведена сегментация рынка</t>
  </si>
  <si>
    <t>Сегментация рынка аргументирована</t>
  </si>
  <si>
    <t>Объем рынка обоснован</t>
  </si>
  <si>
    <t>Рассчитанный объем продаж в сегменте соответствует объему рынка и ЦА</t>
  </si>
  <si>
    <t>Стоимость единицы изделия на рынке подтверждена/обоснована</t>
  </si>
  <si>
    <t>Произведён сравнительный анализ конкурентов</t>
  </si>
  <si>
    <t>Анализ конкурентов содержит не менее трех показателей</t>
  </si>
  <si>
    <t>Принцип работы изделия/проекта описан и информативен</t>
  </si>
  <si>
    <t>В принципе работы присутствует схема работы изделия</t>
  </si>
  <si>
    <t>Расчёт численности персонала приведен с учётом стадий жизненного цикла проекта</t>
  </si>
  <si>
    <t>В структуре персонала присутствуют все необходимые для реализации проекта специалисты</t>
  </si>
  <si>
    <t>Источники подбора персонала рациональны для проекта</t>
  </si>
  <si>
    <t>Цена для конечного потребителя коррелируется с маркетингом/ обоснована</t>
  </si>
  <si>
    <t>Выявлены специфические для проекта риски</t>
  </si>
  <si>
    <t>Разработана дорожная карта реализации проекта</t>
  </si>
  <si>
    <t>В дорожной карте отсутствуют нарушения в логике и этапности реализации работ</t>
  </si>
  <si>
    <t>В дорожной карте учтена потребность в ресурсах для каждого этапа</t>
  </si>
  <si>
    <t>Антирисковые мероприятия для приведенных рисков корректны</t>
  </si>
  <si>
    <t>Приведены антирисковые мероприятия для указанных рисков</t>
  </si>
  <si>
    <t>Имеется цифровая оценка рисков и каждому риску присвоен ранг</t>
  </si>
  <si>
    <t>Визуальные материалы оформлены в едином стиле</t>
  </si>
  <si>
    <t>В презентации отсутствуют сложночитаемые элементы</t>
  </si>
  <si>
    <t xml:space="preserve"> К таким элементам относятся нарушение принципов рационального визуального восприятия элементов, маленький размер шрифтов, нерац.цветовая гамма</t>
  </si>
  <si>
    <t>В презентации отсутствует некачественная графика и несочитаемая цветовая гамма</t>
  </si>
  <si>
    <t>Структура доклада логична</t>
  </si>
  <si>
    <t>Отсутствует избыточность/недостаточность информации в презентации для инвестора</t>
  </si>
  <si>
    <t>В презентации нет массивных текстовых блоков</t>
  </si>
  <si>
    <t>В презентации присутствует инфографика</t>
  </si>
  <si>
    <t>Речь докладчика структурирована</t>
  </si>
  <si>
    <t>В речи докладчика отсутствуют слова-паразиты</t>
  </si>
  <si>
    <t>В докладе отсутствует некорректное применение термионологии</t>
  </si>
  <si>
    <t>Докладчик поддерживал зрительный контакт с аудиторией</t>
  </si>
  <si>
    <t>Докладчик эффективно применял паравербальные инструменты</t>
  </si>
  <si>
    <t>Интонации, громкость голоса, паузы, скорость речи</t>
  </si>
  <si>
    <t>порядок разделов соблюден, в разделах нет пропущенных пунктов</t>
  </si>
  <si>
    <t>Фото-реалистичное изображение, объект находится в среде использования, соблюден масштаб</t>
  </si>
  <si>
    <t>Изображение отсутствует или оно примитивное</t>
  </si>
  <si>
    <t>Качественная визуализация с минимальной детализацией</t>
  </si>
  <si>
    <t>Качественное изображение, проработано полностью, детализизовано</t>
  </si>
  <si>
    <t>Отборочный (межрегиональный) этап Чемпионата по профессиональному мастерству «Профессионалы»</t>
  </si>
  <si>
    <t>Управление командной и личной эффективностью в проектной деятельности</t>
  </si>
  <si>
    <t>Управление проектом</t>
  </si>
  <si>
    <t>Представление данных для инвестора/стейкхолдеров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</si>
</sst>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Q204"/>
  <sheetViews>
    <sheetView tabSelected="1" topLeftCell="A134" zoomScale="86" zoomScaleNormal="86" workbookViewId="0">
      <selection activeCell="B67" sqref="B67"/>
    </sheetView>
  </sheetViews>
  <sheetFormatPr baseColWidth="10" defaultColWidth="10.6640625" defaultRowHeight="16" x14ac:dyDescent="0.2"/>
  <cols>
    <col min="1" max="1" width="6.83203125" style="1" customWidth="1"/>
    <col min="2" max="2" width="35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33.83203125" style="3" customWidth="1"/>
    <col min="7" max="7" width="5.6640625" style="3" customWidth="1"/>
    <col min="8" max="8" width="7.1640625" style="3" bestFit="1" customWidth="1"/>
    <col min="9" max="9" width="8.33203125" customWidth="1"/>
    <col min="11" max="11" width="6" customWidth="1"/>
    <col min="12" max="12" width="49" customWidth="1"/>
  </cols>
  <sheetData>
    <row r="2" spans="1:9" ht="51" x14ac:dyDescent="0.2">
      <c r="B2" s="2" t="s">
        <v>15</v>
      </c>
      <c r="D2" s="19" t="s">
        <v>229</v>
      </c>
      <c r="E2" s="13"/>
    </row>
    <row r="3" spans="1:9" x14ac:dyDescent="0.2">
      <c r="B3" s="2" t="s">
        <v>20</v>
      </c>
      <c r="D3" s="13"/>
      <c r="E3" s="13"/>
    </row>
    <row r="4" spans="1:9" x14ac:dyDescent="0.2">
      <c r="B4" s="2" t="s">
        <v>17</v>
      </c>
      <c r="D4" s="18" t="s">
        <v>133</v>
      </c>
      <c r="E4" s="13"/>
    </row>
    <row r="5" spans="1:9" x14ac:dyDescent="0.2">
      <c r="B5" s="2" t="s">
        <v>5</v>
      </c>
      <c r="D5" s="18"/>
      <c r="E5" s="12"/>
    </row>
    <row r="6" spans="1:9" x14ac:dyDescent="0.2">
      <c r="B6" s="2" t="s">
        <v>14</v>
      </c>
      <c r="D6" s="18"/>
      <c r="E6" s="12"/>
    </row>
    <row r="8" spans="1:9" s="5" customFormat="1" ht="34" customHeight="1" x14ac:dyDescent="0.2">
      <c r="A8" s="7" t="s">
        <v>1</v>
      </c>
      <c r="B8" s="7" t="s">
        <v>13</v>
      </c>
      <c r="C8" s="7" t="s">
        <v>2</v>
      </c>
      <c r="D8" s="7" t="s">
        <v>4</v>
      </c>
      <c r="E8" s="7" t="s">
        <v>8</v>
      </c>
      <c r="F8" s="7" t="s">
        <v>3</v>
      </c>
      <c r="G8" s="7" t="s">
        <v>16</v>
      </c>
      <c r="H8" s="7" t="s">
        <v>21</v>
      </c>
      <c r="I8" s="7" t="s">
        <v>9</v>
      </c>
    </row>
    <row r="9" spans="1:9" x14ac:dyDescent="0.2">
      <c r="H9"/>
    </row>
    <row r="10" spans="1:9" s="11" customFormat="1" ht="19" x14ac:dyDescent="0.25">
      <c r="A10" s="8" t="s">
        <v>0</v>
      </c>
      <c r="B10" s="9" t="s">
        <v>230</v>
      </c>
      <c r="C10" s="8"/>
      <c r="D10" s="10"/>
      <c r="E10" s="8"/>
      <c r="F10" s="10"/>
      <c r="G10" s="10"/>
      <c r="H10" s="9"/>
      <c r="I10" s="16">
        <f>SUM(I11:I66)</f>
        <v>27</v>
      </c>
    </row>
    <row r="11" spans="1:9" ht="17" x14ac:dyDescent="0.2">
      <c r="A11" s="6">
        <v>1</v>
      </c>
      <c r="B11" s="22" t="s">
        <v>22</v>
      </c>
      <c r="C11" s="23"/>
      <c r="D11" s="22"/>
      <c r="E11" s="22"/>
      <c r="F11" s="22"/>
      <c r="G11" s="22"/>
      <c r="H11" s="22"/>
      <c r="I11" s="22"/>
    </row>
    <row r="12" spans="1:9" ht="28" x14ac:dyDescent="0.2">
      <c r="A12" s="6"/>
      <c r="B12" s="22"/>
      <c r="C12" s="23" t="s">
        <v>6</v>
      </c>
      <c r="D12" s="24" t="s">
        <v>24</v>
      </c>
      <c r="E12" s="23" t="s">
        <v>25</v>
      </c>
      <c r="F12" s="24" t="s">
        <v>26</v>
      </c>
      <c r="G12" s="24" t="s">
        <v>25</v>
      </c>
      <c r="H12" s="23">
        <v>2</v>
      </c>
      <c r="I12" s="25">
        <v>2</v>
      </c>
    </row>
    <row r="13" spans="1:9" x14ac:dyDescent="0.2">
      <c r="A13" s="6"/>
      <c r="B13" s="22"/>
      <c r="C13" s="23" t="s">
        <v>6</v>
      </c>
      <c r="D13" s="24" t="s">
        <v>27</v>
      </c>
      <c r="E13" s="23"/>
      <c r="F13" s="24" t="s">
        <v>26</v>
      </c>
      <c r="G13" s="24"/>
      <c r="H13" s="23">
        <v>2</v>
      </c>
      <c r="I13" s="25">
        <v>2</v>
      </c>
    </row>
    <row r="14" spans="1:9" ht="28" x14ac:dyDescent="0.2">
      <c r="A14" s="6"/>
      <c r="B14" s="22"/>
      <c r="C14" s="23" t="s">
        <v>6</v>
      </c>
      <c r="D14" s="34" t="s">
        <v>161</v>
      </c>
      <c r="E14" s="23" t="s">
        <v>25</v>
      </c>
      <c r="F14" s="24"/>
      <c r="G14" s="24" t="s">
        <v>25</v>
      </c>
      <c r="H14" s="23">
        <v>1</v>
      </c>
      <c r="I14" s="25">
        <v>1</v>
      </c>
    </row>
    <row r="15" spans="1:9" x14ac:dyDescent="0.2">
      <c r="A15" s="6"/>
      <c r="B15" s="22"/>
      <c r="C15" s="23" t="s">
        <v>6</v>
      </c>
      <c r="D15" s="24" t="s">
        <v>162</v>
      </c>
      <c r="E15" s="23"/>
      <c r="F15" s="24" t="s">
        <v>26</v>
      </c>
      <c r="G15" s="24"/>
      <c r="H15" s="23">
        <v>2</v>
      </c>
      <c r="I15" s="25">
        <v>2</v>
      </c>
    </row>
    <row r="16" spans="1:9" ht="28" x14ac:dyDescent="0.2">
      <c r="A16" s="6"/>
      <c r="B16" s="22"/>
      <c r="C16" s="23" t="s">
        <v>7</v>
      </c>
      <c r="D16" s="24" t="s">
        <v>163</v>
      </c>
      <c r="E16" s="23"/>
      <c r="F16" s="26"/>
      <c r="G16" s="24"/>
      <c r="H16" s="23">
        <v>2</v>
      </c>
      <c r="I16" s="25">
        <v>2</v>
      </c>
    </row>
    <row r="17" spans="1:9" x14ac:dyDescent="0.2">
      <c r="A17" s="6"/>
      <c r="B17" s="22"/>
      <c r="C17" s="23"/>
      <c r="D17" s="24"/>
      <c r="E17" s="23">
        <v>0</v>
      </c>
      <c r="F17" s="24" t="s">
        <v>164</v>
      </c>
      <c r="G17" s="24"/>
      <c r="H17" s="23"/>
      <c r="I17" s="25"/>
    </row>
    <row r="18" spans="1:9" x14ac:dyDescent="0.2">
      <c r="A18" s="6"/>
      <c r="B18" s="22"/>
      <c r="C18" s="23"/>
      <c r="D18" s="24"/>
      <c r="E18" s="23">
        <v>1</v>
      </c>
      <c r="F18" s="24" t="s">
        <v>165</v>
      </c>
      <c r="G18" s="24"/>
      <c r="H18" s="23"/>
      <c r="I18" s="25"/>
    </row>
    <row r="19" spans="1:9" x14ac:dyDescent="0.2">
      <c r="A19" s="6"/>
      <c r="B19" s="22"/>
      <c r="C19" s="23"/>
      <c r="D19" s="24"/>
      <c r="E19" s="23">
        <v>2</v>
      </c>
      <c r="F19" s="24" t="s">
        <v>166</v>
      </c>
      <c r="G19" s="24"/>
      <c r="H19" s="23"/>
      <c r="I19" s="25"/>
    </row>
    <row r="20" spans="1:9" x14ac:dyDescent="0.2">
      <c r="A20" s="6"/>
      <c r="B20" s="22"/>
      <c r="C20" s="23"/>
      <c r="D20" s="24"/>
      <c r="E20" s="23">
        <v>3</v>
      </c>
      <c r="F20" s="24" t="s">
        <v>167</v>
      </c>
      <c r="G20" s="24"/>
      <c r="H20" s="23"/>
      <c r="I20" s="25"/>
    </row>
    <row r="21" spans="1:9" x14ac:dyDescent="0.2">
      <c r="A21" s="6"/>
      <c r="B21" s="22"/>
      <c r="C21" s="23" t="s">
        <v>7</v>
      </c>
      <c r="D21" s="24" t="s">
        <v>168</v>
      </c>
      <c r="E21" s="23" t="s">
        <v>25</v>
      </c>
      <c r="F21" s="24" t="s">
        <v>25</v>
      </c>
      <c r="G21" s="24" t="s">
        <v>25</v>
      </c>
      <c r="H21" s="23">
        <v>1</v>
      </c>
      <c r="I21" s="25">
        <v>2</v>
      </c>
    </row>
    <row r="22" spans="1:9" ht="28" x14ac:dyDescent="0.2">
      <c r="A22" s="6"/>
      <c r="B22" s="22"/>
      <c r="C22" s="23" t="s">
        <v>25</v>
      </c>
      <c r="D22" s="24" t="s">
        <v>25</v>
      </c>
      <c r="E22" s="23">
        <v>0</v>
      </c>
      <c r="F22" s="24" t="s">
        <v>169</v>
      </c>
      <c r="G22" s="24" t="s">
        <v>25</v>
      </c>
      <c r="H22" s="23"/>
      <c r="I22" s="25"/>
    </row>
    <row r="23" spans="1:9" ht="28" x14ac:dyDescent="0.2">
      <c r="A23" s="6"/>
      <c r="B23" s="22"/>
      <c r="C23" s="23" t="s">
        <v>25</v>
      </c>
      <c r="D23" s="24" t="s">
        <v>25</v>
      </c>
      <c r="E23" s="23">
        <v>1</v>
      </c>
      <c r="F23" s="24" t="s">
        <v>170</v>
      </c>
      <c r="G23" s="24" t="s">
        <v>25</v>
      </c>
      <c r="H23" s="23"/>
      <c r="I23" s="25"/>
    </row>
    <row r="24" spans="1:9" x14ac:dyDescent="0.2">
      <c r="A24" s="6"/>
      <c r="B24" s="22"/>
      <c r="C24" s="23" t="s">
        <v>25</v>
      </c>
      <c r="D24" s="24" t="s">
        <v>25</v>
      </c>
      <c r="E24" s="23">
        <v>2</v>
      </c>
      <c r="F24" s="24" t="s">
        <v>171</v>
      </c>
      <c r="G24" s="24" t="s">
        <v>25</v>
      </c>
      <c r="H24" s="23"/>
      <c r="I24" s="25"/>
    </row>
    <row r="25" spans="1:9" x14ac:dyDescent="0.2">
      <c r="A25" s="6"/>
      <c r="B25" s="22"/>
      <c r="C25" s="23" t="s">
        <v>25</v>
      </c>
      <c r="D25" s="24" t="s">
        <v>25</v>
      </c>
      <c r="E25" s="23">
        <v>3</v>
      </c>
      <c r="F25" s="24" t="s">
        <v>172</v>
      </c>
      <c r="G25" s="24" t="s">
        <v>25</v>
      </c>
      <c r="H25" s="23"/>
      <c r="I25" s="25"/>
    </row>
    <row r="26" spans="1:9" x14ac:dyDescent="0.2">
      <c r="A26" s="6">
        <v>2</v>
      </c>
      <c r="B26" s="24" t="s">
        <v>28</v>
      </c>
      <c r="C26" s="22"/>
      <c r="D26" s="22"/>
      <c r="E26" s="22"/>
      <c r="F26" s="22"/>
      <c r="G26" s="22"/>
      <c r="H26" s="22"/>
      <c r="I26" s="22"/>
    </row>
    <row r="27" spans="1:9" ht="28" x14ac:dyDescent="0.2">
      <c r="A27" s="6"/>
      <c r="B27" s="22"/>
      <c r="C27" s="23" t="s">
        <v>7</v>
      </c>
      <c r="D27" s="24" t="s">
        <v>29</v>
      </c>
      <c r="E27" s="23" t="s">
        <v>25</v>
      </c>
      <c r="F27" s="24" t="s">
        <v>25</v>
      </c>
      <c r="G27" s="24" t="s">
        <v>25</v>
      </c>
      <c r="H27" s="23">
        <v>2</v>
      </c>
      <c r="I27" s="25">
        <v>2</v>
      </c>
    </row>
    <row r="28" spans="1:9" ht="28" x14ac:dyDescent="0.2">
      <c r="A28" s="6"/>
      <c r="B28" s="22"/>
      <c r="C28" s="23" t="s">
        <v>25</v>
      </c>
      <c r="D28" s="24" t="s">
        <v>25</v>
      </c>
      <c r="E28" s="23">
        <v>0</v>
      </c>
      <c r="F28" s="24" t="s">
        <v>30</v>
      </c>
      <c r="G28" s="24" t="s">
        <v>25</v>
      </c>
      <c r="H28" s="23"/>
      <c r="I28" s="25"/>
    </row>
    <row r="29" spans="1:9" ht="28" x14ac:dyDescent="0.2">
      <c r="A29" s="6"/>
      <c r="B29" s="22"/>
      <c r="C29" s="23" t="s">
        <v>25</v>
      </c>
      <c r="D29" s="24" t="s">
        <v>25</v>
      </c>
      <c r="E29" s="23">
        <v>1</v>
      </c>
      <c r="F29" s="24" t="s">
        <v>31</v>
      </c>
      <c r="G29" s="24" t="s">
        <v>25</v>
      </c>
      <c r="H29" s="23"/>
      <c r="I29" s="25"/>
    </row>
    <row r="30" spans="1:9" ht="28" x14ac:dyDescent="0.2">
      <c r="A30" s="6"/>
      <c r="B30" s="22"/>
      <c r="C30" s="23" t="s">
        <v>25</v>
      </c>
      <c r="D30" s="24" t="s">
        <v>25</v>
      </c>
      <c r="E30" s="23">
        <v>2</v>
      </c>
      <c r="F30" s="24" t="s">
        <v>32</v>
      </c>
      <c r="G30" s="24" t="s">
        <v>25</v>
      </c>
      <c r="H30" s="23"/>
      <c r="I30" s="25"/>
    </row>
    <row r="31" spans="1:9" ht="28" x14ac:dyDescent="0.2">
      <c r="A31" s="6"/>
      <c r="B31" s="22"/>
      <c r="C31" s="23" t="s">
        <v>25</v>
      </c>
      <c r="D31" s="24" t="s">
        <v>25</v>
      </c>
      <c r="E31" s="23">
        <v>3</v>
      </c>
      <c r="F31" s="24" t="s">
        <v>33</v>
      </c>
      <c r="G31" s="24" t="s">
        <v>25</v>
      </c>
      <c r="H31" s="23"/>
      <c r="I31" s="25"/>
    </row>
    <row r="32" spans="1:9" ht="42" x14ac:dyDescent="0.2">
      <c r="A32" s="6"/>
      <c r="B32" s="22"/>
      <c r="C32" s="23" t="s">
        <v>7</v>
      </c>
      <c r="D32" s="24" t="s">
        <v>188</v>
      </c>
      <c r="E32" s="23" t="s">
        <v>25</v>
      </c>
      <c r="F32" s="24" t="s">
        <v>25</v>
      </c>
      <c r="G32" s="24" t="s">
        <v>25</v>
      </c>
      <c r="H32" s="23">
        <v>5</v>
      </c>
      <c r="I32" s="25">
        <v>2</v>
      </c>
    </row>
    <row r="33" spans="1:17" ht="42" x14ac:dyDescent="0.2">
      <c r="A33" s="6"/>
      <c r="B33" s="22"/>
      <c r="C33" s="23" t="s">
        <v>25</v>
      </c>
      <c r="D33" s="24" t="s">
        <v>25</v>
      </c>
      <c r="E33" s="23">
        <v>0</v>
      </c>
      <c r="F33" s="24" t="s">
        <v>184</v>
      </c>
      <c r="G33" s="24" t="s">
        <v>25</v>
      </c>
      <c r="H33" s="23"/>
      <c r="I33" s="25"/>
    </row>
    <row r="34" spans="1:17" x14ac:dyDescent="0.2">
      <c r="A34" s="6"/>
      <c r="B34" s="22"/>
      <c r="C34" s="23" t="s">
        <v>25</v>
      </c>
      <c r="D34" s="24" t="s">
        <v>25</v>
      </c>
      <c r="E34" s="23">
        <v>1</v>
      </c>
      <c r="F34" s="24" t="s">
        <v>185</v>
      </c>
      <c r="G34" s="24" t="s">
        <v>25</v>
      </c>
      <c r="H34" s="23"/>
      <c r="I34" s="25"/>
    </row>
    <row r="35" spans="1:17" x14ac:dyDescent="0.2">
      <c r="A35" s="6"/>
      <c r="B35" s="22"/>
      <c r="C35" s="23" t="s">
        <v>25</v>
      </c>
      <c r="D35" s="24" t="s">
        <v>25</v>
      </c>
      <c r="E35" s="23">
        <v>2</v>
      </c>
      <c r="F35" s="24" t="s">
        <v>186</v>
      </c>
      <c r="G35" s="24" t="s">
        <v>25</v>
      </c>
      <c r="H35" s="23"/>
      <c r="I35" s="25"/>
    </row>
    <row r="36" spans="1:17" ht="42" x14ac:dyDescent="0.2">
      <c r="A36" s="6"/>
      <c r="B36" s="22"/>
      <c r="C36" s="23" t="s">
        <v>25</v>
      </c>
      <c r="D36" s="24" t="s">
        <v>25</v>
      </c>
      <c r="E36" s="23">
        <v>3</v>
      </c>
      <c r="F36" s="24" t="s">
        <v>187</v>
      </c>
      <c r="G36" s="24" t="s">
        <v>25</v>
      </c>
      <c r="H36" s="23"/>
      <c r="I36" s="25"/>
    </row>
    <row r="37" spans="1:17" ht="28" x14ac:dyDescent="0.2">
      <c r="A37" s="6"/>
      <c r="B37" s="22"/>
      <c r="C37" s="23" t="s">
        <v>7</v>
      </c>
      <c r="D37" s="24" t="s">
        <v>34</v>
      </c>
      <c r="E37" s="23" t="s">
        <v>25</v>
      </c>
      <c r="F37" s="24" t="s">
        <v>25</v>
      </c>
      <c r="G37" s="24" t="s">
        <v>25</v>
      </c>
      <c r="H37" s="23">
        <v>6</v>
      </c>
      <c r="I37" s="25">
        <v>2</v>
      </c>
    </row>
    <row r="38" spans="1:17" ht="42" x14ac:dyDescent="0.2">
      <c r="A38" s="6"/>
      <c r="B38" s="22"/>
      <c r="C38" s="23" t="s">
        <v>25</v>
      </c>
      <c r="D38" s="24" t="s">
        <v>25</v>
      </c>
      <c r="E38" s="23">
        <v>0</v>
      </c>
      <c r="F38" s="24" t="s">
        <v>35</v>
      </c>
      <c r="G38" s="24" t="s">
        <v>25</v>
      </c>
      <c r="H38" s="23"/>
      <c r="I38" s="25"/>
    </row>
    <row r="39" spans="1:17" ht="56" x14ac:dyDescent="0.2">
      <c r="A39" s="6"/>
      <c r="B39" s="22"/>
      <c r="C39" s="23" t="s">
        <v>25</v>
      </c>
      <c r="D39" s="24" t="s">
        <v>25</v>
      </c>
      <c r="E39" s="23">
        <v>1</v>
      </c>
      <c r="F39" s="24" t="s">
        <v>36</v>
      </c>
      <c r="G39" s="24" t="s">
        <v>25</v>
      </c>
      <c r="H39" s="23"/>
      <c r="I39" s="25"/>
      <c r="K39">
        <v>1</v>
      </c>
      <c r="L39" s="26" t="s">
        <v>175</v>
      </c>
      <c r="M39" s="26">
        <v>1</v>
      </c>
      <c r="N39" s="26">
        <f t="shared" ref="N39:N47" si="0">SUMIF($H$11:$H$66,M39,$I$11:$I$66)</f>
        <v>3</v>
      </c>
      <c r="O39" s="26">
        <f t="shared" ref="O39:O47" si="1">SUMIF($H$68:$H$160,M39,$I$68:$I$160)</f>
        <v>0</v>
      </c>
      <c r="P39" s="26">
        <f t="shared" ref="P39:P47" si="2">SUMIF($H$162:$H$203,M39,$I$162:$I$203)</f>
        <v>1</v>
      </c>
      <c r="Q39" s="33">
        <f>SUM(N39:P39)</f>
        <v>4</v>
      </c>
    </row>
    <row r="40" spans="1:17" ht="28" x14ac:dyDescent="0.2">
      <c r="A40" s="6"/>
      <c r="B40" s="22"/>
      <c r="C40" s="23" t="s">
        <v>25</v>
      </c>
      <c r="D40" s="24" t="s">
        <v>25</v>
      </c>
      <c r="E40" s="23">
        <v>2</v>
      </c>
      <c r="F40" s="24" t="s">
        <v>37</v>
      </c>
      <c r="G40" s="24" t="s">
        <v>25</v>
      </c>
      <c r="H40" s="23"/>
      <c r="I40" s="25"/>
      <c r="K40">
        <v>2</v>
      </c>
      <c r="L40" s="26" t="s">
        <v>176</v>
      </c>
      <c r="M40" s="26">
        <v>2</v>
      </c>
      <c r="N40" s="26">
        <f t="shared" si="0"/>
        <v>10</v>
      </c>
      <c r="O40" s="26">
        <f t="shared" si="1"/>
        <v>0</v>
      </c>
      <c r="P40" s="26">
        <f t="shared" si="2"/>
        <v>0</v>
      </c>
      <c r="Q40" s="33">
        <f t="shared" ref="Q40:Q47" si="3">SUM(N40:P40)</f>
        <v>10</v>
      </c>
    </row>
    <row r="41" spans="1:17" ht="42" x14ac:dyDescent="0.2">
      <c r="A41" s="6"/>
      <c r="B41" s="22"/>
      <c r="C41" s="23" t="s">
        <v>25</v>
      </c>
      <c r="D41" s="24" t="s">
        <v>25</v>
      </c>
      <c r="E41" s="23">
        <v>3</v>
      </c>
      <c r="F41" s="24" t="s">
        <v>38</v>
      </c>
      <c r="G41" s="24" t="s">
        <v>25</v>
      </c>
      <c r="H41" s="23"/>
      <c r="I41" s="25"/>
      <c r="L41" s="26" t="s">
        <v>177</v>
      </c>
      <c r="M41" s="26">
        <v>3</v>
      </c>
      <c r="N41" s="26">
        <f t="shared" si="0"/>
        <v>0</v>
      </c>
      <c r="O41" s="26">
        <f t="shared" si="1"/>
        <v>9</v>
      </c>
      <c r="P41" s="26">
        <f t="shared" si="2"/>
        <v>0</v>
      </c>
      <c r="Q41" s="26">
        <f t="shared" si="3"/>
        <v>9</v>
      </c>
    </row>
    <row r="42" spans="1:17" ht="28" x14ac:dyDescent="0.2">
      <c r="A42" s="6"/>
      <c r="B42" s="22"/>
      <c r="C42" s="23" t="s">
        <v>7</v>
      </c>
      <c r="D42" s="28" t="s">
        <v>39</v>
      </c>
      <c r="E42" s="27" t="s">
        <v>25</v>
      </c>
      <c r="F42" s="28" t="s">
        <v>25</v>
      </c>
      <c r="G42" s="24" t="s">
        <v>25</v>
      </c>
      <c r="H42" s="23">
        <v>7</v>
      </c>
      <c r="I42" s="29">
        <v>2</v>
      </c>
      <c r="L42" s="26" t="s">
        <v>178</v>
      </c>
      <c r="M42" s="26">
        <v>4</v>
      </c>
      <c r="N42" s="26">
        <f t="shared" si="0"/>
        <v>0</v>
      </c>
      <c r="O42" s="26">
        <f t="shared" si="1"/>
        <v>12</v>
      </c>
      <c r="P42" s="26">
        <f t="shared" si="2"/>
        <v>0</v>
      </c>
      <c r="Q42" s="26">
        <f t="shared" si="3"/>
        <v>12</v>
      </c>
    </row>
    <row r="43" spans="1:17" ht="34" x14ac:dyDescent="0.2">
      <c r="A43" s="6"/>
      <c r="B43" s="22"/>
      <c r="C43" s="27" t="s">
        <v>25</v>
      </c>
      <c r="D43" s="28" t="s">
        <v>25</v>
      </c>
      <c r="E43" s="27">
        <v>0</v>
      </c>
      <c r="F43" s="28" t="s">
        <v>40</v>
      </c>
      <c r="G43" s="24" t="s">
        <v>25</v>
      </c>
      <c r="H43" s="23"/>
      <c r="I43" s="25"/>
      <c r="L43" s="26" t="s">
        <v>179</v>
      </c>
      <c r="M43" s="26">
        <v>5</v>
      </c>
      <c r="N43" s="26">
        <f t="shared" si="0"/>
        <v>2</v>
      </c>
      <c r="O43" s="26">
        <f t="shared" si="1"/>
        <v>15</v>
      </c>
      <c r="P43" s="26">
        <f t="shared" si="2"/>
        <v>5</v>
      </c>
      <c r="Q43" s="26">
        <f t="shared" si="3"/>
        <v>22</v>
      </c>
    </row>
    <row r="44" spans="1:17" ht="28" x14ac:dyDescent="0.2">
      <c r="A44" s="6"/>
      <c r="B44" s="22"/>
      <c r="C44" s="27" t="s">
        <v>25</v>
      </c>
      <c r="D44" s="28" t="s">
        <v>25</v>
      </c>
      <c r="E44" s="27">
        <v>1</v>
      </c>
      <c r="F44" s="28" t="s">
        <v>41</v>
      </c>
      <c r="G44" s="24" t="s">
        <v>25</v>
      </c>
      <c r="H44" s="23"/>
      <c r="I44" s="25"/>
      <c r="L44" s="26" t="s">
        <v>180</v>
      </c>
      <c r="M44" s="26">
        <v>6</v>
      </c>
      <c r="N44" s="26">
        <f t="shared" si="0"/>
        <v>2</v>
      </c>
      <c r="O44" s="26">
        <f t="shared" si="1"/>
        <v>6</v>
      </c>
      <c r="P44" s="26">
        <f t="shared" si="2"/>
        <v>0</v>
      </c>
      <c r="Q44" s="26">
        <f t="shared" si="3"/>
        <v>8</v>
      </c>
    </row>
    <row r="45" spans="1:17" ht="42" x14ac:dyDescent="0.2">
      <c r="A45" s="6"/>
      <c r="B45" s="22"/>
      <c r="C45" s="27" t="s">
        <v>25</v>
      </c>
      <c r="D45" s="28" t="s">
        <v>25</v>
      </c>
      <c r="E45" s="27">
        <v>2</v>
      </c>
      <c r="F45" s="28" t="s">
        <v>42</v>
      </c>
      <c r="G45" s="24" t="s">
        <v>25</v>
      </c>
      <c r="H45" s="23"/>
      <c r="I45" s="25"/>
      <c r="L45" s="26" t="s">
        <v>181</v>
      </c>
      <c r="M45" s="26">
        <v>7</v>
      </c>
      <c r="N45" s="26">
        <f t="shared" si="0"/>
        <v>10</v>
      </c>
      <c r="O45" s="26">
        <f t="shared" si="1"/>
        <v>8</v>
      </c>
      <c r="P45" s="26">
        <f t="shared" si="2"/>
        <v>0</v>
      </c>
      <c r="Q45" s="26">
        <f t="shared" si="3"/>
        <v>18</v>
      </c>
    </row>
    <row r="46" spans="1:17" ht="42" x14ac:dyDescent="0.2">
      <c r="A46" s="6"/>
      <c r="B46" s="22"/>
      <c r="C46" s="27" t="s">
        <v>25</v>
      </c>
      <c r="D46" s="28" t="s">
        <v>25</v>
      </c>
      <c r="E46" s="27">
        <v>3</v>
      </c>
      <c r="F46" s="28" t="s">
        <v>43</v>
      </c>
      <c r="G46" s="24" t="s">
        <v>25</v>
      </c>
      <c r="H46" s="23"/>
      <c r="I46" s="25"/>
      <c r="L46" s="26" t="s">
        <v>182</v>
      </c>
      <c r="M46" s="26">
        <v>8</v>
      </c>
      <c r="N46" s="26">
        <f t="shared" si="0"/>
        <v>0</v>
      </c>
      <c r="O46" s="26">
        <f t="shared" si="1"/>
        <v>0</v>
      </c>
      <c r="P46" s="26">
        <f t="shared" si="2"/>
        <v>14</v>
      </c>
      <c r="Q46" s="26">
        <f t="shared" si="3"/>
        <v>14</v>
      </c>
    </row>
    <row r="47" spans="1:17" ht="34" x14ac:dyDescent="0.2">
      <c r="A47" s="6"/>
      <c r="B47" s="22"/>
      <c r="C47" s="23" t="s">
        <v>7</v>
      </c>
      <c r="D47" s="28" t="s">
        <v>44</v>
      </c>
      <c r="E47" s="27" t="s">
        <v>25</v>
      </c>
      <c r="F47" s="28" t="s">
        <v>25</v>
      </c>
      <c r="G47" s="24" t="s">
        <v>25</v>
      </c>
      <c r="H47" s="23">
        <v>7</v>
      </c>
      <c r="I47" s="29">
        <v>2</v>
      </c>
      <c r="L47" s="26" t="s">
        <v>183</v>
      </c>
      <c r="M47" s="26">
        <v>9</v>
      </c>
      <c r="N47" s="26">
        <f t="shared" si="0"/>
        <v>0</v>
      </c>
      <c r="O47" s="26">
        <f t="shared" si="1"/>
        <v>0</v>
      </c>
      <c r="P47" s="26">
        <f t="shared" si="2"/>
        <v>3</v>
      </c>
      <c r="Q47" s="26">
        <f t="shared" si="3"/>
        <v>3</v>
      </c>
    </row>
    <row r="48" spans="1:17" x14ac:dyDescent="0.2">
      <c r="A48" s="6"/>
      <c r="B48" s="22"/>
      <c r="C48" s="27" t="s">
        <v>25</v>
      </c>
      <c r="D48" s="28" t="s">
        <v>25</v>
      </c>
      <c r="E48" s="27">
        <v>0</v>
      </c>
      <c r="F48" s="28" t="s">
        <v>45</v>
      </c>
      <c r="G48" s="24" t="s">
        <v>25</v>
      </c>
      <c r="H48" s="23"/>
      <c r="I48" s="25"/>
      <c r="L48" s="26"/>
      <c r="M48" s="26"/>
      <c r="N48" s="26">
        <f>SUM(N39:N47)</f>
        <v>27</v>
      </c>
      <c r="O48" s="26">
        <f>SUM(O39:O47)</f>
        <v>50</v>
      </c>
      <c r="P48" s="26">
        <f>SUM(P39:P47)</f>
        <v>23</v>
      </c>
      <c r="Q48" s="26">
        <f>SUM(N48:P48)</f>
        <v>100</v>
      </c>
    </row>
    <row r="49" spans="1:9" x14ac:dyDescent="0.2">
      <c r="A49" s="6"/>
      <c r="B49" s="22"/>
      <c r="C49" s="27" t="s">
        <v>25</v>
      </c>
      <c r="D49" s="28" t="s">
        <v>25</v>
      </c>
      <c r="E49" s="27">
        <v>1</v>
      </c>
      <c r="F49" s="28" t="s">
        <v>46</v>
      </c>
      <c r="G49" s="24"/>
      <c r="H49" s="23"/>
      <c r="I49" s="25"/>
    </row>
    <row r="50" spans="1:9" ht="28" x14ac:dyDescent="0.2">
      <c r="A50" s="6"/>
      <c r="B50" s="22"/>
      <c r="C50" s="27" t="s">
        <v>25</v>
      </c>
      <c r="D50" s="28" t="s">
        <v>25</v>
      </c>
      <c r="E50" s="27">
        <v>2</v>
      </c>
      <c r="F50" s="28" t="s">
        <v>47</v>
      </c>
      <c r="G50" s="24"/>
      <c r="H50" s="23"/>
      <c r="I50" s="25"/>
    </row>
    <row r="51" spans="1:9" ht="28" x14ac:dyDescent="0.2">
      <c r="A51" s="6"/>
      <c r="B51" s="22"/>
      <c r="C51" s="27" t="s">
        <v>25</v>
      </c>
      <c r="D51" s="28" t="s">
        <v>25</v>
      </c>
      <c r="E51" s="27">
        <v>3</v>
      </c>
      <c r="F51" s="28" t="s">
        <v>48</v>
      </c>
      <c r="G51" s="24"/>
      <c r="H51" s="23"/>
      <c r="I51" s="25"/>
    </row>
    <row r="52" spans="1:9" ht="70" x14ac:dyDescent="0.2">
      <c r="A52" s="6"/>
      <c r="B52" s="22"/>
      <c r="C52" s="23" t="s">
        <v>7</v>
      </c>
      <c r="D52" s="28" t="s">
        <v>49</v>
      </c>
      <c r="E52" s="27" t="s">
        <v>25</v>
      </c>
      <c r="F52" s="28" t="s">
        <v>25</v>
      </c>
      <c r="G52" s="24"/>
      <c r="H52" s="23">
        <v>7</v>
      </c>
      <c r="I52" s="29">
        <v>2</v>
      </c>
    </row>
    <row r="53" spans="1:9" x14ac:dyDescent="0.2">
      <c r="A53" s="6"/>
      <c r="B53" s="22"/>
      <c r="C53" s="27" t="s">
        <v>25</v>
      </c>
      <c r="D53" s="28" t="s">
        <v>25</v>
      </c>
      <c r="E53" s="27">
        <v>0</v>
      </c>
      <c r="F53" s="28" t="s">
        <v>45</v>
      </c>
      <c r="G53" s="24"/>
      <c r="H53" s="23"/>
      <c r="I53" s="25"/>
    </row>
    <row r="54" spans="1:9" x14ac:dyDescent="0.2">
      <c r="A54" s="6"/>
      <c r="B54" s="22"/>
      <c r="C54" s="27" t="s">
        <v>25</v>
      </c>
      <c r="D54" s="28" t="s">
        <v>25</v>
      </c>
      <c r="E54" s="27">
        <v>1</v>
      </c>
      <c r="F54" s="28" t="s">
        <v>46</v>
      </c>
      <c r="G54" s="24"/>
      <c r="H54" s="23"/>
      <c r="I54" s="25"/>
    </row>
    <row r="55" spans="1:9" x14ac:dyDescent="0.2">
      <c r="A55" s="6"/>
      <c r="B55" s="22"/>
      <c r="C55" s="27" t="s">
        <v>25</v>
      </c>
      <c r="D55" s="28" t="s">
        <v>25</v>
      </c>
      <c r="E55" s="27">
        <v>2</v>
      </c>
      <c r="F55" s="28" t="s">
        <v>50</v>
      </c>
      <c r="G55" s="24"/>
      <c r="H55" s="23"/>
      <c r="I55" s="25"/>
    </row>
    <row r="56" spans="1:9" ht="28" x14ac:dyDescent="0.2">
      <c r="A56" s="6"/>
      <c r="B56" s="22"/>
      <c r="C56" s="27" t="s">
        <v>25</v>
      </c>
      <c r="D56" s="28" t="s">
        <v>25</v>
      </c>
      <c r="E56" s="27">
        <v>3</v>
      </c>
      <c r="F56" s="28" t="s">
        <v>51</v>
      </c>
      <c r="G56" s="24"/>
      <c r="H56" s="23"/>
      <c r="I56" s="25"/>
    </row>
    <row r="57" spans="1:9" ht="42" x14ac:dyDescent="0.2">
      <c r="A57" s="6"/>
      <c r="B57" s="22"/>
      <c r="C57" s="23" t="s">
        <v>7</v>
      </c>
      <c r="D57" s="28" t="s">
        <v>52</v>
      </c>
      <c r="E57" s="27" t="s">
        <v>25</v>
      </c>
      <c r="F57" s="28" t="s">
        <v>25</v>
      </c>
      <c r="G57" s="24" t="s">
        <v>25</v>
      </c>
      <c r="H57" s="23">
        <v>7</v>
      </c>
      <c r="I57" s="25">
        <v>2</v>
      </c>
    </row>
    <row r="58" spans="1:9" ht="28" x14ac:dyDescent="0.2">
      <c r="A58" s="6"/>
      <c r="B58" s="22"/>
      <c r="C58" s="27" t="s">
        <v>25</v>
      </c>
      <c r="D58" s="28" t="s">
        <v>25</v>
      </c>
      <c r="E58" s="27">
        <v>0</v>
      </c>
      <c r="F58" s="28" t="s">
        <v>53</v>
      </c>
      <c r="G58" s="24" t="s">
        <v>25</v>
      </c>
      <c r="H58" s="23"/>
      <c r="I58" s="25"/>
    </row>
    <row r="59" spans="1:9" ht="51" x14ac:dyDescent="0.2">
      <c r="A59" s="6"/>
      <c r="B59" s="22"/>
      <c r="C59" s="27" t="s">
        <v>25</v>
      </c>
      <c r="D59" s="28" t="s">
        <v>25</v>
      </c>
      <c r="E59" s="27">
        <v>1</v>
      </c>
      <c r="F59" s="22" t="s">
        <v>173</v>
      </c>
      <c r="G59" s="24" t="s">
        <v>25</v>
      </c>
      <c r="H59" s="23"/>
      <c r="I59" s="25"/>
    </row>
    <row r="60" spans="1:9" ht="51" x14ac:dyDescent="0.2">
      <c r="A60" s="6"/>
      <c r="B60" s="22"/>
      <c r="C60" s="27" t="s">
        <v>25</v>
      </c>
      <c r="D60" s="28" t="s">
        <v>25</v>
      </c>
      <c r="E60" s="27">
        <v>2</v>
      </c>
      <c r="F60" s="22" t="s">
        <v>174</v>
      </c>
      <c r="G60" s="24" t="s">
        <v>25</v>
      </c>
      <c r="H60" s="23"/>
      <c r="I60" s="25"/>
    </row>
    <row r="61" spans="1:9" ht="68" x14ac:dyDescent="0.2">
      <c r="A61" s="6"/>
      <c r="B61" s="22"/>
      <c r="C61" s="27" t="s">
        <v>25</v>
      </c>
      <c r="D61" s="28" t="s">
        <v>25</v>
      </c>
      <c r="E61" s="27">
        <v>3</v>
      </c>
      <c r="F61" s="22" t="s">
        <v>54</v>
      </c>
      <c r="G61" s="24" t="s">
        <v>25</v>
      </c>
      <c r="H61" s="24"/>
      <c r="I61" s="24"/>
    </row>
    <row r="62" spans="1:9" ht="28" x14ac:dyDescent="0.2">
      <c r="A62" s="6"/>
      <c r="B62" s="22"/>
      <c r="C62" s="23" t="s">
        <v>7</v>
      </c>
      <c r="D62" s="28" t="s">
        <v>55</v>
      </c>
      <c r="E62" s="27" t="s">
        <v>25</v>
      </c>
      <c r="F62" s="28" t="s">
        <v>25</v>
      </c>
      <c r="G62" s="24" t="s">
        <v>25</v>
      </c>
      <c r="H62" s="23">
        <v>7</v>
      </c>
      <c r="I62" s="25">
        <v>2</v>
      </c>
    </row>
    <row r="63" spans="1:9" x14ac:dyDescent="0.2">
      <c r="A63" s="6"/>
      <c r="B63" s="22"/>
      <c r="C63" s="27" t="s">
        <v>25</v>
      </c>
      <c r="D63" s="28" t="s">
        <v>25</v>
      </c>
      <c r="E63" s="27">
        <v>0</v>
      </c>
      <c r="F63" s="28" t="s">
        <v>45</v>
      </c>
      <c r="G63" s="24" t="s">
        <v>25</v>
      </c>
      <c r="H63" s="23"/>
      <c r="I63" s="25"/>
    </row>
    <row r="64" spans="1:9" x14ac:dyDescent="0.2">
      <c r="A64" s="6"/>
      <c r="B64" s="22"/>
      <c r="C64" s="27" t="s">
        <v>25</v>
      </c>
      <c r="D64" s="28" t="s">
        <v>25</v>
      </c>
      <c r="E64" s="27">
        <v>1</v>
      </c>
      <c r="F64" s="28" t="s">
        <v>46</v>
      </c>
      <c r="G64" s="24" t="s">
        <v>25</v>
      </c>
      <c r="H64" s="23"/>
      <c r="I64" s="25"/>
    </row>
    <row r="65" spans="1:9" x14ac:dyDescent="0.2">
      <c r="A65" s="6"/>
      <c r="B65" s="22"/>
      <c r="C65" s="27" t="s">
        <v>25</v>
      </c>
      <c r="D65" s="28" t="s">
        <v>25</v>
      </c>
      <c r="E65" s="27">
        <v>2</v>
      </c>
      <c r="F65" s="28" t="s">
        <v>50</v>
      </c>
      <c r="G65" s="24" t="s">
        <v>25</v>
      </c>
      <c r="H65" s="23"/>
      <c r="I65" s="25"/>
    </row>
    <row r="66" spans="1:9" x14ac:dyDescent="0.2">
      <c r="A66" s="6"/>
      <c r="B66" s="22"/>
      <c r="C66" s="27" t="s">
        <v>25</v>
      </c>
      <c r="D66" s="28" t="s">
        <v>25</v>
      </c>
      <c r="E66" s="27">
        <v>3</v>
      </c>
      <c r="F66" s="28" t="s">
        <v>56</v>
      </c>
      <c r="G66" s="24" t="s">
        <v>25</v>
      </c>
      <c r="H66" s="23"/>
      <c r="I66" s="25"/>
    </row>
    <row r="67" spans="1:9" s="11" customFormat="1" ht="19" x14ac:dyDescent="0.25">
      <c r="A67" s="8" t="s">
        <v>10</v>
      </c>
      <c r="B67" s="46" t="s">
        <v>231</v>
      </c>
      <c r="C67" s="8"/>
      <c r="D67" s="10"/>
      <c r="E67" s="8"/>
      <c r="F67" s="10"/>
      <c r="G67" s="10"/>
      <c r="H67" s="8"/>
      <c r="I67" s="16">
        <f>SUM(I68:I160)</f>
        <v>50</v>
      </c>
    </row>
    <row r="68" spans="1:9" ht="34" x14ac:dyDescent="0.2">
      <c r="A68" s="6">
        <v>1</v>
      </c>
      <c r="B68" s="22" t="s">
        <v>57</v>
      </c>
      <c r="C68" s="23"/>
      <c r="D68" s="24"/>
      <c r="E68" s="23"/>
      <c r="F68" s="24"/>
      <c r="G68" s="24"/>
      <c r="H68" s="23"/>
      <c r="I68" s="25"/>
    </row>
    <row r="69" spans="1:9" ht="28" x14ac:dyDescent="0.2">
      <c r="A69" s="6"/>
      <c r="B69" s="22"/>
      <c r="C69" s="23" t="s">
        <v>7</v>
      </c>
      <c r="D69" s="24" t="s">
        <v>58</v>
      </c>
      <c r="E69" s="22"/>
      <c r="F69" s="22"/>
      <c r="G69" s="22"/>
      <c r="H69" s="23">
        <v>4</v>
      </c>
      <c r="I69" s="25">
        <v>2</v>
      </c>
    </row>
    <row r="70" spans="1:9" x14ac:dyDescent="0.2">
      <c r="A70" s="6"/>
      <c r="B70" s="22"/>
      <c r="C70" s="23"/>
      <c r="D70" s="24"/>
      <c r="E70" s="23">
        <v>0</v>
      </c>
      <c r="F70" s="24" t="s">
        <v>59</v>
      </c>
      <c r="G70" s="24" t="s">
        <v>25</v>
      </c>
      <c r="H70" s="23"/>
      <c r="I70" s="25"/>
    </row>
    <row r="71" spans="1:9" ht="56" x14ac:dyDescent="0.2">
      <c r="A71" s="6"/>
      <c r="B71" s="22"/>
      <c r="C71" s="23"/>
      <c r="D71" s="24"/>
      <c r="E71" s="23">
        <v>1</v>
      </c>
      <c r="F71" s="24" t="s">
        <v>60</v>
      </c>
      <c r="G71" s="24"/>
      <c r="H71" s="23"/>
      <c r="I71" s="25"/>
    </row>
    <row r="72" spans="1:9" ht="42" x14ac:dyDescent="0.2">
      <c r="A72" s="6"/>
      <c r="B72" s="22"/>
      <c r="C72" s="23"/>
      <c r="D72" s="24"/>
      <c r="E72" s="23">
        <v>2</v>
      </c>
      <c r="F72" s="24" t="s">
        <v>61</v>
      </c>
      <c r="G72" s="24"/>
      <c r="H72" s="23"/>
      <c r="I72" s="25"/>
    </row>
    <row r="73" spans="1:9" ht="70" x14ac:dyDescent="0.2">
      <c r="A73" s="6"/>
      <c r="B73" s="22"/>
      <c r="C73" s="23"/>
      <c r="D73" s="24"/>
      <c r="E73" s="23">
        <v>3</v>
      </c>
      <c r="F73" s="24" t="s">
        <v>62</v>
      </c>
      <c r="G73" s="24"/>
      <c r="H73" s="23"/>
      <c r="I73" s="25"/>
    </row>
    <row r="74" spans="1:9" x14ac:dyDescent="0.2">
      <c r="A74" s="6"/>
      <c r="B74" s="22"/>
      <c r="C74" s="23" t="s">
        <v>6</v>
      </c>
      <c r="D74" s="24" t="s">
        <v>190</v>
      </c>
      <c r="E74" s="23"/>
      <c r="F74" s="24"/>
      <c r="G74" s="24"/>
      <c r="H74" s="23">
        <v>4</v>
      </c>
      <c r="I74" s="25">
        <v>1</v>
      </c>
    </row>
    <row r="75" spans="1:9" x14ac:dyDescent="0.2">
      <c r="A75" s="6"/>
      <c r="B75" s="22"/>
      <c r="C75" s="23" t="s">
        <v>6</v>
      </c>
      <c r="D75" s="24" t="s">
        <v>191</v>
      </c>
      <c r="E75" s="23"/>
      <c r="F75" s="24"/>
      <c r="G75" s="24"/>
      <c r="H75" s="23">
        <v>4</v>
      </c>
      <c r="I75" s="25">
        <v>0.5</v>
      </c>
    </row>
    <row r="76" spans="1:9" x14ac:dyDescent="0.2">
      <c r="A76" s="6"/>
      <c r="B76" s="22"/>
      <c r="C76" s="23" t="s">
        <v>6</v>
      </c>
      <c r="D76" s="24" t="s">
        <v>63</v>
      </c>
      <c r="E76" s="23"/>
      <c r="F76" s="24"/>
      <c r="G76" s="24" t="s">
        <v>25</v>
      </c>
      <c r="H76" s="23">
        <v>4</v>
      </c>
      <c r="I76" s="25">
        <v>1</v>
      </c>
    </row>
    <row r="77" spans="1:9" x14ac:dyDescent="0.2">
      <c r="A77" s="6"/>
      <c r="B77" s="22"/>
      <c r="C77" s="23" t="s">
        <v>6</v>
      </c>
      <c r="D77" s="24" t="s">
        <v>192</v>
      </c>
      <c r="E77" s="23"/>
      <c r="F77" s="24"/>
      <c r="G77" s="24"/>
      <c r="H77" s="23">
        <v>4</v>
      </c>
      <c r="I77" s="25">
        <v>1</v>
      </c>
    </row>
    <row r="78" spans="1:9" x14ac:dyDescent="0.2">
      <c r="A78" s="6"/>
      <c r="B78" s="22"/>
      <c r="C78" s="23" t="s">
        <v>6</v>
      </c>
      <c r="D78" s="24" t="s">
        <v>64</v>
      </c>
      <c r="E78" s="23"/>
      <c r="F78" s="24" t="s">
        <v>67</v>
      </c>
      <c r="G78" s="24" t="s">
        <v>25</v>
      </c>
      <c r="H78" s="23">
        <v>4</v>
      </c>
      <c r="I78" s="25">
        <v>1</v>
      </c>
    </row>
    <row r="79" spans="1:9" ht="42" x14ac:dyDescent="0.2">
      <c r="A79" s="6"/>
      <c r="B79" s="22"/>
      <c r="C79" s="23" t="s">
        <v>6</v>
      </c>
      <c r="D79" s="24" t="s">
        <v>193</v>
      </c>
      <c r="E79" s="23"/>
      <c r="F79" s="24"/>
      <c r="G79" s="24"/>
      <c r="H79" s="23">
        <v>4</v>
      </c>
      <c r="I79" s="25">
        <v>1</v>
      </c>
    </row>
    <row r="80" spans="1:9" ht="28" x14ac:dyDescent="0.2">
      <c r="A80" s="6"/>
      <c r="B80" s="22"/>
      <c r="C80" s="23" t="s">
        <v>6</v>
      </c>
      <c r="D80" s="24" t="s">
        <v>65</v>
      </c>
      <c r="E80" s="23"/>
      <c r="F80" s="24"/>
      <c r="G80" s="24" t="s">
        <v>25</v>
      </c>
      <c r="H80" s="23">
        <v>4</v>
      </c>
      <c r="I80" s="25">
        <v>0.5</v>
      </c>
    </row>
    <row r="81" spans="1:9" ht="28" x14ac:dyDescent="0.2">
      <c r="A81" s="6"/>
      <c r="B81" s="22"/>
      <c r="C81" s="23" t="s">
        <v>6</v>
      </c>
      <c r="D81" s="24" t="s">
        <v>194</v>
      </c>
      <c r="E81" s="23"/>
      <c r="F81" s="24"/>
      <c r="G81" s="24"/>
      <c r="H81" s="23">
        <v>4</v>
      </c>
      <c r="I81" s="25">
        <v>1</v>
      </c>
    </row>
    <row r="82" spans="1:9" ht="28" x14ac:dyDescent="0.2">
      <c r="A82" s="6"/>
      <c r="B82" s="22"/>
      <c r="C82" s="23" t="s">
        <v>6</v>
      </c>
      <c r="D82" s="24" t="s">
        <v>66</v>
      </c>
      <c r="E82" s="23" t="s">
        <v>25</v>
      </c>
      <c r="F82" s="24" t="s">
        <v>67</v>
      </c>
      <c r="G82" s="24" t="s">
        <v>25</v>
      </c>
      <c r="H82" s="23">
        <v>4</v>
      </c>
      <c r="I82" s="25">
        <v>1</v>
      </c>
    </row>
    <row r="83" spans="1:9" ht="28" x14ac:dyDescent="0.2">
      <c r="A83" s="6"/>
      <c r="B83" s="22"/>
      <c r="C83" s="23" t="s">
        <v>6</v>
      </c>
      <c r="D83" s="24" t="s">
        <v>195</v>
      </c>
      <c r="E83" s="23"/>
      <c r="F83" s="24"/>
      <c r="G83" s="24" t="s">
        <v>25</v>
      </c>
      <c r="H83" s="23">
        <v>4</v>
      </c>
      <c r="I83" s="25">
        <v>1</v>
      </c>
    </row>
    <row r="84" spans="1:9" ht="28" x14ac:dyDescent="0.2">
      <c r="A84" s="6"/>
      <c r="B84" s="22"/>
      <c r="C84" s="23" t="s">
        <v>6</v>
      </c>
      <c r="D84" s="24" t="s">
        <v>196</v>
      </c>
      <c r="E84" s="23"/>
      <c r="F84" s="24"/>
      <c r="G84" s="24"/>
      <c r="H84" s="23">
        <v>4</v>
      </c>
      <c r="I84" s="25">
        <v>1</v>
      </c>
    </row>
    <row r="85" spans="1:9" ht="34" x14ac:dyDescent="0.2">
      <c r="A85" s="6">
        <v>2</v>
      </c>
      <c r="B85" s="22" t="s">
        <v>68</v>
      </c>
      <c r="C85" s="23"/>
      <c r="D85" s="24"/>
      <c r="E85" s="23"/>
      <c r="F85" s="24"/>
      <c r="G85" s="24"/>
      <c r="H85" s="23"/>
      <c r="I85" s="25"/>
    </row>
    <row r="86" spans="1:9" ht="28" x14ac:dyDescent="0.2">
      <c r="A86" s="6"/>
      <c r="B86" s="22"/>
      <c r="C86" s="23" t="s">
        <v>6</v>
      </c>
      <c r="D86" s="24" t="s">
        <v>197</v>
      </c>
      <c r="E86" s="23"/>
      <c r="F86" s="24"/>
      <c r="G86" s="24"/>
      <c r="H86" s="23">
        <v>5</v>
      </c>
      <c r="I86" s="25">
        <v>1</v>
      </c>
    </row>
    <row r="87" spans="1:9" ht="28" x14ac:dyDescent="0.2">
      <c r="A87" s="6"/>
      <c r="B87" s="22"/>
      <c r="C87" s="23" t="s">
        <v>6</v>
      </c>
      <c r="D87" s="24" t="s">
        <v>198</v>
      </c>
      <c r="E87" s="23"/>
      <c r="F87" s="24"/>
      <c r="G87" s="24"/>
      <c r="H87" s="23">
        <v>5</v>
      </c>
      <c r="I87" s="25">
        <v>1</v>
      </c>
    </row>
    <row r="88" spans="1:9" ht="28" x14ac:dyDescent="0.2">
      <c r="A88" s="6"/>
      <c r="B88" s="22"/>
      <c r="C88" s="23" t="s">
        <v>6</v>
      </c>
      <c r="D88" s="34" t="s">
        <v>189</v>
      </c>
      <c r="E88" s="35"/>
      <c r="F88" s="35"/>
      <c r="G88" s="35"/>
      <c r="H88" s="36">
        <v>5</v>
      </c>
      <c r="I88" s="37">
        <v>1</v>
      </c>
    </row>
    <row r="89" spans="1:9" x14ac:dyDescent="0.2">
      <c r="A89" s="6"/>
      <c r="B89" s="22"/>
      <c r="C89" s="23" t="s">
        <v>7</v>
      </c>
      <c r="D89" s="24" t="s">
        <v>69</v>
      </c>
      <c r="E89" s="23" t="s">
        <v>25</v>
      </c>
      <c r="F89" s="24"/>
      <c r="G89" s="24" t="s">
        <v>25</v>
      </c>
      <c r="H89" s="23">
        <v>5</v>
      </c>
      <c r="I89" s="25">
        <v>1</v>
      </c>
    </row>
    <row r="90" spans="1:9" ht="28" x14ac:dyDescent="0.2">
      <c r="A90" s="6"/>
      <c r="B90" s="22"/>
      <c r="C90" s="23" t="s">
        <v>25</v>
      </c>
      <c r="D90" s="24" t="s">
        <v>25</v>
      </c>
      <c r="E90" s="23">
        <v>0</v>
      </c>
      <c r="F90" s="24" t="s">
        <v>70</v>
      </c>
      <c r="G90" s="24" t="s">
        <v>25</v>
      </c>
      <c r="H90" s="23"/>
      <c r="I90" s="25"/>
    </row>
    <row r="91" spans="1:9" ht="56" x14ac:dyDescent="0.2">
      <c r="A91" s="6"/>
      <c r="B91" s="22"/>
      <c r="C91" s="23" t="s">
        <v>25</v>
      </c>
      <c r="D91" s="24" t="s">
        <v>25</v>
      </c>
      <c r="E91" s="23">
        <v>1</v>
      </c>
      <c r="F91" s="24" t="s">
        <v>71</v>
      </c>
      <c r="G91" s="24" t="s">
        <v>25</v>
      </c>
      <c r="H91" s="23"/>
      <c r="I91" s="25"/>
    </row>
    <row r="92" spans="1:9" x14ac:dyDescent="0.2">
      <c r="A92" s="6"/>
      <c r="B92" s="22"/>
      <c r="C92" s="23" t="s">
        <v>25</v>
      </c>
      <c r="D92" s="24" t="s">
        <v>25</v>
      </c>
      <c r="E92" s="23">
        <v>2</v>
      </c>
      <c r="F92" s="24" t="s">
        <v>72</v>
      </c>
      <c r="G92" s="24" t="s">
        <v>25</v>
      </c>
      <c r="H92" s="23"/>
      <c r="I92" s="25"/>
    </row>
    <row r="93" spans="1:9" ht="28" x14ac:dyDescent="0.2">
      <c r="A93" s="6"/>
      <c r="B93" s="22"/>
      <c r="C93" s="23" t="s">
        <v>25</v>
      </c>
      <c r="D93" s="24" t="s">
        <v>25</v>
      </c>
      <c r="E93" s="23">
        <v>3</v>
      </c>
      <c r="F93" s="24" t="s">
        <v>73</v>
      </c>
      <c r="G93" s="24" t="s">
        <v>25</v>
      </c>
      <c r="H93" s="23"/>
      <c r="I93" s="25"/>
    </row>
    <row r="94" spans="1:9" x14ac:dyDescent="0.2">
      <c r="A94" s="6"/>
      <c r="B94" s="22"/>
      <c r="C94" s="23" t="s">
        <v>7</v>
      </c>
      <c r="D94" s="24" t="s">
        <v>74</v>
      </c>
      <c r="E94" s="23" t="s">
        <v>25</v>
      </c>
      <c r="F94" s="24" t="s">
        <v>25</v>
      </c>
      <c r="G94" s="24" t="s">
        <v>25</v>
      </c>
      <c r="H94" s="23">
        <v>5</v>
      </c>
      <c r="I94" s="25">
        <v>1</v>
      </c>
    </row>
    <row r="95" spans="1:9" x14ac:dyDescent="0.2">
      <c r="A95" s="6"/>
      <c r="B95" s="22"/>
      <c r="C95" s="23" t="s">
        <v>25</v>
      </c>
      <c r="D95" s="24" t="s">
        <v>25</v>
      </c>
      <c r="E95" s="23">
        <v>0</v>
      </c>
      <c r="F95" s="24" t="s">
        <v>75</v>
      </c>
      <c r="G95" s="24" t="s">
        <v>25</v>
      </c>
      <c r="H95" s="23"/>
      <c r="I95" s="25"/>
    </row>
    <row r="96" spans="1:9" ht="28" x14ac:dyDescent="0.2">
      <c r="A96" s="6"/>
      <c r="B96" s="22"/>
      <c r="C96" s="23" t="s">
        <v>25</v>
      </c>
      <c r="D96" s="24" t="s">
        <v>25</v>
      </c>
      <c r="E96" s="23">
        <v>1</v>
      </c>
      <c r="F96" s="24" t="s">
        <v>76</v>
      </c>
      <c r="G96" s="24" t="s">
        <v>25</v>
      </c>
      <c r="H96" s="23"/>
      <c r="I96" s="25"/>
    </row>
    <row r="97" spans="1:9" ht="42" x14ac:dyDescent="0.2">
      <c r="A97" s="6"/>
      <c r="B97" s="22"/>
      <c r="C97" s="23" t="s">
        <v>25</v>
      </c>
      <c r="D97" s="24" t="s">
        <v>25</v>
      </c>
      <c r="E97" s="23">
        <v>2</v>
      </c>
      <c r="F97" s="24" t="s">
        <v>77</v>
      </c>
      <c r="G97" s="24" t="s">
        <v>25</v>
      </c>
      <c r="H97" s="23"/>
      <c r="I97" s="25"/>
    </row>
    <row r="98" spans="1:9" ht="42" x14ac:dyDescent="0.2">
      <c r="A98" s="6"/>
      <c r="B98" s="22"/>
      <c r="C98" s="23" t="s">
        <v>25</v>
      </c>
      <c r="D98" s="24" t="s">
        <v>25</v>
      </c>
      <c r="E98" s="23">
        <v>3</v>
      </c>
      <c r="F98" s="24" t="s">
        <v>78</v>
      </c>
      <c r="G98" s="24" t="s">
        <v>25</v>
      </c>
      <c r="H98" s="23"/>
      <c r="I98" s="25"/>
    </row>
    <row r="99" spans="1:9" ht="28" x14ac:dyDescent="0.2">
      <c r="A99" s="6"/>
      <c r="B99" s="22"/>
      <c r="C99" s="23" t="s">
        <v>6</v>
      </c>
      <c r="D99" s="24" t="s">
        <v>79</v>
      </c>
      <c r="E99" s="23" t="s">
        <v>25</v>
      </c>
      <c r="F99" s="24" t="s">
        <v>80</v>
      </c>
      <c r="G99" s="24" t="s">
        <v>25</v>
      </c>
      <c r="H99" s="23">
        <v>5</v>
      </c>
      <c r="I99" s="25">
        <v>2</v>
      </c>
    </row>
    <row r="100" spans="1:9" x14ac:dyDescent="0.2">
      <c r="A100" s="6"/>
      <c r="B100" s="22"/>
      <c r="C100" s="23" t="s">
        <v>7</v>
      </c>
      <c r="D100" s="24" t="s">
        <v>81</v>
      </c>
      <c r="E100" s="23" t="s">
        <v>25</v>
      </c>
      <c r="F100" s="24" t="s">
        <v>25</v>
      </c>
      <c r="G100" s="24" t="s">
        <v>25</v>
      </c>
      <c r="H100" s="23">
        <v>5</v>
      </c>
      <c r="I100" s="25">
        <v>2</v>
      </c>
    </row>
    <row r="101" spans="1:9" ht="42" x14ac:dyDescent="0.2">
      <c r="A101" s="6"/>
      <c r="B101" s="22"/>
      <c r="C101" s="23" t="s">
        <v>25</v>
      </c>
      <c r="D101" s="24" t="s">
        <v>25</v>
      </c>
      <c r="E101" s="23">
        <v>0</v>
      </c>
      <c r="F101" s="24" t="s">
        <v>82</v>
      </c>
      <c r="G101" s="24" t="s">
        <v>25</v>
      </c>
      <c r="H101" s="23"/>
      <c r="I101" s="25"/>
    </row>
    <row r="102" spans="1:9" ht="42" x14ac:dyDescent="0.2">
      <c r="A102" s="6"/>
      <c r="B102" s="22"/>
      <c r="C102" s="23" t="s">
        <v>25</v>
      </c>
      <c r="D102" s="24" t="s">
        <v>25</v>
      </c>
      <c r="E102" s="23">
        <v>1</v>
      </c>
      <c r="F102" s="24" t="s">
        <v>83</v>
      </c>
      <c r="G102" s="24" t="s">
        <v>25</v>
      </c>
      <c r="H102" s="23"/>
      <c r="I102" s="25"/>
    </row>
    <row r="103" spans="1:9" ht="28" x14ac:dyDescent="0.2">
      <c r="A103" s="6"/>
      <c r="B103" s="22"/>
      <c r="C103" s="23" t="s">
        <v>25</v>
      </c>
      <c r="D103" s="24" t="s">
        <v>25</v>
      </c>
      <c r="E103" s="23">
        <v>2</v>
      </c>
      <c r="F103" s="24" t="s">
        <v>84</v>
      </c>
      <c r="G103" s="24" t="s">
        <v>25</v>
      </c>
      <c r="H103" s="23"/>
      <c r="I103" s="25"/>
    </row>
    <row r="104" spans="1:9" ht="28" x14ac:dyDescent="0.2">
      <c r="A104" s="6"/>
      <c r="B104" s="22"/>
      <c r="C104" s="23" t="s">
        <v>25</v>
      </c>
      <c r="D104" s="24" t="s">
        <v>25</v>
      </c>
      <c r="E104" s="23">
        <v>3</v>
      </c>
      <c r="F104" s="24" t="s">
        <v>85</v>
      </c>
      <c r="G104" s="24" t="s">
        <v>25</v>
      </c>
      <c r="H104" s="23"/>
      <c r="I104" s="25"/>
    </row>
    <row r="105" spans="1:9" x14ac:dyDescent="0.2">
      <c r="A105" s="6"/>
      <c r="B105" s="22"/>
      <c r="C105" s="23" t="s">
        <v>7</v>
      </c>
      <c r="D105" s="24" t="s">
        <v>86</v>
      </c>
      <c r="E105" s="23" t="s">
        <v>25</v>
      </c>
      <c r="F105" s="24" t="s">
        <v>25</v>
      </c>
      <c r="G105" s="24" t="s">
        <v>25</v>
      </c>
      <c r="H105" s="23">
        <v>5</v>
      </c>
      <c r="I105" s="25">
        <v>2</v>
      </c>
    </row>
    <row r="106" spans="1:9" x14ac:dyDescent="0.2">
      <c r="A106" s="6"/>
      <c r="B106" s="22"/>
      <c r="C106" s="23"/>
      <c r="D106" s="24"/>
      <c r="E106" s="23">
        <v>0</v>
      </c>
      <c r="F106" s="24" t="s">
        <v>87</v>
      </c>
      <c r="G106" s="24"/>
      <c r="H106" s="23"/>
      <c r="I106" s="25"/>
    </row>
    <row r="107" spans="1:9" x14ac:dyDescent="0.2">
      <c r="A107" s="6"/>
      <c r="B107" s="22"/>
      <c r="C107" s="23"/>
      <c r="D107" s="24"/>
      <c r="E107" s="23">
        <v>1</v>
      </c>
      <c r="F107" s="24" t="s">
        <v>88</v>
      </c>
      <c r="G107" s="24"/>
      <c r="H107" s="23"/>
      <c r="I107" s="25"/>
    </row>
    <row r="108" spans="1:9" ht="28" x14ac:dyDescent="0.2">
      <c r="A108" s="6"/>
      <c r="B108" s="22"/>
      <c r="C108" s="23"/>
      <c r="D108" s="24"/>
      <c r="E108" s="23">
        <v>2</v>
      </c>
      <c r="F108" s="24" t="s">
        <v>89</v>
      </c>
      <c r="G108" s="24"/>
      <c r="H108" s="23"/>
      <c r="I108" s="25"/>
    </row>
    <row r="109" spans="1:9" x14ac:dyDescent="0.2">
      <c r="A109" s="6"/>
      <c r="B109" s="22"/>
      <c r="C109" s="23"/>
      <c r="D109" s="24"/>
      <c r="E109" s="23">
        <v>3</v>
      </c>
      <c r="F109" s="24" t="s">
        <v>90</v>
      </c>
      <c r="G109" s="24"/>
      <c r="H109" s="23"/>
      <c r="I109" s="25"/>
    </row>
    <row r="110" spans="1:9" ht="42" x14ac:dyDescent="0.2">
      <c r="A110" s="6"/>
      <c r="B110" s="22"/>
      <c r="C110" s="23" t="s">
        <v>23</v>
      </c>
      <c r="D110" s="24" t="s">
        <v>91</v>
      </c>
      <c r="E110" s="23" t="s">
        <v>25</v>
      </c>
      <c r="F110" s="24" t="s">
        <v>92</v>
      </c>
      <c r="G110" s="24" t="s">
        <v>25</v>
      </c>
      <c r="H110" s="23">
        <v>5</v>
      </c>
      <c r="I110" s="25">
        <v>2</v>
      </c>
    </row>
    <row r="111" spans="1:9" ht="42" x14ac:dyDescent="0.2">
      <c r="A111" s="6"/>
      <c r="B111" s="22"/>
      <c r="C111" s="23"/>
      <c r="D111" s="24"/>
      <c r="E111" s="23"/>
      <c r="F111" s="24" t="s">
        <v>93</v>
      </c>
      <c r="G111" s="24"/>
      <c r="H111" s="23"/>
      <c r="I111" s="25"/>
    </row>
    <row r="112" spans="1:9" ht="17" x14ac:dyDescent="0.2">
      <c r="A112" s="6">
        <v>3</v>
      </c>
      <c r="B112" s="22" t="s">
        <v>94</v>
      </c>
      <c r="C112" s="23"/>
      <c r="D112" s="24"/>
      <c r="E112" s="23"/>
      <c r="F112" s="24"/>
      <c r="G112" s="24"/>
      <c r="H112" s="23"/>
      <c r="I112" s="25"/>
    </row>
    <row r="113" spans="1:9" ht="28" x14ac:dyDescent="0.2">
      <c r="A113" s="6"/>
      <c r="B113" s="22"/>
      <c r="C113" s="23" t="s">
        <v>6</v>
      </c>
      <c r="D113" s="38" t="s">
        <v>95</v>
      </c>
      <c r="E113" s="39"/>
      <c r="F113" s="38" t="s">
        <v>96</v>
      </c>
      <c r="G113" s="38"/>
      <c r="H113" s="39">
        <v>6</v>
      </c>
      <c r="I113" s="40">
        <v>0.5</v>
      </c>
    </row>
    <row r="114" spans="1:9" ht="28" x14ac:dyDescent="0.2">
      <c r="A114" s="6"/>
      <c r="B114" s="22"/>
      <c r="C114" s="41" t="s">
        <v>6</v>
      </c>
      <c r="D114" s="42" t="s">
        <v>97</v>
      </c>
      <c r="E114" s="43"/>
      <c r="F114" s="42"/>
      <c r="G114" s="42"/>
      <c r="H114" s="43">
        <v>6</v>
      </c>
      <c r="I114" s="44">
        <v>1</v>
      </c>
    </row>
    <row r="115" spans="1:9" ht="42" x14ac:dyDescent="0.2">
      <c r="A115" s="6"/>
      <c r="B115" s="22"/>
      <c r="C115" s="41" t="s">
        <v>6</v>
      </c>
      <c r="D115" s="42" t="s">
        <v>199</v>
      </c>
      <c r="E115" s="43"/>
      <c r="F115" s="42"/>
      <c r="G115" s="42"/>
      <c r="H115" s="43">
        <v>6</v>
      </c>
      <c r="I115" s="44">
        <v>1</v>
      </c>
    </row>
    <row r="116" spans="1:9" ht="28" x14ac:dyDescent="0.2">
      <c r="A116" s="6"/>
      <c r="B116" s="22"/>
      <c r="C116" s="41" t="s">
        <v>6</v>
      </c>
      <c r="D116" s="42" t="s">
        <v>98</v>
      </c>
      <c r="E116" s="43"/>
      <c r="F116" s="42"/>
      <c r="G116" s="42"/>
      <c r="H116" s="43">
        <v>6</v>
      </c>
      <c r="I116" s="44">
        <v>1</v>
      </c>
    </row>
    <row r="117" spans="1:9" ht="42" x14ac:dyDescent="0.2">
      <c r="A117" s="6"/>
      <c r="B117" s="22"/>
      <c r="C117" s="41" t="s">
        <v>6</v>
      </c>
      <c r="D117" s="42" t="s">
        <v>200</v>
      </c>
      <c r="E117" s="43"/>
      <c r="F117" s="42"/>
      <c r="G117" s="42"/>
      <c r="H117" s="43">
        <v>6</v>
      </c>
      <c r="I117" s="44">
        <v>1.5</v>
      </c>
    </row>
    <row r="118" spans="1:9" ht="28" x14ac:dyDescent="0.2">
      <c r="A118" s="6"/>
      <c r="B118" s="22"/>
      <c r="C118" s="41" t="s">
        <v>6</v>
      </c>
      <c r="D118" s="42" t="s">
        <v>99</v>
      </c>
      <c r="E118" s="43"/>
      <c r="F118" s="42"/>
      <c r="G118" s="42"/>
      <c r="H118" s="43">
        <v>6</v>
      </c>
      <c r="I118" s="44">
        <v>0.5</v>
      </c>
    </row>
    <row r="119" spans="1:9" ht="28" x14ac:dyDescent="0.2">
      <c r="A119" s="6"/>
      <c r="B119" s="22"/>
      <c r="C119" s="41" t="s">
        <v>6</v>
      </c>
      <c r="D119" s="42" t="s">
        <v>201</v>
      </c>
      <c r="E119" s="43"/>
      <c r="F119" s="42"/>
      <c r="G119" s="42"/>
      <c r="H119" s="43">
        <v>6</v>
      </c>
      <c r="I119" s="44">
        <v>0.5</v>
      </c>
    </row>
    <row r="120" spans="1:9" ht="34" x14ac:dyDescent="0.2">
      <c r="A120" s="6">
        <v>4</v>
      </c>
      <c r="B120" s="22" t="s">
        <v>100</v>
      </c>
      <c r="C120" s="23"/>
      <c r="D120" s="24"/>
      <c r="E120" s="23"/>
      <c r="F120" s="24"/>
      <c r="G120" s="24"/>
      <c r="H120" s="23"/>
      <c r="I120" s="25"/>
    </row>
    <row r="121" spans="1:9" x14ac:dyDescent="0.2">
      <c r="A121" s="6"/>
      <c r="B121" s="22"/>
      <c r="C121" s="23" t="s">
        <v>7</v>
      </c>
      <c r="D121" s="24" t="s">
        <v>101</v>
      </c>
      <c r="E121" s="23" t="s">
        <v>25</v>
      </c>
      <c r="F121" s="24" t="s">
        <v>25</v>
      </c>
      <c r="G121" s="24" t="s">
        <v>25</v>
      </c>
      <c r="H121" s="23">
        <v>7</v>
      </c>
      <c r="I121" s="25">
        <v>2</v>
      </c>
    </row>
    <row r="122" spans="1:9" ht="28" x14ac:dyDescent="0.2">
      <c r="A122" s="6"/>
      <c r="B122" s="22"/>
      <c r="C122" s="23" t="s">
        <v>25</v>
      </c>
      <c r="D122" s="24" t="s">
        <v>25</v>
      </c>
      <c r="E122" s="23">
        <v>0</v>
      </c>
      <c r="F122" s="24" t="s">
        <v>102</v>
      </c>
      <c r="G122" s="24" t="s">
        <v>25</v>
      </c>
      <c r="H122" s="23"/>
      <c r="I122" s="25"/>
    </row>
    <row r="123" spans="1:9" ht="42" x14ac:dyDescent="0.2">
      <c r="A123" s="6"/>
      <c r="B123" s="22"/>
      <c r="C123" s="23" t="s">
        <v>25</v>
      </c>
      <c r="D123" s="24" t="s">
        <v>25</v>
      </c>
      <c r="E123" s="23">
        <v>1</v>
      </c>
      <c r="F123" s="24" t="s">
        <v>103</v>
      </c>
      <c r="G123" s="24" t="s">
        <v>25</v>
      </c>
      <c r="H123" s="23"/>
      <c r="I123" s="25"/>
    </row>
    <row r="124" spans="1:9" ht="28" x14ac:dyDescent="0.2">
      <c r="A124" s="6"/>
      <c r="B124" s="22"/>
      <c r="C124" s="23" t="s">
        <v>25</v>
      </c>
      <c r="D124" s="24" t="s">
        <v>25</v>
      </c>
      <c r="E124" s="23">
        <v>2</v>
      </c>
      <c r="F124" s="24" t="s">
        <v>104</v>
      </c>
      <c r="G124" s="24" t="s">
        <v>25</v>
      </c>
      <c r="H124" s="23"/>
      <c r="I124" s="25"/>
    </row>
    <row r="125" spans="1:9" x14ac:dyDescent="0.2">
      <c r="A125" s="6"/>
      <c r="B125" s="22"/>
      <c r="C125" s="23" t="s">
        <v>25</v>
      </c>
      <c r="D125" s="24" t="s">
        <v>25</v>
      </c>
      <c r="E125" s="23">
        <v>3</v>
      </c>
      <c r="F125" s="24" t="s">
        <v>105</v>
      </c>
      <c r="G125" s="24" t="s">
        <v>25</v>
      </c>
      <c r="H125" s="23"/>
      <c r="I125" s="25"/>
    </row>
    <row r="126" spans="1:9" x14ac:dyDescent="0.2">
      <c r="A126" s="6"/>
      <c r="B126" s="22"/>
      <c r="C126" s="27" t="s">
        <v>7</v>
      </c>
      <c r="D126" s="28" t="s">
        <v>106</v>
      </c>
      <c r="E126" s="27" t="s">
        <v>25</v>
      </c>
      <c r="F126" s="28" t="s">
        <v>25</v>
      </c>
      <c r="G126" s="24"/>
      <c r="H126" s="23">
        <v>7</v>
      </c>
      <c r="I126" s="25">
        <v>2</v>
      </c>
    </row>
    <row r="127" spans="1:9" x14ac:dyDescent="0.2">
      <c r="A127" s="6"/>
      <c r="B127" s="22"/>
      <c r="C127" s="27" t="s">
        <v>25</v>
      </c>
      <c r="D127" s="28" t="s">
        <v>25</v>
      </c>
      <c r="E127" s="27">
        <v>0</v>
      </c>
      <c r="F127" s="28" t="s">
        <v>45</v>
      </c>
      <c r="G127" s="24"/>
      <c r="H127" s="23"/>
      <c r="I127" s="25"/>
    </row>
    <row r="128" spans="1:9" x14ac:dyDescent="0.2">
      <c r="A128" s="6"/>
      <c r="B128" s="22"/>
      <c r="C128" s="27" t="s">
        <v>25</v>
      </c>
      <c r="D128" s="28" t="s">
        <v>25</v>
      </c>
      <c r="E128" s="27">
        <v>1</v>
      </c>
      <c r="F128" s="28" t="s">
        <v>46</v>
      </c>
      <c r="G128" s="24"/>
      <c r="H128" s="23"/>
      <c r="I128" s="25"/>
    </row>
    <row r="129" spans="1:9" x14ac:dyDescent="0.2">
      <c r="A129" s="6"/>
      <c r="B129" s="22"/>
      <c r="C129" s="27" t="s">
        <v>25</v>
      </c>
      <c r="D129" s="28" t="s">
        <v>25</v>
      </c>
      <c r="E129" s="27">
        <v>2</v>
      </c>
      <c r="F129" s="28" t="s">
        <v>107</v>
      </c>
      <c r="G129" s="24"/>
      <c r="H129" s="23"/>
      <c r="I129" s="25"/>
    </row>
    <row r="130" spans="1:9" ht="28" x14ac:dyDescent="0.2">
      <c r="A130" s="6"/>
      <c r="B130" s="22"/>
      <c r="C130" s="27" t="s">
        <v>25</v>
      </c>
      <c r="D130" s="28" t="s">
        <v>25</v>
      </c>
      <c r="E130" s="27">
        <v>3</v>
      </c>
      <c r="F130" s="28" t="s">
        <v>108</v>
      </c>
      <c r="G130" s="24" t="s">
        <v>25</v>
      </c>
      <c r="H130" s="23"/>
      <c r="I130" s="25"/>
    </row>
    <row r="131" spans="1:9" ht="42" x14ac:dyDescent="0.2">
      <c r="A131" s="6"/>
      <c r="B131" s="22"/>
      <c r="C131" s="27" t="s">
        <v>6</v>
      </c>
      <c r="D131" s="28" t="s">
        <v>109</v>
      </c>
      <c r="E131" s="27"/>
      <c r="F131" s="28" t="s">
        <v>110</v>
      </c>
      <c r="G131" s="24" t="s">
        <v>25</v>
      </c>
      <c r="H131" s="23">
        <v>7</v>
      </c>
      <c r="I131" s="25">
        <v>2</v>
      </c>
    </row>
    <row r="132" spans="1:9" ht="34" x14ac:dyDescent="0.2">
      <c r="A132" s="6"/>
      <c r="B132" s="22"/>
      <c r="C132" s="27" t="s">
        <v>6</v>
      </c>
      <c r="D132" s="22" t="s">
        <v>111</v>
      </c>
      <c r="E132" s="27"/>
      <c r="F132" s="28"/>
      <c r="G132" s="24"/>
      <c r="H132" s="23">
        <v>7</v>
      </c>
      <c r="I132" s="25">
        <v>1</v>
      </c>
    </row>
    <row r="133" spans="1:9" ht="51" x14ac:dyDescent="0.2">
      <c r="A133" s="6"/>
      <c r="B133" s="22"/>
      <c r="C133" s="27" t="s">
        <v>6</v>
      </c>
      <c r="D133" s="22" t="s">
        <v>202</v>
      </c>
      <c r="E133" s="27"/>
      <c r="F133" s="28"/>
      <c r="G133" s="24"/>
      <c r="H133" s="23">
        <v>7</v>
      </c>
      <c r="I133" s="25">
        <v>1</v>
      </c>
    </row>
    <row r="134" spans="1:9" x14ac:dyDescent="0.2">
      <c r="A134" s="6">
        <v>5</v>
      </c>
      <c r="B134" s="30" t="s">
        <v>112</v>
      </c>
      <c r="C134" s="27"/>
      <c r="D134" s="22"/>
      <c r="E134" s="27"/>
      <c r="F134" s="28"/>
      <c r="G134" s="24"/>
      <c r="H134" s="23"/>
      <c r="I134" s="25"/>
    </row>
    <row r="135" spans="1:9" ht="28" x14ac:dyDescent="0.2">
      <c r="A135" s="6"/>
      <c r="B135" s="22"/>
      <c r="C135" s="23" t="s">
        <v>7</v>
      </c>
      <c r="D135" s="24" t="s">
        <v>113</v>
      </c>
      <c r="E135" s="23" t="s">
        <v>25</v>
      </c>
      <c r="F135" s="24" t="s">
        <v>25</v>
      </c>
      <c r="G135" s="24" t="s">
        <v>25</v>
      </c>
      <c r="H135" s="23">
        <v>3</v>
      </c>
      <c r="I135" s="25">
        <v>2</v>
      </c>
    </row>
    <row r="136" spans="1:9" ht="28" x14ac:dyDescent="0.2">
      <c r="A136" s="6"/>
      <c r="B136" s="22"/>
      <c r="C136" s="23" t="s">
        <v>25</v>
      </c>
      <c r="D136" s="24" t="s">
        <v>25</v>
      </c>
      <c r="E136" s="23">
        <v>0</v>
      </c>
      <c r="F136" s="24" t="s">
        <v>114</v>
      </c>
      <c r="G136" s="24" t="s">
        <v>25</v>
      </c>
      <c r="H136" s="23"/>
      <c r="I136" s="25"/>
    </row>
    <row r="137" spans="1:9" ht="28" x14ac:dyDescent="0.2">
      <c r="A137" s="6"/>
      <c r="B137" s="22"/>
      <c r="C137" s="23" t="s">
        <v>25</v>
      </c>
      <c r="D137" s="24" t="s">
        <v>25</v>
      </c>
      <c r="E137" s="23">
        <v>1</v>
      </c>
      <c r="F137" s="24" t="s">
        <v>115</v>
      </c>
      <c r="G137" s="24" t="s">
        <v>25</v>
      </c>
      <c r="H137" s="23"/>
      <c r="I137" s="25"/>
    </row>
    <row r="138" spans="1:9" ht="70" x14ac:dyDescent="0.2">
      <c r="A138" s="6"/>
      <c r="B138" s="22"/>
      <c r="C138" s="23" t="s">
        <v>25</v>
      </c>
      <c r="D138" s="24" t="s">
        <v>25</v>
      </c>
      <c r="E138" s="23">
        <v>2</v>
      </c>
      <c r="F138" s="24" t="s">
        <v>116</v>
      </c>
      <c r="G138" s="24" t="s">
        <v>25</v>
      </c>
      <c r="H138" s="23"/>
      <c r="I138" s="25"/>
    </row>
    <row r="139" spans="1:9" ht="70" x14ac:dyDescent="0.2">
      <c r="A139" s="6"/>
      <c r="B139" s="22"/>
      <c r="C139" s="23" t="s">
        <v>25</v>
      </c>
      <c r="D139" s="24" t="s">
        <v>25</v>
      </c>
      <c r="E139" s="23">
        <v>3</v>
      </c>
      <c r="F139" s="24" t="s">
        <v>117</v>
      </c>
      <c r="G139" s="24" t="s">
        <v>25</v>
      </c>
      <c r="H139" s="23"/>
      <c r="I139" s="25"/>
    </row>
    <row r="140" spans="1:9" x14ac:dyDescent="0.2">
      <c r="A140" s="6"/>
      <c r="B140" s="22"/>
      <c r="C140" s="23" t="s">
        <v>6</v>
      </c>
      <c r="D140" s="24" t="s">
        <v>118</v>
      </c>
      <c r="E140" s="23" t="s">
        <v>25</v>
      </c>
      <c r="F140" s="24" t="s">
        <v>119</v>
      </c>
      <c r="G140" s="24" t="s">
        <v>25</v>
      </c>
      <c r="H140" s="23">
        <v>3</v>
      </c>
      <c r="I140" s="25">
        <v>1</v>
      </c>
    </row>
    <row r="141" spans="1:9" x14ac:dyDescent="0.2">
      <c r="A141" s="6"/>
      <c r="B141" s="22"/>
      <c r="C141" s="23" t="s">
        <v>7</v>
      </c>
      <c r="D141" s="24" t="s">
        <v>120</v>
      </c>
      <c r="E141" s="23" t="s">
        <v>25</v>
      </c>
      <c r="F141" s="24"/>
      <c r="G141" s="24" t="s">
        <v>25</v>
      </c>
      <c r="H141" s="23">
        <v>3</v>
      </c>
      <c r="I141" s="25">
        <v>2</v>
      </c>
    </row>
    <row r="142" spans="1:9" ht="28" x14ac:dyDescent="0.2">
      <c r="A142" s="6"/>
      <c r="B142" s="22"/>
      <c r="C142" s="23" t="s">
        <v>25</v>
      </c>
      <c r="D142" s="24" t="s">
        <v>25</v>
      </c>
      <c r="E142" s="23">
        <v>0</v>
      </c>
      <c r="F142" s="24" t="s">
        <v>121</v>
      </c>
      <c r="G142" s="24" t="s">
        <v>25</v>
      </c>
      <c r="H142" s="23"/>
      <c r="I142" s="25"/>
    </row>
    <row r="143" spans="1:9" ht="28" x14ac:dyDescent="0.2">
      <c r="A143" s="6"/>
      <c r="B143" s="22"/>
      <c r="C143" s="23" t="s">
        <v>25</v>
      </c>
      <c r="D143" s="24" t="s">
        <v>25</v>
      </c>
      <c r="E143" s="23">
        <v>1</v>
      </c>
      <c r="F143" s="24" t="s">
        <v>122</v>
      </c>
      <c r="G143" s="24" t="s">
        <v>25</v>
      </c>
      <c r="H143" s="23"/>
      <c r="I143" s="25"/>
    </row>
    <row r="144" spans="1:9" ht="42" x14ac:dyDescent="0.2">
      <c r="A144" s="6"/>
      <c r="B144" s="22"/>
      <c r="C144" s="23" t="s">
        <v>25</v>
      </c>
      <c r="D144" s="24" t="s">
        <v>25</v>
      </c>
      <c r="E144" s="23">
        <v>2</v>
      </c>
      <c r="F144" s="24" t="s">
        <v>123</v>
      </c>
      <c r="G144" s="24" t="s">
        <v>25</v>
      </c>
      <c r="H144" s="23"/>
      <c r="I144" s="25"/>
    </row>
    <row r="145" spans="1:9" ht="56" x14ac:dyDescent="0.2">
      <c r="A145" s="6"/>
      <c r="B145" s="22"/>
      <c r="C145" s="23" t="s">
        <v>25</v>
      </c>
      <c r="D145" s="24" t="s">
        <v>25</v>
      </c>
      <c r="E145" s="23">
        <v>3</v>
      </c>
      <c r="F145" s="24" t="s">
        <v>124</v>
      </c>
      <c r="G145" s="24" t="s">
        <v>25</v>
      </c>
      <c r="H145" s="23"/>
      <c r="I145" s="25"/>
    </row>
    <row r="146" spans="1:9" x14ac:dyDescent="0.2">
      <c r="A146" s="6">
        <v>6</v>
      </c>
      <c r="B146" s="24" t="s">
        <v>125</v>
      </c>
      <c r="C146" s="23"/>
      <c r="D146" s="24"/>
      <c r="E146" s="23"/>
      <c r="F146" s="24"/>
      <c r="G146" s="24"/>
      <c r="H146" s="23"/>
      <c r="I146" s="25"/>
    </row>
    <row r="147" spans="1:9" x14ac:dyDescent="0.2">
      <c r="A147" s="6"/>
      <c r="B147" s="24"/>
      <c r="C147" s="23" t="s">
        <v>6</v>
      </c>
      <c r="D147" s="24" t="s">
        <v>126</v>
      </c>
      <c r="E147" s="23" t="s">
        <v>25</v>
      </c>
      <c r="F147" s="31"/>
      <c r="G147" s="24" t="s">
        <v>25</v>
      </c>
      <c r="H147" s="23">
        <v>3</v>
      </c>
      <c r="I147" s="25">
        <v>0.5</v>
      </c>
    </row>
    <row r="148" spans="1:9" ht="28" x14ac:dyDescent="0.2">
      <c r="A148" s="6"/>
      <c r="B148" s="22"/>
      <c r="C148" s="23" t="s">
        <v>6</v>
      </c>
      <c r="D148" s="24" t="s">
        <v>203</v>
      </c>
      <c r="E148" s="23"/>
      <c r="F148" s="31"/>
      <c r="G148" s="24"/>
      <c r="H148" s="23">
        <v>3</v>
      </c>
      <c r="I148" s="25">
        <v>0.5</v>
      </c>
    </row>
    <row r="149" spans="1:9" ht="28" x14ac:dyDescent="0.2">
      <c r="A149" s="6"/>
      <c r="B149" s="22"/>
      <c r="C149" s="23" t="s">
        <v>6</v>
      </c>
      <c r="D149" s="24" t="s">
        <v>209</v>
      </c>
      <c r="E149" s="23"/>
      <c r="F149" s="31"/>
      <c r="G149" s="24"/>
      <c r="H149" s="23">
        <v>3</v>
      </c>
      <c r="I149" s="25">
        <v>0.5</v>
      </c>
    </row>
    <row r="150" spans="1:9" ht="28" x14ac:dyDescent="0.2">
      <c r="A150" s="6"/>
      <c r="B150" s="22"/>
      <c r="C150" s="23" t="s">
        <v>6</v>
      </c>
      <c r="D150" s="24" t="s">
        <v>208</v>
      </c>
      <c r="E150" s="23"/>
      <c r="F150" s="24"/>
      <c r="G150" s="24"/>
      <c r="H150" s="23">
        <v>3</v>
      </c>
      <c r="I150" s="25">
        <v>0.5</v>
      </c>
    </row>
    <row r="151" spans="1:9" ht="28" x14ac:dyDescent="0.2">
      <c r="A151" s="6"/>
      <c r="B151" s="22"/>
      <c r="C151" s="23" t="s">
        <v>6</v>
      </c>
      <c r="D151" s="24" t="s">
        <v>207</v>
      </c>
      <c r="E151" s="23"/>
      <c r="F151" s="24"/>
      <c r="G151" s="24" t="s">
        <v>25</v>
      </c>
      <c r="H151" s="23">
        <v>3</v>
      </c>
      <c r="I151" s="25">
        <v>0.5</v>
      </c>
    </row>
    <row r="152" spans="1:9" ht="28" x14ac:dyDescent="0.2">
      <c r="A152" s="6"/>
      <c r="B152" s="22"/>
      <c r="C152" s="23" t="s">
        <v>6</v>
      </c>
      <c r="D152" s="24" t="s">
        <v>204</v>
      </c>
      <c r="E152" s="23" t="s">
        <v>25</v>
      </c>
      <c r="F152" s="31"/>
      <c r="G152" s="24" t="s">
        <v>25</v>
      </c>
      <c r="H152" s="23">
        <v>3</v>
      </c>
      <c r="I152" s="25">
        <v>0.5</v>
      </c>
    </row>
    <row r="153" spans="1:9" ht="42" x14ac:dyDescent="0.2">
      <c r="A153" s="6"/>
      <c r="B153" s="22"/>
      <c r="C153" s="23" t="s">
        <v>6</v>
      </c>
      <c r="D153" s="24" t="s">
        <v>205</v>
      </c>
      <c r="E153" s="23"/>
      <c r="F153" s="31"/>
      <c r="G153" s="24"/>
      <c r="H153" s="23">
        <v>3</v>
      </c>
      <c r="I153" s="25">
        <v>0.5</v>
      </c>
    </row>
    <row r="154" spans="1:9" ht="28" x14ac:dyDescent="0.2">
      <c r="A154" s="6"/>
      <c r="B154" s="22"/>
      <c r="C154" s="23" t="s">
        <v>6</v>
      </c>
      <c r="D154" s="24" t="s">
        <v>206</v>
      </c>
      <c r="E154" s="23"/>
      <c r="F154" s="24"/>
      <c r="G154" s="24" t="s">
        <v>25</v>
      </c>
      <c r="H154" s="23">
        <v>3</v>
      </c>
      <c r="I154" s="25">
        <v>0.5</v>
      </c>
    </row>
    <row r="155" spans="1:9" ht="34" x14ac:dyDescent="0.2">
      <c r="A155" s="6">
        <v>7</v>
      </c>
      <c r="B155" s="22" t="s">
        <v>127</v>
      </c>
      <c r="C155" s="23"/>
      <c r="D155" s="24"/>
      <c r="E155" s="23"/>
      <c r="F155" s="24"/>
      <c r="G155" s="24"/>
      <c r="H155" s="23"/>
      <c r="I155" s="25"/>
    </row>
    <row r="156" spans="1:9" ht="28" x14ac:dyDescent="0.2">
      <c r="A156" s="6"/>
      <c r="B156" s="22"/>
      <c r="C156" s="23" t="s">
        <v>7</v>
      </c>
      <c r="D156" s="24" t="s">
        <v>128</v>
      </c>
      <c r="E156" s="23"/>
      <c r="F156" s="26"/>
      <c r="G156" s="24" t="s">
        <v>25</v>
      </c>
      <c r="H156" s="23">
        <v>5</v>
      </c>
      <c r="I156" s="25">
        <v>2</v>
      </c>
    </row>
    <row r="157" spans="1:9" ht="28" x14ac:dyDescent="0.2">
      <c r="A157" s="6"/>
      <c r="B157" s="22"/>
      <c r="C157" s="23"/>
      <c r="D157" s="24"/>
      <c r="E157" s="23">
        <v>0</v>
      </c>
      <c r="F157" s="32" t="s">
        <v>129</v>
      </c>
      <c r="G157" s="24"/>
      <c r="H157" s="23"/>
      <c r="I157" s="25"/>
    </row>
    <row r="158" spans="1:9" ht="28" x14ac:dyDescent="0.2">
      <c r="A158" s="6"/>
      <c r="B158" s="22"/>
      <c r="C158" s="23"/>
      <c r="D158" s="24"/>
      <c r="E158" s="23">
        <v>1</v>
      </c>
      <c r="F158" s="32" t="s">
        <v>130</v>
      </c>
      <c r="G158" s="24"/>
      <c r="H158" s="23"/>
      <c r="I158" s="25"/>
    </row>
    <row r="159" spans="1:9" ht="28" x14ac:dyDescent="0.2">
      <c r="A159" s="6"/>
      <c r="B159" s="22"/>
      <c r="C159" s="23" t="s">
        <v>25</v>
      </c>
      <c r="D159" s="24" t="s">
        <v>25</v>
      </c>
      <c r="E159" s="23">
        <v>2</v>
      </c>
      <c r="F159" s="32" t="s">
        <v>131</v>
      </c>
      <c r="G159" s="24" t="s">
        <v>25</v>
      </c>
      <c r="H159" s="23"/>
      <c r="I159" s="25"/>
    </row>
    <row r="160" spans="1:9" ht="28" x14ac:dyDescent="0.2">
      <c r="A160" s="6"/>
      <c r="B160" s="22"/>
      <c r="C160" s="23" t="s">
        <v>25</v>
      </c>
      <c r="D160" s="24" t="s">
        <v>25</v>
      </c>
      <c r="E160" s="23">
        <v>3</v>
      </c>
      <c r="F160" s="32" t="s">
        <v>132</v>
      </c>
      <c r="G160" s="24" t="s">
        <v>25</v>
      </c>
      <c r="H160" s="23"/>
      <c r="I160" s="25"/>
    </row>
    <row r="161" spans="1:9" s="11" customFormat="1" ht="19" x14ac:dyDescent="0.25">
      <c r="A161" s="8" t="s">
        <v>11</v>
      </c>
      <c r="B161" s="9" t="s">
        <v>232</v>
      </c>
      <c r="C161" s="8"/>
      <c r="D161" s="10"/>
      <c r="E161" s="8"/>
      <c r="F161" s="10"/>
      <c r="G161" s="10"/>
      <c r="H161" s="8"/>
      <c r="I161" s="16">
        <f>SUM(I162:I203)</f>
        <v>23</v>
      </c>
    </row>
    <row r="162" spans="1:9" ht="34" x14ac:dyDescent="0.2">
      <c r="A162" s="6">
        <v>1</v>
      </c>
      <c r="B162" s="22" t="s">
        <v>134</v>
      </c>
      <c r="C162" s="23"/>
      <c r="D162" s="24"/>
      <c r="E162" s="23"/>
      <c r="F162" s="28"/>
      <c r="G162" s="24"/>
      <c r="H162" s="23"/>
      <c r="I162" s="25"/>
    </row>
    <row r="163" spans="1:9" ht="28" x14ac:dyDescent="0.2">
      <c r="A163" s="6"/>
      <c r="B163" s="22"/>
      <c r="C163" s="23" t="s">
        <v>6</v>
      </c>
      <c r="D163" s="24" t="s">
        <v>210</v>
      </c>
      <c r="E163" s="23"/>
      <c r="F163" s="28"/>
      <c r="G163" s="24" t="s">
        <v>25</v>
      </c>
      <c r="H163" s="23">
        <v>8</v>
      </c>
      <c r="I163" s="25">
        <v>0.5</v>
      </c>
    </row>
    <row r="164" spans="1:9" ht="70" x14ac:dyDescent="0.2">
      <c r="A164" s="6"/>
      <c r="B164" s="22"/>
      <c r="C164" s="23" t="s">
        <v>6</v>
      </c>
      <c r="D164" s="24" t="s">
        <v>211</v>
      </c>
      <c r="E164" s="23"/>
      <c r="F164" s="24" t="s">
        <v>212</v>
      </c>
      <c r="G164" s="24" t="s">
        <v>25</v>
      </c>
      <c r="H164" s="23">
        <v>8</v>
      </c>
      <c r="I164" s="25">
        <v>1</v>
      </c>
    </row>
    <row r="165" spans="1:9" ht="42" x14ac:dyDescent="0.2">
      <c r="A165" s="6"/>
      <c r="B165" s="22"/>
      <c r="C165" s="23" t="s">
        <v>6</v>
      </c>
      <c r="D165" s="24" t="s">
        <v>213</v>
      </c>
      <c r="E165" s="23"/>
      <c r="F165" s="24"/>
      <c r="G165" s="24"/>
      <c r="H165" s="23">
        <v>8</v>
      </c>
      <c r="I165" s="25">
        <v>1</v>
      </c>
    </row>
    <row r="166" spans="1:9" x14ac:dyDescent="0.2">
      <c r="A166" s="6"/>
      <c r="B166" s="22"/>
      <c r="C166" s="23" t="s">
        <v>6</v>
      </c>
      <c r="D166" s="24" t="s">
        <v>214</v>
      </c>
      <c r="E166" s="23"/>
      <c r="F166" s="24"/>
      <c r="G166" s="24"/>
      <c r="H166" s="23">
        <v>8</v>
      </c>
      <c r="I166" s="25">
        <v>1</v>
      </c>
    </row>
    <row r="167" spans="1:9" ht="56" x14ac:dyDescent="0.2">
      <c r="A167" s="6"/>
      <c r="B167" s="22"/>
      <c r="C167" s="23" t="s">
        <v>6</v>
      </c>
      <c r="D167" s="24" t="s">
        <v>215</v>
      </c>
      <c r="E167" s="23"/>
      <c r="F167" s="24"/>
      <c r="G167" s="24"/>
      <c r="H167" s="23">
        <v>8</v>
      </c>
      <c r="I167" s="25">
        <v>1</v>
      </c>
    </row>
    <row r="168" spans="1:9" ht="28" x14ac:dyDescent="0.2">
      <c r="A168" s="6"/>
      <c r="B168" s="22"/>
      <c r="C168" s="23" t="s">
        <v>6</v>
      </c>
      <c r="D168" s="24" t="s">
        <v>216</v>
      </c>
      <c r="E168" s="23"/>
      <c r="F168" s="24"/>
      <c r="G168" s="24"/>
      <c r="H168" s="23">
        <v>8</v>
      </c>
      <c r="I168" s="25">
        <v>1</v>
      </c>
    </row>
    <row r="169" spans="1:9" ht="28" x14ac:dyDescent="0.2">
      <c r="A169" s="6"/>
      <c r="B169" s="22"/>
      <c r="C169" s="23" t="s">
        <v>6</v>
      </c>
      <c r="D169" s="24" t="s">
        <v>217</v>
      </c>
      <c r="E169" s="23"/>
      <c r="F169" s="24"/>
      <c r="G169" s="24"/>
      <c r="H169" s="23">
        <v>8</v>
      </c>
      <c r="I169" s="25">
        <v>1</v>
      </c>
    </row>
    <row r="170" spans="1:9" x14ac:dyDescent="0.2">
      <c r="A170" s="6"/>
      <c r="B170" s="22"/>
      <c r="C170" s="23" t="s">
        <v>6</v>
      </c>
      <c r="D170" s="24" t="s">
        <v>218</v>
      </c>
      <c r="E170" s="23"/>
      <c r="F170" s="24"/>
      <c r="G170" s="24"/>
      <c r="H170" s="23">
        <v>8</v>
      </c>
      <c r="I170" s="25">
        <v>1</v>
      </c>
    </row>
    <row r="171" spans="1:9" ht="28" x14ac:dyDescent="0.2">
      <c r="A171" s="6"/>
      <c r="B171" s="22"/>
      <c r="C171" s="23" t="s">
        <v>6</v>
      </c>
      <c r="D171" s="24" t="s">
        <v>219</v>
      </c>
      <c r="E171" s="23"/>
      <c r="F171" s="24"/>
      <c r="G171" s="24"/>
      <c r="H171" s="23">
        <v>8</v>
      </c>
      <c r="I171" s="25">
        <v>0.5</v>
      </c>
    </row>
    <row r="172" spans="1:9" ht="28" x14ac:dyDescent="0.2">
      <c r="A172" s="6"/>
      <c r="B172" s="22"/>
      <c r="C172" s="23" t="s">
        <v>6</v>
      </c>
      <c r="D172" s="24" t="s">
        <v>220</v>
      </c>
      <c r="E172" s="23"/>
      <c r="F172" s="28"/>
      <c r="G172" s="23"/>
      <c r="H172" s="23">
        <v>8</v>
      </c>
      <c r="I172" s="25">
        <v>0.5</v>
      </c>
    </row>
    <row r="173" spans="1:9" ht="28" x14ac:dyDescent="0.2">
      <c r="A173" s="6"/>
      <c r="B173" s="22"/>
      <c r="C173" s="23" t="s">
        <v>6</v>
      </c>
      <c r="D173" s="24" t="s">
        <v>221</v>
      </c>
      <c r="E173" s="23"/>
      <c r="F173" s="24"/>
      <c r="G173" s="24"/>
      <c r="H173" s="23">
        <v>8</v>
      </c>
      <c r="I173" s="25">
        <v>1</v>
      </c>
    </row>
    <row r="174" spans="1:9" ht="28" x14ac:dyDescent="0.2">
      <c r="A174" s="6"/>
      <c r="B174" s="22"/>
      <c r="C174" s="23" t="s">
        <v>6</v>
      </c>
      <c r="D174" s="24" t="s">
        <v>222</v>
      </c>
      <c r="E174" s="23" t="s">
        <v>25</v>
      </c>
      <c r="F174" s="28" t="s">
        <v>223</v>
      </c>
      <c r="G174" s="24" t="s">
        <v>25</v>
      </c>
      <c r="H174" s="23">
        <v>8</v>
      </c>
      <c r="I174" s="25">
        <v>0.5</v>
      </c>
    </row>
    <row r="175" spans="1:9" ht="28" x14ac:dyDescent="0.2">
      <c r="A175" s="6"/>
      <c r="B175" s="22"/>
      <c r="C175" s="23" t="s">
        <v>6</v>
      </c>
      <c r="D175" s="24" t="s">
        <v>135</v>
      </c>
      <c r="E175" s="23" t="s">
        <v>25</v>
      </c>
      <c r="F175" s="24" t="s">
        <v>136</v>
      </c>
      <c r="G175" s="24" t="s">
        <v>25</v>
      </c>
      <c r="H175" s="23">
        <v>1</v>
      </c>
      <c r="I175" s="25">
        <v>1</v>
      </c>
    </row>
    <row r="176" spans="1:9" x14ac:dyDescent="0.2">
      <c r="A176" s="6"/>
      <c r="B176" s="22"/>
      <c r="C176" s="23" t="s">
        <v>7</v>
      </c>
      <c r="D176" s="24" t="s">
        <v>137</v>
      </c>
      <c r="E176" s="23" t="s">
        <v>25</v>
      </c>
      <c r="F176" s="24" t="s">
        <v>25</v>
      </c>
      <c r="G176" s="24" t="s">
        <v>25</v>
      </c>
      <c r="H176" s="23">
        <v>8</v>
      </c>
      <c r="I176" s="25">
        <v>2</v>
      </c>
    </row>
    <row r="177" spans="1:9" ht="28" x14ac:dyDescent="0.2">
      <c r="A177" s="6"/>
      <c r="B177" s="22"/>
      <c r="C177" s="23" t="s">
        <v>25</v>
      </c>
      <c r="D177" s="24" t="s">
        <v>25</v>
      </c>
      <c r="E177" s="23">
        <v>0</v>
      </c>
      <c r="F177" s="24" t="s">
        <v>138</v>
      </c>
      <c r="G177" s="24" t="s">
        <v>25</v>
      </c>
      <c r="H177" s="23"/>
      <c r="I177" s="25"/>
    </row>
    <row r="178" spans="1:9" ht="28" x14ac:dyDescent="0.2">
      <c r="A178" s="6"/>
      <c r="B178" s="22"/>
      <c r="C178" s="23" t="s">
        <v>25</v>
      </c>
      <c r="D178" s="24" t="s">
        <v>25</v>
      </c>
      <c r="E178" s="23">
        <v>1</v>
      </c>
      <c r="F178" s="24" t="s">
        <v>139</v>
      </c>
      <c r="G178" s="24" t="s">
        <v>25</v>
      </c>
      <c r="H178" s="23"/>
      <c r="I178" s="25"/>
    </row>
    <row r="179" spans="1:9" ht="28" x14ac:dyDescent="0.2">
      <c r="A179" s="6"/>
      <c r="B179" s="22"/>
      <c r="C179" s="23" t="s">
        <v>25</v>
      </c>
      <c r="D179" s="24" t="s">
        <v>25</v>
      </c>
      <c r="E179" s="23">
        <v>2</v>
      </c>
      <c r="F179" s="24" t="s">
        <v>140</v>
      </c>
      <c r="G179" s="24" t="s">
        <v>25</v>
      </c>
      <c r="H179" s="23"/>
      <c r="I179" s="25"/>
    </row>
    <row r="180" spans="1:9" ht="42" x14ac:dyDescent="0.2">
      <c r="A180" s="6"/>
      <c r="B180" s="22"/>
      <c r="C180" s="23" t="s">
        <v>25</v>
      </c>
      <c r="D180" s="24" t="s">
        <v>25</v>
      </c>
      <c r="E180" s="23">
        <v>3</v>
      </c>
      <c r="F180" s="24" t="s">
        <v>141</v>
      </c>
      <c r="G180" s="24" t="s">
        <v>25</v>
      </c>
      <c r="H180" s="23"/>
      <c r="I180" s="25"/>
    </row>
    <row r="181" spans="1:9" x14ac:dyDescent="0.2">
      <c r="A181" s="6"/>
      <c r="B181" s="22"/>
      <c r="C181" s="23" t="s">
        <v>7</v>
      </c>
      <c r="D181" s="24" t="s">
        <v>142</v>
      </c>
      <c r="E181" s="23"/>
      <c r="F181" s="24"/>
      <c r="G181" s="24"/>
      <c r="H181" s="23">
        <v>9</v>
      </c>
      <c r="I181" s="25">
        <v>1.5</v>
      </c>
    </row>
    <row r="182" spans="1:9" ht="56" x14ac:dyDescent="0.2">
      <c r="A182" s="6"/>
      <c r="B182" s="22"/>
      <c r="C182" s="23"/>
      <c r="D182" s="24"/>
      <c r="E182" s="23">
        <v>0</v>
      </c>
      <c r="F182" s="24" t="s">
        <v>143</v>
      </c>
      <c r="G182" s="24"/>
      <c r="H182" s="23"/>
      <c r="I182" s="25"/>
    </row>
    <row r="183" spans="1:9" ht="28" x14ac:dyDescent="0.2">
      <c r="A183" s="6"/>
      <c r="B183" s="22"/>
      <c r="C183" s="23"/>
      <c r="D183" s="24"/>
      <c r="E183" s="23">
        <v>1</v>
      </c>
      <c r="F183" s="24" t="s">
        <v>144</v>
      </c>
      <c r="G183" s="24"/>
      <c r="H183" s="23"/>
      <c r="I183" s="25"/>
    </row>
    <row r="184" spans="1:9" ht="42" x14ac:dyDescent="0.2">
      <c r="A184" s="6"/>
      <c r="B184" s="22"/>
      <c r="C184" s="23"/>
      <c r="D184" s="24"/>
      <c r="E184" s="23">
        <v>2</v>
      </c>
      <c r="F184" s="24" t="s">
        <v>145</v>
      </c>
      <c r="G184" s="24"/>
      <c r="H184" s="23"/>
      <c r="I184" s="25"/>
    </row>
    <row r="185" spans="1:9" ht="56" x14ac:dyDescent="0.2">
      <c r="A185" s="6"/>
      <c r="B185" s="22"/>
      <c r="C185" s="23"/>
      <c r="D185" s="24"/>
      <c r="E185" s="23">
        <v>3</v>
      </c>
      <c r="F185" s="24" t="s">
        <v>146</v>
      </c>
      <c r="G185" s="24"/>
      <c r="H185" s="23"/>
      <c r="I185" s="25"/>
    </row>
    <row r="186" spans="1:9" ht="34" x14ac:dyDescent="0.2">
      <c r="A186" s="6">
        <v>2</v>
      </c>
      <c r="B186" s="22" t="s">
        <v>147</v>
      </c>
      <c r="C186" s="23"/>
      <c r="D186" s="24"/>
      <c r="E186" s="23"/>
      <c r="F186" s="24"/>
      <c r="G186" s="24"/>
      <c r="H186" s="23"/>
      <c r="I186" s="25"/>
    </row>
    <row r="187" spans="1:9" ht="28" x14ac:dyDescent="0.2">
      <c r="A187" s="6"/>
      <c r="B187" s="22"/>
      <c r="C187" s="23" t="s">
        <v>6</v>
      </c>
      <c r="D187" s="24" t="s">
        <v>148</v>
      </c>
      <c r="E187" s="23" t="s">
        <v>25</v>
      </c>
      <c r="F187" s="24" t="s">
        <v>224</v>
      </c>
      <c r="G187" s="24" t="s">
        <v>25</v>
      </c>
      <c r="H187" s="23">
        <v>9</v>
      </c>
      <c r="I187" s="25">
        <v>1.5</v>
      </c>
    </row>
    <row r="188" spans="1:9" ht="17" x14ac:dyDescent="0.2">
      <c r="A188" s="6">
        <v>3</v>
      </c>
      <c r="B188" s="22" t="s">
        <v>149</v>
      </c>
      <c r="C188" s="23"/>
      <c r="D188" s="24"/>
      <c r="E188" s="23"/>
      <c r="F188" s="24"/>
      <c r="G188" s="24"/>
      <c r="H188" s="23"/>
      <c r="I188" s="25"/>
    </row>
    <row r="189" spans="1:9" ht="28" x14ac:dyDescent="0.2">
      <c r="A189" s="6"/>
      <c r="B189" s="22"/>
      <c r="C189" s="23" t="s">
        <v>7</v>
      </c>
      <c r="D189" s="24" t="s">
        <v>150</v>
      </c>
      <c r="E189" s="23" t="s">
        <v>25</v>
      </c>
      <c r="F189" s="24" t="s">
        <v>25</v>
      </c>
      <c r="G189" s="24" t="s">
        <v>25</v>
      </c>
      <c r="H189" s="23">
        <v>8</v>
      </c>
      <c r="I189" s="25">
        <v>2</v>
      </c>
    </row>
    <row r="190" spans="1:9" ht="28" x14ac:dyDescent="0.2">
      <c r="A190" s="6"/>
      <c r="B190" s="22"/>
      <c r="C190" s="23" t="s">
        <v>25</v>
      </c>
      <c r="D190" s="24" t="s">
        <v>25</v>
      </c>
      <c r="E190" s="23">
        <v>0</v>
      </c>
      <c r="F190" s="24" t="s">
        <v>226</v>
      </c>
      <c r="G190" s="24" t="s">
        <v>25</v>
      </c>
      <c r="H190" s="23"/>
      <c r="I190" s="25"/>
    </row>
    <row r="191" spans="1:9" ht="28" x14ac:dyDescent="0.2">
      <c r="A191" s="6"/>
      <c r="B191" s="22"/>
      <c r="C191" s="23" t="s">
        <v>25</v>
      </c>
      <c r="D191" s="24" t="s">
        <v>25</v>
      </c>
      <c r="E191" s="23">
        <v>1</v>
      </c>
      <c r="F191" s="24" t="s">
        <v>227</v>
      </c>
      <c r="G191" s="24" t="s">
        <v>25</v>
      </c>
      <c r="H191" s="23"/>
      <c r="I191" s="25"/>
    </row>
    <row r="192" spans="1:9" ht="42" x14ac:dyDescent="0.2">
      <c r="A192" s="6"/>
      <c r="B192" s="22"/>
      <c r="C192" s="23" t="s">
        <v>25</v>
      </c>
      <c r="D192" s="24" t="s">
        <v>25</v>
      </c>
      <c r="E192" s="23">
        <v>2</v>
      </c>
      <c r="F192" s="24" t="s">
        <v>228</v>
      </c>
      <c r="G192" s="24" t="s">
        <v>25</v>
      </c>
      <c r="H192" s="23"/>
      <c r="I192" s="25"/>
    </row>
    <row r="193" spans="1:9" ht="42" x14ac:dyDescent="0.2">
      <c r="A193" s="6"/>
      <c r="B193" s="22"/>
      <c r="C193" s="23" t="s">
        <v>25</v>
      </c>
      <c r="D193" s="24" t="s">
        <v>25</v>
      </c>
      <c r="E193" s="23">
        <v>3</v>
      </c>
      <c r="F193" s="24" t="s">
        <v>225</v>
      </c>
      <c r="G193" s="24" t="s">
        <v>25</v>
      </c>
      <c r="H193" s="23"/>
      <c r="I193" s="25"/>
    </row>
    <row r="194" spans="1:9" ht="34" x14ac:dyDescent="0.2">
      <c r="A194" s="6">
        <v>4</v>
      </c>
      <c r="B194" s="22" t="s">
        <v>151</v>
      </c>
      <c r="C194" s="22"/>
      <c r="D194" s="22"/>
      <c r="E194" s="22"/>
      <c r="F194" s="22"/>
      <c r="G194" s="22"/>
      <c r="H194" s="22"/>
      <c r="I194" s="22"/>
    </row>
    <row r="195" spans="1:9" ht="28" x14ac:dyDescent="0.2">
      <c r="A195" s="6"/>
      <c r="B195" s="22"/>
      <c r="C195" s="23" t="s">
        <v>6</v>
      </c>
      <c r="D195" s="24" t="s">
        <v>152</v>
      </c>
      <c r="E195" s="23"/>
      <c r="F195" s="24" t="s">
        <v>153</v>
      </c>
      <c r="G195" s="24"/>
      <c r="H195" s="23">
        <v>5</v>
      </c>
      <c r="I195" s="25">
        <v>1</v>
      </c>
    </row>
    <row r="196" spans="1:9" ht="28" x14ac:dyDescent="0.2">
      <c r="A196" s="6"/>
      <c r="B196" s="22"/>
      <c r="C196" s="23" t="s">
        <v>6</v>
      </c>
      <c r="D196" s="24" t="s">
        <v>152</v>
      </c>
      <c r="E196" s="23"/>
      <c r="F196" s="24" t="s">
        <v>153</v>
      </c>
      <c r="G196" s="24"/>
      <c r="H196" s="23">
        <v>5</v>
      </c>
      <c r="I196" s="25">
        <v>0.5</v>
      </c>
    </row>
    <row r="197" spans="1:9" ht="28" x14ac:dyDescent="0.2">
      <c r="A197" s="6"/>
      <c r="B197" s="22"/>
      <c r="C197" s="23" t="s">
        <v>6</v>
      </c>
      <c r="D197" s="24" t="s">
        <v>154</v>
      </c>
      <c r="E197" s="22"/>
      <c r="F197" s="24" t="s">
        <v>153</v>
      </c>
      <c r="G197" s="22"/>
      <c r="H197" s="23">
        <v>5</v>
      </c>
      <c r="I197" s="25">
        <v>0.5</v>
      </c>
    </row>
    <row r="198" spans="1:9" ht="28" x14ac:dyDescent="0.2">
      <c r="A198" s="6"/>
      <c r="B198" s="22"/>
      <c r="C198" s="23" t="s">
        <v>6</v>
      </c>
      <c r="D198" s="24" t="s">
        <v>155</v>
      </c>
      <c r="E198" s="22"/>
      <c r="F198" s="24" t="s">
        <v>153</v>
      </c>
      <c r="G198" s="22"/>
      <c r="H198" s="23">
        <v>5</v>
      </c>
      <c r="I198" s="25">
        <v>0.5</v>
      </c>
    </row>
    <row r="199" spans="1:9" ht="28" x14ac:dyDescent="0.2">
      <c r="A199" s="6"/>
      <c r="B199" s="22"/>
      <c r="C199" s="23" t="s">
        <v>6</v>
      </c>
      <c r="D199" s="24" t="s">
        <v>156</v>
      </c>
      <c r="E199" s="22"/>
      <c r="F199" s="24" t="s">
        <v>153</v>
      </c>
      <c r="G199" s="22"/>
      <c r="H199" s="23">
        <v>5</v>
      </c>
      <c r="I199" s="25">
        <v>0.5</v>
      </c>
    </row>
    <row r="200" spans="1:9" ht="28" x14ac:dyDescent="0.2">
      <c r="A200" s="6"/>
      <c r="B200" s="22"/>
      <c r="C200" s="23" t="s">
        <v>6</v>
      </c>
      <c r="D200" s="24" t="s">
        <v>157</v>
      </c>
      <c r="E200" s="23"/>
      <c r="F200" s="24" t="s">
        <v>153</v>
      </c>
      <c r="G200" s="24"/>
      <c r="H200" s="23">
        <v>5</v>
      </c>
      <c r="I200" s="25">
        <v>0.5</v>
      </c>
    </row>
    <row r="201" spans="1:9" ht="28" x14ac:dyDescent="0.2">
      <c r="A201" s="6"/>
      <c r="B201" s="22"/>
      <c r="C201" s="23" t="s">
        <v>6</v>
      </c>
      <c r="D201" s="24" t="s">
        <v>158</v>
      </c>
      <c r="E201" s="22"/>
      <c r="F201" s="24" t="s">
        <v>153</v>
      </c>
      <c r="G201" s="22"/>
      <c r="H201" s="23">
        <v>5</v>
      </c>
      <c r="I201" s="25">
        <v>0.5</v>
      </c>
    </row>
    <row r="202" spans="1:9" ht="28" x14ac:dyDescent="0.2">
      <c r="A202" s="6"/>
      <c r="B202" s="22"/>
      <c r="C202" s="23" t="s">
        <v>6</v>
      </c>
      <c r="D202" s="24" t="s">
        <v>159</v>
      </c>
      <c r="E202" s="23"/>
      <c r="F202" s="24" t="s">
        <v>153</v>
      </c>
      <c r="G202" s="24"/>
      <c r="H202" s="23">
        <v>5</v>
      </c>
      <c r="I202" s="25">
        <v>0.5</v>
      </c>
    </row>
    <row r="203" spans="1:9" ht="28" x14ac:dyDescent="0.2">
      <c r="A203" s="6"/>
      <c r="B203" s="22"/>
      <c r="C203" s="23" t="s">
        <v>6</v>
      </c>
      <c r="D203" s="24" t="s">
        <v>160</v>
      </c>
      <c r="E203" s="22"/>
      <c r="F203" s="24" t="s">
        <v>153</v>
      </c>
      <c r="G203" s="22"/>
      <c r="H203" s="23">
        <v>5</v>
      </c>
      <c r="I203" s="25">
        <v>0.5</v>
      </c>
    </row>
    <row r="204" spans="1:9" ht="20" x14ac:dyDescent="0.2">
      <c r="F204" s="15" t="s">
        <v>12</v>
      </c>
      <c r="G204" s="15"/>
      <c r="H204" s="14"/>
      <c r="I204" s="17">
        <f>SUM(I161+I67+I10)</f>
        <v>100</v>
      </c>
    </row>
  </sheetData>
  <autoFilter ref="A11:I160" xr:uid="{112B563E-DE48-4404-905C-9854CEFAF37F}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5"/>
  <sheetViews>
    <sheetView workbookViewId="0">
      <selection activeCell="B11" sqref="B11"/>
    </sheetView>
  </sheetViews>
  <sheetFormatPr baseColWidth="10" defaultColWidth="10.6640625" defaultRowHeight="16" x14ac:dyDescent="0.2"/>
  <cols>
    <col min="2" max="2" width="56.83203125" style="3" customWidth="1"/>
  </cols>
  <sheetData>
    <row r="1" spans="1:2" ht="28" customHeight="1" x14ac:dyDescent="0.2">
      <c r="A1" s="45" t="s">
        <v>19</v>
      </c>
      <c r="B1" s="45"/>
    </row>
    <row r="2" spans="1:2" ht="17" x14ac:dyDescent="0.2">
      <c r="A2" s="20">
        <v>1</v>
      </c>
      <c r="B2" s="21" t="s">
        <v>18</v>
      </c>
    </row>
    <row r="3" spans="1:2" ht="17" x14ac:dyDescent="0.2">
      <c r="A3" s="20">
        <v>2</v>
      </c>
      <c r="B3" s="21" t="s">
        <v>18</v>
      </c>
    </row>
    <row r="4" spans="1:2" ht="17" x14ac:dyDescent="0.2">
      <c r="A4" s="20">
        <v>3</v>
      </c>
      <c r="B4" s="21" t="s">
        <v>18</v>
      </c>
    </row>
    <row r="5" spans="1:2" ht="17" x14ac:dyDescent="0.2">
      <c r="A5" s="20">
        <v>4</v>
      </c>
      <c r="B5" s="21" t="s">
        <v>18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2023-07-10T06:53:04Z</dcterms:modified>
</cp:coreProperties>
</file>