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defaultThemeVersion="166925"/>
  <mc:AlternateContent xmlns:mc="http://schemas.openxmlformats.org/markup-compatibility/2006">
    <mc:Choice Requires="x15">
      <x15ac:absPath xmlns:x15ac="http://schemas.microsoft.com/office/spreadsheetml/2010/11/ac" url="C:\Users\Павел Витальевич\Desktop\ОС 2023\"/>
    </mc:Choice>
  </mc:AlternateContent>
  <xr:revisionPtr revIDLastSave="0" documentId="13_ncr:1_{3136CB3A-2F57-4221-A8A0-1FF6AE08BF6C}" xr6:coauthVersionLast="40" xr6:coauthVersionMax="40" xr10:uidLastSave="{00000000-0000-0000-0000-000000000000}"/>
  <bookViews>
    <workbookView xWindow="0" yWindow="0" windowWidth="20640" windowHeight="7632" xr2:uid="{00000000-000D-0000-FFFF-FFFF00000000}"/>
  </bookViews>
  <sheets>
    <sheet name="Критерии оценки" sheetId="1" r:id="rId1"/>
    <sheet name="Перечень профессиональных задач" sheetId="2" r:id="rId2"/>
  </sheets>
  <externalReferences>
    <externalReference r:id="rId3"/>
    <externalReference r:id="rId4"/>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35" i="1" l="1"/>
  <c r="I251" i="1" s="1"/>
  <c r="I91" i="1"/>
  <c r="I54" i="1"/>
  <c r="I10" i="1" l="1"/>
  <c r="I215" i="1" l="1"/>
  <c r="I167" i="1" l="1"/>
</calcChain>
</file>

<file path=xl/sharedStrings.xml><?xml version="1.0" encoding="utf-8"?>
<sst xmlns="http://schemas.openxmlformats.org/spreadsheetml/2006/main" count="562" uniqueCount="249">
  <si>
    <t>А</t>
  </si>
  <si>
    <t>Код</t>
  </si>
  <si>
    <t>Тип аспекта</t>
  </si>
  <si>
    <t>Методика проверки аспекта</t>
  </si>
  <si>
    <t>Аспект</t>
  </si>
  <si>
    <t>Наименование квалификации</t>
  </si>
  <si>
    <t>И</t>
  </si>
  <si>
    <t>С</t>
  </si>
  <si>
    <t>Судейский балл</t>
  </si>
  <si>
    <t>Макс. балл</t>
  </si>
  <si>
    <t>Б</t>
  </si>
  <si>
    <t>Итого</t>
  </si>
  <si>
    <t>Подкритерий</t>
  </si>
  <si>
    <t>Шифр КОД</t>
  </si>
  <si>
    <t>Мероприятие</t>
  </si>
  <si>
    <t>Требование или номинальный размер</t>
  </si>
  <si>
    <t>Наименование компетенции</t>
  </si>
  <si>
    <t>неактуально</t>
  </si>
  <si>
    <t>Перечень профессиональных задач</t>
  </si>
  <si>
    <t>Номер компетенции</t>
  </si>
  <si>
    <t>Проф. задача</t>
  </si>
  <si>
    <t>Схемотехническое проектирование электронных устройств</t>
  </si>
  <si>
    <t>Проектирование и анализ электрической схемы</t>
  </si>
  <si>
    <t>Подготовка документации</t>
  </si>
  <si>
    <t>Схема не выполнена</t>
  </si>
  <si>
    <t>Схема выполнена  в соответствии с заданием, электрическая схема виртуальной модели не аккуратно оформлена, при размещении компонентов не использовалась модульная сетка. Обозначения на схеме плохо читаемы. Элементы графики  имеют наложения друг на друга. Позиционные обозначения и указание номиналов не единообразно. Электрические цепи имеют лишние изломы.</t>
  </si>
  <si>
    <t>Схема выполнена  в соответствии с заданием, электрическая схема виртуальной модели аккуратно оформлена, при размещении компонентов использовалась модульная сетка. Обозначения на схеме хорошо читаемы. Элементы графики  не имеют наложения друг на друга. Позиционные обозначения и указание номиналов выполнены единообразно. Электрические цепи не имеют лишние изломы.</t>
  </si>
  <si>
    <t>Схема выполнена  в соответствии с заданием, электрическая схема виртуальной модели аккуратно оформлена, при размещении компонентов использовалась модульная сетка. Обозначения на схеме хорошо читаемы. Элементы графики  не имеют наложения друг на друга. Позиционные обозначения и указание номиналов выполнены единообразно. Электрические цепи не имеют лишние изломы. Нумерация компонентов произведена с лева на право/ сверху вниз, в соответствии с типом компонента.</t>
  </si>
  <si>
    <t>Проектирование электронных устройств на основе печатного монтажа</t>
  </si>
  <si>
    <t>Проектирование топологии печатной платы</t>
  </si>
  <si>
    <t>Группировка и размещение компонентов</t>
  </si>
  <si>
    <t>Больше 5% не разведенных связей (pad - pad). Большенство компонентов не группировано по функциональным блокам. Длина электрических связей не оптимизирована. Требования к компоновке основных элементов печатной платы не выполнены</t>
  </si>
  <si>
    <t>Больше половины компонентов сгруппированы по функциональным блокам. Оптимизация длинны электрических связей выполнена частично. Компоненты неравномерно распределены по площади печатной платы. Требования к компоновке основных комопнентов печатной платы соответствует заданию.</t>
  </si>
  <si>
    <t>Большинство компонентов сгруппированы по функциональным блокам и оптимально расположены. Имеется незначительное изменение в плотности размещения компонентов. Требования к компоновке основных компонентов печатной платы соответствует заданию.</t>
  </si>
  <si>
    <t>Все требования к компоновке печатной платы выполнены. Все компоненты сгруппированы по функциональным блокам и расположены оптимально. Компоновка минимизирует длину связей между компонентами и функциональными блоками.</t>
  </si>
  <si>
    <t>Трассировка цепей питания и разделительных конденсаторов</t>
  </si>
  <si>
    <t>Есть не оттрассированные связи. Больше половины bypass конденсаторов использованно некорректно. Больше половины компонентов подключено последовательно друг за другом.</t>
  </si>
  <si>
    <t>Не больше половины bypass конденсаторов расположены слишком далеко от контактов питания. Не больше половины компонентов подключено в обход bypass конденсаторов. Не больше половины печатных проводников подключены последовательно к следующим компонентам.</t>
  </si>
  <si>
    <t>Все bypass конденсаторы расположены корректно. Межслойные переходы по цепям питания выполнены корректно. Параметры печатных проводников соответствуют заданию.</t>
  </si>
  <si>
    <t>Выполнена дифференциация ширины печатных проводников по току в соответствии с IPC-2152. Все bypass конденсаторы расположены корректно. Межслойные переходы по цепям питания выполнены корректно. Отсутствуют любые другие проблемы.</t>
  </si>
  <si>
    <t>Трассировка всех остальных цепей, кроме питания и  разделительных конденсаторов</t>
  </si>
  <si>
    <t>Больше 5% не разведенных связей (pad - pad). Есть пересечения или наложения элементов печатной платы. Параметры печатных проводников не соответстввуют задании.</t>
  </si>
  <si>
    <t>Значительное количество печатных проводников не соответствует лучшим практикам проектирования. Печатные проводники проложены петлями. Есть печатные проводники не соединяющие две и более контактных площадок.</t>
  </si>
  <si>
    <t>Незначительное количество печатных проводников не соответствуют лучшим практикам проектирования.</t>
  </si>
  <si>
    <t>Трассировка полностью соответствует лучшим практикам проектирования. Отсутствуют проблемы с разводкой печатных проводников, все связи максимально оптимизированы.</t>
  </si>
  <si>
    <t>Д</t>
  </si>
  <si>
    <t>Диагностика и ремонт электронных устройств</t>
  </si>
  <si>
    <t>Поиск неисправности и доказательство</t>
  </si>
  <si>
    <t/>
  </si>
  <si>
    <t>Описание неисправности #1</t>
  </si>
  <si>
    <t>минус 0,25 за каждую ошибку</t>
  </si>
  <si>
    <t>Доказательства неисправности #1</t>
  </si>
  <si>
    <t>Доказательство устранения неисправности #1 Функциональный блок устройства работает корректно</t>
  </si>
  <si>
    <t>Описание неисправности #2</t>
  </si>
  <si>
    <t>Доказательства неисправности #2</t>
  </si>
  <si>
    <t>Доказательство устранения неисправности #2 Функциональный блок устройства работает корректно</t>
  </si>
  <si>
    <t>Описание неисправности #3</t>
  </si>
  <si>
    <t>Доказательства неисправности #3</t>
  </si>
  <si>
    <t>Доказательство устранения неисправности #3 Функциональный блок устройства работает корректно</t>
  </si>
  <si>
    <t>Описание неисправности #4</t>
  </si>
  <si>
    <t>Доказательства неисправности #4</t>
  </si>
  <si>
    <t>Доказательство устранения неисправности #4 Функциональный блок устройства работает корректно</t>
  </si>
  <si>
    <t>Описание неисправности #5</t>
  </si>
  <si>
    <t>Доказательства неисправности #5</t>
  </si>
  <si>
    <t>Доказательство устранения неисправности #5 Функциональный блок устройства работает корректно</t>
  </si>
  <si>
    <t>Качество ремонта</t>
  </si>
  <si>
    <t>Качество ремонта неисправности #1</t>
  </si>
  <si>
    <t>Ремонт не выполнен</t>
  </si>
  <si>
    <t>Ремонт соответствует низкому уровню по стандарту ГОСТ Р 55491-2013</t>
  </si>
  <si>
    <t>Ремонт соответствует среднему уровню по стандарту ГОСТ Р 55491-2013</t>
  </si>
  <si>
    <t>Ремонт соответствует высшему уровню по стандарту ГОСТ Р 55491-2013</t>
  </si>
  <si>
    <t>Качество ремонта неисправности #2</t>
  </si>
  <si>
    <t>Качество ремонта неисправности #3</t>
  </si>
  <si>
    <t>Качество ремонта неисправности #4</t>
  </si>
  <si>
    <t>Качество ремонта неисправности #5</t>
  </si>
  <si>
    <t>Общее состояние устройства после ремонта и модификации</t>
  </si>
  <si>
    <t>Присутствуют повреждения печатной платы и ее компонентов, или ремонт не выполнялся</t>
  </si>
  <si>
    <t>Ремонт выполнен по стандарту ГОСТ Р 55491-2013, исправлены не более 2х несоответствий</t>
  </si>
  <si>
    <t>Ремонт выполнен по стандарту ГОСТ Р 55491-2013, исправлены не более 4х несоответствий</t>
  </si>
  <si>
    <t>Ремонт выполнен не по стандарту ГОСТ Р 55491-2013, исправлены все несоответствия затронуты только точки ремонта</t>
  </si>
  <si>
    <t>Е</t>
  </si>
  <si>
    <t>Программирование электронных устройств</t>
  </si>
  <si>
    <t>Аппаратное программирование</t>
  </si>
  <si>
    <t>Алгоритмическое программирование</t>
  </si>
  <si>
    <t>Тестирование и поиск ошибок</t>
  </si>
  <si>
    <t>Проблема #1 локализована</t>
  </si>
  <si>
    <t>Верно определена степень критичности проблемы #1</t>
  </si>
  <si>
    <t>Алгоритм воспроизведения позволяет обнаружить проблему #1</t>
  </si>
  <si>
    <t>Фактический и ожидаемый результаты проблемы #1 сформулированы корректно</t>
  </si>
  <si>
    <t>Проблема #2 локализована</t>
  </si>
  <si>
    <t>Верно определена степень критичности проблемы #2</t>
  </si>
  <si>
    <t>Алгоритм воспроизведения позволяет обнаружить проблему #2</t>
  </si>
  <si>
    <t>Проблема #3 локализована</t>
  </si>
  <si>
    <t>Верно определена степень критичности проблемы #3</t>
  </si>
  <si>
    <t>Алгоритм воспроизведения позволяет обнаружить проблему #3</t>
  </si>
  <si>
    <t>Фактический и ожидаемый результаты проблемы #3 сформулированы корректно</t>
  </si>
  <si>
    <t>Проблема #4 локализована</t>
  </si>
  <si>
    <t>Верно определена степень критичности проблемы #4</t>
  </si>
  <si>
    <t>Алгоритм воспроизведения позволяет обнаружить проблему #4</t>
  </si>
  <si>
    <t>Фактический и ожидаемый результаты проблемы #4 сформулированы корректно</t>
  </si>
  <si>
    <t>Сборка и монтаж электронных устройств конструктивной сложности второго уровня</t>
  </si>
  <si>
    <t>Сборка и монтаж электронных устройств конструктивной сложности первого уровня с низкой плотностью компоновки элементов</t>
  </si>
  <si>
    <t>Сборка и монтаж электронных устройств конструктивной сложности первого уровня с высокой плотностью компоновки элементов</t>
  </si>
  <si>
    <t>Сборка и монтаж электронных устройств конструктивной сложности третьего уровня</t>
  </si>
  <si>
    <t>Настройка низкочастотного (НЧ) радиоэлектронного средства, входящего в состав радиоэлектронного устройства (далее - аппаратура простого функционального назначения)</t>
  </si>
  <si>
    <t>Настройка НЧ радиоэлектронного средства, имеющего самостоятельное применение или входящего в состав радиоэлектронного комплекса (или радиоэлектронной системы) (далее - аппаратура сложного функционального назначения)</t>
  </si>
  <si>
    <t>Настройка высокочастотной (ВЧ) и сверхвысокочастотной (СВЧ) аппаратуры простого функционального назначения</t>
  </si>
  <si>
    <t>Настройка ВЧ- и СВЧ-аппаратуры сложного функционального назначения</t>
  </si>
  <si>
    <t>Эксплуатация сложных функциональных узлов радиоэлектронной аппаратуры</t>
  </si>
  <si>
    <t>Эксплуатация радиоэлектронной аппаратуры</t>
  </si>
  <si>
    <t>Разработка алгоритмов управления радиоэлектронными средствами на языках высокого уровня</t>
  </si>
  <si>
    <t xml:space="preserve">Разработка исходных и исполняемых кодов программного обеспечения высокого уровня в соответствии с заданными алгоритмами функционирования </t>
  </si>
  <si>
    <t>Разработка программной и эксплуатационной программной документации для программного обеспечения на языках высокого уровня</t>
  </si>
  <si>
    <t>Проверка работоспособности и рефакторинг кода программного обеспечения</t>
  </si>
  <si>
    <t>Да/нет</t>
  </si>
  <si>
    <t xml:space="preserve">Схема #5 -  Оформление отчета </t>
  </si>
  <si>
    <t xml:space="preserve">Схема #4 -  Оформление отчета </t>
  </si>
  <si>
    <t xml:space="preserve">Схема #3 -  Оформление отчета </t>
  </si>
  <si>
    <t xml:space="preserve">Схема #2 -  Оформление отчета </t>
  </si>
  <si>
    <t xml:space="preserve">Схема #1 -  Оформление отчета </t>
  </si>
  <si>
    <t>Все связи разведены</t>
  </si>
  <si>
    <t>Минимальный диаметр монтажного отверстия по заданию</t>
  </si>
  <si>
    <t>Минимальная разница между диаметром контактной площадки и диаметром отверстия по заданию</t>
  </si>
  <si>
    <t>Диаметры площадки и отверстий Via  согласно заданию</t>
  </si>
  <si>
    <t>Скос углов дорожек  согласно лучшим практикам</t>
  </si>
  <si>
    <t>Полигон согласно заданию</t>
  </si>
  <si>
    <t>Минимальное расстояние между краем печатной платы и элементами по заданию</t>
  </si>
  <si>
    <t>Размеры печатной платы и крепежных отверстий соблюдены</t>
  </si>
  <si>
    <t>Шелкография согласно лучшим практикам</t>
  </si>
  <si>
    <t>Подвод дорожек к SMD согласно лучшим практикам</t>
  </si>
  <si>
    <t>Реперные метки созданы согласно заданию</t>
  </si>
  <si>
    <t>Переходные отверстия закрыты маской</t>
  </si>
  <si>
    <t>Параметры материала пеатной платы согласно заданию</t>
  </si>
  <si>
    <t>Gerber файлы сформированы согласно заданию</t>
  </si>
  <si>
    <t>0,3 мм</t>
  </si>
  <si>
    <t>0,6 мм</t>
  </si>
  <si>
    <t>соединен с землей, заземление сплошное и не должно иметь сужений меньше 0,4 мм</t>
  </si>
  <si>
    <t>0,5 мм</t>
  </si>
  <si>
    <t>размеры согласно чертежу, крепежным отверстиям добавлены зоны для защиты от механических воздействий диаметром 7 мм</t>
  </si>
  <si>
    <t>дорожка подходит к pad только вдоль оси элемента или вдоль наидлинейшей оси pad</t>
  </si>
  <si>
    <t>толщина диэлектрика 1,6 мм
толщина меди 35 мкм</t>
  </si>
  <si>
    <t>согласно чертежу</t>
  </si>
  <si>
    <t>каждая ошибка - 0,5</t>
  </si>
  <si>
    <t>каждая ошибка - 0,25</t>
  </si>
  <si>
    <t>Электроника (основная)</t>
  </si>
  <si>
    <t>Верное описание неисправности и символ неисправности</t>
  </si>
  <si>
    <t>Верно выбран способ измерения и схема подключения</t>
  </si>
  <si>
    <t>Функция получения времени из RTC работает корректно</t>
  </si>
  <si>
    <t>Функция получения даты из RTC работает корректно</t>
  </si>
  <si>
    <t>Функция установки времени в RTC работает корректно</t>
  </si>
  <si>
    <t>Функция установки даты в RTC работает корректно</t>
  </si>
  <si>
    <t>Статус "Ожидание карты" отображается корректно</t>
  </si>
  <si>
    <t>Статус "Чтение карты" отображается корректно</t>
  </si>
  <si>
    <t>Статус "Доступ разрешён" отображается корректно</t>
  </si>
  <si>
    <t>Статус "Доступ запрещён" отображается корректно</t>
  </si>
  <si>
    <t>Цвета индикации RGB-светодиода и звковые сигналы устаналиваются согласно статусу</t>
  </si>
  <si>
    <t xml:space="preserve">При обнаружении неизвестной карты доступ не предоставляется </t>
  </si>
  <si>
    <t xml:space="preserve">При обнаружении пользовательской карты доступ предоставляется </t>
  </si>
  <si>
    <t>Проблема #5 локализована</t>
  </si>
  <si>
    <t>Верно определена степень критичности проблемы #5</t>
  </si>
  <si>
    <t>Алгоритм воспроизведения позволяет обнаружить проблему #5</t>
  </si>
  <si>
    <t>Фактический и ожидаемый результаты проблемы #5 сформулированы корректно</t>
  </si>
  <si>
    <t>Выполнено моделирование в Multisim</t>
  </si>
  <si>
    <t>Выполнено моделирование сигналов TRIGGER и NoTRIGGER в Multisim, параметры соответсвуют заданию</t>
  </si>
  <si>
    <t>Схема генератора корректна, построена в Multisim</t>
  </si>
  <si>
    <t>Схема #1 - Схема инвертора для формирования сигнала TRIGGER блока генератора выполнена корректно</t>
  </si>
  <si>
    <t>Схема #1 - Схема блока генератора сигнала NoTRIGGER выполнена корректно</t>
  </si>
  <si>
    <t>Схема #1 - Расчеты компонентов обвязки микросхемы таймера DA1 выполнены корректно</t>
  </si>
  <si>
    <t>Схема #2 - Схема блока индикации выполнена корректно</t>
  </si>
  <si>
    <t>Схема #2 - Происходит сброс значения индикатора от сигнала TRIGGER</t>
  </si>
  <si>
    <t>Схема #2 - Доказательство отображения цифр при воздействии сигналов COUNTER_CLOCK выполнено</t>
  </si>
  <si>
    <t>Выполнено моделирование сброса в Multisim</t>
  </si>
  <si>
    <t>Схема #3 - Схема блока тактирования выполнена корректно</t>
  </si>
  <si>
    <t>Схема #3 - Доказательство генерации тактового сигнала SCALE_CLOCK выполнено</t>
  </si>
  <si>
    <t>Выполнено моделирование генерации сигнала и сброса в Multisim</t>
  </si>
  <si>
    <t>Схема блока индикации корректна, построена в Multisim, учтены токоограничивающие резисторы, учтены байпас-конденсаторы, компоненты подобраны из указанных рядов</t>
  </si>
  <si>
    <t>Схема блока тактирования корректна, присутствует деление частоты на 20, построена в Multisim, учтены байпас-конденсаторы. Компоненты выбраны из ВОМ и указанных рядов</t>
  </si>
  <si>
    <t>Схема #5 - Схема обеспечения переполюсовки выполнена корректно</t>
  </si>
  <si>
    <t>Схема #5 - Схема обеспечения гальванической развязки выполнена корректно</t>
  </si>
  <si>
    <t>Схема #5 - Схема обеспечения защиты от ВЧ и НЧ помех выполнена корректно</t>
  </si>
  <si>
    <t>Схема  корректна, построена в Multisim</t>
  </si>
  <si>
    <t>Выполнено моделирование генерации сигнала управления транзистором Q1 в Multisim для каждого из сигналов No_40CM, No_80CM, No_120CM, No_160CM</t>
  </si>
  <si>
    <t>Схема #4 - Доказательство генерации сигналов управления транзистором Q1 выполнено</t>
  </si>
  <si>
    <t>Схема #4 - Схема блока звуковой индикации выполнена корректно</t>
  </si>
  <si>
    <t>Схема позвляет менять частоту сигнала управления для транзистора Q1 для всех входных сигналов, учтены байпас-конденсаторы, схема построена в Multisim</t>
  </si>
  <si>
    <t>Выполнено моделирование переполюсовки в Multisim</t>
  </si>
  <si>
    <t>Схема #5 - Происходит защита от переполюсовки питания</t>
  </si>
  <si>
    <t>Схема #5 - Схема обеспечивает выходное напряжение 5В</t>
  </si>
  <si>
    <t>Отборочный (межрегиональный) этап Чемпионата по профессиональному мастерству «Профессионалы» в городе Москве 2023</t>
  </si>
  <si>
    <t xml:space="preserve">Присутствует верная формула расчета, выполнен расчет, компоненты подобраны из указанных рядов, приведены размерности </t>
  </si>
  <si>
    <t>Схема инвертора корректна, построена в Multisim</t>
  </si>
  <si>
    <t>Схема #1 - Доказательство формирования сигналов TRIGGER и NoTRIGGER по заданию выполнено</t>
  </si>
  <si>
    <t>Выполнено моделирование отображения цифр во всех разрядах в Multisim</t>
  </si>
  <si>
    <t>Присутствует вся информация по заданию в одном файле</t>
  </si>
  <si>
    <t>Файл Information.pdf сформирован согласно заданию</t>
  </si>
  <si>
    <t>Присутствует 7 файлов по заданию</t>
  </si>
  <si>
    <t>минимальная ширина проводников 0,3 мм; 
минимальная ширина линий VCC 0,5 мм;
минимальная ширина линий GND 0,6 мм</t>
  </si>
  <si>
    <t>Ширина линии проводников согласно заданию</t>
  </si>
  <si>
    <t>Минимальный зазор между элементами согласно заданию</t>
  </si>
  <si>
    <t>0,8мм</t>
  </si>
  <si>
    <t>каждая ошибка - 0,15</t>
  </si>
  <si>
    <t>1,4 мм и 0,7 мм</t>
  </si>
  <si>
    <t>Байпас-конденсаторы согласно лучшим практикам</t>
  </si>
  <si>
    <t>Разъемы Х1-Х3 и индикаторы HG1-HG3 расположены на верхней стороне печатной платы (TOP) в отведенной зоне</t>
  </si>
  <si>
    <t>Все SMD компоненты размещены только на нижней стороне печатной платы (BOTTOM)</t>
  </si>
  <si>
    <t>Фактический и ожидаемый результаты проблемы #2 сформулированы корректно</t>
  </si>
  <si>
    <t>минус 0,15 за каждую ошибку</t>
  </si>
  <si>
    <t>минус 0,05 за каждую ошибку</t>
  </si>
  <si>
    <t>минус 0,5 за каждую ошибку</t>
  </si>
  <si>
    <t>В</t>
  </si>
  <si>
    <t>Сборка электронных устройств</t>
  </si>
  <si>
    <t>Функциональность сборки</t>
  </si>
  <si>
    <t>Включение собранного устройства</t>
  </si>
  <si>
    <t>Качество сборки</t>
  </si>
  <si>
    <t xml:space="preserve">Размещение и пайка резисторов в корпусе SMD </t>
  </si>
  <si>
    <t>ГОСТ Р МЭК 61192-2-2010, Класс B: Недопустимое состояние &gt;10%</t>
  </si>
  <si>
    <t>ГОСТ Р МЭК 61192-2-2010, Класс B: Недопустимое состояние &lt;10%, Допустимое состояние&gt;90%</t>
  </si>
  <si>
    <t>ГОСТ Р МЭК 61192-2-2010, Класс B: Недопустимое состояние &lt;10%, Допустимое состояние&gt;90% или Заданное состояние &lt;80%</t>
  </si>
  <si>
    <t>ГОСТ Р МЭК 61192-2-2010, Класс B: Недопустимое состояние 0%, Допустимое состояние &lt;90% или Заданное состояние &gt;80%</t>
  </si>
  <si>
    <t xml:space="preserve">Размещение и пайка конденсаторов в корпусе SMD </t>
  </si>
  <si>
    <t>Размещение и пайка SMD микросхем</t>
  </si>
  <si>
    <t>Размещение и пайка прочих компонентов поверхностного монтажа</t>
  </si>
  <si>
    <t>Размещение и пайка THT компонентов, выводы которых требуют формовки или обрезки</t>
  </si>
  <si>
    <t>Размещение и пайка THT компонентов с фиксированными выводами</t>
  </si>
  <si>
    <t>Г</t>
  </si>
  <si>
    <t>Регулировка и проверка работоспособности электронных устройств</t>
  </si>
  <si>
    <t>Проверка работоспособности</t>
  </si>
  <si>
    <t>Измерение #1 корректно</t>
  </si>
  <si>
    <t>Предложенная схема измерения верна</t>
  </si>
  <si>
    <t xml:space="preserve">Измерение #1 -  Оформление отчета </t>
  </si>
  <si>
    <t>Измерение не производилось</t>
  </si>
  <si>
    <t>Измерение выполнено корректно. Результаты измерений не представлены, или не представлена схема измерения, или точки измерения указанны не корректно, или режим работы измерительных приборов указан не корректно, или использовались нестандартные величины. Не все содержимое отчета хорошо читается. Отчет имеет неопрятный внешний вид.</t>
  </si>
  <si>
    <t>Измерение выполнено корректно. Результаты измерений представлены. Представлена схема измерения. Точки измерения указанны корректно. Режим работы измерительных приборов указан корректно. Использовались стандартные величины. Не все содержимое отчета хорошо читается. Отчет имеет неопрятный внешний вид.</t>
  </si>
  <si>
    <t>Измерение выполнено корректно. Результаты измерений представлены. Представлена схема измерения. Точки измерения указанны корректно. Режим работы измерительных приборов указан корректно. Использовались стандартные величины. Все содержимое отчета хорошо читается. Отчет имеет опрятный внешний вид.</t>
  </si>
  <si>
    <t>Измерение #2 корректно</t>
  </si>
  <si>
    <t xml:space="preserve">Измерение #2 -  Оформление отчета </t>
  </si>
  <si>
    <t>Измерение #3 корректно</t>
  </si>
  <si>
    <t xml:space="preserve">Измерение #3 -  Оформление отчета </t>
  </si>
  <si>
    <t>Измерение #4 корректно</t>
  </si>
  <si>
    <t xml:space="preserve">Измерение #4 -  Оформление отчета </t>
  </si>
  <si>
    <t>Измерение #5 корректно</t>
  </si>
  <si>
    <t xml:space="preserve">Измерение #5 -  Оформление отчета </t>
  </si>
  <si>
    <t>Пайка прочих компонентов</t>
  </si>
  <si>
    <t>Функция #1 выполняется</t>
  </si>
  <si>
    <t>Функция #2 выполняется</t>
  </si>
  <si>
    <t>Функция #3 выполняется</t>
  </si>
  <si>
    <t>Функция #4 выполняется</t>
  </si>
  <si>
    <t>Функция #5 выполняется</t>
  </si>
  <si>
    <t>Функция #6 выполняется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</si>
</sst>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charset val="204"/>
      <scheme val="minor"/>
    </font>
    <font>
      <b/>
      <sz val="12"/>
      <color theme="1"/>
      <name val="Calibri"/>
      <family val="2"/>
      <scheme val="minor"/>
    </font>
    <font>
      <sz val="12"/>
      <color theme="1" tint="0.499984740745262"/>
      <name val="Calibri"/>
      <family val="2"/>
      <charset val="204"/>
      <scheme val="minor"/>
    </font>
    <font>
      <sz val="12"/>
      <color rgb="FF000000"/>
      <name val="Calibri"/>
      <family val="2"/>
      <charset val="204"/>
      <scheme val="minor"/>
    </font>
    <font>
      <b/>
      <sz val="12"/>
      <color theme="0"/>
      <name val="Calibri"/>
      <family val="2"/>
      <scheme val="minor"/>
    </font>
    <font>
      <b/>
      <sz val="14"/>
      <color theme="1"/>
      <name val="Calibri"/>
      <family val="2"/>
      <scheme val="minor"/>
    </font>
    <font>
      <b/>
      <sz val="14"/>
      <color theme="0"/>
      <name val="Calibri"/>
      <family val="2"/>
      <scheme val="minor"/>
    </font>
    <font>
      <sz val="11"/>
      <color theme="1"/>
      <name val="Times New Roman"/>
      <family val="1"/>
      <charset val="204"/>
    </font>
    <font>
      <sz val="12"/>
      <name val="Calibri"/>
      <family val="2"/>
      <charset val="204"/>
      <scheme val="minor"/>
    </font>
    <font>
      <b/>
      <sz val="12"/>
      <color theme="1"/>
      <name val="Calibri"/>
      <family val="2"/>
      <charset val="204"/>
      <scheme val="minor"/>
    </font>
  </fonts>
  <fills count="6">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0"/>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1">
    <xf numFmtId="0" fontId="0" fillId="0" borderId="0"/>
  </cellStyleXfs>
  <cellXfs count="74">
    <xf numFmtId="0" fontId="0" fillId="0" borderId="0" xfId="0"/>
    <xf numFmtId="0" fontId="0" fillId="0" borderId="0" xfId="0" applyAlignment="1">
      <alignment horizontal="right"/>
    </xf>
    <xf numFmtId="0" fontId="0" fillId="0" borderId="0" xfId="0" applyAlignment="1">
      <alignment wrapText="1"/>
    </xf>
    <xf numFmtId="0" fontId="0" fillId="0" borderId="0" xfId="0" applyAlignment="1">
      <alignment horizontal="center"/>
    </xf>
    <xf numFmtId="0" fontId="1" fillId="0" borderId="0" xfId="0" applyFont="1" applyAlignment="1">
      <alignment horizontal="center" vertical="center" wrapText="1"/>
    </xf>
    <xf numFmtId="0" fontId="3" fillId="0" borderId="1" xfId="0" applyFont="1" applyBorder="1" applyAlignment="1">
      <alignment horizontal="center"/>
    </xf>
    <xf numFmtId="0" fontId="4" fillId="3" borderId="0" xfId="0" applyFont="1" applyFill="1" applyAlignment="1">
      <alignment horizontal="center" vertical="center" wrapText="1"/>
    </xf>
    <xf numFmtId="0" fontId="5" fillId="2" borderId="0" xfId="0" applyFont="1" applyFill="1" applyAlignment="1">
      <alignment horizontal="center"/>
    </xf>
    <xf numFmtId="0" fontId="5" fillId="2" borderId="0" xfId="0" applyFont="1" applyFill="1"/>
    <xf numFmtId="0" fontId="5" fillId="0" borderId="0" xfId="0" applyFont="1"/>
    <xf numFmtId="0" fontId="0" fillId="0" borderId="0" xfId="0" applyAlignment="1">
      <alignment horizontal="left"/>
    </xf>
    <xf numFmtId="0" fontId="0" fillId="0" borderId="0" xfId="0" quotePrefix="1" applyAlignment="1">
      <alignment horizontal="left"/>
    </xf>
    <xf numFmtId="0" fontId="6" fillId="3" borderId="0" xfId="0" applyFont="1" applyFill="1" applyAlignment="1">
      <alignment horizontal="center" vertical="center" wrapText="1"/>
    </xf>
    <xf numFmtId="0" fontId="6" fillId="3" borderId="0" xfId="0" applyFont="1" applyFill="1" applyAlignment="1">
      <alignment horizontal="left" vertical="center" wrapText="1"/>
    </xf>
    <xf numFmtId="2" fontId="6" fillId="3" borderId="0" xfId="0" applyNumberFormat="1" applyFont="1" applyFill="1" applyAlignment="1">
      <alignment horizontal="center" vertical="center" wrapText="1"/>
    </xf>
    <xf numFmtId="0" fontId="0" fillId="0" borderId="1" xfId="0" applyBorder="1" applyAlignment="1">
      <alignment horizont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0" fillId="0" borderId="0" xfId="0" applyAlignment="1">
      <alignment horizontal="center" vertical="center"/>
    </xf>
    <xf numFmtId="2" fontId="5" fillId="2" borderId="0" xfId="0" applyNumberFormat="1" applyFont="1" applyFill="1" applyAlignment="1">
      <alignment horizontal="center" vertical="center"/>
    </xf>
    <xf numFmtId="2" fontId="3" fillId="0" borderId="1" xfId="0" applyNumberFormat="1" applyFont="1" applyBorder="1" applyAlignment="1">
      <alignment horizontal="center" vertical="center"/>
    </xf>
    <xf numFmtId="0" fontId="0" fillId="0" borderId="0" xfId="0" applyAlignment="1">
      <alignment horizontal="center" vertical="center" wrapText="1"/>
    </xf>
    <xf numFmtId="0" fontId="5" fillId="2" borderId="0" xfId="0" applyFont="1" applyFill="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0" fillId="0" borderId="0" xfId="0" applyAlignment="1">
      <alignment horizontal="left" vertical="center" wrapText="1"/>
    </xf>
    <xf numFmtId="0" fontId="4" fillId="3" borderId="0" xfId="0" applyFont="1" applyFill="1" applyAlignment="1">
      <alignment horizontal="left" vertical="center" wrapText="1"/>
    </xf>
    <xf numFmtId="0" fontId="5" fillId="2" borderId="0" xfId="0" applyFont="1" applyFill="1" applyAlignment="1">
      <alignment horizontal="left" vertical="center" wrapText="1"/>
    </xf>
    <xf numFmtId="0" fontId="3" fillId="0" borderId="1" xfId="0" applyFont="1" applyBorder="1" applyAlignment="1">
      <alignment horizontal="left" vertical="center" wrapText="1"/>
    </xf>
    <xf numFmtId="0" fontId="0" fillId="0" borderId="0" xfId="0" quotePrefix="1" applyAlignment="1">
      <alignment horizontal="left" vertical="center"/>
    </xf>
    <xf numFmtId="0" fontId="0" fillId="0" borderId="0" xfId="0" quotePrefix="1" applyAlignment="1">
      <alignment horizontal="left" vertical="center" wrapText="1"/>
    </xf>
    <xf numFmtId="0" fontId="5" fillId="2" borderId="0" xfId="0" applyFont="1" applyFill="1" applyAlignment="1">
      <alignment horizontal="center" vertical="center"/>
    </xf>
    <xf numFmtId="0" fontId="3" fillId="0" borderId="1" xfId="0" applyFont="1" applyBorder="1" applyAlignment="1">
      <alignment horizontal="center" vertical="center"/>
    </xf>
    <xf numFmtId="0" fontId="0" fillId="0" borderId="1" xfId="0" applyFont="1" applyBorder="1" applyAlignment="1">
      <alignment horizontal="center"/>
    </xf>
    <xf numFmtId="0" fontId="0" fillId="0" borderId="1" xfId="0" applyFont="1" applyBorder="1" applyAlignment="1"/>
    <xf numFmtId="0" fontId="0" fillId="0" borderId="1" xfId="0" applyFont="1" applyBorder="1" applyAlignment="1">
      <alignment vertical="center"/>
    </xf>
    <xf numFmtId="0" fontId="0" fillId="0" borderId="1" xfId="0" applyFont="1" applyBorder="1" applyAlignment="1">
      <alignment horizontal="left" vertical="center"/>
    </xf>
    <xf numFmtId="0" fontId="0" fillId="0" borderId="1" xfId="0" applyFont="1" applyBorder="1"/>
    <xf numFmtId="0" fontId="0" fillId="0" borderId="1" xfId="0" applyFont="1" applyBorder="1" applyAlignment="1">
      <alignment horizontal="center" vertical="center"/>
    </xf>
    <xf numFmtId="0" fontId="0" fillId="0" borderId="0" xfId="0" applyFont="1"/>
    <xf numFmtId="2" fontId="0" fillId="0" borderId="1" xfId="0" applyNumberFormat="1" applyFont="1" applyBorder="1" applyAlignment="1">
      <alignment horizontal="center" vertical="center"/>
    </xf>
    <xf numFmtId="0" fontId="0" fillId="0" borderId="2" xfId="0" applyFont="1" applyBorder="1"/>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xf>
    <xf numFmtId="0" fontId="0" fillId="0" borderId="1" xfId="0" applyFont="1" applyBorder="1" applyAlignment="1">
      <alignment wrapText="1"/>
    </xf>
    <xf numFmtId="0" fontId="0" fillId="0" borderId="0" xfId="0" applyFont="1" applyAlignment="1">
      <alignment horizontal="center" vertical="center"/>
    </xf>
    <xf numFmtId="0" fontId="0" fillId="0" borderId="3" xfId="0" applyFont="1" applyBorder="1" applyAlignment="1">
      <alignment vertical="center"/>
    </xf>
    <xf numFmtId="0" fontId="8" fillId="4" borderId="1" xfId="0" applyFont="1" applyFill="1" applyBorder="1" applyAlignment="1">
      <alignment horizontal="left" vertical="center" wrapText="1"/>
    </xf>
    <xf numFmtId="0" fontId="8" fillId="4" borderId="1" xfId="0" applyFont="1" applyFill="1" applyBorder="1" applyAlignment="1">
      <alignment horizontal="center"/>
    </xf>
    <xf numFmtId="0" fontId="8" fillId="4" borderId="1" xfId="0" applyFont="1" applyFill="1" applyBorder="1" applyAlignment="1">
      <alignment horizontal="center" vertical="center" wrapText="1"/>
    </xf>
    <xf numFmtId="0" fontId="8" fillId="4" borderId="6" xfId="0" applyFont="1" applyFill="1" applyBorder="1" applyAlignment="1">
      <alignment horizontal="center"/>
    </xf>
    <xf numFmtId="2" fontId="8" fillId="4" borderId="1" xfId="0" applyNumberFormat="1" applyFont="1" applyFill="1" applyBorder="1" applyAlignment="1">
      <alignment horizontal="center" vertical="center"/>
    </xf>
    <xf numFmtId="0" fontId="9" fillId="0" borderId="0" xfId="0" applyFont="1"/>
    <xf numFmtId="0" fontId="0" fillId="0" borderId="3" xfId="0" applyFont="1" applyBorder="1" applyAlignment="1">
      <alignment horizontal="left" vertical="center"/>
    </xf>
    <xf numFmtId="0" fontId="0" fillId="0" borderId="3" xfId="0" applyFont="1" applyBorder="1"/>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4" xfId="0" applyFont="1" applyBorder="1" applyAlignment="1">
      <alignment horizontal="center" vertical="center" wrapText="1"/>
    </xf>
    <xf numFmtId="0" fontId="8" fillId="4" borderId="1" xfId="0" applyFont="1" applyFill="1" applyBorder="1" applyAlignment="1">
      <alignment horizontal="left" vertical="center"/>
    </xf>
    <xf numFmtId="0" fontId="0" fillId="0" borderId="1" xfId="0" applyBorder="1" applyAlignment="1">
      <alignment horizontal="left" vertical="center" wrapText="1"/>
    </xf>
    <xf numFmtId="0" fontId="2" fillId="0" borderId="0" xfId="0" applyFont="1" applyAlignment="1">
      <alignment horizontal="right" vertical="center"/>
    </xf>
    <xf numFmtId="0" fontId="8" fillId="0" borderId="1" xfId="0" applyFont="1" applyFill="1" applyBorder="1" applyAlignment="1">
      <alignment horizontal="left" vertical="center" wrapText="1"/>
    </xf>
    <xf numFmtId="0" fontId="4" fillId="3" borderId="5" xfId="0" applyFont="1" applyFill="1" applyBorder="1" applyAlignment="1">
      <alignment horizontal="center" vertical="center" wrapText="1"/>
    </xf>
    <xf numFmtId="0" fontId="0" fillId="0" borderId="1" xfId="0" applyFont="1" applyBorder="1" applyProtection="1">
      <protection locked="0"/>
    </xf>
    <xf numFmtId="0" fontId="8" fillId="0" borderId="1" xfId="0" applyFont="1" applyBorder="1" applyAlignment="1">
      <alignment horizontal="left"/>
    </xf>
    <xf numFmtId="0" fontId="8" fillId="5" borderId="1" xfId="0" applyFont="1" applyFill="1" applyBorder="1" applyAlignment="1" applyProtection="1">
      <alignment horizontal="center"/>
      <protection locked="0"/>
    </xf>
    <xf numFmtId="2" fontId="8" fillId="5" borderId="1" xfId="0" applyNumberFormat="1" applyFont="1" applyFill="1" applyBorder="1" applyAlignment="1">
      <alignment horizontal="center" vertical="center"/>
    </xf>
    <xf numFmtId="0" fontId="8" fillId="0" borderId="1" xfId="0" applyFont="1" applyBorder="1" applyAlignment="1">
      <alignment horizontal="center"/>
    </xf>
    <xf numFmtId="0" fontId="8" fillId="0" borderId="1" xfId="0" applyFont="1" applyBorder="1" applyAlignment="1">
      <alignment horizontal="center" vertical="center"/>
    </xf>
    <xf numFmtId="0" fontId="8" fillId="4" borderId="1" xfId="0" applyFont="1" applyFill="1" applyBorder="1" applyAlignment="1" applyProtection="1">
      <alignment horizontal="center"/>
      <protection locked="0"/>
    </xf>
    <xf numFmtId="0" fontId="0" fillId="0" borderId="2" xfId="0" applyFont="1" applyBorder="1" applyAlignment="1">
      <alignmen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41;&#1055;&#1050;/Desktop/&#1057;&#1093;&#1077;&#1084;&#1099;%20&#1086;&#1094;&#1077;&#1085;&#1086;&#1082;%20&#1076;&#1083;&#1103;%20&#1082;&#1086;&#1076;&#1086;&#1074;%20&#1044;&#1069;/&#1055;&#1088;&#1080;&#1083;&#1086;&#1078;&#1077;&#1085;&#1080;&#1077;%207%20&#1050;&#1054;&#1044;%20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1041;&#1055;&#1050;/Desktop/&#1057;&#1093;&#1077;&#1084;&#1099;%20&#1086;&#1094;&#1077;&#1085;&#1086;&#1082;%20&#1076;&#1083;&#1103;%20&#1082;&#1086;&#1076;&#1086;&#1074;%20&#1044;&#1069;/&#1055;&#1088;&#1080;&#1083;&#1086;&#1078;&#1077;&#1085;&#1080;&#1077;%207.%20&#1050;&#1054;&#1044;%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трица"/>
      <sheetName val="ИЛ ОБЩИЙ ТЕСТ"/>
      <sheetName val="КО1"/>
      <sheetName val="КО 2"/>
      <sheetName val="КО3"/>
      <sheetName val="КО 4"/>
      <sheetName val="КО5"/>
      <sheetName val="КО6"/>
      <sheetName val="Профстандарт 29.015 А 01.5"/>
      <sheetName val="Профстандарт 29.015 А01.5 А02.5"/>
      <sheetName val="Профстандарт  29.010"/>
      <sheetName val="Профстандарт 40.030"/>
      <sheetName val="Профстандарт  06.005"/>
      <sheetName val="Профстандарт 06.05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трица"/>
      <sheetName val="ИЛ ОБЩИЙ ТЕСТ"/>
      <sheetName val="КО1"/>
      <sheetName val="КО 2"/>
      <sheetName val="КО3"/>
      <sheetName val="КО 4"/>
      <sheetName val="КО5"/>
      <sheetName val="КО6"/>
      <sheetName val="Профстандарт 29.015 А 01.5"/>
      <sheetName val="Профстандарт 29.015 А01.5 А02.5"/>
      <sheetName val="Профстандарт  29.010"/>
      <sheetName val="Профстандарт 40.030"/>
      <sheetName val="Профстандарт  06.005"/>
      <sheetName val="Профстандарт 06.05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251"/>
  <sheetViews>
    <sheetView tabSelected="1" zoomScale="70" zoomScaleNormal="70" workbookViewId="0">
      <selection activeCell="L140" sqref="L140"/>
    </sheetView>
  </sheetViews>
  <sheetFormatPr defaultColWidth="10.8984375" defaultRowHeight="15.6" x14ac:dyDescent="0.3"/>
  <cols>
    <col min="1" max="1" width="6.8984375" style="1" customWidth="1"/>
    <col min="2" max="2" width="31" customWidth="1"/>
    <col min="3" max="3" width="7.8984375" style="18" bestFit="1" customWidth="1"/>
    <col min="4" max="4" width="42.19921875" style="25" customWidth="1"/>
    <col min="5" max="5" width="10.3984375" style="3" customWidth="1"/>
    <col min="6" max="6" width="43.8984375" style="25" customWidth="1"/>
    <col min="7" max="7" width="20.59765625" style="21" bestFit="1" customWidth="1"/>
    <col min="8" max="8" width="7.09765625" style="2" bestFit="1" customWidth="1"/>
    <col min="9" max="9" width="14.5" style="18" customWidth="1"/>
  </cols>
  <sheetData>
    <row r="2" spans="1:9" ht="62.4" x14ac:dyDescent="0.3">
      <c r="B2" s="63" t="s">
        <v>14</v>
      </c>
      <c r="D2" s="30" t="s">
        <v>188</v>
      </c>
      <c r="E2" s="11"/>
    </row>
    <row r="3" spans="1:9" x14ac:dyDescent="0.3">
      <c r="B3" s="63" t="s">
        <v>19</v>
      </c>
      <c r="D3" s="29"/>
      <c r="E3" s="11"/>
    </row>
    <row r="4" spans="1:9" x14ac:dyDescent="0.3">
      <c r="B4" s="63" t="s">
        <v>16</v>
      </c>
      <c r="D4" s="29" t="s">
        <v>144</v>
      </c>
      <c r="E4" s="11"/>
    </row>
    <row r="5" spans="1:9" x14ac:dyDescent="0.3">
      <c r="B5" s="63" t="s">
        <v>5</v>
      </c>
      <c r="D5" s="29" t="s">
        <v>17</v>
      </c>
      <c r="E5" s="10"/>
    </row>
    <row r="6" spans="1:9" x14ac:dyDescent="0.3">
      <c r="B6" s="63" t="s">
        <v>13</v>
      </c>
      <c r="D6" s="29" t="s">
        <v>17</v>
      </c>
      <c r="E6" s="10"/>
    </row>
    <row r="8" spans="1:9" s="4" customFormat="1" ht="46.35" customHeight="1" x14ac:dyDescent="0.3">
      <c r="A8" s="6" t="s">
        <v>1</v>
      </c>
      <c r="B8" s="6" t="s">
        <v>12</v>
      </c>
      <c r="C8" s="6" t="s">
        <v>2</v>
      </c>
      <c r="D8" s="26" t="s">
        <v>4</v>
      </c>
      <c r="E8" s="6" t="s">
        <v>8</v>
      </c>
      <c r="F8" s="26" t="s">
        <v>3</v>
      </c>
      <c r="G8" s="6" t="s">
        <v>15</v>
      </c>
      <c r="H8" s="6" t="s">
        <v>20</v>
      </c>
      <c r="I8" s="6" t="s">
        <v>9</v>
      </c>
    </row>
    <row r="9" spans="1:9" x14ac:dyDescent="0.3">
      <c r="H9" s="3"/>
    </row>
    <row r="10" spans="1:9" s="9" customFormat="1" ht="18" x14ac:dyDescent="0.35">
      <c r="A10" s="7" t="s">
        <v>0</v>
      </c>
      <c r="B10" s="8" t="s">
        <v>21</v>
      </c>
      <c r="C10" s="31"/>
      <c r="D10" s="27"/>
      <c r="E10" s="7"/>
      <c r="F10" s="27"/>
      <c r="G10" s="22"/>
      <c r="H10" s="7"/>
      <c r="I10" s="19">
        <f>SUM(I11:I49)</f>
        <v>14.999999999999996</v>
      </c>
    </row>
    <row r="11" spans="1:9" s="39" customFormat="1" x14ac:dyDescent="0.3">
      <c r="A11" s="33">
        <v>1</v>
      </c>
      <c r="B11" s="34" t="s">
        <v>22</v>
      </c>
      <c r="C11" s="35"/>
      <c r="D11" s="36"/>
      <c r="E11" s="37"/>
      <c r="F11" s="36"/>
      <c r="G11" s="38"/>
      <c r="H11" s="37"/>
      <c r="I11" s="38"/>
    </row>
    <row r="12" spans="1:9" s="39" customFormat="1" ht="49.5" customHeight="1" x14ac:dyDescent="0.3">
      <c r="A12" s="33"/>
      <c r="B12" s="37"/>
      <c r="C12" s="38" t="s">
        <v>6</v>
      </c>
      <c r="D12" s="44" t="s">
        <v>166</v>
      </c>
      <c r="E12" s="33"/>
      <c r="F12" s="44" t="s">
        <v>164</v>
      </c>
      <c r="G12" s="45" t="s">
        <v>114</v>
      </c>
      <c r="H12" s="33"/>
      <c r="I12" s="40">
        <v>0.5</v>
      </c>
    </row>
    <row r="13" spans="1:9" s="39" customFormat="1" ht="66.75" customHeight="1" x14ac:dyDescent="0.3">
      <c r="A13" s="33"/>
      <c r="B13" s="37"/>
      <c r="C13" s="38" t="s">
        <v>6</v>
      </c>
      <c r="D13" s="44" t="s">
        <v>167</v>
      </c>
      <c r="E13" s="33"/>
      <c r="F13" s="44" t="s">
        <v>189</v>
      </c>
      <c r="G13" s="45" t="s">
        <v>200</v>
      </c>
      <c r="H13" s="33"/>
      <c r="I13" s="40">
        <v>0.5</v>
      </c>
    </row>
    <row r="14" spans="1:9" s="39" customFormat="1" ht="62.25" customHeight="1" x14ac:dyDescent="0.3">
      <c r="A14" s="33"/>
      <c r="B14" s="37"/>
      <c r="C14" s="38" t="s">
        <v>6</v>
      </c>
      <c r="D14" s="44" t="s">
        <v>165</v>
      </c>
      <c r="E14" s="33"/>
      <c r="F14" s="44" t="s">
        <v>190</v>
      </c>
      <c r="G14" s="45" t="s">
        <v>114</v>
      </c>
      <c r="H14" s="33"/>
      <c r="I14" s="40">
        <v>0.5</v>
      </c>
    </row>
    <row r="15" spans="1:9" s="39" customFormat="1" ht="46.8" x14ac:dyDescent="0.3">
      <c r="A15" s="33"/>
      <c r="B15" s="37"/>
      <c r="C15" s="38" t="s">
        <v>6</v>
      </c>
      <c r="D15" s="44" t="s">
        <v>191</v>
      </c>
      <c r="E15" s="33"/>
      <c r="F15" s="44" t="s">
        <v>163</v>
      </c>
      <c r="G15" s="45" t="s">
        <v>143</v>
      </c>
      <c r="H15" s="33"/>
      <c r="I15" s="40">
        <v>0.5</v>
      </c>
    </row>
    <row r="16" spans="1:9" s="39" customFormat="1" ht="65.25" customHeight="1" x14ac:dyDescent="0.3">
      <c r="A16" s="33"/>
      <c r="B16" s="41"/>
      <c r="C16" s="38" t="s">
        <v>6</v>
      </c>
      <c r="D16" s="44" t="s">
        <v>168</v>
      </c>
      <c r="E16" s="33"/>
      <c r="F16" s="44" t="s">
        <v>175</v>
      </c>
      <c r="G16" s="45" t="s">
        <v>142</v>
      </c>
      <c r="H16" s="33"/>
      <c r="I16" s="40">
        <v>1</v>
      </c>
    </row>
    <row r="17" spans="1:9" s="39" customFormat="1" ht="46.8" x14ac:dyDescent="0.3">
      <c r="A17" s="33"/>
      <c r="B17" s="37"/>
      <c r="C17" s="38" t="s">
        <v>6</v>
      </c>
      <c r="D17" s="44" t="s">
        <v>170</v>
      </c>
      <c r="E17" s="33"/>
      <c r="F17" s="44" t="s">
        <v>192</v>
      </c>
      <c r="G17" s="45" t="s">
        <v>114</v>
      </c>
      <c r="H17" s="33"/>
      <c r="I17" s="40">
        <v>1</v>
      </c>
    </row>
    <row r="18" spans="1:9" s="39" customFormat="1" ht="31.2" x14ac:dyDescent="0.3">
      <c r="A18" s="33"/>
      <c r="B18" s="37"/>
      <c r="C18" s="38" t="s">
        <v>6</v>
      </c>
      <c r="D18" s="44" t="s">
        <v>169</v>
      </c>
      <c r="E18" s="33"/>
      <c r="F18" s="44" t="s">
        <v>171</v>
      </c>
      <c r="G18" s="45" t="s">
        <v>114</v>
      </c>
      <c r="H18" s="33"/>
      <c r="I18" s="40">
        <v>0.25</v>
      </c>
    </row>
    <row r="19" spans="1:9" s="39" customFormat="1" ht="78" x14ac:dyDescent="0.3">
      <c r="A19" s="33"/>
      <c r="B19" s="37"/>
      <c r="C19" s="38" t="s">
        <v>6</v>
      </c>
      <c r="D19" s="44" t="s">
        <v>172</v>
      </c>
      <c r="E19" s="33"/>
      <c r="F19" s="44" t="s">
        <v>176</v>
      </c>
      <c r="G19" s="45" t="s">
        <v>142</v>
      </c>
      <c r="H19" s="33"/>
      <c r="I19" s="40">
        <v>1</v>
      </c>
    </row>
    <row r="20" spans="1:9" s="39" customFormat="1" ht="31.2" x14ac:dyDescent="0.3">
      <c r="A20" s="33"/>
      <c r="B20" s="37"/>
      <c r="C20" s="38" t="s">
        <v>6</v>
      </c>
      <c r="D20" s="44" t="s">
        <v>173</v>
      </c>
      <c r="E20" s="33"/>
      <c r="F20" s="44" t="s">
        <v>174</v>
      </c>
      <c r="G20" s="45" t="s">
        <v>142</v>
      </c>
      <c r="H20" s="33"/>
      <c r="I20" s="40">
        <v>1</v>
      </c>
    </row>
    <row r="21" spans="1:9" s="39" customFormat="1" ht="62.4" x14ac:dyDescent="0.3">
      <c r="A21" s="33"/>
      <c r="B21" s="37"/>
      <c r="C21" s="38" t="s">
        <v>6</v>
      </c>
      <c r="D21" s="44" t="s">
        <v>183</v>
      </c>
      <c r="E21" s="33"/>
      <c r="F21" s="44" t="s">
        <v>184</v>
      </c>
      <c r="G21" s="45" t="s">
        <v>142</v>
      </c>
      <c r="H21" s="33"/>
      <c r="I21" s="40">
        <v>1</v>
      </c>
    </row>
    <row r="22" spans="1:9" s="39" customFormat="1" ht="62.4" x14ac:dyDescent="0.3">
      <c r="A22" s="33"/>
      <c r="B22" s="37"/>
      <c r="C22" s="38" t="s">
        <v>6</v>
      </c>
      <c r="D22" s="44" t="s">
        <v>182</v>
      </c>
      <c r="E22" s="33"/>
      <c r="F22" s="44" t="s">
        <v>181</v>
      </c>
      <c r="G22" s="45" t="s">
        <v>142</v>
      </c>
      <c r="H22" s="33"/>
      <c r="I22" s="40">
        <v>1.75</v>
      </c>
    </row>
    <row r="23" spans="1:9" s="39" customFormat="1" ht="31.2" x14ac:dyDescent="0.3">
      <c r="A23" s="33"/>
      <c r="B23" s="37"/>
      <c r="C23" s="38" t="s">
        <v>6</v>
      </c>
      <c r="D23" s="44" t="s">
        <v>177</v>
      </c>
      <c r="E23" s="33"/>
      <c r="F23" s="44" t="s">
        <v>180</v>
      </c>
      <c r="G23" s="45" t="s">
        <v>114</v>
      </c>
      <c r="H23" s="33"/>
      <c r="I23" s="40">
        <v>0.5</v>
      </c>
    </row>
    <row r="24" spans="1:9" s="39" customFormat="1" ht="31.2" x14ac:dyDescent="0.3">
      <c r="A24" s="33"/>
      <c r="B24" s="37"/>
      <c r="C24" s="38" t="s">
        <v>6</v>
      </c>
      <c r="D24" s="44" t="s">
        <v>186</v>
      </c>
      <c r="E24" s="33"/>
      <c r="F24" s="44" t="s">
        <v>185</v>
      </c>
      <c r="G24" s="45" t="s">
        <v>114</v>
      </c>
      <c r="H24" s="33"/>
      <c r="I24" s="40">
        <v>0.5</v>
      </c>
    </row>
    <row r="25" spans="1:9" s="39" customFormat="1" ht="46.8" x14ac:dyDescent="0.3">
      <c r="A25" s="33"/>
      <c r="B25" s="37"/>
      <c r="C25" s="38" t="s">
        <v>6</v>
      </c>
      <c r="D25" s="44" t="s">
        <v>178</v>
      </c>
      <c r="E25" s="33"/>
      <c r="F25" s="44" t="s">
        <v>180</v>
      </c>
      <c r="G25" s="45" t="s">
        <v>114</v>
      </c>
      <c r="H25" s="33"/>
      <c r="I25" s="40">
        <v>0.5</v>
      </c>
    </row>
    <row r="26" spans="1:9" s="39" customFormat="1" ht="31.2" x14ac:dyDescent="0.3">
      <c r="A26" s="33"/>
      <c r="B26" s="37"/>
      <c r="C26" s="38" t="s">
        <v>6</v>
      </c>
      <c r="D26" s="44" t="s">
        <v>179</v>
      </c>
      <c r="E26" s="33"/>
      <c r="F26" s="44" t="s">
        <v>180</v>
      </c>
      <c r="G26" s="45" t="s">
        <v>143</v>
      </c>
      <c r="H26" s="33"/>
      <c r="I26" s="40">
        <v>0.5</v>
      </c>
    </row>
    <row r="27" spans="1:9" s="39" customFormat="1" ht="31.2" x14ac:dyDescent="0.3">
      <c r="A27" s="33"/>
      <c r="B27" s="37"/>
      <c r="C27" s="38" t="s">
        <v>6</v>
      </c>
      <c r="D27" s="44" t="s">
        <v>187</v>
      </c>
      <c r="E27" s="33"/>
      <c r="F27" s="44" t="s">
        <v>162</v>
      </c>
      <c r="G27" s="45" t="s">
        <v>114</v>
      </c>
      <c r="H27" s="33"/>
      <c r="I27" s="40">
        <v>0.5</v>
      </c>
    </row>
    <row r="28" spans="1:9" s="39" customFormat="1" x14ac:dyDescent="0.3">
      <c r="A28" s="33">
        <v>2</v>
      </c>
      <c r="B28" s="34" t="s">
        <v>23</v>
      </c>
      <c r="C28" s="35"/>
      <c r="D28" s="36"/>
      <c r="E28" s="37"/>
      <c r="F28" s="36"/>
      <c r="G28" s="38"/>
      <c r="H28" s="37"/>
      <c r="I28" s="38"/>
    </row>
    <row r="29" spans="1:9" s="39" customFormat="1" x14ac:dyDescent="0.3">
      <c r="A29" s="33"/>
      <c r="B29" s="37"/>
      <c r="C29" s="38" t="s">
        <v>7</v>
      </c>
      <c r="D29" s="46" t="s">
        <v>119</v>
      </c>
      <c r="E29" s="33"/>
      <c r="F29" s="42"/>
      <c r="G29" s="43"/>
      <c r="H29" s="33"/>
      <c r="I29" s="40">
        <v>0.7</v>
      </c>
    </row>
    <row r="30" spans="1:9" s="39" customFormat="1" x14ac:dyDescent="0.3">
      <c r="A30" s="33"/>
      <c r="B30" s="37"/>
      <c r="C30" s="32"/>
      <c r="D30" s="28"/>
      <c r="E30" s="33">
        <v>0</v>
      </c>
      <c r="F30" s="44" t="s">
        <v>24</v>
      </c>
      <c r="G30" s="23"/>
      <c r="H30" s="33"/>
      <c r="I30" s="20"/>
    </row>
    <row r="31" spans="1:9" s="39" customFormat="1" ht="140.4" x14ac:dyDescent="0.3">
      <c r="A31" s="33"/>
      <c r="B31" s="37"/>
      <c r="C31" s="38"/>
      <c r="D31" s="42"/>
      <c r="E31" s="33">
        <v>1</v>
      </c>
      <c r="F31" s="44" t="s">
        <v>25</v>
      </c>
      <c r="G31" s="43"/>
      <c r="H31" s="33"/>
      <c r="I31" s="38"/>
    </row>
    <row r="32" spans="1:9" s="39" customFormat="1" ht="140.4" x14ac:dyDescent="0.3">
      <c r="A32" s="33"/>
      <c r="B32" s="37"/>
      <c r="C32" s="38"/>
      <c r="D32" s="42"/>
      <c r="E32" s="33">
        <v>2</v>
      </c>
      <c r="F32" s="44" t="s">
        <v>26</v>
      </c>
      <c r="G32" s="43"/>
      <c r="H32" s="33"/>
      <c r="I32" s="38"/>
    </row>
    <row r="33" spans="1:9" s="39" customFormat="1" ht="187.2" x14ac:dyDescent="0.3">
      <c r="A33" s="33"/>
      <c r="B33" s="37"/>
      <c r="C33" s="38"/>
      <c r="D33" s="42"/>
      <c r="E33" s="33">
        <v>3</v>
      </c>
      <c r="F33" s="44" t="s">
        <v>27</v>
      </c>
      <c r="G33" s="43"/>
      <c r="H33" s="33"/>
      <c r="I33" s="38"/>
    </row>
    <row r="34" spans="1:9" s="39" customFormat="1" x14ac:dyDescent="0.3">
      <c r="A34" s="33"/>
      <c r="B34" s="37"/>
      <c r="C34" s="38" t="s">
        <v>7</v>
      </c>
      <c r="D34" s="46" t="s">
        <v>118</v>
      </c>
      <c r="E34" s="33"/>
      <c r="F34" s="42"/>
      <c r="G34" s="43"/>
      <c r="H34" s="33"/>
      <c r="I34" s="40">
        <v>0.7</v>
      </c>
    </row>
    <row r="35" spans="1:9" s="39" customFormat="1" x14ac:dyDescent="0.3">
      <c r="A35" s="33"/>
      <c r="B35" s="37"/>
      <c r="C35" s="32"/>
      <c r="D35" s="28"/>
      <c r="E35" s="33">
        <v>0</v>
      </c>
      <c r="F35" s="44" t="s">
        <v>24</v>
      </c>
      <c r="G35" s="23"/>
      <c r="H35" s="33"/>
      <c r="I35" s="20"/>
    </row>
    <row r="36" spans="1:9" s="39" customFormat="1" ht="140.4" x14ac:dyDescent="0.3">
      <c r="A36" s="33"/>
      <c r="B36" s="41"/>
      <c r="C36" s="38"/>
      <c r="D36" s="42"/>
      <c r="E36" s="33">
        <v>1</v>
      </c>
      <c r="F36" s="44" t="s">
        <v>25</v>
      </c>
      <c r="G36" s="43"/>
      <c r="H36" s="33"/>
      <c r="I36" s="38"/>
    </row>
    <row r="37" spans="1:9" s="39" customFormat="1" ht="140.4" x14ac:dyDescent="0.3">
      <c r="A37" s="33"/>
      <c r="B37" s="37"/>
      <c r="C37" s="38"/>
      <c r="D37" s="42"/>
      <c r="E37" s="33">
        <v>2</v>
      </c>
      <c r="F37" s="44" t="s">
        <v>26</v>
      </c>
      <c r="G37" s="43"/>
      <c r="H37" s="33"/>
      <c r="I37" s="38"/>
    </row>
    <row r="38" spans="1:9" s="39" customFormat="1" ht="187.2" x14ac:dyDescent="0.3">
      <c r="A38" s="33"/>
      <c r="B38" s="37"/>
      <c r="C38" s="38"/>
      <c r="D38" s="42"/>
      <c r="E38" s="33">
        <v>3</v>
      </c>
      <c r="F38" s="44" t="s">
        <v>27</v>
      </c>
      <c r="G38" s="43"/>
      <c r="H38" s="33"/>
      <c r="I38" s="38"/>
    </row>
    <row r="39" spans="1:9" s="39" customFormat="1" x14ac:dyDescent="0.3">
      <c r="A39" s="33"/>
      <c r="B39" s="37"/>
      <c r="C39" s="38" t="s">
        <v>7</v>
      </c>
      <c r="D39" s="46" t="s">
        <v>117</v>
      </c>
      <c r="E39" s="33"/>
      <c r="F39" s="42"/>
      <c r="G39" s="43"/>
      <c r="H39" s="33"/>
      <c r="I39" s="40">
        <v>0.7</v>
      </c>
    </row>
    <row r="40" spans="1:9" s="39" customFormat="1" x14ac:dyDescent="0.3">
      <c r="A40" s="33"/>
      <c r="B40" s="37"/>
      <c r="C40" s="32"/>
      <c r="D40" s="28"/>
      <c r="E40" s="33">
        <v>0</v>
      </c>
      <c r="F40" s="44" t="s">
        <v>24</v>
      </c>
      <c r="G40" s="23"/>
      <c r="H40" s="33"/>
      <c r="I40" s="20"/>
    </row>
    <row r="41" spans="1:9" s="39" customFormat="1" ht="140.4" x14ac:dyDescent="0.3">
      <c r="A41" s="33"/>
      <c r="B41" s="37"/>
      <c r="C41" s="38"/>
      <c r="D41" s="42"/>
      <c r="E41" s="33">
        <v>1</v>
      </c>
      <c r="F41" s="44" t="s">
        <v>25</v>
      </c>
      <c r="G41" s="43"/>
      <c r="H41" s="33"/>
      <c r="I41" s="38"/>
    </row>
    <row r="42" spans="1:9" s="39" customFormat="1" ht="140.4" x14ac:dyDescent="0.3">
      <c r="A42" s="33"/>
      <c r="B42" s="37"/>
      <c r="C42" s="38"/>
      <c r="D42" s="42"/>
      <c r="E42" s="33">
        <v>2</v>
      </c>
      <c r="F42" s="44" t="s">
        <v>26</v>
      </c>
      <c r="G42" s="43"/>
      <c r="H42" s="33"/>
      <c r="I42" s="38"/>
    </row>
    <row r="43" spans="1:9" s="39" customFormat="1" ht="187.2" x14ac:dyDescent="0.3">
      <c r="A43" s="33"/>
      <c r="B43" s="37"/>
      <c r="C43" s="38"/>
      <c r="D43" s="42"/>
      <c r="E43" s="33">
        <v>3</v>
      </c>
      <c r="F43" s="44" t="s">
        <v>27</v>
      </c>
      <c r="G43" s="43"/>
      <c r="H43" s="33"/>
      <c r="I43" s="38"/>
    </row>
    <row r="44" spans="1:9" s="39" customFormat="1" x14ac:dyDescent="0.3">
      <c r="A44" s="33"/>
      <c r="B44" s="37"/>
      <c r="C44" s="38" t="s">
        <v>7</v>
      </c>
      <c r="D44" s="46" t="s">
        <v>116</v>
      </c>
      <c r="E44" s="33"/>
      <c r="F44" s="42"/>
      <c r="G44" s="43"/>
      <c r="H44" s="33"/>
      <c r="I44" s="40">
        <v>0.7</v>
      </c>
    </row>
    <row r="45" spans="1:9" s="39" customFormat="1" x14ac:dyDescent="0.3">
      <c r="A45" s="33"/>
      <c r="B45" s="37"/>
      <c r="C45" s="32"/>
      <c r="D45" s="28"/>
      <c r="E45" s="33">
        <v>0</v>
      </c>
      <c r="F45" s="44" t="s">
        <v>24</v>
      </c>
      <c r="G45" s="23"/>
      <c r="H45" s="33"/>
      <c r="I45" s="20"/>
    </row>
    <row r="46" spans="1:9" s="39" customFormat="1" ht="140.4" x14ac:dyDescent="0.3">
      <c r="A46" s="33"/>
      <c r="B46" s="37"/>
      <c r="C46" s="38"/>
      <c r="D46" s="42"/>
      <c r="E46" s="33">
        <v>1</v>
      </c>
      <c r="F46" s="44" t="s">
        <v>25</v>
      </c>
      <c r="G46" s="43"/>
      <c r="H46" s="33"/>
      <c r="I46" s="38"/>
    </row>
    <row r="47" spans="1:9" s="39" customFormat="1" ht="140.4" x14ac:dyDescent="0.3">
      <c r="A47" s="33"/>
      <c r="B47" s="37"/>
      <c r="C47" s="38"/>
      <c r="D47" s="42"/>
      <c r="E47" s="33">
        <v>2</v>
      </c>
      <c r="F47" s="44" t="s">
        <v>26</v>
      </c>
      <c r="G47" s="43"/>
      <c r="H47" s="33"/>
      <c r="I47" s="38"/>
    </row>
    <row r="48" spans="1:9" s="39" customFormat="1" ht="187.2" x14ac:dyDescent="0.3">
      <c r="A48" s="33"/>
      <c r="B48" s="37"/>
      <c r="C48" s="38"/>
      <c r="D48" s="42"/>
      <c r="E48" s="33">
        <v>3</v>
      </c>
      <c r="F48" s="44" t="s">
        <v>27</v>
      </c>
      <c r="G48" s="43"/>
      <c r="H48" s="33"/>
      <c r="I48" s="38"/>
    </row>
    <row r="49" spans="1:9" s="39" customFormat="1" x14ac:dyDescent="0.3">
      <c r="A49" s="33"/>
      <c r="B49" s="37"/>
      <c r="C49" s="38" t="s">
        <v>7</v>
      </c>
      <c r="D49" s="46" t="s">
        <v>115</v>
      </c>
      <c r="E49" s="33"/>
      <c r="F49" s="42"/>
      <c r="G49" s="43"/>
      <c r="H49" s="33"/>
      <c r="I49" s="40">
        <v>0.7</v>
      </c>
    </row>
    <row r="50" spans="1:9" s="39" customFormat="1" x14ac:dyDescent="0.3">
      <c r="A50" s="33"/>
      <c r="B50" s="37"/>
      <c r="C50" s="32"/>
      <c r="D50" s="28"/>
      <c r="E50" s="33">
        <v>0</v>
      </c>
      <c r="F50" s="44" t="s">
        <v>24</v>
      </c>
      <c r="G50" s="23"/>
      <c r="H50" s="33"/>
      <c r="I50" s="20"/>
    </row>
    <row r="51" spans="1:9" s="39" customFormat="1" ht="140.4" x14ac:dyDescent="0.3">
      <c r="A51" s="33"/>
      <c r="B51" s="37"/>
      <c r="C51" s="38"/>
      <c r="D51" s="42"/>
      <c r="E51" s="33">
        <v>1</v>
      </c>
      <c r="F51" s="44" t="s">
        <v>25</v>
      </c>
      <c r="G51" s="43"/>
      <c r="H51" s="33"/>
      <c r="I51" s="38"/>
    </row>
    <row r="52" spans="1:9" s="39" customFormat="1" ht="140.4" x14ac:dyDescent="0.3">
      <c r="A52" s="33"/>
      <c r="B52" s="37"/>
      <c r="C52" s="38"/>
      <c r="D52" s="42"/>
      <c r="E52" s="33">
        <v>2</v>
      </c>
      <c r="F52" s="44" t="s">
        <v>26</v>
      </c>
      <c r="G52" s="43"/>
      <c r="H52" s="33"/>
      <c r="I52" s="38"/>
    </row>
    <row r="53" spans="1:9" s="39" customFormat="1" ht="187.2" x14ac:dyDescent="0.3">
      <c r="A53" s="33"/>
      <c r="B53" s="37"/>
      <c r="C53" s="38"/>
      <c r="D53" s="42"/>
      <c r="E53" s="33">
        <v>3</v>
      </c>
      <c r="F53" s="44" t="s">
        <v>27</v>
      </c>
      <c r="G53" s="43"/>
      <c r="H53" s="33"/>
      <c r="I53" s="38"/>
    </row>
    <row r="54" spans="1:9" s="9" customFormat="1" ht="18" x14ac:dyDescent="0.35">
      <c r="A54" s="7" t="s">
        <v>10</v>
      </c>
      <c r="B54" s="8" t="s">
        <v>28</v>
      </c>
      <c r="C54" s="31"/>
      <c r="D54" s="27"/>
      <c r="E54" s="7"/>
      <c r="F54" s="27"/>
      <c r="G54" s="22"/>
      <c r="H54" s="7"/>
      <c r="I54" s="19">
        <f>SUM(I55:I90)</f>
        <v>15</v>
      </c>
    </row>
    <row r="55" spans="1:9" s="39" customFormat="1" x14ac:dyDescent="0.3">
      <c r="A55" s="33">
        <v>1</v>
      </c>
      <c r="B55" s="34" t="s">
        <v>29</v>
      </c>
      <c r="C55" s="38"/>
      <c r="D55" s="42"/>
      <c r="E55" s="33"/>
      <c r="F55" s="42"/>
      <c r="G55" s="43"/>
      <c r="H55" s="47"/>
      <c r="I55" s="40"/>
    </row>
    <row r="56" spans="1:9" s="39" customFormat="1" ht="31.2" x14ac:dyDescent="0.3">
      <c r="A56" s="33"/>
      <c r="B56" s="37"/>
      <c r="C56" s="38" t="s">
        <v>6</v>
      </c>
      <c r="D56" s="64" t="s">
        <v>120</v>
      </c>
      <c r="E56" s="51"/>
      <c r="F56" s="50" t="s">
        <v>48</v>
      </c>
      <c r="G56" s="45" t="s">
        <v>50</v>
      </c>
      <c r="H56" s="47"/>
      <c r="I56" s="40">
        <v>2</v>
      </c>
    </row>
    <row r="57" spans="1:9" s="39" customFormat="1" ht="46.8" x14ac:dyDescent="0.3">
      <c r="A57" s="33"/>
      <c r="B57" s="37"/>
      <c r="C57" s="38" t="s">
        <v>6</v>
      </c>
      <c r="D57" s="64" t="s">
        <v>197</v>
      </c>
      <c r="E57" s="51"/>
      <c r="F57" s="50" t="s">
        <v>196</v>
      </c>
      <c r="G57" s="45" t="s">
        <v>206</v>
      </c>
      <c r="H57" s="47"/>
      <c r="I57" s="40">
        <v>0.35</v>
      </c>
    </row>
    <row r="58" spans="1:9" s="39" customFormat="1" ht="31.2" x14ac:dyDescent="0.3">
      <c r="A58" s="33"/>
      <c r="B58" s="37"/>
      <c r="C58" s="38" t="s">
        <v>6</v>
      </c>
      <c r="D58" s="64" t="s">
        <v>198</v>
      </c>
      <c r="E58" s="51"/>
      <c r="F58" s="50" t="s">
        <v>134</v>
      </c>
      <c r="G58" s="52" t="s">
        <v>114</v>
      </c>
      <c r="H58" s="47"/>
      <c r="I58" s="40">
        <v>0.2</v>
      </c>
    </row>
    <row r="59" spans="1:9" s="39" customFormat="1" ht="31.2" x14ac:dyDescent="0.3">
      <c r="A59" s="33"/>
      <c r="B59" s="37"/>
      <c r="C59" s="38" t="s">
        <v>6</v>
      </c>
      <c r="D59" s="64" t="s">
        <v>121</v>
      </c>
      <c r="E59" s="51"/>
      <c r="F59" s="50" t="s">
        <v>199</v>
      </c>
      <c r="G59" s="52" t="s">
        <v>114</v>
      </c>
      <c r="H59" s="47"/>
      <c r="I59" s="40">
        <v>0.2</v>
      </c>
    </row>
    <row r="60" spans="1:9" s="39" customFormat="1" ht="46.8" x14ac:dyDescent="0.3">
      <c r="A60" s="33"/>
      <c r="B60" s="37"/>
      <c r="C60" s="38" t="s">
        <v>6</v>
      </c>
      <c r="D60" s="64" t="s">
        <v>122</v>
      </c>
      <c r="E60" s="51"/>
      <c r="F60" s="50" t="s">
        <v>135</v>
      </c>
      <c r="G60" s="52" t="s">
        <v>114</v>
      </c>
      <c r="H60" s="47"/>
      <c r="I60" s="40">
        <v>0.2</v>
      </c>
    </row>
    <row r="61" spans="1:9" s="39" customFormat="1" ht="31.2" x14ac:dyDescent="0.3">
      <c r="A61" s="33"/>
      <c r="B61" s="37"/>
      <c r="C61" s="38" t="s">
        <v>6</v>
      </c>
      <c r="D61" s="64" t="s">
        <v>123</v>
      </c>
      <c r="E61" s="51"/>
      <c r="F61" s="50" t="s">
        <v>201</v>
      </c>
      <c r="G61" s="52" t="s">
        <v>114</v>
      </c>
      <c r="H61" s="47"/>
      <c r="I61" s="40">
        <v>0.25</v>
      </c>
    </row>
    <row r="62" spans="1:9" s="39" customFormat="1" ht="31.2" x14ac:dyDescent="0.3">
      <c r="A62" s="33"/>
      <c r="B62" s="37"/>
      <c r="C62" s="38" t="s">
        <v>6</v>
      </c>
      <c r="D62" s="64" t="s">
        <v>124</v>
      </c>
      <c r="E62" s="51"/>
      <c r="F62" s="50" t="s">
        <v>48</v>
      </c>
      <c r="G62" s="45" t="s">
        <v>207</v>
      </c>
      <c r="H62" s="47"/>
      <c r="I62" s="40">
        <v>0.3</v>
      </c>
    </row>
    <row r="63" spans="1:9" s="39" customFormat="1" ht="31.2" x14ac:dyDescent="0.3">
      <c r="A63" s="33"/>
      <c r="B63" s="37"/>
      <c r="C63" s="38" t="s">
        <v>6</v>
      </c>
      <c r="D63" s="64" t="s">
        <v>125</v>
      </c>
      <c r="E63" s="51"/>
      <c r="F63" s="50" t="s">
        <v>136</v>
      </c>
      <c r="G63" s="52" t="s">
        <v>114</v>
      </c>
      <c r="H63" s="47"/>
      <c r="I63" s="40">
        <v>0.25</v>
      </c>
    </row>
    <row r="64" spans="1:9" s="39" customFormat="1" ht="31.2" x14ac:dyDescent="0.3">
      <c r="A64" s="33"/>
      <c r="B64" s="37"/>
      <c r="C64" s="38" t="s">
        <v>6</v>
      </c>
      <c r="D64" s="64" t="s">
        <v>126</v>
      </c>
      <c r="E64" s="53"/>
      <c r="F64" s="50" t="s">
        <v>137</v>
      </c>
      <c r="G64" s="45" t="s">
        <v>207</v>
      </c>
      <c r="H64" s="47"/>
      <c r="I64" s="40">
        <v>0.25</v>
      </c>
    </row>
    <row r="65" spans="1:9" s="39" customFormat="1" ht="46.8" x14ac:dyDescent="0.3">
      <c r="A65" s="33"/>
      <c r="B65" s="37"/>
      <c r="C65" s="38" t="s">
        <v>6</v>
      </c>
      <c r="D65" s="64" t="s">
        <v>127</v>
      </c>
      <c r="E65" s="53"/>
      <c r="F65" s="50" t="s">
        <v>138</v>
      </c>
      <c r="G65" s="45" t="s">
        <v>208</v>
      </c>
      <c r="H65" s="47"/>
      <c r="I65" s="40">
        <v>1</v>
      </c>
    </row>
    <row r="66" spans="1:9" s="39" customFormat="1" ht="31.2" x14ac:dyDescent="0.3">
      <c r="A66" s="33"/>
      <c r="B66" s="37"/>
      <c r="C66" s="38" t="s">
        <v>6</v>
      </c>
      <c r="D66" s="64" t="s">
        <v>204</v>
      </c>
      <c r="E66" s="53"/>
      <c r="F66" s="50"/>
      <c r="G66" s="45" t="s">
        <v>208</v>
      </c>
      <c r="H66" s="47"/>
      <c r="I66" s="40">
        <v>1</v>
      </c>
    </row>
    <row r="67" spans="1:9" s="39" customFormat="1" ht="31.2" x14ac:dyDescent="0.3">
      <c r="A67" s="33"/>
      <c r="B67" s="37"/>
      <c r="C67" s="38" t="s">
        <v>6</v>
      </c>
      <c r="D67" s="64" t="s">
        <v>128</v>
      </c>
      <c r="E67" s="53"/>
      <c r="F67" s="50" t="s">
        <v>48</v>
      </c>
      <c r="G67" s="45" t="s">
        <v>50</v>
      </c>
      <c r="H67" s="47"/>
      <c r="I67" s="40">
        <v>1</v>
      </c>
    </row>
    <row r="68" spans="1:9" s="39" customFormat="1" ht="31.2" x14ac:dyDescent="0.3">
      <c r="A68" s="33"/>
      <c r="B68" s="37"/>
      <c r="C68" s="38" t="s">
        <v>6</v>
      </c>
      <c r="D68" s="64" t="s">
        <v>202</v>
      </c>
      <c r="E68" s="53"/>
      <c r="F68" s="50"/>
      <c r="G68" s="45" t="s">
        <v>50</v>
      </c>
      <c r="H68" s="47"/>
      <c r="I68" s="40">
        <v>1</v>
      </c>
    </row>
    <row r="69" spans="1:9" s="39" customFormat="1" ht="31.2" x14ac:dyDescent="0.3">
      <c r="A69" s="33"/>
      <c r="B69" s="37"/>
      <c r="C69" s="38" t="s">
        <v>6</v>
      </c>
      <c r="D69" s="64" t="s">
        <v>129</v>
      </c>
      <c r="E69" s="53"/>
      <c r="F69" s="50" t="s">
        <v>139</v>
      </c>
      <c r="G69" s="45" t="s">
        <v>50</v>
      </c>
      <c r="H69" s="47"/>
      <c r="I69" s="40">
        <v>1</v>
      </c>
    </row>
    <row r="70" spans="1:9" s="39" customFormat="1" x14ac:dyDescent="0.3">
      <c r="A70" s="33"/>
      <c r="B70" s="37"/>
      <c r="C70" s="38" t="s">
        <v>6</v>
      </c>
      <c r="D70" s="64" t="s">
        <v>130</v>
      </c>
      <c r="E70" s="51"/>
      <c r="F70" s="50"/>
      <c r="G70" s="52" t="s">
        <v>114</v>
      </c>
      <c r="H70" s="47"/>
      <c r="I70" s="40">
        <v>0.5</v>
      </c>
    </row>
    <row r="71" spans="1:9" s="39" customFormat="1" x14ac:dyDescent="0.3">
      <c r="A71" s="33"/>
      <c r="B71" s="41"/>
      <c r="C71" s="38" t="s">
        <v>6</v>
      </c>
      <c r="D71" s="64" t="s">
        <v>131</v>
      </c>
      <c r="E71" s="51"/>
      <c r="F71" s="50"/>
      <c r="G71" s="52" t="s">
        <v>114</v>
      </c>
      <c r="H71" s="47"/>
      <c r="I71" s="40">
        <v>0.5</v>
      </c>
    </row>
    <row r="72" spans="1:9" s="39" customFormat="1" ht="31.2" x14ac:dyDescent="0.3">
      <c r="A72" s="33"/>
      <c r="B72" s="37"/>
      <c r="C72" s="38" t="s">
        <v>6</v>
      </c>
      <c r="D72" s="64" t="s">
        <v>132</v>
      </c>
      <c r="E72" s="51"/>
      <c r="F72" s="50" t="s">
        <v>140</v>
      </c>
      <c r="G72" s="52" t="s">
        <v>114</v>
      </c>
      <c r="H72" s="47"/>
      <c r="I72" s="40">
        <v>0.5</v>
      </c>
    </row>
    <row r="73" spans="1:9" s="39" customFormat="1" ht="46.8" x14ac:dyDescent="0.3">
      <c r="A73" s="33"/>
      <c r="B73" s="37"/>
      <c r="C73" s="38" t="s">
        <v>6</v>
      </c>
      <c r="D73" s="64" t="s">
        <v>203</v>
      </c>
      <c r="E73" s="51"/>
      <c r="F73" s="50" t="s">
        <v>141</v>
      </c>
      <c r="G73" s="45" t="s">
        <v>50</v>
      </c>
      <c r="H73" s="47"/>
      <c r="I73" s="40">
        <v>0.5</v>
      </c>
    </row>
    <row r="74" spans="1:9" s="39" customFormat="1" ht="31.2" x14ac:dyDescent="0.3">
      <c r="A74" s="33"/>
      <c r="B74" s="37"/>
      <c r="C74" s="38" t="s">
        <v>6</v>
      </c>
      <c r="D74" s="64" t="s">
        <v>194</v>
      </c>
      <c r="E74" s="51"/>
      <c r="F74" s="50" t="s">
        <v>193</v>
      </c>
      <c r="G74" s="52" t="s">
        <v>114</v>
      </c>
      <c r="H74" s="47"/>
      <c r="I74" s="40">
        <v>0.5</v>
      </c>
    </row>
    <row r="75" spans="1:9" s="39" customFormat="1" ht="31.2" x14ac:dyDescent="0.3">
      <c r="A75" s="33"/>
      <c r="B75" s="37"/>
      <c r="C75" s="38" t="s">
        <v>6</v>
      </c>
      <c r="D75" s="64" t="s">
        <v>133</v>
      </c>
      <c r="E75" s="51"/>
      <c r="F75" s="50" t="s">
        <v>195</v>
      </c>
      <c r="G75" s="52" t="s">
        <v>114</v>
      </c>
      <c r="H75" s="47"/>
      <c r="I75" s="40">
        <v>0.5</v>
      </c>
    </row>
    <row r="76" spans="1:9" s="39" customFormat="1" x14ac:dyDescent="0.3">
      <c r="A76" s="33"/>
      <c r="B76" s="37"/>
      <c r="C76" s="38" t="s">
        <v>7</v>
      </c>
      <c r="D76" s="50" t="s">
        <v>30</v>
      </c>
      <c r="E76" s="51"/>
      <c r="F76" s="50"/>
      <c r="G76" s="52"/>
      <c r="H76" s="47"/>
      <c r="I76" s="40">
        <v>1</v>
      </c>
    </row>
    <row r="77" spans="1:9" s="39" customFormat="1" ht="93.6" x14ac:dyDescent="0.3">
      <c r="A77" s="33"/>
      <c r="B77" s="37"/>
      <c r="C77" s="38"/>
      <c r="D77" s="50"/>
      <c r="E77" s="51">
        <v>0</v>
      </c>
      <c r="F77" s="50" t="s">
        <v>31</v>
      </c>
      <c r="G77" s="52"/>
      <c r="H77" s="47"/>
      <c r="I77" s="54"/>
    </row>
    <row r="78" spans="1:9" s="39" customFormat="1" ht="124.8" x14ac:dyDescent="0.3">
      <c r="A78" s="33"/>
      <c r="B78" s="37"/>
      <c r="C78" s="38"/>
      <c r="D78" s="50"/>
      <c r="E78" s="51">
        <v>1</v>
      </c>
      <c r="F78" s="50" t="s">
        <v>32</v>
      </c>
      <c r="G78" s="52"/>
      <c r="H78" s="47"/>
      <c r="I78" s="54"/>
    </row>
    <row r="79" spans="1:9" s="39" customFormat="1" ht="109.2" x14ac:dyDescent="0.3">
      <c r="A79" s="33"/>
      <c r="B79" s="37"/>
      <c r="C79" s="38"/>
      <c r="D79" s="50"/>
      <c r="E79" s="51">
        <v>2</v>
      </c>
      <c r="F79" s="50" t="s">
        <v>33</v>
      </c>
      <c r="G79" s="52"/>
      <c r="H79" s="47"/>
      <c r="I79" s="54"/>
    </row>
    <row r="80" spans="1:9" s="39" customFormat="1" ht="93.6" x14ac:dyDescent="0.3">
      <c r="A80" s="33"/>
      <c r="B80" s="37"/>
      <c r="C80" s="32"/>
      <c r="D80" s="50"/>
      <c r="E80" s="51">
        <v>3</v>
      </c>
      <c r="F80" s="50" t="s">
        <v>34</v>
      </c>
      <c r="G80" s="52"/>
      <c r="H80" s="47"/>
      <c r="I80" s="54"/>
    </row>
    <row r="81" spans="1:9" s="39" customFormat="1" ht="31.2" x14ac:dyDescent="0.3">
      <c r="A81" s="33"/>
      <c r="B81" s="37"/>
      <c r="C81" s="38" t="s">
        <v>7</v>
      </c>
      <c r="D81" s="50" t="s">
        <v>35</v>
      </c>
      <c r="E81" s="51"/>
      <c r="F81" s="50"/>
      <c r="G81" s="52"/>
      <c r="H81" s="47"/>
      <c r="I81" s="40">
        <v>1</v>
      </c>
    </row>
    <row r="82" spans="1:9" s="39" customFormat="1" ht="78" x14ac:dyDescent="0.3">
      <c r="A82" s="33"/>
      <c r="B82" s="37"/>
      <c r="C82" s="38"/>
      <c r="D82" s="50"/>
      <c r="E82" s="51">
        <v>0</v>
      </c>
      <c r="F82" s="50" t="s">
        <v>36</v>
      </c>
      <c r="G82" s="52"/>
      <c r="H82" s="47"/>
      <c r="I82" s="54"/>
    </row>
    <row r="83" spans="1:9" s="39" customFormat="1" ht="109.2" x14ac:dyDescent="0.3">
      <c r="A83" s="33"/>
      <c r="B83" s="37"/>
      <c r="C83" s="38"/>
      <c r="D83" s="50"/>
      <c r="E83" s="51">
        <v>1</v>
      </c>
      <c r="F83" s="50" t="s">
        <v>37</v>
      </c>
      <c r="G83" s="52"/>
      <c r="H83" s="47"/>
      <c r="I83" s="54"/>
    </row>
    <row r="84" spans="1:9" s="39" customFormat="1" ht="62.4" x14ac:dyDescent="0.3">
      <c r="A84" s="33"/>
      <c r="B84" s="37"/>
      <c r="C84" s="38"/>
      <c r="D84" s="50"/>
      <c r="E84" s="51">
        <v>2</v>
      </c>
      <c r="F84" s="50" t="s">
        <v>38</v>
      </c>
      <c r="G84" s="52"/>
      <c r="H84" s="47"/>
      <c r="I84" s="54"/>
    </row>
    <row r="85" spans="1:9" s="39" customFormat="1" ht="93.6" x14ac:dyDescent="0.3">
      <c r="A85" s="37"/>
      <c r="B85" s="37"/>
      <c r="C85" s="48"/>
      <c r="D85" s="50"/>
      <c r="E85" s="51">
        <v>3</v>
      </c>
      <c r="F85" s="50" t="s">
        <v>39</v>
      </c>
      <c r="G85" s="52"/>
      <c r="H85" s="47"/>
      <c r="I85" s="54"/>
    </row>
    <row r="86" spans="1:9" s="55" customFormat="1" ht="31.2" x14ac:dyDescent="0.3">
      <c r="A86" s="37"/>
      <c r="B86" s="37"/>
      <c r="C86" s="38" t="s">
        <v>7</v>
      </c>
      <c r="D86" s="50" t="s">
        <v>40</v>
      </c>
      <c r="E86" s="51"/>
      <c r="F86" s="50"/>
      <c r="G86" s="52"/>
      <c r="H86" s="47"/>
      <c r="I86" s="40">
        <v>1</v>
      </c>
    </row>
    <row r="87" spans="1:9" s="39" customFormat="1" ht="62.4" x14ac:dyDescent="0.3">
      <c r="A87" s="37"/>
      <c r="B87" s="37"/>
      <c r="C87" s="49"/>
      <c r="D87" s="50"/>
      <c r="E87" s="51">
        <v>0</v>
      </c>
      <c r="F87" s="50" t="s">
        <v>41</v>
      </c>
      <c r="G87" s="52"/>
      <c r="H87" s="47"/>
      <c r="I87" s="54"/>
    </row>
    <row r="88" spans="1:9" s="39" customFormat="1" ht="93.6" x14ac:dyDescent="0.3">
      <c r="A88" s="37"/>
      <c r="B88" s="37"/>
      <c r="C88" s="35"/>
      <c r="D88" s="50"/>
      <c r="E88" s="51">
        <v>1</v>
      </c>
      <c r="F88" s="50" t="s">
        <v>42</v>
      </c>
      <c r="G88" s="52"/>
      <c r="H88" s="47"/>
      <c r="I88" s="54"/>
    </row>
    <row r="89" spans="1:9" s="39" customFormat="1" ht="46.8" x14ac:dyDescent="0.3">
      <c r="A89" s="37"/>
      <c r="B89" s="37"/>
      <c r="C89" s="35"/>
      <c r="D89" s="50"/>
      <c r="E89" s="51">
        <v>2</v>
      </c>
      <c r="F89" s="50" t="s">
        <v>43</v>
      </c>
      <c r="G89" s="52"/>
      <c r="H89" s="47"/>
      <c r="I89" s="54"/>
    </row>
    <row r="90" spans="1:9" s="39" customFormat="1" ht="62.4" x14ac:dyDescent="0.3">
      <c r="A90" s="33"/>
      <c r="B90" s="37"/>
      <c r="C90" s="32"/>
      <c r="D90" s="50"/>
      <c r="E90" s="51">
        <v>3</v>
      </c>
      <c r="F90" s="50" t="s">
        <v>44</v>
      </c>
      <c r="G90" s="52"/>
      <c r="H90" s="47"/>
      <c r="I90" s="54"/>
    </row>
    <row r="91" spans="1:9" s="9" customFormat="1" ht="18" x14ac:dyDescent="0.35">
      <c r="A91" s="7" t="s">
        <v>209</v>
      </c>
      <c r="B91" s="8" t="s">
        <v>210</v>
      </c>
      <c r="C91" s="31"/>
      <c r="D91" s="27"/>
      <c r="E91" s="7"/>
      <c r="F91" s="27"/>
      <c r="G91" s="22"/>
      <c r="H91" s="7"/>
      <c r="I91" s="19">
        <f>SUM(I92:I134)</f>
        <v>20</v>
      </c>
    </row>
    <row r="92" spans="1:9" s="39" customFormat="1" x14ac:dyDescent="0.3">
      <c r="A92" s="33">
        <v>1</v>
      </c>
      <c r="B92" s="37" t="s">
        <v>211</v>
      </c>
      <c r="C92" s="35"/>
      <c r="D92" s="36"/>
      <c r="E92" s="37"/>
      <c r="F92" s="36"/>
      <c r="G92" s="38"/>
      <c r="H92" s="66"/>
      <c r="I92" s="38"/>
    </row>
    <row r="93" spans="1:9" s="39" customFormat="1" x14ac:dyDescent="0.3">
      <c r="A93" s="33"/>
      <c r="B93" s="37"/>
      <c r="C93" s="38" t="s">
        <v>6</v>
      </c>
      <c r="D93" s="44" t="s">
        <v>243</v>
      </c>
      <c r="E93" s="67"/>
      <c r="F93" s="44" t="s">
        <v>212</v>
      </c>
      <c r="G93" s="52" t="s">
        <v>114</v>
      </c>
      <c r="H93" s="68"/>
      <c r="I93" s="69">
        <v>1</v>
      </c>
    </row>
    <row r="94" spans="1:9" s="39" customFormat="1" x14ac:dyDescent="0.3">
      <c r="A94" s="33"/>
      <c r="B94" s="37"/>
      <c r="C94" s="38" t="s">
        <v>6</v>
      </c>
      <c r="D94" s="44" t="s">
        <v>244</v>
      </c>
      <c r="E94" s="67"/>
      <c r="F94" s="44" t="s">
        <v>212</v>
      </c>
      <c r="G94" s="52" t="s">
        <v>114</v>
      </c>
      <c r="H94" s="68"/>
      <c r="I94" s="69">
        <v>1</v>
      </c>
    </row>
    <row r="95" spans="1:9" s="39" customFormat="1" x14ac:dyDescent="0.3">
      <c r="A95" s="33"/>
      <c r="B95" s="37"/>
      <c r="C95" s="38" t="s">
        <v>6</v>
      </c>
      <c r="D95" s="44" t="s">
        <v>245</v>
      </c>
      <c r="E95" s="67"/>
      <c r="F95" s="44" t="s">
        <v>212</v>
      </c>
      <c r="G95" s="52" t="s">
        <v>114</v>
      </c>
      <c r="H95" s="68"/>
      <c r="I95" s="69">
        <v>1</v>
      </c>
    </row>
    <row r="96" spans="1:9" s="39" customFormat="1" x14ac:dyDescent="0.3">
      <c r="A96" s="33"/>
      <c r="B96" s="37"/>
      <c r="C96" s="38" t="s">
        <v>6</v>
      </c>
      <c r="D96" s="44" t="s">
        <v>246</v>
      </c>
      <c r="E96" s="67"/>
      <c r="F96" s="44" t="s">
        <v>212</v>
      </c>
      <c r="G96" s="52" t="s">
        <v>114</v>
      </c>
      <c r="H96" s="68"/>
      <c r="I96" s="69">
        <v>1</v>
      </c>
    </row>
    <row r="97" spans="1:9" s="39" customFormat="1" x14ac:dyDescent="0.3">
      <c r="A97" s="33"/>
      <c r="B97" s="37"/>
      <c r="C97" s="38" t="s">
        <v>6</v>
      </c>
      <c r="D97" s="44" t="s">
        <v>247</v>
      </c>
      <c r="E97" s="67"/>
      <c r="F97" s="44" t="s">
        <v>212</v>
      </c>
      <c r="G97" s="52" t="s">
        <v>114</v>
      </c>
      <c r="H97" s="68"/>
      <c r="I97" s="69">
        <v>1</v>
      </c>
    </row>
    <row r="98" spans="1:9" s="39" customFormat="1" x14ac:dyDescent="0.3">
      <c r="A98" s="33"/>
      <c r="B98" s="37"/>
      <c r="C98" s="38" t="s">
        <v>6</v>
      </c>
      <c r="D98" s="44" t="s">
        <v>248</v>
      </c>
      <c r="E98" s="67"/>
      <c r="F98" s="44" t="s">
        <v>212</v>
      </c>
      <c r="G98" s="52" t="s">
        <v>114</v>
      </c>
      <c r="H98" s="68"/>
      <c r="I98" s="69">
        <v>1</v>
      </c>
    </row>
    <row r="99" spans="1:9" s="39" customFormat="1" x14ac:dyDescent="0.3">
      <c r="A99" s="33">
        <v>2</v>
      </c>
      <c r="B99" s="37" t="s">
        <v>213</v>
      </c>
      <c r="C99" s="35"/>
      <c r="D99" s="44"/>
      <c r="E99" s="67"/>
      <c r="F99" s="44"/>
      <c r="G99" s="45"/>
      <c r="H99" s="68"/>
      <c r="I99" s="69"/>
    </row>
    <row r="100" spans="1:9" s="39" customFormat="1" ht="31.2" x14ac:dyDescent="0.3">
      <c r="A100" s="33"/>
      <c r="B100" s="37"/>
      <c r="C100" s="38" t="s">
        <v>7</v>
      </c>
      <c r="D100" s="44" t="s">
        <v>214</v>
      </c>
      <c r="E100" s="70"/>
      <c r="F100" s="44"/>
      <c r="G100" s="71"/>
      <c r="H100" s="72"/>
      <c r="I100" s="54">
        <v>2</v>
      </c>
    </row>
    <row r="101" spans="1:9" s="39" customFormat="1" ht="31.2" x14ac:dyDescent="0.3">
      <c r="A101" s="33"/>
      <c r="B101" s="37"/>
      <c r="C101" s="35"/>
      <c r="D101" s="44"/>
      <c r="E101" s="70">
        <v>0</v>
      </c>
      <c r="F101" s="44" t="s">
        <v>215</v>
      </c>
      <c r="G101" s="71"/>
      <c r="H101" s="72"/>
      <c r="I101" s="54"/>
    </row>
    <row r="102" spans="1:9" s="39" customFormat="1" ht="46.8" x14ac:dyDescent="0.3">
      <c r="A102" s="33"/>
      <c r="B102" s="37"/>
      <c r="C102" s="35"/>
      <c r="D102" s="44"/>
      <c r="E102" s="70">
        <v>1</v>
      </c>
      <c r="F102" s="44" t="s">
        <v>216</v>
      </c>
      <c r="G102" s="71"/>
      <c r="H102" s="72"/>
      <c r="I102" s="54"/>
    </row>
    <row r="103" spans="1:9" s="39" customFormat="1" ht="46.8" x14ac:dyDescent="0.3">
      <c r="A103" s="33"/>
      <c r="B103" s="37"/>
      <c r="C103" s="35"/>
      <c r="D103" s="44"/>
      <c r="E103" s="70">
        <v>2</v>
      </c>
      <c r="F103" s="44" t="s">
        <v>217</v>
      </c>
      <c r="G103" s="71"/>
      <c r="H103" s="72"/>
      <c r="I103" s="54"/>
    </row>
    <row r="104" spans="1:9" s="39" customFormat="1" ht="46.8" x14ac:dyDescent="0.3">
      <c r="A104" s="33"/>
      <c r="B104" s="37"/>
      <c r="C104" s="35"/>
      <c r="D104" s="44"/>
      <c r="E104" s="70">
        <v>3</v>
      </c>
      <c r="F104" s="44" t="s">
        <v>218</v>
      </c>
      <c r="G104" s="71"/>
      <c r="H104" s="72"/>
      <c r="I104" s="54"/>
    </row>
    <row r="105" spans="1:9" s="39" customFormat="1" ht="31.2" x14ac:dyDescent="0.3">
      <c r="A105" s="33"/>
      <c r="B105" s="37"/>
      <c r="C105" s="38" t="s">
        <v>7</v>
      </c>
      <c r="D105" s="44" t="s">
        <v>219</v>
      </c>
      <c r="E105" s="70"/>
      <c r="F105" s="44"/>
      <c r="G105" s="71"/>
      <c r="H105" s="72"/>
      <c r="I105" s="54">
        <v>2</v>
      </c>
    </row>
    <row r="106" spans="1:9" s="39" customFormat="1" ht="31.2" x14ac:dyDescent="0.3">
      <c r="A106" s="33"/>
      <c r="B106" s="37"/>
      <c r="C106" s="35"/>
      <c r="D106" s="44"/>
      <c r="E106" s="70">
        <v>0</v>
      </c>
      <c r="F106" s="44" t="s">
        <v>215</v>
      </c>
      <c r="G106" s="71"/>
      <c r="H106" s="72"/>
      <c r="I106" s="54"/>
    </row>
    <row r="107" spans="1:9" s="39" customFormat="1" ht="46.8" x14ac:dyDescent="0.3">
      <c r="A107" s="33"/>
      <c r="B107" s="37"/>
      <c r="C107" s="35"/>
      <c r="D107" s="44"/>
      <c r="E107" s="70">
        <v>1</v>
      </c>
      <c r="F107" s="44" t="s">
        <v>216</v>
      </c>
      <c r="G107" s="71"/>
      <c r="H107" s="72"/>
      <c r="I107" s="54"/>
    </row>
    <row r="108" spans="1:9" s="39" customFormat="1" ht="46.8" x14ac:dyDescent="0.3">
      <c r="A108" s="33"/>
      <c r="B108" s="37"/>
      <c r="C108" s="35"/>
      <c r="D108" s="44"/>
      <c r="E108" s="70">
        <v>2</v>
      </c>
      <c r="F108" s="44" t="s">
        <v>217</v>
      </c>
      <c r="G108" s="71"/>
      <c r="H108" s="72"/>
      <c r="I108" s="54"/>
    </row>
    <row r="109" spans="1:9" s="39" customFormat="1" ht="46.8" x14ac:dyDescent="0.3">
      <c r="A109" s="33"/>
      <c r="B109" s="37"/>
      <c r="C109" s="35"/>
      <c r="D109" s="44"/>
      <c r="E109" s="70">
        <v>3</v>
      </c>
      <c r="F109" s="44" t="s">
        <v>218</v>
      </c>
      <c r="G109" s="71"/>
      <c r="H109" s="72"/>
      <c r="I109" s="54"/>
    </row>
    <row r="110" spans="1:9" s="39" customFormat="1" x14ac:dyDescent="0.3">
      <c r="A110" s="33"/>
      <c r="B110" s="37"/>
      <c r="C110" s="38" t="s">
        <v>7</v>
      </c>
      <c r="D110" s="44" t="s">
        <v>220</v>
      </c>
      <c r="E110" s="70"/>
      <c r="F110" s="44"/>
      <c r="G110" s="71"/>
      <c r="H110" s="72"/>
      <c r="I110" s="54">
        <v>2</v>
      </c>
    </row>
    <row r="111" spans="1:9" s="39" customFormat="1" ht="31.2" x14ac:dyDescent="0.3">
      <c r="A111" s="33"/>
      <c r="B111" s="37"/>
      <c r="C111" s="35"/>
      <c r="D111" s="44"/>
      <c r="E111" s="70">
        <v>0</v>
      </c>
      <c r="F111" s="44" t="s">
        <v>215</v>
      </c>
      <c r="G111" s="71"/>
      <c r="H111" s="72"/>
      <c r="I111" s="54"/>
    </row>
    <row r="112" spans="1:9" s="39" customFormat="1" ht="46.8" x14ac:dyDescent="0.3">
      <c r="A112" s="33"/>
      <c r="B112" s="37"/>
      <c r="C112" s="35"/>
      <c r="D112" s="44"/>
      <c r="E112" s="70">
        <v>1</v>
      </c>
      <c r="F112" s="44" t="s">
        <v>216</v>
      </c>
      <c r="G112" s="71"/>
      <c r="H112" s="72"/>
      <c r="I112" s="54"/>
    </row>
    <row r="113" spans="1:9" s="39" customFormat="1" ht="46.8" x14ac:dyDescent="0.3">
      <c r="A113" s="33"/>
      <c r="B113" s="37"/>
      <c r="C113" s="35"/>
      <c r="D113" s="44"/>
      <c r="E113" s="70">
        <v>2</v>
      </c>
      <c r="F113" s="44" t="s">
        <v>217</v>
      </c>
      <c r="G113" s="71"/>
      <c r="H113" s="72"/>
      <c r="I113" s="54"/>
    </row>
    <row r="114" spans="1:9" s="39" customFormat="1" ht="46.8" x14ac:dyDescent="0.3">
      <c r="A114" s="33"/>
      <c r="B114" s="37"/>
      <c r="C114" s="35"/>
      <c r="D114" s="44"/>
      <c r="E114" s="70">
        <v>3</v>
      </c>
      <c r="F114" s="44" t="s">
        <v>218</v>
      </c>
      <c r="G114" s="71"/>
      <c r="H114" s="72"/>
      <c r="I114" s="54"/>
    </row>
    <row r="115" spans="1:9" s="39" customFormat="1" ht="31.2" x14ac:dyDescent="0.3">
      <c r="A115" s="33"/>
      <c r="B115" s="37"/>
      <c r="C115" s="38" t="s">
        <v>7</v>
      </c>
      <c r="D115" s="44" t="s">
        <v>221</v>
      </c>
      <c r="E115" s="70"/>
      <c r="F115" s="44"/>
      <c r="G115" s="71"/>
      <c r="H115" s="72"/>
      <c r="I115" s="54">
        <v>2</v>
      </c>
    </row>
    <row r="116" spans="1:9" s="39" customFormat="1" ht="31.2" x14ac:dyDescent="0.3">
      <c r="A116" s="33"/>
      <c r="B116" s="37"/>
      <c r="C116" s="35"/>
      <c r="D116" s="44"/>
      <c r="E116" s="70">
        <v>0</v>
      </c>
      <c r="F116" s="44" t="s">
        <v>215</v>
      </c>
      <c r="G116" s="71"/>
      <c r="H116" s="72"/>
      <c r="I116" s="54"/>
    </row>
    <row r="117" spans="1:9" s="39" customFormat="1" ht="46.8" x14ac:dyDescent="0.3">
      <c r="A117" s="33"/>
      <c r="B117" s="37"/>
      <c r="C117" s="35"/>
      <c r="D117" s="44"/>
      <c r="E117" s="70">
        <v>1</v>
      </c>
      <c r="F117" s="44" t="s">
        <v>216</v>
      </c>
      <c r="G117" s="71"/>
      <c r="H117" s="72"/>
      <c r="I117" s="54"/>
    </row>
    <row r="118" spans="1:9" s="39" customFormat="1" ht="46.8" x14ac:dyDescent="0.3">
      <c r="A118" s="33"/>
      <c r="B118" s="37"/>
      <c r="C118" s="35"/>
      <c r="D118" s="44"/>
      <c r="E118" s="70">
        <v>2</v>
      </c>
      <c r="F118" s="44" t="s">
        <v>217</v>
      </c>
      <c r="G118" s="71"/>
      <c r="H118" s="72"/>
      <c r="I118" s="54"/>
    </row>
    <row r="119" spans="1:9" s="39" customFormat="1" ht="46.8" x14ac:dyDescent="0.3">
      <c r="A119" s="33"/>
      <c r="B119" s="37"/>
      <c r="C119" s="35"/>
      <c r="D119" s="44"/>
      <c r="E119" s="70">
        <v>3</v>
      </c>
      <c r="F119" s="44" t="s">
        <v>218</v>
      </c>
      <c r="G119" s="71"/>
      <c r="H119" s="72"/>
      <c r="I119" s="54"/>
    </row>
    <row r="120" spans="1:9" s="39" customFormat="1" ht="46.8" x14ac:dyDescent="0.3">
      <c r="A120" s="33"/>
      <c r="B120" s="37"/>
      <c r="C120" s="38" t="s">
        <v>7</v>
      </c>
      <c r="D120" s="44" t="s">
        <v>222</v>
      </c>
      <c r="E120" s="70"/>
      <c r="F120" s="44"/>
      <c r="G120" s="71"/>
      <c r="H120" s="72"/>
      <c r="I120" s="54">
        <v>2</v>
      </c>
    </row>
    <row r="121" spans="1:9" s="39" customFormat="1" ht="31.2" x14ac:dyDescent="0.3">
      <c r="A121" s="33"/>
      <c r="B121" s="37"/>
      <c r="C121" s="35"/>
      <c r="D121" s="44"/>
      <c r="E121" s="70">
        <v>0</v>
      </c>
      <c r="F121" s="44" t="s">
        <v>215</v>
      </c>
      <c r="G121" s="71"/>
      <c r="H121" s="72"/>
      <c r="I121" s="54"/>
    </row>
    <row r="122" spans="1:9" s="39" customFormat="1" ht="46.8" x14ac:dyDescent="0.3">
      <c r="A122" s="33"/>
      <c r="B122" s="37"/>
      <c r="C122" s="35"/>
      <c r="D122" s="44"/>
      <c r="E122" s="70">
        <v>1</v>
      </c>
      <c r="F122" s="44" t="s">
        <v>216</v>
      </c>
      <c r="G122" s="71"/>
      <c r="H122" s="72"/>
      <c r="I122" s="54"/>
    </row>
    <row r="123" spans="1:9" s="39" customFormat="1" ht="46.8" x14ac:dyDescent="0.3">
      <c r="A123" s="33"/>
      <c r="B123" s="37"/>
      <c r="C123" s="35"/>
      <c r="D123" s="44"/>
      <c r="E123" s="70">
        <v>2</v>
      </c>
      <c r="F123" s="44" t="s">
        <v>217</v>
      </c>
      <c r="G123" s="71"/>
      <c r="H123" s="72"/>
      <c r="I123" s="54"/>
    </row>
    <row r="124" spans="1:9" s="39" customFormat="1" ht="46.8" x14ac:dyDescent="0.3">
      <c r="A124" s="33"/>
      <c r="B124" s="37"/>
      <c r="C124" s="35"/>
      <c r="D124" s="44"/>
      <c r="E124" s="70">
        <v>3</v>
      </c>
      <c r="F124" s="44" t="s">
        <v>218</v>
      </c>
      <c r="G124" s="71"/>
      <c r="H124" s="72"/>
      <c r="I124" s="54"/>
    </row>
    <row r="125" spans="1:9" s="39" customFormat="1" ht="31.2" x14ac:dyDescent="0.3">
      <c r="A125" s="33"/>
      <c r="B125" s="37"/>
      <c r="C125" s="38" t="s">
        <v>7</v>
      </c>
      <c r="D125" s="44" t="s">
        <v>223</v>
      </c>
      <c r="E125" s="70"/>
      <c r="F125" s="44"/>
      <c r="G125" s="71"/>
      <c r="H125" s="72"/>
      <c r="I125" s="54">
        <v>2</v>
      </c>
    </row>
    <row r="126" spans="1:9" s="39" customFormat="1" ht="31.2" x14ac:dyDescent="0.3">
      <c r="A126" s="33"/>
      <c r="B126" s="37"/>
      <c r="C126" s="35"/>
      <c r="D126" s="44"/>
      <c r="E126" s="70">
        <v>0</v>
      </c>
      <c r="F126" s="44" t="s">
        <v>215</v>
      </c>
      <c r="G126" s="71"/>
      <c r="H126" s="72"/>
      <c r="I126" s="54"/>
    </row>
    <row r="127" spans="1:9" s="39" customFormat="1" ht="46.8" x14ac:dyDescent="0.3">
      <c r="A127" s="33"/>
      <c r="B127" s="37"/>
      <c r="C127" s="35"/>
      <c r="D127" s="44"/>
      <c r="E127" s="70">
        <v>1</v>
      </c>
      <c r="F127" s="44" t="s">
        <v>216</v>
      </c>
      <c r="G127" s="71"/>
      <c r="H127" s="72"/>
      <c r="I127" s="54"/>
    </row>
    <row r="128" spans="1:9" s="39" customFormat="1" ht="46.8" x14ac:dyDescent="0.3">
      <c r="A128" s="33"/>
      <c r="B128" s="37"/>
      <c r="C128" s="35"/>
      <c r="D128" s="44"/>
      <c r="E128" s="70">
        <v>2</v>
      </c>
      <c r="F128" s="44" t="s">
        <v>217</v>
      </c>
      <c r="G128" s="71"/>
      <c r="H128" s="72"/>
      <c r="I128" s="54"/>
    </row>
    <row r="129" spans="1:9" s="39" customFormat="1" ht="46.8" x14ac:dyDescent="0.3">
      <c r="A129" s="33"/>
      <c r="B129" s="37"/>
      <c r="C129" s="35"/>
      <c r="D129" s="44"/>
      <c r="E129" s="70">
        <v>3</v>
      </c>
      <c r="F129" s="44" t="s">
        <v>218</v>
      </c>
      <c r="G129" s="71"/>
      <c r="H129" s="72"/>
      <c r="I129" s="54"/>
    </row>
    <row r="130" spans="1:9" s="39" customFormat="1" x14ac:dyDescent="0.3">
      <c r="A130" s="33"/>
      <c r="B130" s="37"/>
      <c r="C130" s="38" t="s">
        <v>7</v>
      </c>
      <c r="D130" s="44" t="s">
        <v>242</v>
      </c>
      <c r="E130" s="70"/>
      <c r="F130" s="44"/>
      <c r="G130" s="71"/>
      <c r="H130" s="72"/>
      <c r="I130" s="54">
        <v>2</v>
      </c>
    </row>
    <row r="131" spans="1:9" s="39" customFormat="1" ht="31.2" x14ac:dyDescent="0.3">
      <c r="A131" s="33"/>
      <c r="B131" s="37"/>
      <c r="C131" s="35"/>
      <c r="D131" s="44"/>
      <c r="E131" s="70">
        <v>0</v>
      </c>
      <c r="F131" s="44" t="s">
        <v>215</v>
      </c>
      <c r="G131" s="71"/>
      <c r="H131" s="72"/>
      <c r="I131" s="54"/>
    </row>
    <row r="132" spans="1:9" s="39" customFormat="1" ht="46.8" x14ac:dyDescent="0.3">
      <c r="A132" s="33"/>
      <c r="B132" s="37"/>
      <c r="C132" s="35"/>
      <c r="D132" s="44"/>
      <c r="E132" s="70">
        <v>1</v>
      </c>
      <c r="F132" s="44" t="s">
        <v>216</v>
      </c>
      <c r="G132" s="71"/>
      <c r="H132" s="72"/>
      <c r="I132" s="54"/>
    </row>
    <row r="133" spans="1:9" s="39" customFormat="1" ht="46.8" x14ac:dyDescent="0.3">
      <c r="A133" s="33"/>
      <c r="B133" s="37"/>
      <c r="C133" s="35"/>
      <c r="D133" s="44"/>
      <c r="E133" s="70">
        <v>2</v>
      </c>
      <c r="F133" s="44" t="s">
        <v>217</v>
      </c>
      <c r="G133" s="71"/>
      <c r="H133" s="72"/>
      <c r="I133" s="54"/>
    </row>
    <row r="134" spans="1:9" s="39" customFormat="1" ht="46.8" x14ac:dyDescent="0.3">
      <c r="A134" s="33"/>
      <c r="B134" s="37"/>
      <c r="C134" s="35"/>
      <c r="D134" s="44"/>
      <c r="E134" s="70">
        <v>3</v>
      </c>
      <c r="F134" s="44" t="s">
        <v>218</v>
      </c>
      <c r="G134" s="71"/>
      <c r="H134" s="72"/>
      <c r="I134" s="54"/>
    </row>
    <row r="135" spans="1:9" s="9" customFormat="1" ht="18" x14ac:dyDescent="0.35">
      <c r="A135" s="7" t="s">
        <v>224</v>
      </c>
      <c r="B135" s="8" t="s">
        <v>225</v>
      </c>
      <c r="C135" s="31"/>
      <c r="D135" s="27"/>
      <c r="E135" s="7"/>
      <c r="F135" s="27"/>
      <c r="G135" s="22"/>
      <c r="H135" s="8"/>
      <c r="I135" s="19">
        <f>SUM(I136:I166)</f>
        <v>10</v>
      </c>
    </row>
    <row r="136" spans="1:9" s="39" customFormat="1" x14ac:dyDescent="0.3">
      <c r="A136" s="33">
        <v>1</v>
      </c>
      <c r="B136" s="73" t="s">
        <v>226</v>
      </c>
      <c r="C136" s="49"/>
      <c r="D136" s="56"/>
      <c r="E136" s="57"/>
      <c r="F136" s="56"/>
      <c r="G136" s="58"/>
      <c r="H136" s="57"/>
      <c r="I136" s="59"/>
    </row>
    <row r="137" spans="1:9" s="39" customFormat="1" x14ac:dyDescent="0.3">
      <c r="A137" s="33"/>
      <c r="B137" s="37"/>
      <c r="C137" s="38" t="s">
        <v>6</v>
      </c>
      <c r="D137" s="42" t="s">
        <v>227</v>
      </c>
      <c r="E137" s="33"/>
      <c r="F137" s="42" t="s">
        <v>228</v>
      </c>
      <c r="G137" s="45" t="s">
        <v>114</v>
      </c>
      <c r="H137" s="33"/>
      <c r="I137" s="40">
        <v>0.5</v>
      </c>
    </row>
    <row r="138" spans="1:9" s="39" customFormat="1" x14ac:dyDescent="0.3">
      <c r="A138" s="33"/>
      <c r="B138" s="37"/>
      <c r="C138" s="38" t="s">
        <v>7</v>
      </c>
      <c r="D138" s="46" t="s">
        <v>229</v>
      </c>
      <c r="E138" s="33"/>
      <c r="F138" s="42"/>
      <c r="G138" s="43"/>
      <c r="H138" s="33"/>
      <c r="I138" s="40">
        <v>1.5</v>
      </c>
    </row>
    <row r="139" spans="1:9" s="39" customFormat="1" x14ac:dyDescent="0.3">
      <c r="A139" s="33"/>
      <c r="B139" s="37"/>
      <c r="C139" s="32"/>
      <c r="D139" s="28"/>
      <c r="E139" s="33">
        <v>0</v>
      </c>
      <c r="F139" s="44" t="s">
        <v>230</v>
      </c>
      <c r="G139" s="23"/>
      <c r="H139" s="33"/>
      <c r="I139" s="20"/>
    </row>
    <row r="140" spans="1:9" s="39" customFormat="1" ht="140.4" x14ac:dyDescent="0.3">
      <c r="A140" s="33"/>
      <c r="B140" s="37"/>
      <c r="C140" s="38"/>
      <c r="D140" s="42"/>
      <c r="E140" s="33">
        <v>1</v>
      </c>
      <c r="F140" s="44" t="s">
        <v>231</v>
      </c>
      <c r="G140" s="43"/>
      <c r="H140" s="33"/>
      <c r="I140" s="38"/>
    </row>
    <row r="141" spans="1:9" s="39" customFormat="1" ht="124.8" x14ac:dyDescent="0.3">
      <c r="A141" s="33"/>
      <c r="B141" s="37"/>
      <c r="C141" s="38"/>
      <c r="D141" s="42"/>
      <c r="E141" s="33">
        <v>2</v>
      </c>
      <c r="F141" s="44" t="s">
        <v>232</v>
      </c>
      <c r="G141" s="43"/>
      <c r="H141" s="33"/>
      <c r="I141" s="38"/>
    </row>
    <row r="142" spans="1:9" s="39" customFormat="1" ht="124.8" x14ac:dyDescent="0.3">
      <c r="A142" s="33"/>
      <c r="B142" s="37"/>
      <c r="C142" s="38"/>
      <c r="D142" s="42"/>
      <c r="E142" s="33">
        <v>3</v>
      </c>
      <c r="F142" s="44" t="s">
        <v>233</v>
      </c>
      <c r="G142" s="43"/>
      <c r="H142" s="33"/>
      <c r="I142" s="38"/>
    </row>
    <row r="143" spans="1:9" s="39" customFormat="1" x14ac:dyDescent="0.3">
      <c r="A143" s="33"/>
      <c r="B143" s="37"/>
      <c r="C143" s="38" t="s">
        <v>6</v>
      </c>
      <c r="D143" s="42" t="s">
        <v>234</v>
      </c>
      <c r="E143" s="33"/>
      <c r="F143" s="42" t="s">
        <v>228</v>
      </c>
      <c r="G143" s="45" t="s">
        <v>114</v>
      </c>
      <c r="H143" s="33"/>
      <c r="I143" s="40">
        <v>0.5</v>
      </c>
    </row>
    <row r="144" spans="1:9" s="39" customFormat="1" x14ac:dyDescent="0.3">
      <c r="A144" s="33"/>
      <c r="B144" s="37"/>
      <c r="C144" s="38" t="s">
        <v>7</v>
      </c>
      <c r="D144" s="46" t="s">
        <v>235</v>
      </c>
      <c r="E144" s="33"/>
      <c r="F144" s="42"/>
      <c r="G144" s="43"/>
      <c r="H144" s="33"/>
      <c r="I144" s="40">
        <v>1.5</v>
      </c>
    </row>
    <row r="145" spans="1:9" s="39" customFormat="1" x14ac:dyDescent="0.3">
      <c r="A145" s="33"/>
      <c r="B145" s="37"/>
      <c r="C145" s="32"/>
      <c r="D145" s="28"/>
      <c r="E145" s="33">
        <v>0</v>
      </c>
      <c r="F145" s="44" t="s">
        <v>230</v>
      </c>
      <c r="G145" s="23"/>
      <c r="H145" s="33"/>
      <c r="I145" s="20"/>
    </row>
    <row r="146" spans="1:9" s="39" customFormat="1" ht="140.4" x14ac:dyDescent="0.3">
      <c r="A146" s="33"/>
      <c r="B146" s="37"/>
      <c r="C146" s="38"/>
      <c r="D146" s="42"/>
      <c r="E146" s="33">
        <v>1</v>
      </c>
      <c r="F146" s="44" t="s">
        <v>231</v>
      </c>
      <c r="G146" s="43"/>
      <c r="H146" s="33"/>
      <c r="I146" s="38"/>
    </row>
    <row r="147" spans="1:9" s="39" customFormat="1" ht="124.8" x14ac:dyDescent="0.3">
      <c r="A147" s="33"/>
      <c r="B147" s="37"/>
      <c r="C147" s="38"/>
      <c r="D147" s="42"/>
      <c r="E147" s="33">
        <v>2</v>
      </c>
      <c r="F147" s="44" t="s">
        <v>232</v>
      </c>
      <c r="G147" s="43"/>
      <c r="H147" s="33"/>
      <c r="I147" s="38"/>
    </row>
    <row r="148" spans="1:9" s="39" customFormat="1" ht="124.8" x14ac:dyDescent="0.3">
      <c r="A148" s="33"/>
      <c r="B148" s="37"/>
      <c r="C148" s="38"/>
      <c r="D148" s="42"/>
      <c r="E148" s="33">
        <v>3</v>
      </c>
      <c r="F148" s="44" t="s">
        <v>233</v>
      </c>
      <c r="G148" s="43"/>
      <c r="H148" s="33"/>
      <c r="I148" s="38"/>
    </row>
    <row r="149" spans="1:9" s="39" customFormat="1" x14ac:dyDescent="0.3">
      <c r="A149" s="33"/>
      <c r="B149" s="37"/>
      <c r="C149" s="38" t="s">
        <v>6</v>
      </c>
      <c r="D149" s="42" t="s">
        <v>236</v>
      </c>
      <c r="E149" s="33"/>
      <c r="F149" s="42" t="s">
        <v>228</v>
      </c>
      <c r="G149" s="45" t="s">
        <v>114</v>
      </c>
      <c r="H149" s="33"/>
      <c r="I149" s="40">
        <v>0.5</v>
      </c>
    </row>
    <row r="150" spans="1:9" s="39" customFormat="1" x14ac:dyDescent="0.3">
      <c r="A150" s="33"/>
      <c r="B150" s="37"/>
      <c r="C150" s="38" t="s">
        <v>7</v>
      </c>
      <c r="D150" s="46" t="s">
        <v>237</v>
      </c>
      <c r="E150" s="33"/>
      <c r="F150" s="42"/>
      <c r="G150" s="43"/>
      <c r="H150" s="33"/>
      <c r="I150" s="40">
        <v>1.5</v>
      </c>
    </row>
    <row r="151" spans="1:9" s="39" customFormat="1" x14ac:dyDescent="0.3">
      <c r="A151" s="33"/>
      <c r="B151" s="37"/>
      <c r="C151" s="32"/>
      <c r="D151" s="28"/>
      <c r="E151" s="33">
        <v>0</v>
      </c>
      <c r="F151" s="44" t="s">
        <v>230</v>
      </c>
      <c r="G151" s="23"/>
      <c r="H151" s="33"/>
      <c r="I151" s="20"/>
    </row>
    <row r="152" spans="1:9" s="39" customFormat="1" ht="140.4" x14ac:dyDescent="0.3">
      <c r="A152" s="33"/>
      <c r="B152" s="37"/>
      <c r="C152" s="38"/>
      <c r="D152" s="42"/>
      <c r="E152" s="33">
        <v>1</v>
      </c>
      <c r="F152" s="44" t="s">
        <v>231</v>
      </c>
      <c r="G152" s="43"/>
      <c r="H152" s="33"/>
      <c r="I152" s="38"/>
    </row>
    <row r="153" spans="1:9" s="39" customFormat="1" ht="124.8" x14ac:dyDescent="0.3">
      <c r="A153" s="33"/>
      <c r="B153" s="37"/>
      <c r="C153" s="38"/>
      <c r="D153" s="42"/>
      <c r="E153" s="33">
        <v>2</v>
      </c>
      <c r="F153" s="44" t="s">
        <v>232</v>
      </c>
      <c r="G153" s="43"/>
      <c r="H153" s="33"/>
      <c r="I153" s="38"/>
    </row>
    <row r="154" spans="1:9" s="39" customFormat="1" ht="124.8" x14ac:dyDescent="0.3">
      <c r="A154" s="33"/>
      <c r="B154" s="37"/>
      <c r="C154" s="38"/>
      <c r="D154" s="42"/>
      <c r="E154" s="33">
        <v>3</v>
      </c>
      <c r="F154" s="44" t="s">
        <v>233</v>
      </c>
      <c r="G154" s="43"/>
      <c r="H154" s="33"/>
      <c r="I154" s="38"/>
    </row>
    <row r="155" spans="1:9" s="39" customFormat="1" x14ac:dyDescent="0.3">
      <c r="A155" s="33"/>
      <c r="B155" s="37"/>
      <c r="C155" s="38" t="s">
        <v>6</v>
      </c>
      <c r="D155" s="42" t="s">
        <v>238</v>
      </c>
      <c r="E155" s="33"/>
      <c r="F155" s="42" t="s">
        <v>228</v>
      </c>
      <c r="G155" s="45" t="s">
        <v>114</v>
      </c>
      <c r="H155" s="33"/>
      <c r="I155" s="40">
        <v>0.5</v>
      </c>
    </row>
    <row r="156" spans="1:9" s="39" customFormat="1" x14ac:dyDescent="0.3">
      <c r="A156" s="33"/>
      <c r="B156" s="37"/>
      <c r="C156" s="38" t="s">
        <v>7</v>
      </c>
      <c r="D156" s="46" t="s">
        <v>239</v>
      </c>
      <c r="E156" s="33"/>
      <c r="F156" s="42"/>
      <c r="G156" s="43"/>
      <c r="H156" s="33"/>
      <c r="I156" s="40">
        <v>1.5</v>
      </c>
    </row>
    <row r="157" spans="1:9" s="39" customFormat="1" x14ac:dyDescent="0.3">
      <c r="A157" s="33"/>
      <c r="B157" s="37"/>
      <c r="C157" s="32"/>
      <c r="D157" s="28"/>
      <c r="E157" s="33">
        <v>0</v>
      </c>
      <c r="F157" s="44" t="s">
        <v>230</v>
      </c>
      <c r="G157" s="23"/>
      <c r="H157" s="33"/>
      <c r="I157" s="20"/>
    </row>
    <row r="158" spans="1:9" s="39" customFormat="1" ht="140.4" x14ac:dyDescent="0.3">
      <c r="A158" s="33"/>
      <c r="B158" s="37"/>
      <c r="C158" s="38"/>
      <c r="D158" s="42"/>
      <c r="E158" s="33">
        <v>1</v>
      </c>
      <c r="F158" s="44" t="s">
        <v>231</v>
      </c>
      <c r="G158" s="43"/>
      <c r="H158" s="33"/>
      <c r="I158" s="38"/>
    </row>
    <row r="159" spans="1:9" s="39" customFormat="1" ht="124.8" x14ac:dyDescent="0.3">
      <c r="A159" s="33"/>
      <c r="B159" s="37"/>
      <c r="C159" s="38"/>
      <c r="D159" s="42"/>
      <c r="E159" s="33">
        <v>2</v>
      </c>
      <c r="F159" s="44" t="s">
        <v>232</v>
      </c>
      <c r="G159" s="43"/>
      <c r="H159" s="33"/>
      <c r="I159" s="38"/>
    </row>
    <row r="160" spans="1:9" s="39" customFormat="1" ht="124.8" x14ac:dyDescent="0.3">
      <c r="A160" s="33"/>
      <c r="B160" s="37"/>
      <c r="C160" s="38"/>
      <c r="D160" s="42"/>
      <c r="E160" s="33">
        <v>3</v>
      </c>
      <c r="F160" s="44" t="s">
        <v>233</v>
      </c>
      <c r="G160" s="43"/>
      <c r="H160" s="33"/>
      <c r="I160" s="38"/>
    </row>
    <row r="161" spans="1:9" s="39" customFormat="1" x14ac:dyDescent="0.3">
      <c r="A161" s="33"/>
      <c r="B161" s="37"/>
      <c r="C161" s="38" t="s">
        <v>6</v>
      </c>
      <c r="D161" s="42" t="s">
        <v>240</v>
      </c>
      <c r="E161" s="33"/>
      <c r="F161" s="42" t="s">
        <v>228</v>
      </c>
      <c r="G161" s="45" t="s">
        <v>114</v>
      </c>
      <c r="H161" s="33"/>
      <c r="I161" s="40">
        <v>0.5</v>
      </c>
    </row>
    <row r="162" spans="1:9" s="39" customFormat="1" x14ac:dyDescent="0.3">
      <c r="A162" s="33"/>
      <c r="B162" s="37"/>
      <c r="C162" s="38" t="s">
        <v>7</v>
      </c>
      <c r="D162" s="46" t="s">
        <v>241</v>
      </c>
      <c r="E162" s="33"/>
      <c r="F162" s="42"/>
      <c r="G162" s="43"/>
      <c r="H162" s="33"/>
      <c r="I162" s="40">
        <v>1.5</v>
      </c>
    </row>
    <row r="163" spans="1:9" s="39" customFormat="1" x14ac:dyDescent="0.3">
      <c r="A163" s="33"/>
      <c r="B163" s="37"/>
      <c r="C163" s="32"/>
      <c r="D163" s="28"/>
      <c r="E163" s="33">
        <v>0</v>
      </c>
      <c r="F163" s="44" t="s">
        <v>230</v>
      </c>
      <c r="G163" s="23"/>
      <c r="H163" s="33"/>
      <c r="I163" s="20"/>
    </row>
    <row r="164" spans="1:9" s="39" customFormat="1" ht="140.4" x14ac:dyDescent="0.3">
      <c r="A164" s="33"/>
      <c r="B164" s="37"/>
      <c r="C164" s="38"/>
      <c r="D164" s="42"/>
      <c r="E164" s="33">
        <v>1</v>
      </c>
      <c r="F164" s="44" t="s">
        <v>231</v>
      </c>
      <c r="G164" s="43"/>
      <c r="H164" s="33"/>
      <c r="I164" s="38"/>
    </row>
    <row r="165" spans="1:9" s="39" customFormat="1" ht="124.8" x14ac:dyDescent="0.3">
      <c r="A165" s="33"/>
      <c r="B165" s="37"/>
      <c r="C165" s="38"/>
      <c r="D165" s="42"/>
      <c r="E165" s="33">
        <v>2</v>
      </c>
      <c r="F165" s="44" t="s">
        <v>232</v>
      </c>
      <c r="G165" s="43"/>
      <c r="H165" s="33"/>
      <c r="I165" s="38"/>
    </row>
    <row r="166" spans="1:9" s="39" customFormat="1" ht="124.8" x14ac:dyDescent="0.3">
      <c r="A166" s="33"/>
      <c r="B166" s="37"/>
      <c r="C166" s="38"/>
      <c r="D166" s="42"/>
      <c r="E166" s="33">
        <v>3</v>
      </c>
      <c r="F166" s="44" t="s">
        <v>233</v>
      </c>
      <c r="G166" s="43"/>
      <c r="H166" s="33"/>
      <c r="I166" s="38"/>
    </row>
    <row r="167" spans="1:9" s="9" customFormat="1" ht="18" x14ac:dyDescent="0.35">
      <c r="A167" s="7" t="s">
        <v>45</v>
      </c>
      <c r="B167" s="8" t="s">
        <v>46</v>
      </c>
      <c r="C167" s="31"/>
      <c r="D167" s="27"/>
      <c r="E167" s="7"/>
      <c r="F167" s="27"/>
      <c r="G167" s="22"/>
      <c r="H167" s="8"/>
      <c r="I167" s="19">
        <f>SUM(I168:I211)</f>
        <v>19.999999999999996</v>
      </c>
    </row>
    <row r="168" spans="1:9" s="39" customFormat="1" x14ac:dyDescent="0.3">
      <c r="A168" s="33">
        <v>1</v>
      </c>
      <c r="B168" s="41" t="s">
        <v>47</v>
      </c>
      <c r="C168" s="49"/>
      <c r="D168" s="44" t="s">
        <v>48</v>
      </c>
      <c r="E168" s="57"/>
      <c r="F168" s="56"/>
      <c r="G168" s="58"/>
      <c r="H168" s="57"/>
      <c r="I168" s="59"/>
    </row>
    <row r="169" spans="1:9" s="39" customFormat="1" ht="31.2" x14ac:dyDescent="0.3">
      <c r="A169" s="33"/>
      <c r="B169" s="37"/>
      <c r="C169" s="38" t="s">
        <v>6</v>
      </c>
      <c r="D169" s="44" t="s">
        <v>49</v>
      </c>
      <c r="E169" s="33"/>
      <c r="F169" s="44" t="s">
        <v>145</v>
      </c>
      <c r="G169" s="45" t="s">
        <v>50</v>
      </c>
      <c r="H169" s="33"/>
      <c r="I169" s="40">
        <v>1</v>
      </c>
    </row>
    <row r="170" spans="1:9" s="39" customFormat="1" ht="31.2" x14ac:dyDescent="0.3">
      <c r="A170" s="33"/>
      <c r="B170" s="37"/>
      <c r="C170" s="38" t="s">
        <v>6</v>
      </c>
      <c r="D170" s="44" t="s">
        <v>51</v>
      </c>
      <c r="E170" s="33"/>
      <c r="F170" s="44" t="s">
        <v>146</v>
      </c>
      <c r="G170" s="52" t="s">
        <v>114</v>
      </c>
      <c r="H170" s="33"/>
      <c r="I170" s="40">
        <v>1</v>
      </c>
    </row>
    <row r="171" spans="1:9" s="39" customFormat="1" ht="46.8" x14ac:dyDescent="0.3">
      <c r="A171" s="33"/>
      <c r="B171" s="37"/>
      <c r="C171" s="38" t="s">
        <v>6</v>
      </c>
      <c r="D171" s="44" t="s">
        <v>52</v>
      </c>
      <c r="E171" s="33"/>
      <c r="F171" s="44" t="s">
        <v>146</v>
      </c>
      <c r="G171" s="52" t="s">
        <v>114</v>
      </c>
      <c r="H171" s="33"/>
      <c r="I171" s="40">
        <v>1</v>
      </c>
    </row>
    <row r="172" spans="1:9" s="39" customFormat="1" ht="31.2" x14ac:dyDescent="0.3">
      <c r="A172" s="33"/>
      <c r="B172" s="37"/>
      <c r="C172" s="38" t="s">
        <v>6</v>
      </c>
      <c r="D172" s="44" t="s">
        <v>53</v>
      </c>
      <c r="E172" s="33"/>
      <c r="F172" s="44" t="s">
        <v>145</v>
      </c>
      <c r="G172" s="45" t="s">
        <v>50</v>
      </c>
      <c r="H172" s="33"/>
      <c r="I172" s="40">
        <v>1</v>
      </c>
    </row>
    <row r="173" spans="1:9" s="39" customFormat="1" ht="31.2" x14ac:dyDescent="0.3">
      <c r="A173" s="33"/>
      <c r="B173" s="37"/>
      <c r="C173" s="32" t="s">
        <v>6</v>
      </c>
      <c r="D173" s="44" t="s">
        <v>54</v>
      </c>
      <c r="E173" s="5"/>
      <c r="F173" s="44" t="s">
        <v>146</v>
      </c>
      <c r="G173" s="52" t="s">
        <v>114</v>
      </c>
      <c r="H173" s="33"/>
      <c r="I173" s="20">
        <v>1</v>
      </c>
    </row>
    <row r="174" spans="1:9" s="39" customFormat="1" ht="46.8" x14ac:dyDescent="0.3">
      <c r="A174" s="33"/>
      <c r="B174" s="37"/>
      <c r="C174" s="38" t="s">
        <v>6</v>
      </c>
      <c r="D174" s="44" t="s">
        <v>55</v>
      </c>
      <c r="E174" s="33"/>
      <c r="F174" s="44" t="s">
        <v>146</v>
      </c>
      <c r="G174" s="52" t="s">
        <v>114</v>
      </c>
      <c r="H174" s="33"/>
      <c r="I174" s="40">
        <v>1</v>
      </c>
    </row>
    <row r="175" spans="1:9" s="39" customFormat="1" ht="31.2" x14ac:dyDescent="0.3">
      <c r="A175" s="33"/>
      <c r="B175" s="37"/>
      <c r="C175" s="38" t="s">
        <v>6</v>
      </c>
      <c r="D175" s="44" t="s">
        <v>56</v>
      </c>
      <c r="E175" s="33"/>
      <c r="F175" s="44" t="s">
        <v>145</v>
      </c>
      <c r="G175" s="45" t="s">
        <v>50</v>
      </c>
      <c r="H175" s="33"/>
      <c r="I175" s="40">
        <v>1</v>
      </c>
    </row>
    <row r="176" spans="1:9" s="39" customFormat="1" ht="31.2" x14ac:dyDescent="0.3">
      <c r="A176" s="33"/>
      <c r="B176" s="37"/>
      <c r="C176" s="38" t="s">
        <v>6</v>
      </c>
      <c r="D176" s="44" t="s">
        <v>57</v>
      </c>
      <c r="E176" s="33"/>
      <c r="F176" s="44" t="s">
        <v>146</v>
      </c>
      <c r="G176" s="52" t="s">
        <v>114</v>
      </c>
      <c r="H176" s="33"/>
      <c r="I176" s="40">
        <v>1</v>
      </c>
    </row>
    <row r="177" spans="1:9" s="39" customFormat="1" ht="46.8" x14ac:dyDescent="0.3">
      <c r="A177" s="33"/>
      <c r="B177" s="37"/>
      <c r="C177" s="38" t="s">
        <v>6</v>
      </c>
      <c r="D177" s="44" t="s">
        <v>58</v>
      </c>
      <c r="E177" s="33"/>
      <c r="F177" s="44" t="s">
        <v>146</v>
      </c>
      <c r="G177" s="52" t="s">
        <v>114</v>
      </c>
      <c r="H177" s="33"/>
      <c r="I177" s="40">
        <v>1</v>
      </c>
    </row>
    <row r="178" spans="1:9" s="39" customFormat="1" ht="31.2" x14ac:dyDescent="0.3">
      <c r="A178" s="33"/>
      <c r="B178" s="37"/>
      <c r="C178" s="38" t="s">
        <v>6</v>
      </c>
      <c r="D178" s="44" t="s">
        <v>59</v>
      </c>
      <c r="E178" s="33"/>
      <c r="F178" s="44" t="s">
        <v>145</v>
      </c>
      <c r="G178" s="45" t="s">
        <v>50</v>
      </c>
      <c r="H178" s="33"/>
      <c r="I178" s="40">
        <v>1</v>
      </c>
    </row>
    <row r="179" spans="1:9" s="39" customFormat="1" ht="31.2" x14ac:dyDescent="0.3">
      <c r="A179" s="33"/>
      <c r="B179" s="37"/>
      <c r="C179" s="38" t="s">
        <v>6</v>
      </c>
      <c r="D179" s="44" t="s">
        <v>60</v>
      </c>
      <c r="E179" s="33"/>
      <c r="F179" s="44" t="s">
        <v>146</v>
      </c>
      <c r="G179" s="52" t="s">
        <v>114</v>
      </c>
      <c r="H179" s="33"/>
      <c r="I179" s="40">
        <v>1</v>
      </c>
    </row>
    <row r="180" spans="1:9" s="39" customFormat="1" ht="46.8" x14ac:dyDescent="0.3">
      <c r="A180" s="33"/>
      <c r="B180" s="41"/>
      <c r="C180" s="38" t="s">
        <v>6</v>
      </c>
      <c r="D180" s="44" t="s">
        <v>61</v>
      </c>
      <c r="E180" s="33"/>
      <c r="F180" s="44" t="s">
        <v>146</v>
      </c>
      <c r="G180" s="52" t="s">
        <v>114</v>
      </c>
      <c r="H180" s="33"/>
      <c r="I180" s="40">
        <v>1</v>
      </c>
    </row>
    <row r="181" spans="1:9" s="39" customFormat="1" ht="31.2" x14ac:dyDescent="0.3">
      <c r="A181" s="33"/>
      <c r="B181" s="37"/>
      <c r="C181" s="38" t="s">
        <v>6</v>
      </c>
      <c r="D181" s="44" t="s">
        <v>62</v>
      </c>
      <c r="E181" s="33"/>
      <c r="F181" s="44" t="s">
        <v>145</v>
      </c>
      <c r="G181" s="45" t="s">
        <v>50</v>
      </c>
      <c r="H181" s="33"/>
      <c r="I181" s="40">
        <v>1</v>
      </c>
    </row>
    <row r="182" spans="1:9" s="39" customFormat="1" ht="31.2" x14ac:dyDescent="0.3">
      <c r="A182" s="33"/>
      <c r="B182" s="37"/>
      <c r="C182" s="38" t="s">
        <v>6</v>
      </c>
      <c r="D182" s="44" t="s">
        <v>63</v>
      </c>
      <c r="E182" s="33"/>
      <c r="F182" s="44" t="s">
        <v>146</v>
      </c>
      <c r="G182" s="52" t="s">
        <v>114</v>
      </c>
      <c r="H182" s="33"/>
      <c r="I182" s="40">
        <v>1</v>
      </c>
    </row>
    <row r="183" spans="1:9" s="39" customFormat="1" ht="46.8" x14ac:dyDescent="0.3">
      <c r="A183" s="33"/>
      <c r="B183" s="41"/>
      <c r="C183" s="38" t="s">
        <v>6</v>
      </c>
      <c r="D183" s="44" t="s">
        <v>64</v>
      </c>
      <c r="E183" s="33"/>
      <c r="F183" s="44" t="s">
        <v>146</v>
      </c>
      <c r="G183" s="52" t="s">
        <v>114</v>
      </c>
      <c r="H183" s="33"/>
      <c r="I183" s="40">
        <v>1</v>
      </c>
    </row>
    <row r="184" spans="1:9" s="39" customFormat="1" ht="14.7" customHeight="1" x14ac:dyDescent="0.3">
      <c r="A184" s="33">
        <v>2</v>
      </c>
      <c r="B184" s="37" t="s">
        <v>65</v>
      </c>
      <c r="C184" s="38"/>
      <c r="D184" s="42"/>
      <c r="E184" s="33"/>
      <c r="F184" s="42"/>
      <c r="G184" s="43"/>
      <c r="H184" s="33"/>
      <c r="I184" s="40"/>
    </row>
    <row r="185" spans="1:9" s="39" customFormat="1" x14ac:dyDescent="0.3">
      <c r="A185" s="33"/>
      <c r="B185" s="37"/>
      <c r="C185" s="32" t="s">
        <v>7</v>
      </c>
      <c r="D185" s="50" t="s">
        <v>66</v>
      </c>
      <c r="E185" s="51" t="s">
        <v>48</v>
      </c>
      <c r="F185" s="61"/>
      <c r="G185" s="24"/>
      <c r="H185" s="33"/>
      <c r="I185" s="20">
        <v>0.9</v>
      </c>
    </row>
    <row r="186" spans="1:9" s="39" customFormat="1" x14ac:dyDescent="0.3">
      <c r="A186" s="33"/>
      <c r="B186" s="37"/>
      <c r="C186" s="38"/>
      <c r="D186" s="61"/>
      <c r="E186" s="51">
        <v>0</v>
      </c>
      <c r="F186" s="50" t="s">
        <v>67</v>
      </c>
      <c r="G186" s="60"/>
      <c r="H186" s="33"/>
      <c r="I186" s="38"/>
    </row>
    <row r="187" spans="1:9" s="39" customFormat="1" ht="31.2" x14ac:dyDescent="0.3">
      <c r="A187" s="33"/>
      <c r="B187" s="37"/>
      <c r="C187" s="38"/>
      <c r="D187" s="61"/>
      <c r="E187" s="51">
        <v>1</v>
      </c>
      <c r="F187" s="50" t="s">
        <v>68</v>
      </c>
      <c r="G187" s="60"/>
      <c r="H187" s="33"/>
      <c r="I187" s="38"/>
    </row>
    <row r="188" spans="1:9" s="39" customFormat="1" ht="31.2" x14ac:dyDescent="0.3">
      <c r="A188" s="33"/>
      <c r="B188" s="37"/>
      <c r="C188" s="38"/>
      <c r="D188" s="61"/>
      <c r="E188" s="51">
        <v>2</v>
      </c>
      <c r="F188" s="50" t="s">
        <v>69</v>
      </c>
      <c r="G188" s="60"/>
      <c r="H188" s="33"/>
      <c r="I188" s="38"/>
    </row>
    <row r="189" spans="1:9" s="39" customFormat="1" ht="31.2" x14ac:dyDescent="0.3">
      <c r="A189" s="33"/>
      <c r="B189" s="37"/>
      <c r="C189" s="38"/>
      <c r="D189" s="61"/>
      <c r="E189" s="51">
        <v>3</v>
      </c>
      <c r="F189" s="50" t="s">
        <v>70</v>
      </c>
      <c r="G189" s="60"/>
      <c r="H189" s="33"/>
      <c r="I189" s="38"/>
    </row>
    <row r="190" spans="1:9" s="39" customFormat="1" x14ac:dyDescent="0.3">
      <c r="A190" s="33"/>
      <c r="B190" s="37"/>
      <c r="C190" s="32" t="s">
        <v>7</v>
      </c>
      <c r="D190" s="50" t="s">
        <v>71</v>
      </c>
      <c r="E190" s="51" t="s">
        <v>48</v>
      </c>
      <c r="F190" s="61"/>
      <c r="G190" s="24"/>
      <c r="H190" s="33"/>
      <c r="I190" s="20">
        <v>0.9</v>
      </c>
    </row>
    <row r="191" spans="1:9" s="39" customFormat="1" x14ac:dyDescent="0.3">
      <c r="A191" s="33"/>
      <c r="B191" s="37"/>
      <c r="C191" s="38"/>
      <c r="D191" s="61"/>
      <c r="E191" s="51">
        <v>0</v>
      </c>
      <c r="F191" s="50" t="s">
        <v>67</v>
      </c>
      <c r="G191" s="60"/>
      <c r="H191" s="33"/>
      <c r="I191" s="38"/>
    </row>
    <row r="192" spans="1:9" s="39" customFormat="1" ht="31.2" x14ac:dyDescent="0.3">
      <c r="A192" s="33"/>
      <c r="B192" s="37"/>
      <c r="C192" s="38"/>
      <c r="D192" s="61"/>
      <c r="E192" s="51">
        <v>1</v>
      </c>
      <c r="F192" s="50" t="s">
        <v>68</v>
      </c>
      <c r="G192" s="60"/>
      <c r="H192" s="33"/>
      <c r="I192" s="38"/>
    </row>
    <row r="193" spans="1:9" s="39" customFormat="1" ht="31.5" x14ac:dyDescent="0.25">
      <c r="A193" s="33"/>
      <c r="B193" s="37"/>
      <c r="C193" s="38"/>
      <c r="D193" s="61"/>
      <c r="E193" s="51">
        <v>2</v>
      </c>
      <c r="F193" s="50" t="s">
        <v>69</v>
      </c>
      <c r="G193" s="60"/>
      <c r="H193" s="33"/>
      <c r="I193" s="38"/>
    </row>
    <row r="194" spans="1:9" s="39" customFormat="1" ht="31.2" x14ac:dyDescent="0.3">
      <c r="A194" s="33"/>
      <c r="B194" s="37"/>
      <c r="C194" s="38"/>
      <c r="D194" s="61"/>
      <c r="E194" s="51">
        <v>3</v>
      </c>
      <c r="F194" s="50" t="s">
        <v>70</v>
      </c>
      <c r="G194" s="60"/>
      <c r="H194" s="33"/>
      <c r="I194" s="38"/>
    </row>
    <row r="195" spans="1:9" s="39" customFormat="1" x14ac:dyDescent="0.3">
      <c r="A195" s="33"/>
      <c r="B195" s="37"/>
      <c r="C195" s="32" t="s">
        <v>7</v>
      </c>
      <c r="D195" s="50" t="s">
        <v>72</v>
      </c>
      <c r="E195" s="51" t="s">
        <v>48</v>
      </c>
      <c r="F195" s="61"/>
      <c r="G195" s="24"/>
      <c r="H195" s="33"/>
      <c r="I195" s="20">
        <v>0.9</v>
      </c>
    </row>
    <row r="196" spans="1:9" s="39" customFormat="1" x14ac:dyDescent="0.3">
      <c r="A196" s="33"/>
      <c r="B196" s="37"/>
      <c r="C196" s="38"/>
      <c r="D196" s="61"/>
      <c r="E196" s="51">
        <v>0</v>
      </c>
      <c r="F196" s="50" t="s">
        <v>67</v>
      </c>
      <c r="G196" s="60"/>
      <c r="H196" s="33"/>
      <c r="I196" s="38"/>
    </row>
    <row r="197" spans="1:9" s="39" customFormat="1" ht="31.2" x14ac:dyDescent="0.3">
      <c r="A197" s="33"/>
      <c r="B197" s="37"/>
      <c r="C197" s="38"/>
      <c r="D197" s="61"/>
      <c r="E197" s="51">
        <v>1</v>
      </c>
      <c r="F197" s="50" t="s">
        <v>68</v>
      </c>
      <c r="G197" s="60"/>
      <c r="H197" s="33"/>
      <c r="I197" s="38"/>
    </row>
    <row r="198" spans="1:9" s="39" customFormat="1" ht="31.2" x14ac:dyDescent="0.3">
      <c r="A198" s="33"/>
      <c r="B198" s="37"/>
      <c r="C198" s="38"/>
      <c r="D198" s="61"/>
      <c r="E198" s="51">
        <v>2</v>
      </c>
      <c r="F198" s="50" t="s">
        <v>69</v>
      </c>
      <c r="G198" s="60"/>
      <c r="H198" s="33"/>
      <c r="I198" s="38"/>
    </row>
    <row r="199" spans="1:9" s="39" customFormat="1" ht="31.2" x14ac:dyDescent="0.3">
      <c r="A199" s="33"/>
      <c r="B199" s="37"/>
      <c r="C199" s="38"/>
      <c r="D199" s="61"/>
      <c r="E199" s="51">
        <v>3</v>
      </c>
      <c r="F199" s="50" t="s">
        <v>70</v>
      </c>
      <c r="G199" s="60"/>
      <c r="H199" s="33"/>
      <c r="I199" s="38"/>
    </row>
    <row r="200" spans="1:9" s="39" customFormat="1" x14ac:dyDescent="0.3">
      <c r="A200" s="33"/>
      <c r="B200" s="37"/>
      <c r="C200" s="32" t="s">
        <v>7</v>
      </c>
      <c r="D200" s="50" t="s">
        <v>73</v>
      </c>
      <c r="E200" s="51" t="s">
        <v>48</v>
      </c>
      <c r="F200" s="61"/>
      <c r="G200" s="24"/>
      <c r="H200" s="33"/>
      <c r="I200" s="20">
        <v>0.9</v>
      </c>
    </row>
    <row r="201" spans="1:9" s="39" customFormat="1" x14ac:dyDescent="0.3">
      <c r="A201" s="33"/>
      <c r="B201" s="37"/>
      <c r="C201" s="38"/>
      <c r="D201" s="61"/>
      <c r="E201" s="51">
        <v>0</v>
      </c>
      <c r="F201" s="50" t="s">
        <v>67</v>
      </c>
      <c r="G201" s="60"/>
      <c r="H201" s="33"/>
      <c r="I201" s="38"/>
    </row>
    <row r="202" spans="1:9" s="39" customFormat="1" ht="31.2" x14ac:dyDescent="0.3">
      <c r="A202" s="33"/>
      <c r="B202" s="37"/>
      <c r="C202" s="38"/>
      <c r="D202" s="61"/>
      <c r="E202" s="51">
        <v>1</v>
      </c>
      <c r="F202" s="50" t="s">
        <v>68</v>
      </c>
      <c r="G202" s="60"/>
      <c r="H202" s="33"/>
      <c r="I202" s="38"/>
    </row>
    <row r="203" spans="1:9" s="39" customFormat="1" ht="31.2" x14ac:dyDescent="0.3">
      <c r="A203" s="33"/>
      <c r="B203" s="37"/>
      <c r="C203" s="38"/>
      <c r="D203" s="61"/>
      <c r="E203" s="51">
        <v>2</v>
      </c>
      <c r="F203" s="50" t="s">
        <v>69</v>
      </c>
      <c r="G203" s="60"/>
      <c r="H203" s="33"/>
      <c r="I203" s="38"/>
    </row>
    <row r="204" spans="1:9" s="39" customFormat="1" ht="31.5" x14ac:dyDescent="0.25">
      <c r="A204" s="33"/>
      <c r="B204" s="37"/>
      <c r="C204" s="38"/>
      <c r="D204" s="61"/>
      <c r="E204" s="51">
        <v>3</v>
      </c>
      <c r="F204" s="50" t="s">
        <v>70</v>
      </c>
      <c r="G204" s="60"/>
      <c r="H204" s="33"/>
      <c r="I204" s="38"/>
    </row>
    <row r="205" spans="1:9" s="39" customFormat="1" x14ac:dyDescent="0.3">
      <c r="A205" s="33"/>
      <c r="B205" s="37"/>
      <c r="C205" s="32" t="s">
        <v>7</v>
      </c>
      <c r="D205" s="50" t="s">
        <v>74</v>
      </c>
      <c r="E205" s="51" t="s">
        <v>48</v>
      </c>
      <c r="F205" s="61"/>
      <c r="G205" s="24"/>
      <c r="H205" s="33"/>
      <c r="I205" s="20">
        <v>0.9</v>
      </c>
    </row>
    <row r="206" spans="1:9" s="39" customFormat="1" x14ac:dyDescent="0.3">
      <c r="A206" s="33"/>
      <c r="B206" s="37"/>
      <c r="C206" s="38"/>
      <c r="D206" s="61"/>
      <c r="E206" s="51">
        <v>0</v>
      </c>
      <c r="F206" s="50" t="s">
        <v>67</v>
      </c>
      <c r="G206" s="60"/>
      <c r="H206" s="33"/>
      <c r="I206" s="38"/>
    </row>
    <row r="207" spans="1:9" s="39" customFormat="1" ht="31.2" x14ac:dyDescent="0.3">
      <c r="A207" s="33"/>
      <c r="B207" s="37"/>
      <c r="C207" s="38"/>
      <c r="D207" s="61"/>
      <c r="E207" s="51">
        <v>1</v>
      </c>
      <c r="F207" s="50" t="s">
        <v>68</v>
      </c>
      <c r="G207" s="60"/>
      <c r="H207" s="33"/>
      <c r="I207" s="38"/>
    </row>
    <row r="208" spans="1:9" s="39" customFormat="1" ht="31.5" x14ac:dyDescent="0.25">
      <c r="A208" s="33"/>
      <c r="B208" s="37"/>
      <c r="C208" s="38"/>
      <c r="D208" s="61"/>
      <c r="E208" s="51">
        <v>2</v>
      </c>
      <c r="F208" s="50" t="s">
        <v>69</v>
      </c>
      <c r="G208" s="60"/>
      <c r="H208" s="33"/>
      <c r="I208" s="38"/>
    </row>
    <row r="209" spans="1:9" s="39" customFormat="1" ht="31.5" x14ac:dyDescent="0.25">
      <c r="A209" s="33"/>
      <c r="B209" s="37"/>
      <c r="C209" s="38"/>
      <c r="D209" s="61"/>
      <c r="E209" s="51">
        <v>3</v>
      </c>
      <c r="F209" s="50" t="s">
        <v>70</v>
      </c>
      <c r="G209" s="60"/>
      <c r="H209" s="33"/>
      <c r="I209" s="38"/>
    </row>
    <row r="210" spans="1:9" s="39" customFormat="1" ht="31.5" x14ac:dyDescent="0.25">
      <c r="A210" s="33"/>
      <c r="B210" s="37"/>
      <c r="C210" s="32" t="s">
        <v>7</v>
      </c>
      <c r="D210" s="50" t="s">
        <v>75</v>
      </c>
      <c r="E210" s="51" t="s">
        <v>48</v>
      </c>
      <c r="F210" s="61" t="s">
        <v>48</v>
      </c>
      <c r="G210" s="23"/>
      <c r="H210" s="33"/>
      <c r="I210" s="20">
        <v>0.5</v>
      </c>
    </row>
    <row r="211" spans="1:9" s="39" customFormat="1" ht="31.5" x14ac:dyDescent="0.25">
      <c r="A211" s="33"/>
      <c r="B211" s="37"/>
      <c r="C211" s="38"/>
      <c r="D211" s="61" t="s">
        <v>48</v>
      </c>
      <c r="E211" s="51">
        <v>0</v>
      </c>
      <c r="F211" s="50" t="s">
        <v>76</v>
      </c>
      <c r="G211" s="43"/>
      <c r="H211" s="33"/>
      <c r="I211" s="38"/>
    </row>
    <row r="212" spans="1:9" s="39" customFormat="1" ht="31.2" x14ac:dyDescent="0.3">
      <c r="A212" s="33"/>
      <c r="B212" s="37"/>
      <c r="C212" s="38"/>
      <c r="D212" s="61" t="s">
        <v>48</v>
      </c>
      <c r="E212" s="51">
        <v>1</v>
      </c>
      <c r="F212" s="50" t="s">
        <v>77</v>
      </c>
      <c r="G212" s="43"/>
      <c r="H212" s="33"/>
      <c r="I212" s="38"/>
    </row>
    <row r="213" spans="1:9" s="39" customFormat="1" ht="31.2" x14ac:dyDescent="0.3">
      <c r="A213" s="33"/>
      <c r="B213" s="37"/>
      <c r="C213" s="38"/>
      <c r="D213" s="61" t="s">
        <v>48</v>
      </c>
      <c r="E213" s="51">
        <v>2</v>
      </c>
      <c r="F213" s="50" t="s">
        <v>78</v>
      </c>
      <c r="G213" s="43"/>
      <c r="H213" s="33"/>
      <c r="I213" s="38"/>
    </row>
    <row r="214" spans="1:9" s="39" customFormat="1" ht="46.8" x14ac:dyDescent="0.3">
      <c r="A214" s="33"/>
      <c r="B214" s="37"/>
      <c r="C214" s="38"/>
      <c r="D214" s="61" t="s">
        <v>48</v>
      </c>
      <c r="E214" s="51">
        <v>3</v>
      </c>
      <c r="F214" s="50" t="s">
        <v>79</v>
      </c>
      <c r="G214" s="43"/>
      <c r="H214" s="33"/>
      <c r="I214" s="38"/>
    </row>
    <row r="215" spans="1:9" s="9" customFormat="1" ht="18.75" x14ac:dyDescent="0.3">
      <c r="A215" s="7" t="s">
        <v>80</v>
      </c>
      <c r="B215" s="8" t="s">
        <v>81</v>
      </c>
      <c r="C215" s="31"/>
      <c r="D215" s="27"/>
      <c r="E215" s="7"/>
      <c r="F215" s="27"/>
      <c r="G215" s="22"/>
      <c r="H215" s="8"/>
      <c r="I215" s="19">
        <f>SUM(I216:I249)</f>
        <v>20</v>
      </c>
    </row>
    <row r="216" spans="1:9" s="39" customFormat="1" x14ac:dyDescent="0.3">
      <c r="A216" s="33">
        <v>1</v>
      </c>
      <c r="B216" s="37" t="s">
        <v>82</v>
      </c>
      <c r="C216" s="38"/>
      <c r="D216" s="42"/>
      <c r="E216" s="33"/>
      <c r="F216" s="42"/>
      <c r="G216" s="43"/>
      <c r="H216" s="33"/>
      <c r="I216" s="40"/>
    </row>
    <row r="217" spans="1:9" s="39" customFormat="1" ht="31.2" x14ac:dyDescent="0.3">
      <c r="A217" s="33"/>
      <c r="B217" s="37"/>
      <c r="C217" s="38" t="s">
        <v>6</v>
      </c>
      <c r="D217" s="62" t="s">
        <v>147</v>
      </c>
      <c r="E217" s="33"/>
      <c r="F217" s="42"/>
      <c r="G217" s="52" t="s">
        <v>114</v>
      </c>
      <c r="H217" s="33"/>
      <c r="I217" s="40">
        <v>2</v>
      </c>
    </row>
    <row r="218" spans="1:9" s="39" customFormat="1" ht="31.2" x14ac:dyDescent="0.3">
      <c r="A218" s="33"/>
      <c r="B218" s="37"/>
      <c r="C218" s="38" t="s">
        <v>6</v>
      </c>
      <c r="D218" s="62" t="s">
        <v>148</v>
      </c>
      <c r="E218" s="33"/>
      <c r="F218" s="42"/>
      <c r="G218" s="52" t="s">
        <v>114</v>
      </c>
      <c r="H218" s="33"/>
      <c r="I218" s="40">
        <v>2</v>
      </c>
    </row>
    <row r="219" spans="1:9" s="39" customFormat="1" ht="31.5" x14ac:dyDescent="0.25">
      <c r="A219" s="33"/>
      <c r="B219" s="37"/>
      <c r="C219" s="38" t="s">
        <v>6</v>
      </c>
      <c r="D219" s="62" t="s">
        <v>149</v>
      </c>
      <c r="E219" s="33"/>
      <c r="F219" s="42"/>
      <c r="G219" s="52" t="s">
        <v>114</v>
      </c>
      <c r="H219" s="33"/>
      <c r="I219" s="40">
        <v>2</v>
      </c>
    </row>
    <row r="220" spans="1:9" s="39" customFormat="1" ht="31.5" x14ac:dyDescent="0.25">
      <c r="A220" s="33"/>
      <c r="B220" s="37"/>
      <c r="C220" s="38" t="s">
        <v>6</v>
      </c>
      <c r="D220" s="62" t="s">
        <v>150</v>
      </c>
      <c r="E220" s="33"/>
      <c r="F220" s="42"/>
      <c r="G220" s="52" t="s">
        <v>114</v>
      </c>
      <c r="H220" s="33"/>
      <c r="I220" s="40">
        <v>2</v>
      </c>
    </row>
    <row r="221" spans="1:9" s="39" customFormat="1" ht="15.75" x14ac:dyDescent="0.25">
      <c r="A221" s="33">
        <v>2</v>
      </c>
      <c r="B221" s="37" t="s">
        <v>83</v>
      </c>
      <c r="C221" s="38"/>
      <c r="D221" s="42"/>
      <c r="E221" s="33"/>
      <c r="F221" s="42"/>
      <c r="G221" s="43"/>
      <c r="H221" s="33"/>
      <c r="I221" s="40"/>
    </row>
    <row r="222" spans="1:9" s="39" customFormat="1" ht="31.5" x14ac:dyDescent="0.25">
      <c r="A222" s="33"/>
      <c r="B222" s="37"/>
      <c r="C222" s="38" t="s">
        <v>6</v>
      </c>
      <c r="D222" s="50" t="s">
        <v>151</v>
      </c>
      <c r="E222" s="33"/>
      <c r="F222" s="50"/>
      <c r="G222" s="52" t="s">
        <v>114</v>
      </c>
      <c r="H222" s="33"/>
      <c r="I222" s="40">
        <v>1</v>
      </c>
    </row>
    <row r="223" spans="1:9" s="39" customFormat="1" ht="31.5" x14ac:dyDescent="0.25">
      <c r="A223" s="33"/>
      <c r="B223" s="37"/>
      <c r="C223" s="38" t="s">
        <v>6</v>
      </c>
      <c r="D223" s="50" t="s">
        <v>152</v>
      </c>
      <c r="E223" s="33"/>
      <c r="F223" s="50"/>
      <c r="G223" s="52" t="s">
        <v>114</v>
      </c>
      <c r="H223" s="33"/>
      <c r="I223" s="40">
        <v>1</v>
      </c>
    </row>
    <row r="224" spans="1:9" s="39" customFormat="1" ht="31.5" x14ac:dyDescent="0.25">
      <c r="A224" s="33"/>
      <c r="B224" s="37"/>
      <c r="C224" s="38" t="s">
        <v>6</v>
      </c>
      <c r="D224" s="50" t="s">
        <v>153</v>
      </c>
      <c r="E224" s="33"/>
      <c r="F224" s="50"/>
      <c r="G224" s="52" t="s">
        <v>114</v>
      </c>
      <c r="H224" s="33"/>
      <c r="I224" s="40">
        <v>1</v>
      </c>
    </row>
    <row r="225" spans="1:9" s="39" customFormat="1" ht="31.5" x14ac:dyDescent="0.25">
      <c r="A225" s="33"/>
      <c r="B225" s="37"/>
      <c r="C225" s="38" t="s">
        <v>6</v>
      </c>
      <c r="D225" s="50" t="s">
        <v>154</v>
      </c>
      <c r="E225" s="33"/>
      <c r="F225" s="50"/>
      <c r="G225" s="52" t="s">
        <v>114</v>
      </c>
      <c r="H225" s="33"/>
      <c r="I225" s="40">
        <v>1</v>
      </c>
    </row>
    <row r="226" spans="1:9" s="39" customFormat="1" ht="31.5" x14ac:dyDescent="0.25">
      <c r="A226" s="33"/>
      <c r="B226" s="37"/>
      <c r="C226" s="38" t="s">
        <v>6</v>
      </c>
      <c r="D226" s="50" t="s">
        <v>155</v>
      </c>
      <c r="E226" s="33"/>
      <c r="F226" s="50"/>
      <c r="G226" s="52" t="s">
        <v>114</v>
      </c>
      <c r="H226" s="33"/>
      <c r="I226" s="40">
        <v>1</v>
      </c>
    </row>
    <row r="227" spans="1:9" s="39" customFormat="1" ht="31.5" x14ac:dyDescent="0.25">
      <c r="A227" s="33"/>
      <c r="B227" s="37"/>
      <c r="C227" s="38" t="s">
        <v>6</v>
      </c>
      <c r="D227" s="50" t="s">
        <v>156</v>
      </c>
      <c r="E227" s="33"/>
      <c r="F227" s="50"/>
      <c r="G227" s="52" t="s">
        <v>114</v>
      </c>
      <c r="H227" s="33"/>
      <c r="I227" s="40">
        <v>1</v>
      </c>
    </row>
    <row r="228" spans="1:9" s="39" customFormat="1" ht="31.2" x14ac:dyDescent="0.3">
      <c r="A228" s="33"/>
      <c r="B228" s="37"/>
      <c r="C228" s="38" t="s">
        <v>6</v>
      </c>
      <c r="D228" s="50" t="s">
        <v>157</v>
      </c>
      <c r="E228" s="33"/>
      <c r="F228" s="50"/>
      <c r="G228" s="52" t="s">
        <v>114</v>
      </c>
      <c r="H228" s="33"/>
      <c r="I228" s="40">
        <v>1</v>
      </c>
    </row>
    <row r="229" spans="1:9" s="39" customFormat="1" x14ac:dyDescent="0.3">
      <c r="A229" s="33">
        <v>3</v>
      </c>
      <c r="B229" s="37" t="s">
        <v>84</v>
      </c>
      <c r="C229" s="38"/>
      <c r="D229" s="50"/>
      <c r="E229" s="33"/>
      <c r="F229" s="42"/>
      <c r="G229" s="43"/>
      <c r="H229" s="33"/>
      <c r="I229" s="40"/>
    </row>
    <row r="230" spans="1:9" s="39" customFormat="1" ht="26.25" customHeight="1" x14ac:dyDescent="0.25">
      <c r="A230" s="33"/>
      <c r="B230" s="37"/>
      <c r="C230" s="38" t="s">
        <v>6</v>
      </c>
      <c r="D230" s="42" t="s">
        <v>85</v>
      </c>
      <c r="E230" s="33"/>
      <c r="F230" s="42"/>
      <c r="G230" s="52" t="s">
        <v>114</v>
      </c>
      <c r="H230" s="33"/>
      <c r="I230" s="40">
        <v>0.15</v>
      </c>
    </row>
    <row r="231" spans="1:9" s="39" customFormat="1" ht="35.25" customHeight="1" x14ac:dyDescent="0.25">
      <c r="A231" s="33"/>
      <c r="B231" s="37"/>
      <c r="C231" s="38" t="s">
        <v>6</v>
      </c>
      <c r="D231" s="42" t="s">
        <v>86</v>
      </c>
      <c r="E231" s="33"/>
      <c r="F231" s="42"/>
      <c r="G231" s="52" t="s">
        <v>114</v>
      </c>
      <c r="H231" s="33"/>
      <c r="I231" s="40">
        <v>0.1</v>
      </c>
    </row>
    <row r="232" spans="1:9" s="39" customFormat="1" ht="31.5" x14ac:dyDescent="0.25">
      <c r="A232" s="33"/>
      <c r="B232" s="37"/>
      <c r="C232" s="38" t="s">
        <v>6</v>
      </c>
      <c r="D232" s="42" t="s">
        <v>87</v>
      </c>
      <c r="E232" s="33"/>
      <c r="F232" s="42"/>
      <c r="G232" s="52" t="s">
        <v>114</v>
      </c>
      <c r="H232" s="33"/>
      <c r="I232" s="40">
        <v>0.25</v>
      </c>
    </row>
    <row r="233" spans="1:9" s="39" customFormat="1" ht="31.5" x14ac:dyDescent="0.25">
      <c r="A233" s="33"/>
      <c r="B233" s="37"/>
      <c r="C233" s="38" t="s">
        <v>6</v>
      </c>
      <c r="D233" s="42" t="s">
        <v>88</v>
      </c>
      <c r="E233" s="33"/>
      <c r="F233" s="42"/>
      <c r="G233" s="52" t="s">
        <v>114</v>
      </c>
      <c r="H233" s="33"/>
      <c r="I233" s="40">
        <v>0.5</v>
      </c>
    </row>
    <row r="234" spans="1:9" s="39" customFormat="1" ht="15.75" x14ac:dyDescent="0.25">
      <c r="A234" s="33"/>
      <c r="B234" s="37"/>
      <c r="C234" s="38" t="s">
        <v>6</v>
      </c>
      <c r="D234" s="42" t="s">
        <v>89</v>
      </c>
      <c r="E234" s="33"/>
      <c r="F234" s="42"/>
      <c r="G234" s="52" t="s">
        <v>114</v>
      </c>
      <c r="H234" s="33"/>
      <c r="I234" s="40">
        <v>0.15</v>
      </c>
    </row>
    <row r="235" spans="1:9" s="39" customFormat="1" ht="31.5" x14ac:dyDescent="0.25">
      <c r="A235" s="33"/>
      <c r="B235" s="37"/>
      <c r="C235" s="38" t="s">
        <v>6</v>
      </c>
      <c r="D235" s="42" t="s">
        <v>90</v>
      </c>
      <c r="E235" s="33"/>
      <c r="F235" s="42"/>
      <c r="G235" s="52" t="s">
        <v>114</v>
      </c>
      <c r="H235" s="33"/>
      <c r="I235" s="40">
        <v>0.1</v>
      </c>
    </row>
    <row r="236" spans="1:9" s="39" customFormat="1" ht="31.5" x14ac:dyDescent="0.25">
      <c r="A236" s="33"/>
      <c r="B236" s="37"/>
      <c r="C236" s="38" t="s">
        <v>6</v>
      </c>
      <c r="D236" s="42" t="s">
        <v>91</v>
      </c>
      <c r="E236" s="33"/>
      <c r="F236" s="42"/>
      <c r="G236" s="52" t="s">
        <v>114</v>
      </c>
      <c r="H236" s="33"/>
      <c r="I236" s="40">
        <v>0.25</v>
      </c>
    </row>
    <row r="237" spans="1:9" s="39" customFormat="1" ht="31.5" x14ac:dyDescent="0.25">
      <c r="A237" s="33"/>
      <c r="B237" s="37"/>
      <c r="C237" s="38" t="s">
        <v>6</v>
      </c>
      <c r="D237" s="42" t="s">
        <v>205</v>
      </c>
      <c r="E237" s="33"/>
      <c r="F237" s="42"/>
      <c r="G237" s="52" t="s">
        <v>114</v>
      </c>
      <c r="H237" s="33"/>
      <c r="I237" s="40">
        <v>0.5</v>
      </c>
    </row>
    <row r="238" spans="1:9" s="39" customFormat="1" ht="15.75" x14ac:dyDescent="0.25">
      <c r="A238" s="33"/>
      <c r="B238" s="37"/>
      <c r="C238" s="38" t="s">
        <v>6</v>
      </c>
      <c r="D238" s="42" t="s">
        <v>92</v>
      </c>
      <c r="E238" s="33"/>
      <c r="F238" s="42"/>
      <c r="G238" s="52" t="s">
        <v>114</v>
      </c>
      <c r="H238" s="33"/>
      <c r="I238" s="40">
        <v>0.15</v>
      </c>
    </row>
    <row r="239" spans="1:9" s="39" customFormat="1" ht="31.5" x14ac:dyDescent="0.25">
      <c r="A239" s="33"/>
      <c r="B239" s="37"/>
      <c r="C239" s="38" t="s">
        <v>6</v>
      </c>
      <c r="D239" s="42" t="s">
        <v>93</v>
      </c>
      <c r="E239" s="33"/>
      <c r="F239" s="42"/>
      <c r="G239" s="52" t="s">
        <v>114</v>
      </c>
      <c r="H239" s="33"/>
      <c r="I239" s="40">
        <v>0.1</v>
      </c>
    </row>
    <row r="240" spans="1:9" s="39" customFormat="1" ht="31.2" x14ac:dyDescent="0.3">
      <c r="A240" s="33"/>
      <c r="B240" s="37"/>
      <c r="C240" s="38" t="s">
        <v>6</v>
      </c>
      <c r="D240" s="42" t="s">
        <v>94</v>
      </c>
      <c r="E240" s="33"/>
      <c r="F240" s="42"/>
      <c r="G240" s="52" t="s">
        <v>114</v>
      </c>
      <c r="H240" s="33"/>
      <c r="I240" s="40">
        <v>0.25</v>
      </c>
    </row>
    <row r="241" spans="1:9" s="39" customFormat="1" ht="31.5" x14ac:dyDescent="0.25">
      <c r="A241" s="33"/>
      <c r="B241" s="37"/>
      <c r="C241" s="38" t="s">
        <v>6</v>
      </c>
      <c r="D241" s="42" t="s">
        <v>95</v>
      </c>
      <c r="E241" s="33"/>
      <c r="F241" s="42"/>
      <c r="G241" s="52" t="s">
        <v>114</v>
      </c>
      <c r="H241" s="33"/>
      <c r="I241" s="40">
        <v>0.5</v>
      </c>
    </row>
    <row r="242" spans="1:9" s="39" customFormat="1" ht="15.75" x14ac:dyDescent="0.25">
      <c r="A242" s="33"/>
      <c r="B242" s="37"/>
      <c r="C242" s="38" t="s">
        <v>6</v>
      </c>
      <c r="D242" s="42" t="s">
        <v>96</v>
      </c>
      <c r="E242" s="33"/>
      <c r="F242" s="42"/>
      <c r="G242" s="52" t="s">
        <v>114</v>
      </c>
      <c r="H242" s="33"/>
      <c r="I242" s="40">
        <v>0.15</v>
      </c>
    </row>
    <row r="243" spans="1:9" s="39" customFormat="1" ht="31.5" x14ac:dyDescent="0.25">
      <c r="A243" s="33"/>
      <c r="B243" s="37"/>
      <c r="C243" s="38" t="s">
        <v>6</v>
      </c>
      <c r="D243" s="42" t="s">
        <v>97</v>
      </c>
      <c r="E243" s="33"/>
      <c r="F243" s="42"/>
      <c r="G243" s="52" t="s">
        <v>114</v>
      </c>
      <c r="H243" s="33"/>
      <c r="I243" s="40">
        <v>0.1</v>
      </c>
    </row>
    <row r="244" spans="1:9" s="39" customFormat="1" ht="31.5" x14ac:dyDescent="0.25">
      <c r="A244" s="33"/>
      <c r="B244" s="37"/>
      <c r="C244" s="38" t="s">
        <v>6</v>
      </c>
      <c r="D244" s="42" t="s">
        <v>98</v>
      </c>
      <c r="E244" s="33"/>
      <c r="F244" s="42"/>
      <c r="G244" s="52" t="s">
        <v>114</v>
      </c>
      <c r="H244" s="33"/>
      <c r="I244" s="40">
        <v>0.25</v>
      </c>
    </row>
    <row r="245" spans="1:9" s="39" customFormat="1" ht="31.5" x14ac:dyDescent="0.25">
      <c r="A245" s="33"/>
      <c r="B245" s="37"/>
      <c r="C245" s="38" t="s">
        <v>6</v>
      </c>
      <c r="D245" s="42" t="s">
        <v>99</v>
      </c>
      <c r="E245" s="33"/>
      <c r="F245" s="42"/>
      <c r="G245" s="52" t="s">
        <v>114</v>
      </c>
      <c r="H245" s="33"/>
      <c r="I245" s="40">
        <v>0.5</v>
      </c>
    </row>
    <row r="246" spans="1:9" s="39" customFormat="1" ht="15.75" x14ac:dyDescent="0.25">
      <c r="A246" s="33"/>
      <c r="B246" s="37"/>
      <c r="C246" s="38" t="s">
        <v>6</v>
      </c>
      <c r="D246" s="42" t="s">
        <v>158</v>
      </c>
      <c r="E246" s="33"/>
      <c r="F246" s="42"/>
      <c r="G246" s="52" t="s">
        <v>114</v>
      </c>
      <c r="H246" s="33"/>
      <c r="I246" s="40">
        <v>0.15</v>
      </c>
    </row>
    <row r="247" spans="1:9" s="39" customFormat="1" ht="31.5" x14ac:dyDescent="0.25">
      <c r="A247" s="33"/>
      <c r="B247" s="37"/>
      <c r="C247" s="38" t="s">
        <v>6</v>
      </c>
      <c r="D247" s="42" t="s">
        <v>159</v>
      </c>
      <c r="E247" s="33"/>
      <c r="F247" s="42"/>
      <c r="G247" s="52" t="s">
        <v>114</v>
      </c>
      <c r="H247" s="33"/>
      <c r="I247" s="40">
        <v>0.1</v>
      </c>
    </row>
    <row r="248" spans="1:9" s="39" customFormat="1" ht="31.5" x14ac:dyDescent="0.25">
      <c r="A248" s="33"/>
      <c r="B248" s="37"/>
      <c r="C248" s="38" t="s">
        <v>6</v>
      </c>
      <c r="D248" s="42" t="s">
        <v>160</v>
      </c>
      <c r="E248" s="33"/>
      <c r="F248" s="42"/>
      <c r="G248" s="52" t="s">
        <v>114</v>
      </c>
      <c r="H248" s="33"/>
      <c r="I248" s="40">
        <v>0.25</v>
      </c>
    </row>
    <row r="249" spans="1:9" s="39" customFormat="1" ht="31.5" x14ac:dyDescent="0.25">
      <c r="A249" s="33"/>
      <c r="B249" s="37"/>
      <c r="C249" s="38" t="s">
        <v>6</v>
      </c>
      <c r="D249" s="42" t="s">
        <v>161</v>
      </c>
      <c r="E249" s="33"/>
      <c r="F249" s="42"/>
      <c r="G249" s="52" t="s">
        <v>114</v>
      </c>
      <c r="H249" s="33"/>
      <c r="I249" s="40">
        <v>0.5</v>
      </c>
    </row>
    <row r="251" spans="1:9" ht="18" x14ac:dyDescent="0.3">
      <c r="F251" s="13" t="s">
        <v>11</v>
      </c>
      <c r="G251" s="12"/>
      <c r="H251" s="12"/>
      <c r="I251" s="14">
        <f>SUM(I215,I167,I54,I10,I135,I91)</f>
        <v>100</v>
      </c>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'C:\Users\БПК\Desktop\Схемы оценок для кодов ДЭ\[Приложение 7 КОД 1.1.xlsx]КО3'!#REF!</xm:f>
          </x14:formula1>
          <xm:sqref>H56:H71 H76:H90</xm:sqref>
        </x14:dataValidation>
        <x14:dataValidation type="list" allowBlank="1" showErrorMessage="1" xr:uid="{8C58D1EB-52C3-42A3-B4A4-E522C643A3D0}">
          <x14:formula1>
            <xm:f>'C:\Users\БПК\Desktop\Схемы оценок для кодов ДЭ\[Приложение 7. КОД 1.2.xlsx]КО3'!#REF!</xm:f>
          </x14:formula1>
          <xm:sqref>H100:H134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5"/>
  <sheetViews>
    <sheetView workbookViewId="0">
      <selection activeCell="D10" sqref="D10"/>
    </sheetView>
  </sheetViews>
  <sheetFormatPr defaultColWidth="10.8984375" defaultRowHeight="15.6" x14ac:dyDescent="0.3"/>
  <cols>
    <col min="2" max="2" width="56.8984375" style="2" customWidth="1"/>
  </cols>
  <sheetData>
    <row r="1" spans="1:2" ht="27.9" customHeight="1" thickBot="1" x14ac:dyDescent="0.35">
      <c r="A1" s="65" t="s">
        <v>18</v>
      </c>
      <c r="B1" s="65"/>
    </row>
    <row r="2" spans="1:2" ht="28.2" thickBot="1" x14ac:dyDescent="0.35">
      <c r="A2" s="15">
        <v>1</v>
      </c>
      <c r="B2" s="16" t="s">
        <v>100</v>
      </c>
    </row>
    <row r="3" spans="1:2" ht="28.2" thickBot="1" x14ac:dyDescent="0.35">
      <c r="A3" s="15">
        <v>2</v>
      </c>
      <c r="B3" s="17" t="s">
        <v>101</v>
      </c>
    </row>
    <row r="4" spans="1:2" ht="28.2" thickBot="1" x14ac:dyDescent="0.35">
      <c r="A4" s="15">
        <v>3</v>
      </c>
      <c r="B4" s="17" t="s">
        <v>102</v>
      </c>
    </row>
    <row r="5" spans="1:2" ht="28.2" thickBot="1" x14ac:dyDescent="0.35">
      <c r="A5" s="15">
        <v>4</v>
      </c>
      <c r="B5" s="17" t="s">
        <v>103</v>
      </c>
    </row>
    <row r="6" spans="1:2" ht="42" thickBot="1" x14ac:dyDescent="0.35">
      <c r="A6" s="15">
        <v>5</v>
      </c>
      <c r="B6" s="17" t="s">
        <v>104</v>
      </c>
    </row>
    <row r="7" spans="1:2" ht="55.8" thickBot="1" x14ac:dyDescent="0.35">
      <c r="A7" s="15">
        <v>6</v>
      </c>
      <c r="B7" s="17" t="s">
        <v>105</v>
      </c>
    </row>
    <row r="8" spans="1:2" ht="28.2" thickBot="1" x14ac:dyDescent="0.35">
      <c r="A8" s="15">
        <v>7</v>
      </c>
      <c r="B8" s="17" t="s">
        <v>106</v>
      </c>
    </row>
    <row r="9" spans="1:2" ht="28.2" thickBot="1" x14ac:dyDescent="0.35">
      <c r="A9" s="15">
        <v>8</v>
      </c>
      <c r="B9" s="17" t="s">
        <v>107</v>
      </c>
    </row>
    <row r="10" spans="1:2" ht="28.2" thickBot="1" x14ac:dyDescent="0.35">
      <c r="A10" s="15">
        <v>9</v>
      </c>
      <c r="B10" s="17" t="s">
        <v>108</v>
      </c>
    </row>
    <row r="11" spans="1:2" ht="16.2" thickBot="1" x14ac:dyDescent="0.35">
      <c r="A11" s="15">
        <v>10</v>
      </c>
      <c r="B11" s="17" t="s">
        <v>109</v>
      </c>
    </row>
    <row r="12" spans="1:2" ht="28.2" thickBot="1" x14ac:dyDescent="0.35">
      <c r="A12" s="15">
        <v>11</v>
      </c>
      <c r="B12" s="17" t="s">
        <v>110</v>
      </c>
    </row>
    <row r="13" spans="1:2" ht="42" thickBot="1" x14ac:dyDescent="0.35">
      <c r="A13" s="15">
        <v>12</v>
      </c>
      <c r="B13" s="17" t="s">
        <v>111</v>
      </c>
    </row>
    <row r="14" spans="1:2" ht="42" thickBot="1" x14ac:dyDescent="0.35">
      <c r="A14" s="15">
        <v>13</v>
      </c>
      <c r="B14" s="17" t="s">
        <v>112</v>
      </c>
    </row>
    <row r="15" spans="1:2" ht="28.2" thickBot="1" x14ac:dyDescent="0.35">
      <c r="A15" s="15">
        <v>14</v>
      </c>
      <c r="B15" s="17" t="s">
        <v>113</v>
      </c>
    </row>
  </sheetData>
  <mergeCells count="1">
    <mergeCell ref="A1:B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Павел Витальевич</cp:lastModifiedBy>
  <dcterms:created xsi:type="dcterms:W3CDTF">2022-11-09T22:53:43Z</dcterms:created>
  <dcterms:modified xsi:type="dcterms:W3CDTF">2023-07-12T13:04:33Z</dcterms:modified>
</cp:coreProperties>
</file>