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wsr\Документы ESIM 2024г\"/>
    </mc:Choice>
  </mc:AlternateContent>
  <xr:revisionPtr revIDLastSave="0" documentId="13_ncr:1_{7F9567F4-BC24-4166-B78C-18F9F697CC69}" xr6:coauthVersionLast="47" xr6:coauthVersionMax="47" xr10:uidLastSave="{00000000-0000-0000-0000-000000000000}"/>
  <bookViews>
    <workbookView xWindow="-108" yWindow="-108" windowWidth="23256" windowHeight="12576" firstSheet="1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94" i="1"/>
  <c r="G48" i="5" l="1"/>
  <c r="G47" i="5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64" i="1"/>
  <c r="G63" i="1"/>
  <c r="G62" i="1"/>
  <c r="G53" i="1"/>
  <c r="G54" i="1"/>
  <c r="G56" i="1"/>
  <c r="G57" i="1"/>
  <c r="G58" i="1"/>
  <c r="G59" i="1"/>
  <c r="G60" i="1"/>
  <c r="G61" i="1"/>
  <c r="G45" i="1"/>
  <c r="G46" i="1"/>
  <c r="G47" i="1"/>
  <c r="G48" i="1"/>
  <c r="G49" i="1"/>
  <c r="G50" i="1"/>
  <c r="G51" i="1"/>
  <c r="G52" i="1"/>
  <c r="G41" i="1"/>
  <c r="G42" i="1"/>
  <c r="G43" i="1"/>
  <c r="G44" i="1"/>
  <c r="G36" i="1"/>
  <c r="G37" i="1"/>
  <c r="G38" i="1"/>
  <c r="G39" i="1"/>
  <c r="G40" i="1"/>
  <c r="G32" i="1"/>
  <c r="G33" i="1"/>
  <c r="G34" i="1"/>
  <c r="G35" i="1"/>
  <c r="G28" i="1"/>
  <c r="G29" i="1"/>
  <c r="G30" i="1"/>
  <c r="G31" i="1"/>
  <c r="G23" i="1"/>
  <c r="G24" i="1"/>
  <c r="G25" i="1"/>
  <c r="G26" i="1"/>
  <c r="G27" i="1"/>
  <c r="G22" i="1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00" i="4"/>
  <c r="G101" i="4"/>
  <c r="G102" i="4"/>
  <c r="G99" i="4"/>
  <c r="G95" i="4"/>
  <c r="G96" i="4"/>
  <c r="G97" i="4"/>
  <c r="G98" i="4"/>
  <c r="G86" i="4"/>
  <c r="G87" i="4"/>
  <c r="G88" i="4"/>
  <c r="G89" i="4"/>
  <c r="G90" i="4"/>
  <c r="G91" i="4"/>
  <c r="G92" i="4"/>
  <c r="G93" i="4"/>
  <c r="G94" i="4"/>
  <c r="G85" i="4"/>
  <c r="G44" i="4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27" i="5"/>
  <c r="G23" i="5"/>
  <c r="G24" i="5"/>
  <c r="G25" i="5"/>
  <c r="G26" i="5"/>
  <c r="G15" i="5"/>
  <c r="G16" i="5"/>
  <c r="G17" i="5"/>
  <c r="G18" i="5"/>
  <c r="G19" i="5"/>
  <c r="G20" i="5"/>
  <c r="G21" i="5"/>
  <c r="G22" i="5"/>
  <c r="G14" i="5"/>
  <c r="E55" i="1"/>
  <c r="G55" i="1" s="1"/>
  <c r="G46" i="5"/>
  <c r="G45" i="5"/>
  <c r="G66" i="4"/>
  <c r="G65" i="4"/>
  <c r="G64" i="4"/>
  <c r="G59" i="4"/>
  <c r="G58" i="4"/>
  <c r="G57" i="4"/>
  <c r="G43" i="4"/>
  <c r="G42" i="4"/>
  <c r="G41" i="4"/>
  <c r="G40" i="4"/>
  <c r="G163" i="1"/>
  <c r="G162" i="1"/>
  <c r="G161" i="1"/>
</calcChain>
</file>

<file path=xl/sharedStrings.xml><?xml version="1.0" encoding="utf-8"?>
<sst xmlns="http://schemas.openxmlformats.org/spreadsheetml/2006/main" count="874" uniqueCount="288">
  <si>
    <t>шт</t>
  </si>
  <si>
    <t>Внести необходимую информацию</t>
  </si>
  <si>
    <t>Респиратор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</si>
  <si>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</si>
  <si>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</si>
  <si>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</si>
  <si>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</si>
  <si>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</si>
  <si>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</si>
  <si>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</si>
  <si>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</si>
  <si>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</si>
  <si>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</si>
  <si>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</si>
  <si>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</si>
  <si>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</si>
  <si>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</si>
  <si>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</si>
  <si>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</si>
  <si>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</si>
  <si>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</si>
  <si>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</si>
  <si>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</si>
  <si>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</si>
  <si>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</si>
  <si>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</si>
  <si>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</si>
  <si>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</si>
  <si>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</si>
  <si>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</si>
  <si>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</si>
  <si>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</si>
  <si>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</si>
  <si>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</si>
  <si>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</si>
  <si>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</si>
  <si>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</si>
  <si>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</si>
  <si>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</si>
  <si>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</si>
  <si>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</si>
  <si>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</si>
  <si>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</si>
  <si>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</si>
  <si>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Контур заземления для электропитания и сети слаботочных подключений (при необходимости)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</si>
  <si>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/>
    </r>
  </si>
  <si>
    <t>Стелаж для инструмента и расходных материалов</t>
  </si>
  <si>
    <t>на усмотрение организатора</t>
  </si>
  <si>
    <t>Бумага А4</t>
  </si>
  <si>
    <t>Белая офсетная бумага формата А4</t>
  </si>
  <si>
    <t>Планшет для бумаги</t>
  </si>
  <si>
    <t>Шариковые ручки</t>
  </si>
  <si>
    <t xml:space="preserve">Электричество: 5 подключения к сети  по (220 Вольт)	</t>
  </si>
  <si>
    <t>Покрытие пола:</t>
  </si>
  <si>
    <t>Провод ПВС 4х2,5мм</t>
  </si>
  <si>
    <t xml:space="preserve"> ПВС 4х2,5мм</t>
  </si>
  <si>
    <t>Короб перфорированный</t>
  </si>
  <si>
    <t xml:space="preserve"> 60х40 ИМПАКТ – М </t>
  </si>
  <si>
    <t xml:space="preserve">Наконечник кабельный </t>
  </si>
  <si>
    <t>НШвИ 2.5-8,2 синий Е2508 (100шт) (UGN10-D25-04-08)</t>
  </si>
  <si>
    <t>DIN-рейка</t>
  </si>
  <si>
    <t>1250х35х7,5 мм, перфорированная</t>
  </si>
  <si>
    <t xml:space="preserve">Саморез по металлу </t>
  </si>
  <si>
    <t>4.2х13 остроконечный (100шт)</t>
  </si>
  <si>
    <t>Провод ПВ 1*2,5</t>
  </si>
  <si>
    <t>ПВ 1*2,5</t>
  </si>
  <si>
    <t>Провод ПВ 1*6 желто-зеленый</t>
  </si>
  <si>
    <t>ПВ 1*6 желто-зеленый</t>
  </si>
  <si>
    <t>Кабель КИПЭВ 1*2*0,6 или аналог</t>
  </si>
  <si>
    <t>КИПЭВ 1*2*0,6 или аналог</t>
  </si>
  <si>
    <t>Болт DIN 933 М8х40</t>
  </si>
  <si>
    <t>DIN 933 М8х40</t>
  </si>
  <si>
    <t>Хомуты (100шт)</t>
  </si>
  <si>
    <t>3.6х150 мм, чёрные</t>
  </si>
  <si>
    <t>Труба гофрированная</t>
  </si>
  <si>
    <t>ПВХ 16мм с протяжкой</t>
  </si>
  <si>
    <t>Трансформатор тока</t>
  </si>
  <si>
    <t xml:space="preserve"> ТТИ-А-25/5А класс точности 0,5 </t>
  </si>
  <si>
    <t>Прибор учета 3-х фазный полукосвенного включения</t>
  </si>
  <si>
    <t>исполнение - для установки в щиток, 5(10)А 3*230 В, с передачей данных по каналу RF через Устройство сбора и передачи данных выбранного организатором производителя, соответствует СТО ПАО "Россети" 34.01-5.1-009-2019 «Приборы учета электроэнергии. Общие технические требования»</t>
  </si>
  <si>
    <t>Прибор учета 3-х фазный прямого включения</t>
  </si>
  <si>
    <t>исполнение - для установки в щиток, 5(100)А 3*230 В, с передачей данных по каналу RF через Устройство сбора и передачи данных выбранного организатором  производителя, соответствует СТО ПАО "Россети"  34.01-5.1-009-2019 «Приборы учета электроэнергии. Общие технические требования»</t>
  </si>
  <si>
    <t>Прибор учета 1-но фазный</t>
  </si>
  <si>
    <t>исполнение - для установки в щиток, 5(100)А 230 В, с передачей данных по каналу RF через Устройство сбора и передачи данных выбранного организатором производителя, соответствует СТО ПАО "Россети" 34.01-5.1-009-2019 «Приборы учета электроэнергии. Общие технические требования»</t>
  </si>
  <si>
    <t>Бокс распределительный навесной на 4 модуля с крышкой</t>
  </si>
  <si>
    <t xml:space="preserve"> с прозрачной крышкой IP30 (140х89х83)</t>
  </si>
  <si>
    <t>Бокс распределительный навесной на 2 модуля с крышкой</t>
  </si>
  <si>
    <t xml:space="preserve"> с прозрачной крышкой IP30 (140х53х83)</t>
  </si>
  <si>
    <t>Сим карта</t>
  </si>
  <si>
    <t>критически важные характеристики отсутствуют</t>
  </si>
  <si>
    <t>Секундомер-хронометр для судей</t>
  </si>
  <si>
    <t>Сетевой удлинитель</t>
  </si>
  <si>
    <t>220В, на 5 постов</t>
  </si>
  <si>
    <t>Планшеты для экспертов</t>
  </si>
  <si>
    <t>Ручки шариковые</t>
  </si>
  <si>
    <t>Карандаши</t>
  </si>
  <si>
    <t>Коробка испытательная (КИП)</t>
  </si>
  <si>
    <t>ЛАТР</t>
  </si>
  <si>
    <t xml:space="preserve"> 3000 ВА 0-300 В</t>
  </si>
  <si>
    <t>Тепловентилятор</t>
  </si>
  <si>
    <t xml:space="preserve"> 4 кВт ТЭВ-4 400В 0/2/4 Крепыш или аналог</t>
  </si>
  <si>
    <t>Светильник</t>
  </si>
  <si>
    <t xml:space="preserve"> НПП-03-60-021 IP65 Банник 1401 Овал малый матовый/корпус белый (1005500938) или аналог</t>
  </si>
  <si>
    <t>белая, размер А4</t>
  </si>
  <si>
    <t>Лампочки</t>
  </si>
  <si>
    <t xml:space="preserve"> 100Вт Е27</t>
  </si>
  <si>
    <t>м</t>
  </si>
  <si>
    <t>упак</t>
  </si>
  <si>
    <t>шт.</t>
  </si>
  <si>
    <t>упак.</t>
  </si>
  <si>
    <t>м.</t>
  </si>
  <si>
    <t>Шт.</t>
  </si>
  <si>
    <t xml:space="preserve">Прибор энергетика многофункциональный портативный </t>
  </si>
  <si>
    <t>СЕ602М или аналог</t>
  </si>
  <si>
    <t>Площадь зоны: не менее 35 кв.м.</t>
  </si>
  <si>
    <t>Стеллаж для размещения инструмента и СИЗ</t>
  </si>
  <si>
    <t>Моноблок (компьютер, ноутбук)</t>
  </si>
  <si>
    <t>Розетка Ethernet с выходом в Internet</t>
  </si>
  <si>
    <t xml:space="preserve">Розетка 220В настенная (внутренней установки) </t>
  </si>
  <si>
    <t>Розетка силовая 63А 3Р+N+Е 380В</t>
  </si>
  <si>
    <t>Вилка кабельная 63А 3Р+N+Е IР67 переносная 380В 035</t>
  </si>
  <si>
    <t>Шкаф</t>
  </si>
  <si>
    <t>Монтажная панель</t>
  </si>
  <si>
    <t xml:space="preserve">Трансформатор тока ТТИ-А-25/5А класс точности 0,5 </t>
  </si>
  <si>
    <t>Выключатель нагрузки (мини-рубильник)</t>
  </si>
  <si>
    <t>Наконечник кабельный</t>
  </si>
  <si>
    <t>Саморез по металлу 4.2х13</t>
  </si>
  <si>
    <t>Саморез по металлу 4.2х32</t>
  </si>
  <si>
    <t>Стеллаж торговый с перфорированной панелью</t>
  </si>
  <si>
    <t>УСПД</t>
  </si>
  <si>
    <t>Шина "земля"</t>
  </si>
  <si>
    <t>Шина нулевая</t>
  </si>
  <si>
    <t>Выкл. автомат. 3Р С32А</t>
  </si>
  <si>
    <t>Выкл. автомат. 3Р С25А</t>
  </si>
  <si>
    <t>Выкл. автомат. 3Р С16А</t>
  </si>
  <si>
    <t>Выкл. автомат. 2Р С25А</t>
  </si>
  <si>
    <t>Выкл. автомат. 2Р С16А</t>
  </si>
  <si>
    <t>Выкл. автомат. 2Р С6А</t>
  </si>
  <si>
    <t>Выкл. автомат. 1Р С6А</t>
  </si>
  <si>
    <t>Щит учетно-распределительный навесной под 1-ф.сч-к+3мод.</t>
  </si>
  <si>
    <t>Щит учетно-распределительный навесной под 3-ф. сч-к</t>
  </si>
  <si>
    <t xml:space="preserve">Тепловентилятор </t>
  </si>
  <si>
    <t>Прибор учета однофазный с внесенными изменениями в схему работы ("заряженный")</t>
  </si>
  <si>
    <t>Прибор учета трехфазный с внесенными изменениями в схему работы ("заряженный")</t>
  </si>
  <si>
    <t>Розетка кабельная 16А 3Р+N+Е IР44 переносная 380В 215</t>
  </si>
  <si>
    <t>Болт</t>
  </si>
  <si>
    <t xml:space="preserve">Кабельканал (2м) </t>
  </si>
  <si>
    <t>Хомуты (100шт.)</t>
  </si>
  <si>
    <t>Перегородка (ширма)</t>
  </si>
  <si>
    <t xml:space="preserve">Огнетушитель ОУ-5 </t>
  </si>
  <si>
    <t>DIN-рейка 200 мм, перфорированная</t>
  </si>
  <si>
    <t>Выкл. автомат. 4Р С63А</t>
  </si>
  <si>
    <t>Провод 5х6 кв.мм медный 0,4 кВ</t>
  </si>
  <si>
    <t>Разветвитель интерфейса RS-485</t>
  </si>
  <si>
    <t>Свитч (хаб) или аналог с выходом в интернет</t>
  </si>
  <si>
    <t>Бланки актов</t>
  </si>
  <si>
    <t>Вилка кабельная</t>
  </si>
  <si>
    <t>2350х900х600</t>
  </si>
  <si>
    <t>ОС Windows 10, ОЗУ не менее 8 Гб, HDD не менее 200 Гб, процессор не менее 4-х ядер, наличие USB разъемов, MS Excel, MS Word, MS Visio</t>
  </si>
  <si>
    <t xml:space="preserve"> 63А 3Р+N+Е 380В</t>
  </si>
  <si>
    <t>металический, с гермовводом, IP65, размер 600x600x250мм,  без монтажной панели</t>
  </si>
  <si>
    <t>Металическая для установки в шкаф</t>
  </si>
  <si>
    <t>исполнение - 25/5А, 0,66 кВ, класс точности 0,5, со встроенной шиной</t>
  </si>
  <si>
    <t xml:space="preserve"> ВН-32 3Р 40А MNV10-3-040 или аналог</t>
  </si>
  <si>
    <t>60х40 ИМПАКТ – М или аналог</t>
  </si>
  <si>
    <t xml:space="preserve"> НШвИ 2.5-8,2 синий Е2508 (100шт) (UGN10-D25-04-08)</t>
  </si>
  <si>
    <t xml:space="preserve"> НШвИ 0.75-8</t>
  </si>
  <si>
    <t>4.2х13 остроконечный (в упаковке 100шт)</t>
  </si>
  <si>
    <t>4.2х32 остроконечный (в упаковке 100шт)</t>
  </si>
  <si>
    <t>производитель выбриается организатором, соответствует СТО ПАО "Россети" 34.01-5.1-010-2019 «Устройства сбора и передачи данных электроэнергии. Общие технические требования», с возможностью сбора данных с приборов учета по каналу RF</t>
  </si>
  <si>
    <t xml:space="preserve"> в корп изол на DIN-рейку ШНИ-6х9</t>
  </si>
  <si>
    <t xml:space="preserve"> на DIN-рейку ШНИ-6х9</t>
  </si>
  <si>
    <t>3Р С32А</t>
  </si>
  <si>
    <t>3Р С25А</t>
  </si>
  <si>
    <t>3Р С16А</t>
  </si>
  <si>
    <t>2Р С25А</t>
  </si>
  <si>
    <t>2Р С16А</t>
  </si>
  <si>
    <t>2Р С6А</t>
  </si>
  <si>
    <t>1Р С6А</t>
  </si>
  <si>
    <t>ПВ 1х2,5</t>
  </si>
  <si>
    <t xml:space="preserve"> ПВ 1х6 желто-зеленый</t>
  </si>
  <si>
    <t>220В, на DIN-рейку, IP20, 16А, IEK или аналог</t>
  </si>
  <si>
    <t>пластиковый, с дин-рейкой, КДЕ 1 (ВхШхГ) 290х240х110 или аналог</t>
  </si>
  <si>
    <t>пластиковый, с дин-рейкой, КДЕ-3 (ВхШхГ) 485х240х140 или аналог</t>
  </si>
  <si>
    <t>4 кВт ТЭВ-4 400В 0/2/4 Крепыш или аналог</t>
  </si>
  <si>
    <t>исполнение - для установки в щиток, 5(100)А 230 В, с внесенными изменениями в конструкцию (и (или) схему, влияющих на правильную работу и корректность учета потребленной электроэнергии</t>
  </si>
  <si>
    <t>исполнение - для установки в щиток, 5(100)А 3*230 В, с внесенными изменениями в конструкцию (и (или) схему, влияющих на правильную работу и корректность учета потребленной электроэнергии</t>
  </si>
  <si>
    <t>16А 3Р+N+Е IP44 переносная 380В</t>
  </si>
  <si>
    <t>КИПЭВ 1х2х0,6 (для связи УСПД с Тех. учетом на ТП)</t>
  </si>
  <si>
    <t>напольный, 2м, 75x17, пластиковый</t>
  </si>
  <si>
    <t>2000 ВА, 0-300 В</t>
  </si>
  <si>
    <t>4000х2000</t>
  </si>
  <si>
    <t>DIN-рейка 200 мм оцинкованная (YDN10-0020)</t>
  </si>
  <si>
    <t>ВА47-100-4С63-УХЛ3 (233041)</t>
  </si>
  <si>
    <t>5х6 кв.мм медный 0,4 кВ</t>
  </si>
  <si>
    <t xml:space="preserve"> ПВХ 16мм с протяжкой</t>
  </si>
  <si>
    <t>форма ПАО "Россети"</t>
  </si>
  <si>
    <t>компл</t>
  </si>
  <si>
    <t>Операционная система</t>
  </si>
  <si>
    <t>Веб-браузер</t>
  </si>
  <si>
    <t>Пакет офисных программ</t>
  </si>
  <si>
    <t>ПО Информационно-вычислительного комплекса верхнего уровня системы учета</t>
  </si>
  <si>
    <t>Прикладное ПО для конфигурирования ПУ и УСПД</t>
  </si>
  <si>
    <t>Windows (или аналог)</t>
  </si>
  <si>
    <t>Google Chrome (или аналог)</t>
  </si>
  <si>
    <t>Microsoft Office (или аналог)</t>
  </si>
  <si>
    <t>ПО "Пирамида Сети"</t>
  </si>
  <si>
    <t>Конфигуратор МИР; ПО Admin Tools</t>
  </si>
  <si>
    <t>Стол письменный</t>
  </si>
  <si>
    <t>1100Х900</t>
  </si>
  <si>
    <t>не более 49х82х53 см</t>
  </si>
  <si>
    <t>web-камера</t>
  </si>
  <si>
    <t>Флеш-карта USB, 8 Гб</t>
  </si>
  <si>
    <t>Доступ через локальную сеть к ИВК Пирамида-Сети</t>
  </si>
  <si>
    <t>Веник и совок</t>
  </si>
  <si>
    <t>Тара мусорный бак (урна)</t>
  </si>
  <si>
    <t>Освещение площадки в достаточном объеме</t>
  </si>
  <si>
    <t>Электроснабжение 230 и 380 В (не менее 5 кВт)</t>
  </si>
  <si>
    <t>Указатель напряжения</t>
  </si>
  <si>
    <t>Комплект ручного изолированного инструмента</t>
  </si>
  <si>
    <t>Маркер (черный)</t>
  </si>
  <si>
    <t xml:space="preserve">Маркер (Белый) </t>
  </si>
  <si>
    <t>Плакаты безопасности</t>
  </si>
  <si>
    <t>Токоизмерительные клещи</t>
  </si>
  <si>
    <t>Вольтамперфазометр</t>
  </si>
  <si>
    <t xml:space="preserve">Бригадная аптечка </t>
  </si>
  <si>
    <t>Фонарик</t>
  </si>
  <si>
    <t>Секундомер</t>
  </si>
  <si>
    <t>Калькулятор</t>
  </si>
  <si>
    <t>Пломбировочный материал</t>
  </si>
  <si>
    <t>Неодимовый магнит в изоляционном материале</t>
  </si>
  <si>
    <t>Перчатки с полимерным покрытием</t>
  </si>
  <si>
    <t xml:space="preserve">Защитная каска </t>
  </si>
  <si>
    <t xml:space="preserve">Защитные очки </t>
  </si>
  <si>
    <t>Лупа увеличительная</t>
  </si>
  <si>
    <t>Ручка шариковая</t>
  </si>
  <si>
    <t>Шуроповерт с набором бит</t>
  </si>
  <si>
    <t>Обжимка наконечников (допускается не один, если на разное сечение)</t>
  </si>
  <si>
    <t>Набор гаечных ключей (рожковых и (или) торцевых, и (или) накидных)</t>
  </si>
  <si>
    <t>Костюм для защиты от общих производственных загрязнений и механических воздействий</t>
  </si>
  <si>
    <t xml:space="preserve">Полусапоги летние </t>
  </si>
  <si>
    <t>Переносной инженерный пульт (ноутбук) с ПО настройки счетчиков и УСПД, производители Инкотекс, Энергомера, Системы и технологии. ПИП должен быть синхронизирован с сервером точного времени ntp4.vniiftri.ru</t>
  </si>
  <si>
    <t>Интерфейсные кабели для подключения к счетчикам и УСПД через интерфейсы RS-485, Оптопорт, Ethernet.</t>
  </si>
  <si>
    <t>Мультиметр</t>
  </si>
  <si>
    <t>Средства фото-видеофиксации (допускается регистратор+фотоаппарат)</t>
  </si>
  <si>
    <t>Стриппер (инструмент для снятия изоляции)</t>
  </si>
  <si>
    <t>Нож монтерский (диэлектрический) для разделки кабеля</t>
  </si>
  <si>
    <t>Бирки маркировочные, маркеры, кембрики или аналог для маркировки кабельной продукции</t>
  </si>
  <si>
    <t>Копировальная бумага</t>
  </si>
  <si>
    <t>Изолента</t>
  </si>
  <si>
    <t xml:space="preserve"> двухполюсный до 1000 В</t>
  </si>
  <si>
    <t xml:space="preserve"> "ВФМ-3" или аналог</t>
  </si>
  <si>
    <t xml:space="preserve"> "СЕ 602М" или аналог</t>
  </si>
  <si>
    <t>Рекомендовано: ОС Windows 10, ОЗУ не менее 8 Гб, HDD не менее 200 Гб, процессор не менее 4-х ядер, MS Excel</t>
  </si>
  <si>
    <t>Диэлектрический ковер</t>
  </si>
  <si>
    <t>Перчатки диэллектрические</t>
  </si>
  <si>
    <t>Ковер диэллектрический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</si>
  <si>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</si>
  <si>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</si>
  <si>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</si>
  <si>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</si>
  <si>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Диэлектрические перчатки</t>
  </si>
  <si>
    <t xml:space="preserve">Освещение: Допустимо верхнее искусственное освещение ( не менее ___ люкс) </t>
  </si>
  <si>
    <t xml:space="preserve">Электричество: _5 подключений к сети  по (220 Вольт и 380 Вольт)	</t>
  </si>
  <si>
    <t>Площадь зоны: не менее 10 кв.м.</t>
  </si>
  <si>
    <t>Площадь зоны: не менее ____ кв.м.</t>
  </si>
  <si>
    <t>Покрытие пола: ковролин  - ___ м2 на всю зону</t>
  </si>
  <si>
    <t>Прибор энергетика многофункциональный</t>
  </si>
  <si>
    <t>пара</t>
  </si>
  <si>
    <t>Площадь зоны: не менее _80_ кв.м.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</si>
  <si>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КМТ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</si>
  <si>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г.Москва, ул. Михалковская, 52.</t>
    </r>
  </si>
  <si>
    <t>На усмотрение организатора</t>
  </si>
  <si>
    <t>Контур заземления для электропитания и сети слаботочных подключений (при необходимости) : требуется</t>
  </si>
  <si>
    <t xml:space="preserve">Примечание </t>
  </si>
  <si>
    <t>Личный инструмент конкурсанта (Предоставляется организатором)</t>
  </si>
  <si>
    <t>Инфраструктурный лист для оснащения конкурсной площадки на Чемпионат профессионального мастерства (указать название и регион) 2024 по компетенции
Интеллектуальные системы учета элеткроэнергии.</t>
  </si>
  <si>
    <t xml:space="preserve">Главный эксперт: </t>
  </si>
  <si>
    <t xml:space="preserve">Технический эксперт: </t>
  </si>
  <si>
    <t>Количество экспертов (в том числе с главным экспертом):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</si>
  <si>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</si>
  <si>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</si>
  <si>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</si>
  <si>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Субъект Российской Федерации: </t>
  </si>
  <si>
    <t xml:space="preserve">Освещение: Допустимо верхнее искусственное освещение ( не менее 400 люкс) </t>
  </si>
  <si>
    <t>Площадь зоны: не менее 10кв.м.</t>
  </si>
  <si>
    <t>Покрытие пола: ковролин  - на усмотрение организатора</t>
  </si>
  <si>
    <t>Покрытие пола: на усмотрение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</si>
</sst>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4" xfId="1" applyFont="1" applyBorder="1"/>
    <xf numFmtId="0" fontId="2" fillId="0" borderId="2" xfId="1" applyFont="1" applyBorder="1" applyAlignment="1">
      <alignment horizontal="left" vertical="center" wrapText="1"/>
    </xf>
    <xf numFmtId="0" fontId="2" fillId="0" borderId="21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1" fillId="0" borderId="21" xfId="1" applyBorder="1"/>
    <xf numFmtId="0" fontId="2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6" fillId="0" borderId="10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3" fillId="0" borderId="3" xfId="1" applyFont="1" applyBorder="1"/>
    <xf numFmtId="0" fontId="3" fillId="0" borderId="18" xfId="1" applyFont="1" applyBorder="1"/>
    <xf numFmtId="0" fontId="7" fillId="0" borderId="13" xfId="1" applyFont="1" applyBorder="1" applyAlignment="1">
      <alignment horizontal="left" vertical="top" wrapText="1"/>
    </xf>
    <xf numFmtId="0" fontId="3" fillId="0" borderId="12" xfId="1" applyFont="1" applyBorder="1"/>
    <xf numFmtId="0" fontId="3" fillId="0" borderId="11" xfId="1" applyFont="1" applyBorder="1"/>
    <xf numFmtId="0" fontId="7" fillId="0" borderId="10" xfId="1" applyFont="1" applyBorder="1" applyAlignment="1">
      <alignment horizontal="left" vertical="top" wrapText="1"/>
    </xf>
    <xf numFmtId="0" fontId="3" fillId="0" borderId="0" xfId="1" applyFont="1"/>
    <xf numFmtId="0" fontId="3" fillId="0" borderId="9" xfId="1" applyFont="1" applyBorder="1"/>
    <xf numFmtId="0" fontId="2" fillId="0" borderId="10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4" borderId="24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3" fillId="0" borderId="7" xfId="1" applyFont="1" applyBorder="1"/>
    <xf numFmtId="0" fontId="3" fillId="0" borderId="6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8" fillId="3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15"/>
  <sheetViews>
    <sheetView topLeftCell="A100" zoomScale="55" zoomScaleNormal="55" workbookViewId="0">
      <selection activeCell="B39" sqref="B3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thickBot="1" x14ac:dyDescent="0.35">
      <c r="A1" s="57" t="s">
        <v>276</v>
      </c>
      <c r="B1" s="33"/>
      <c r="C1" s="33"/>
      <c r="D1" s="33"/>
      <c r="E1" s="33"/>
      <c r="F1" s="33"/>
      <c r="G1" s="33"/>
      <c r="H1" s="34"/>
    </row>
    <row r="2" spans="1:8" ht="14.4" customHeight="1" x14ac:dyDescent="0.3">
      <c r="A2" s="35" t="s">
        <v>29</v>
      </c>
      <c r="B2" s="36"/>
      <c r="C2" s="36"/>
      <c r="D2" s="36"/>
      <c r="E2" s="36"/>
      <c r="F2" s="36"/>
      <c r="G2" s="36"/>
      <c r="H2" s="37"/>
    </row>
    <row r="3" spans="1:8" ht="14.4" customHeight="1" x14ac:dyDescent="0.3">
      <c r="A3" s="38" t="s">
        <v>283</v>
      </c>
      <c r="B3" s="39"/>
      <c r="C3" s="39"/>
      <c r="D3" s="39"/>
      <c r="E3" s="39"/>
      <c r="F3" s="39"/>
      <c r="G3" s="39"/>
      <c r="H3" s="40"/>
    </row>
    <row r="4" spans="1:8" ht="14.4" customHeight="1" x14ac:dyDescent="0.3">
      <c r="A4" s="30" t="s">
        <v>270</v>
      </c>
      <c r="B4" s="39"/>
      <c r="C4" s="39"/>
      <c r="D4" s="39"/>
      <c r="E4" s="39"/>
      <c r="F4" s="39"/>
      <c r="G4" s="39"/>
      <c r="H4" s="40"/>
    </row>
    <row r="5" spans="1:8" ht="14.4" customHeight="1" x14ac:dyDescent="0.3">
      <c r="A5" s="30" t="s">
        <v>271</v>
      </c>
      <c r="B5" s="31"/>
      <c r="C5" s="31"/>
      <c r="D5" s="31"/>
      <c r="E5" s="31"/>
      <c r="F5" s="31"/>
      <c r="G5" s="31"/>
      <c r="H5" s="32"/>
    </row>
    <row r="6" spans="1:8" ht="15.75" customHeight="1" x14ac:dyDescent="0.3">
      <c r="A6" s="30" t="s">
        <v>277</v>
      </c>
      <c r="B6" s="31"/>
      <c r="C6" s="31"/>
      <c r="D6" s="31"/>
      <c r="E6" s="31"/>
      <c r="F6" s="31"/>
      <c r="G6" s="31"/>
      <c r="H6" s="32"/>
    </row>
    <row r="7" spans="1:8" ht="15.75" customHeight="1" x14ac:dyDescent="0.3">
      <c r="A7" s="30" t="s">
        <v>278</v>
      </c>
      <c r="B7" s="31"/>
      <c r="C7" s="31"/>
      <c r="D7" s="31"/>
      <c r="E7" s="31"/>
      <c r="F7" s="31"/>
      <c r="G7" s="31"/>
      <c r="H7" s="32"/>
    </row>
    <row r="8" spans="1:8" ht="15.75" customHeight="1" x14ac:dyDescent="0.3">
      <c r="A8" s="30" t="s">
        <v>279</v>
      </c>
      <c r="B8" s="31"/>
      <c r="C8" s="31"/>
      <c r="D8" s="31"/>
      <c r="E8" s="31"/>
      <c r="F8" s="31"/>
      <c r="G8" s="31"/>
      <c r="H8" s="32"/>
    </row>
    <row r="9" spans="1:8" ht="15.75" customHeight="1" x14ac:dyDescent="0.3">
      <c r="A9" s="42" t="s">
        <v>280</v>
      </c>
      <c r="B9" s="43"/>
      <c r="C9" s="43"/>
      <c r="D9" s="43"/>
      <c r="E9" s="43"/>
      <c r="F9" s="43"/>
      <c r="G9" s="43"/>
      <c r="H9" s="44"/>
    </row>
    <row r="10" spans="1:8" ht="15.75" customHeight="1" x14ac:dyDescent="0.3">
      <c r="A10" s="45" t="s">
        <v>281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3">
      <c r="A11" s="45" t="s">
        <v>282</v>
      </c>
      <c r="B11" s="45"/>
      <c r="C11" s="45"/>
      <c r="D11" s="45"/>
      <c r="E11" s="45"/>
      <c r="F11" s="45"/>
      <c r="G11" s="45"/>
      <c r="H11" s="45"/>
    </row>
    <row r="12" spans="1:8" ht="15" customHeight="1" thickBot="1" x14ac:dyDescent="0.35">
      <c r="A12" s="47" t="s">
        <v>31</v>
      </c>
      <c r="B12" s="48"/>
      <c r="C12" s="48"/>
      <c r="D12" s="48"/>
      <c r="E12" s="48"/>
      <c r="F12" s="48"/>
      <c r="G12" s="48"/>
      <c r="H12" s="49"/>
    </row>
    <row r="13" spans="1:8" ht="14.4" x14ac:dyDescent="0.3">
      <c r="A13" s="50" t="s">
        <v>22</v>
      </c>
      <c r="B13" s="36"/>
      <c r="C13" s="36"/>
      <c r="D13" s="36"/>
      <c r="E13" s="36"/>
      <c r="F13" s="36"/>
      <c r="G13" s="36"/>
      <c r="H13" s="37"/>
    </row>
    <row r="14" spans="1:8" ht="14.4" x14ac:dyDescent="0.3">
      <c r="A14" s="41" t="s">
        <v>269</v>
      </c>
      <c r="B14" s="39"/>
      <c r="C14" s="39"/>
      <c r="D14" s="39"/>
      <c r="E14" s="39"/>
      <c r="F14" s="39"/>
      <c r="G14" s="39"/>
      <c r="H14" s="40"/>
    </row>
    <row r="15" spans="1:8" ht="14.4" x14ac:dyDescent="0.3">
      <c r="A15" s="41" t="s">
        <v>284</v>
      </c>
      <c r="B15" s="39"/>
      <c r="C15" s="39"/>
      <c r="D15" s="39"/>
      <c r="E15" s="39"/>
      <c r="F15" s="39"/>
      <c r="G15" s="39"/>
      <c r="H15" s="40"/>
    </row>
    <row r="16" spans="1:8" ht="14.4" x14ac:dyDescent="0.3">
      <c r="A16" s="41" t="s">
        <v>21</v>
      </c>
      <c r="B16" s="39"/>
      <c r="C16" s="39"/>
      <c r="D16" s="39"/>
      <c r="E16" s="39"/>
      <c r="F16" s="39"/>
      <c r="G16" s="39"/>
      <c r="H16" s="40"/>
    </row>
    <row r="17" spans="1:8" ht="14.4" x14ac:dyDescent="0.3">
      <c r="A17" s="41" t="s">
        <v>263</v>
      </c>
      <c r="B17" s="39"/>
      <c r="C17" s="39"/>
      <c r="D17" s="39"/>
      <c r="E17" s="39"/>
      <c r="F17" s="39"/>
      <c r="G17" s="39"/>
      <c r="H17" s="40"/>
    </row>
    <row r="18" spans="1:8" ht="15" customHeight="1" x14ac:dyDescent="0.3">
      <c r="A18" s="41" t="s">
        <v>44</v>
      </c>
      <c r="B18" s="39"/>
      <c r="C18" s="39"/>
      <c r="D18" s="39"/>
      <c r="E18" s="39"/>
      <c r="F18" s="39"/>
      <c r="G18" s="39"/>
      <c r="H18" s="40"/>
    </row>
    <row r="19" spans="1:8" ht="14.4" x14ac:dyDescent="0.3">
      <c r="A19" s="41" t="s">
        <v>45</v>
      </c>
      <c r="B19" s="39"/>
      <c r="C19" s="39"/>
      <c r="D19" s="39"/>
      <c r="E19" s="39"/>
      <c r="F19" s="39"/>
      <c r="G19" s="39"/>
      <c r="H19" s="40"/>
    </row>
    <row r="20" spans="1:8" ht="14.4" x14ac:dyDescent="0.3">
      <c r="A20" s="41" t="s">
        <v>259</v>
      </c>
      <c r="B20" s="39"/>
      <c r="C20" s="39"/>
      <c r="D20" s="39"/>
      <c r="E20" s="39"/>
      <c r="F20" s="39"/>
      <c r="G20" s="39"/>
      <c r="H20" s="40"/>
    </row>
    <row r="21" spans="1:8" thickBot="1" x14ac:dyDescent="0.35">
      <c r="A21" s="51" t="s">
        <v>260</v>
      </c>
      <c r="B21" s="52"/>
      <c r="C21" s="52"/>
      <c r="D21" s="52"/>
      <c r="E21" s="52"/>
      <c r="F21" s="52"/>
      <c r="G21" s="52"/>
      <c r="H21" s="53"/>
    </row>
    <row r="22" spans="1:8" ht="55.2" x14ac:dyDescent="0.3">
      <c r="A22" s="19" t="s">
        <v>13</v>
      </c>
      <c r="B22" s="16" t="s">
        <v>12</v>
      </c>
      <c r="C22" s="16" t="s">
        <v>11</v>
      </c>
      <c r="D22" s="17" t="s">
        <v>10</v>
      </c>
      <c r="E22" s="17" t="s">
        <v>9</v>
      </c>
      <c r="F22" s="17" t="s">
        <v>8</v>
      </c>
      <c r="G22" s="17" t="s">
        <v>7</v>
      </c>
      <c r="H22" s="17" t="s">
        <v>28</v>
      </c>
    </row>
    <row r="23" spans="1:8" ht="14.4" x14ac:dyDescent="0.3">
      <c r="A23" s="9">
        <v>1</v>
      </c>
      <c r="B23" s="4" t="s">
        <v>16</v>
      </c>
      <c r="C23" s="2" t="s">
        <v>47</v>
      </c>
      <c r="D23" s="3" t="s">
        <v>15</v>
      </c>
      <c r="E23" s="3">
        <v>1</v>
      </c>
      <c r="F23" s="3" t="s">
        <v>0</v>
      </c>
      <c r="G23" s="3">
        <v>5</v>
      </c>
      <c r="H23" s="2"/>
    </row>
    <row r="24" spans="1:8" ht="14.4" x14ac:dyDescent="0.3">
      <c r="A24" s="9">
        <v>2</v>
      </c>
      <c r="B24" s="4" t="s">
        <v>27</v>
      </c>
      <c r="C24" s="2" t="s">
        <v>47</v>
      </c>
      <c r="D24" s="3" t="s">
        <v>15</v>
      </c>
      <c r="E24" s="3">
        <v>2</v>
      </c>
      <c r="F24" s="3" t="s">
        <v>0</v>
      </c>
      <c r="G24" s="3">
        <v>10</v>
      </c>
      <c r="H24" s="2"/>
    </row>
    <row r="25" spans="1:8" ht="15.75" customHeight="1" x14ac:dyDescent="0.3">
      <c r="A25" s="9">
        <v>3</v>
      </c>
      <c r="B25" s="4" t="s">
        <v>46</v>
      </c>
      <c r="C25" s="2" t="s">
        <v>47</v>
      </c>
      <c r="D25" s="3" t="s">
        <v>15</v>
      </c>
      <c r="E25" s="3">
        <v>1</v>
      </c>
      <c r="F25" s="3" t="s">
        <v>0</v>
      </c>
      <c r="G25" s="3">
        <v>5</v>
      </c>
      <c r="H25" s="2"/>
    </row>
    <row r="26" spans="1:8" ht="31.8" customHeight="1" x14ac:dyDescent="0.3">
      <c r="A26" s="9">
        <v>4</v>
      </c>
      <c r="B26" s="4" t="s">
        <v>48</v>
      </c>
      <c r="C26" s="4" t="s">
        <v>49</v>
      </c>
      <c r="D26" s="3" t="s">
        <v>17</v>
      </c>
      <c r="E26" s="3">
        <v>1</v>
      </c>
      <c r="F26" s="3" t="s">
        <v>107</v>
      </c>
      <c r="G26" s="3">
        <v>5</v>
      </c>
      <c r="H26" s="2"/>
    </row>
    <row r="27" spans="1:8" ht="31.8" customHeight="1" x14ac:dyDescent="0.3">
      <c r="A27" s="9"/>
      <c r="B27" s="4" t="s">
        <v>51</v>
      </c>
      <c r="C27" s="2" t="s">
        <v>47</v>
      </c>
      <c r="D27" s="3" t="s">
        <v>17</v>
      </c>
      <c r="E27" s="3">
        <v>1</v>
      </c>
      <c r="F27" s="3" t="s">
        <v>0</v>
      </c>
      <c r="G27" s="3">
        <v>5</v>
      </c>
      <c r="H27" s="2"/>
    </row>
    <row r="28" spans="1:8" ht="15.75" customHeight="1" x14ac:dyDescent="0.3">
      <c r="A28" s="9">
        <v>5</v>
      </c>
      <c r="B28" s="4" t="s">
        <v>50</v>
      </c>
      <c r="C28" s="4"/>
      <c r="D28" s="3" t="s">
        <v>17</v>
      </c>
      <c r="E28" s="3">
        <v>1</v>
      </c>
      <c r="F28" s="3" t="s">
        <v>0</v>
      </c>
      <c r="G28" s="3">
        <v>5</v>
      </c>
      <c r="H28" s="2"/>
    </row>
    <row r="29" spans="1:8" ht="23.25" customHeight="1" thickBot="1" x14ac:dyDescent="0.35">
      <c r="A29" s="54" t="s">
        <v>32</v>
      </c>
      <c r="B29" s="33"/>
      <c r="C29" s="33"/>
      <c r="D29" s="33"/>
      <c r="E29" s="33"/>
      <c r="F29" s="33"/>
      <c r="G29" s="33"/>
      <c r="H29" s="33"/>
    </row>
    <row r="30" spans="1:8" ht="15.75" customHeight="1" x14ac:dyDescent="0.3">
      <c r="A30" s="50" t="s">
        <v>22</v>
      </c>
      <c r="B30" s="36"/>
      <c r="C30" s="36"/>
      <c r="D30" s="36"/>
      <c r="E30" s="36"/>
      <c r="F30" s="36"/>
      <c r="G30" s="36"/>
      <c r="H30" s="37"/>
    </row>
    <row r="31" spans="1:8" ht="15" customHeight="1" x14ac:dyDescent="0.3">
      <c r="A31" s="41" t="s">
        <v>264</v>
      </c>
      <c r="B31" s="39"/>
      <c r="C31" s="39"/>
      <c r="D31" s="39"/>
      <c r="E31" s="39"/>
      <c r="F31" s="39"/>
      <c r="G31" s="39"/>
      <c r="H31" s="40"/>
    </row>
    <row r="32" spans="1:8" ht="15" customHeight="1" x14ac:dyDescent="0.3">
      <c r="A32" s="41" t="s">
        <v>284</v>
      </c>
      <c r="B32" s="39"/>
      <c r="C32" s="39"/>
      <c r="D32" s="39"/>
      <c r="E32" s="39"/>
      <c r="F32" s="39"/>
      <c r="G32" s="39"/>
      <c r="H32" s="40"/>
    </row>
    <row r="33" spans="1:8" ht="15" customHeight="1" x14ac:dyDescent="0.3">
      <c r="A33" s="41" t="s">
        <v>21</v>
      </c>
      <c r="B33" s="39"/>
      <c r="C33" s="39"/>
      <c r="D33" s="39"/>
      <c r="E33" s="39"/>
      <c r="F33" s="39"/>
      <c r="G33" s="39"/>
      <c r="H33" s="40"/>
    </row>
    <row r="34" spans="1:8" ht="15" customHeight="1" x14ac:dyDescent="0.3">
      <c r="A34" s="41" t="s">
        <v>52</v>
      </c>
      <c r="B34" s="39"/>
      <c r="C34" s="39"/>
      <c r="D34" s="39"/>
      <c r="E34" s="39"/>
      <c r="F34" s="39"/>
      <c r="G34" s="39"/>
      <c r="H34" s="40"/>
    </row>
    <row r="35" spans="1:8" ht="15" customHeight="1" x14ac:dyDescent="0.3">
      <c r="A35" s="41" t="s">
        <v>258</v>
      </c>
      <c r="B35" s="39"/>
      <c r="C35" s="39"/>
      <c r="D35" s="39"/>
      <c r="E35" s="39"/>
      <c r="F35" s="39"/>
      <c r="G35" s="39"/>
      <c r="H35" s="40"/>
    </row>
    <row r="36" spans="1:8" ht="15" customHeight="1" x14ac:dyDescent="0.3">
      <c r="A36" s="41" t="s">
        <v>53</v>
      </c>
      <c r="B36" s="39"/>
      <c r="C36" s="39"/>
      <c r="D36" s="39"/>
      <c r="E36" s="39"/>
      <c r="F36" s="39"/>
      <c r="G36" s="39"/>
      <c r="H36" s="40"/>
    </row>
    <row r="37" spans="1:8" ht="15" customHeight="1" x14ac:dyDescent="0.3">
      <c r="A37" s="41" t="s">
        <v>259</v>
      </c>
      <c r="B37" s="39"/>
      <c r="C37" s="39"/>
      <c r="D37" s="39"/>
      <c r="E37" s="39"/>
      <c r="F37" s="39"/>
      <c r="G37" s="39"/>
      <c r="H37" s="40"/>
    </row>
    <row r="38" spans="1:8" ht="15.75" customHeight="1" thickBot="1" x14ac:dyDescent="0.35">
      <c r="A38" s="51" t="s">
        <v>260</v>
      </c>
      <c r="B38" s="52"/>
      <c r="C38" s="52"/>
      <c r="D38" s="52"/>
      <c r="E38" s="52"/>
      <c r="F38" s="52"/>
      <c r="G38" s="52"/>
      <c r="H38" s="53"/>
    </row>
    <row r="39" spans="1:8" ht="55.2" x14ac:dyDescent="0.3">
      <c r="A39" s="13" t="s">
        <v>13</v>
      </c>
      <c r="B39" s="13" t="s">
        <v>12</v>
      </c>
      <c r="C39" s="16" t="s">
        <v>11</v>
      </c>
      <c r="D39" s="13" t="s">
        <v>10</v>
      </c>
      <c r="E39" s="13" t="s">
        <v>9</v>
      </c>
      <c r="F39" s="13" t="s">
        <v>8</v>
      </c>
      <c r="G39" s="13" t="s">
        <v>7</v>
      </c>
      <c r="H39" s="13" t="s">
        <v>28</v>
      </c>
    </row>
    <row r="40" spans="1:8" ht="15.75" customHeight="1" x14ac:dyDescent="0.3">
      <c r="A40" s="17">
        <v>1</v>
      </c>
      <c r="B40" s="14" t="s">
        <v>33</v>
      </c>
      <c r="C40" s="2" t="s">
        <v>47</v>
      </c>
      <c r="D40" s="17" t="s">
        <v>25</v>
      </c>
      <c r="E40" s="17">
        <v>1</v>
      </c>
      <c r="F40" s="17" t="s">
        <v>23</v>
      </c>
      <c r="G40" s="13">
        <f>12*E40</f>
        <v>12</v>
      </c>
      <c r="H40" s="2"/>
    </row>
    <row r="41" spans="1:8" ht="15.75" customHeight="1" x14ac:dyDescent="0.3">
      <c r="A41" s="17">
        <v>2</v>
      </c>
      <c r="B41" s="14" t="s">
        <v>34</v>
      </c>
      <c r="C41" s="2" t="s">
        <v>47</v>
      </c>
      <c r="D41" s="17" t="s">
        <v>15</v>
      </c>
      <c r="E41" s="17">
        <v>1</v>
      </c>
      <c r="F41" s="17" t="s">
        <v>23</v>
      </c>
      <c r="G41" s="13">
        <f>12*E41</f>
        <v>12</v>
      </c>
      <c r="H41" s="2"/>
    </row>
    <row r="42" spans="1:8" ht="15.75" customHeight="1" x14ac:dyDescent="0.3">
      <c r="A42" s="17">
        <v>3</v>
      </c>
      <c r="B42" s="14" t="s">
        <v>27</v>
      </c>
      <c r="C42" s="2" t="s">
        <v>47</v>
      </c>
      <c r="D42" s="10" t="s">
        <v>19</v>
      </c>
      <c r="E42" s="17">
        <v>1</v>
      </c>
      <c r="F42" s="17" t="s">
        <v>23</v>
      </c>
      <c r="G42" s="13">
        <f>12*E42</f>
        <v>12</v>
      </c>
      <c r="H42" s="2"/>
    </row>
    <row r="43" spans="1:8" ht="15.75" customHeight="1" x14ac:dyDescent="0.3">
      <c r="A43" s="17">
        <v>4</v>
      </c>
      <c r="B43" s="23" t="s">
        <v>35</v>
      </c>
      <c r="C43" s="2" t="s">
        <v>47</v>
      </c>
      <c r="D43" s="24" t="s">
        <v>24</v>
      </c>
      <c r="E43" s="16">
        <v>1</v>
      </c>
      <c r="F43" s="16" t="s">
        <v>23</v>
      </c>
      <c r="G43" s="25">
        <f>12*E43</f>
        <v>12</v>
      </c>
      <c r="H43" s="18"/>
    </row>
    <row r="44" spans="1:8" ht="15.75" customHeight="1" x14ac:dyDescent="0.3">
      <c r="A44" s="17">
        <v>5</v>
      </c>
      <c r="B44" s="2" t="s">
        <v>36</v>
      </c>
      <c r="C44" s="2" t="s">
        <v>47</v>
      </c>
      <c r="D44" s="17" t="s">
        <v>15</v>
      </c>
      <c r="E44" s="13">
        <v>1</v>
      </c>
      <c r="F44" s="16" t="s">
        <v>23</v>
      </c>
      <c r="G44" s="29">
        <f>12*E44</f>
        <v>12</v>
      </c>
      <c r="H44" s="2"/>
    </row>
    <row r="45" spans="1:8" ht="15.75" customHeight="1" x14ac:dyDescent="0.3">
      <c r="A45" s="17">
        <v>6</v>
      </c>
      <c r="B45" s="14"/>
      <c r="C45" s="4"/>
      <c r="D45" s="3"/>
      <c r="E45" s="13"/>
      <c r="F45" s="13"/>
      <c r="G45" s="13"/>
      <c r="H45" s="2"/>
    </row>
    <row r="46" spans="1:8" ht="23.25" customHeight="1" thickBot="1" x14ac:dyDescent="0.35">
      <c r="A46" s="54" t="s">
        <v>37</v>
      </c>
      <c r="B46" s="33"/>
      <c r="C46" s="33"/>
      <c r="D46" s="33"/>
      <c r="E46" s="33"/>
      <c r="F46" s="33"/>
      <c r="G46" s="33"/>
      <c r="H46" s="33"/>
    </row>
    <row r="47" spans="1:8" ht="15.75" customHeight="1" x14ac:dyDescent="0.3">
      <c r="A47" s="50" t="s">
        <v>22</v>
      </c>
      <c r="B47" s="36"/>
      <c r="C47" s="36"/>
      <c r="D47" s="36"/>
      <c r="E47" s="36"/>
      <c r="F47" s="36"/>
      <c r="G47" s="36"/>
      <c r="H47" s="37"/>
    </row>
    <row r="48" spans="1:8" ht="15" customHeight="1" x14ac:dyDescent="0.3">
      <c r="A48" s="41" t="s">
        <v>285</v>
      </c>
      <c r="B48" s="39"/>
      <c r="C48" s="39"/>
      <c r="D48" s="39"/>
      <c r="E48" s="39"/>
      <c r="F48" s="39"/>
      <c r="G48" s="39"/>
      <c r="H48" s="40"/>
    </row>
    <row r="49" spans="1:8" ht="15" customHeight="1" x14ac:dyDescent="0.3">
      <c r="A49" s="41" t="s">
        <v>284</v>
      </c>
      <c r="B49" s="39"/>
      <c r="C49" s="39"/>
      <c r="D49" s="39"/>
      <c r="E49" s="39"/>
      <c r="F49" s="39"/>
      <c r="G49" s="39"/>
      <c r="H49" s="40"/>
    </row>
    <row r="50" spans="1:8" ht="15" customHeight="1" x14ac:dyDescent="0.3">
      <c r="A50" s="41" t="s">
        <v>21</v>
      </c>
      <c r="B50" s="39"/>
      <c r="C50" s="39"/>
      <c r="D50" s="39"/>
      <c r="E50" s="39"/>
      <c r="F50" s="39"/>
      <c r="G50" s="39"/>
      <c r="H50" s="40"/>
    </row>
    <row r="51" spans="1:8" ht="15" customHeight="1" x14ac:dyDescent="0.3">
      <c r="A51" s="41" t="s">
        <v>257</v>
      </c>
      <c r="B51" s="39"/>
      <c r="C51" s="39"/>
      <c r="D51" s="39"/>
      <c r="E51" s="39"/>
      <c r="F51" s="39"/>
      <c r="G51" s="39"/>
      <c r="H51" s="40"/>
    </row>
    <row r="52" spans="1:8" ht="15" customHeight="1" x14ac:dyDescent="0.3">
      <c r="A52" s="41" t="s">
        <v>258</v>
      </c>
      <c r="B52" s="39"/>
      <c r="C52" s="39"/>
      <c r="D52" s="39"/>
      <c r="E52" s="39"/>
      <c r="F52" s="39"/>
      <c r="G52" s="39"/>
      <c r="H52" s="40"/>
    </row>
    <row r="53" spans="1:8" ht="15" customHeight="1" x14ac:dyDescent="0.3">
      <c r="A53" s="41" t="s">
        <v>286</v>
      </c>
      <c r="B53" s="39"/>
      <c r="C53" s="39"/>
      <c r="D53" s="39"/>
      <c r="E53" s="39"/>
      <c r="F53" s="39"/>
      <c r="G53" s="39"/>
      <c r="H53" s="40"/>
    </row>
    <row r="54" spans="1:8" ht="15" customHeight="1" x14ac:dyDescent="0.3">
      <c r="A54" s="41" t="s">
        <v>259</v>
      </c>
      <c r="B54" s="39"/>
      <c r="C54" s="39"/>
      <c r="D54" s="39"/>
      <c r="E54" s="39"/>
      <c r="F54" s="39"/>
      <c r="G54" s="39"/>
      <c r="H54" s="40"/>
    </row>
    <row r="55" spans="1:8" ht="15.75" customHeight="1" thickBot="1" x14ac:dyDescent="0.35">
      <c r="A55" s="51" t="s">
        <v>260</v>
      </c>
      <c r="B55" s="52"/>
      <c r="C55" s="52"/>
      <c r="D55" s="52"/>
      <c r="E55" s="52"/>
      <c r="F55" s="52"/>
      <c r="G55" s="52"/>
      <c r="H55" s="53"/>
    </row>
    <row r="56" spans="1:8" ht="55.2" x14ac:dyDescent="0.3">
      <c r="A56" s="14" t="s">
        <v>13</v>
      </c>
      <c r="B56" s="13" t="s">
        <v>12</v>
      </c>
      <c r="C56" s="16" t="s">
        <v>11</v>
      </c>
      <c r="D56" s="13" t="s">
        <v>10</v>
      </c>
      <c r="E56" s="13" t="s">
        <v>9</v>
      </c>
      <c r="F56" s="13" t="s">
        <v>8</v>
      </c>
      <c r="G56" s="13" t="s">
        <v>7</v>
      </c>
      <c r="H56" s="13" t="s">
        <v>28</v>
      </c>
    </row>
    <row r="57" spans="1:8" ht="15.75" customHeight="1" x14ac:dyDescent="0.3">
      <c r="A57" s="12">
        <v>1</v>
      </c>
      <c r="B57" s="11" t="s">
        <v>20</v>
      </c>
      <c r="C57" s="2" t="s">
        <v>1</v>
      </c>
      <c r="D57" s="10" t="s">
        <v>19</v>
      </c>
      <c r="E57" s="10">
        <v>1</v>
      </c>
      <c r="F57" s="10" t="s">
        <v>0</v>
      </c>
      <c r="G57" s="3">
        <f>E57</f>
        <v>1</v>
      </c>
      <c r="H57" s="2"/>
    </row>
    <row r="58" spans="1:8" ht="15.75" customHeight="1" x14ac:dyDescent="0.3">
      <c r="A58" s="9">
        <v>2</v>
      </c>
      <c r="B58" s="2" t="s">
        <v>18</v>
      </c>
      <c r="C58" s="2" t="s">
        <v>1</v>
      </c>
      <c r="D58" s="3" t="s">
        <v>17</v>
      </c>
      <c r="E58" s="3">
        <v>1</v>
      </c>
      <c r="F58" s="3" t="s">
        <v>0</v>
      </c>
      <c r="G58" s="3">
        <f>E58</f>
        <v>1</v>
      </c>
      <c r="H58" s="2"/>
    </row>
    <row r="59" spans="1:8" ht="15.75" customHeight="1" x14ac:dyDescent="0.3">
      <c r="A59" s="9">
        <v>3</v>
      </c>
      <c r="B59" s="2" t="s">
        <v>16</v>
      </c>
      <c r="C59" s="2" t="s">
        <v>1</v>
      </c>
      <c r="D59" s="3" t="s">
        <v>15</v>
      </c>
      <c r="E59" s="3">
        <v>1</v>
      </c>
      <c r="F59" s="3" t="s">
        <v>0</v>
      </c>
      <c r="G59" s="3">
        <f>E59</f>
        <v>1</v>
      </c>
      <c r="H59" s="2"/>
    </row>
    <row r="60" spans="1:8" ht="15.75" customHeight="1" x14ac:dyDescent="0.3">
      <c r="A60" s="9">
        <v>4</v>
      </c>
      <c r="B60" s="2" t="s">
        <v>35</v>
      </c>
      <c r="C60" s="2" t="s">
        <v>47</v>
      </c>
      <c r="D60" s="3"/>
      <c r="E60" s="3"/>
      <c r="F60" s="3"/>
      <c r="G60" s="3"/>
      <c r="H60" s="2"/>
    </row>
    <row r="61" spans="1:8" ht="15.75" customHeight="1" x14ac:dyDescent="0.3">
      <c r="A61" s="9">
        <v>5</v>
      </c>
      <c r="B61" s="15" t="s">
        <v>36</v>
      </c>
      <c r="C61" s="2" t="s">
        <v>47</v>
      </c>
      <c r="D61" s="3"/>
      <c r="E61" s="3"/>
      <c r="F61" s="3"/>
      <c r="G61" s="3"/>
      <c r="H61" s="2"/>
    </row>
    <row r="62" spans="1:8" ht="15.75" customHeight="1" x14ac:dyDescent="0.3">
      <c r="A62" s="54" t="s">
        <v>14</v>
      </c>
      <c r="B62" s="33"/>
      <c r="C62" s="33"/>
      <c r="D62" s="33"/>
      <c r="E62" s="33"/>
      <c r="F62" s="33"/>
      <c r="G62" s="33"/>
      <c r="H62" s="33"/>
    </row>
    <row r="63" spans="1:8" ht="55.2" x14ac:dyDescent="0.3">
      <c r="A63" s="14" t="s">
        <v>13</v>
      </c>
      <c r="B63" s="13" t="s">
        <v>12</v>
      </c>
      <c r="C63" s="13" t="s">
        <v>11</v>
      </c>
      <c r="D63" s="13" t="s">
        <v>10</v>
      </c>
      <c r="E63" s="13" t="s">
        <v>9</v>
      </c>
      <c r="F63" s="13" t="s">
        <v>8</v>
      </c>
      <c r="G63" s="13" t="s">
        <v>7</v>
      </c>
      <c r="H63" s="13" t="s">
        <v>28</v>
      </c>
    </row>
    <row r="64" spans="1:8" ht="15.75" customHeight="1" x14ac:dyDescent="0.3">
      <c r="A64" s="12">
        <v>1</v>
      </c>
      <c r="B64" s="11" t="s">
        <v>6</v>
      </c>
      <c r="C64" s="2" t="s">
        <v>47</v>
      </c>
      <c r="D64" s="3" t="s">
        <v>3</v>
      </c>
      <c r="E64" s="10">
        <v>1</v>
      </c>
      <c r="F64" s="10" t="s">
        <v>0</v>
      </c>
      <c r="G64" s="3">
        <f>E64</f>
        <v>1</v>
      </c>
      <c r="H64" s="2"/>
    </row>
    <row r="65" spans="1:8" ht="15.75" customHeight="1" x14ac:dyDescent="0.3">
      <c r="A65" s="9">
        <v>2</v>
      </c>
      <c r="B65" s="2" t="s">
        <v>5</v>
      </c>
      <c r="C65" s="2" t="s">
        <v>47</v>
      </c>
      <c r="D65" s="3" t="s">
        <v>3</v>
      </c>
      <c r="E65" s="3">
        <v>1</v>
      </c>
      <c r="F65" s="3" t="s">
        <v>0</v>
      </c>
      <c r="G65" s="3">
        <f>E65</f>
        <v>1</v>
      </c>
      <c r="H65" s="2"/>
    </row>
    <row r="66" spans="1:8" ht="15.75" customHeight="1" x14ac:dyDescent="0.3">
      <c r="A66" s="9">
        <v>3</v>
      </c>
      <c r="B66" s="2" t="s">
        <v>4</v>
      </c>
      <c r="C66" s="2" t="s">
        <v>47</v>
      </c>
      <c r="D66" s="3" t="s">
        <v>3</v>
      </c>
      <c r="E66" s="3">
        <v>1</v>
      </c>
      <c r="F66" s="3" t="s">
        <v>0</v>
      </c>
      <c r="G66" s="3">
        <f>E66</f>
        <v>1</v>
      </c>
      <c r="H66" s="2"/>
    </row>
    <row r="67" spans="1:8" ht="15.75" customHeight="1" x14ac:dyDescent="0.3">
      <c r="A67" s="9"/>
      <c r="B67" s="2"/>
      <c r="C67" s="2"/>
      <c r="D67" s="3"/>
      <c r="E67" s="3"/>
      <c r="F67" s="3"/>
      <c r="G67" s="3"/>
      <c r="H67" s="2"/>
    </row>
    <row r="68" spans="1:8" ht="15.75" customHeight="1" x14ac:dyDescent="0.3">
      <c r="A68" s="5"/>
      <c r="B68" s="2"/>
      <c r="C68" s="2"/>
      <c r="D68" s="3"/>
      <c r="E68" s="10"/>
      <c r="F68" s="3"/>
      <c r="G68" s="3"/>
      <c r="H68" s="2"/>
    </row>
    <row r="69" spans="1:8" ht="15.75" customHeight="1" x14ac:dyDescent="0.3">
      <c r="A69" s="5"/>
      <c r="B69" s="2"/>
      <c r="C69" s="2"/>
      <c r="D69" s="3"/>
      <c r="E69" s="3"/>
      <c r="F69" s="3"/>
      <c r="G69" s="3"/>
      <c r="H69" s="2"/>
    </row>
    <row r="70" spans="1:8" ht="15.75" customHeight="1" x14ac:dyDescent="0.3">
      <c r="A70" s="5"/>
      <c r="B70" s="2"/>
      <c r="C70" s="2"/>
      <c r="D70" s="3"/>
      <c r="E70" s="3"/>
      <c r="F70" s="3"/>
      <c r="G70" s="3"/>
      <c r="H70" s="2"/>
    </row>
    <row r="71" spans="1:8" ht="15.75" customHeight="1" x14ac:dyDescent="0.3">
      <c r="A71" s="5"/>
      <c r="B71" s="2"/>
      <c r="C71" s="2"/>
      <c r="D71" s="3"/>
      <c r="E71" s="3"/>
      <c r="F71" s="3"/>
      <c r="G71" s="3"/>
      <c r="H71" s="2"/>
    </row>
    <row r="72" spans="1:8" ht="15.75" customHeight="1" x14ac:dyDescent="0.3">
      <c r="A72" s="5"/>
      <c r="B72" s="2"/>
      <c r="C72" s="2"/>
      <c r="D72" s="3"/>
      <c r="E72" s="3"/>
      <c r="F72" s="3"/>
      <c r="G72" s="3"/>
      <c r="H72" s="2"/>
    </row>
    <row r="73" spans="1:8" ht="15.75" customHeight="1" x14ac:dyDescent="0.3">
      <c r="A73" s="5"/>
      <c r="B73" s="2"/>
      <c r="C73" s="4"/>
      <c r="D73" s="3"/>
      <c r="E73" s="3"/>
      <c r="F73" s="3"/>
      <c r="G73" s="3"/>
      <c r="H73" s="2"/>
    </row>
    <row r="74" spans="1:8" ht="21" thickBot="1" x14ac:dyDescent="0.35">
      <c r="A74" s="55" t="s">
        <v>30</v>
      </c>
      <c r="B74" s="56"/>
      <c r="C74" s="56"/>
      <c r="D74" s="56"/>
      <c r="E74" s="56"/>
      <c r="F74" s="56"/>
      <c r="G74" s="56"/>
      <c r="H74" s="56"/>
    </row>
    <row r="75" spans="1:8" ht="14.4" x14ac:dyDescent="0.3">
      <c r="A75" s="50" t="s">
        <v>22</v>
      </c>
      <c r="B75" s="36"/>
      <c r="C75" s="36"/>
      <c r="D75" s="36"/>
      <c r="E75" s="36"/>
      <c r="F75" s="36"/>
      <c r="G75" s="36"/>
      <c r="H75" s="37"/>
    </row>
    <row r="76" spans="1:8" ht="14.4" x14ac:dyDescent="0.3">
      <c r="A76" s="41" t="s">
        <v>264</v>
      </c>
      <c r="B76" s="39"/>
      <c r="C76" s="39"/>
      <c r="D76" s="39"/>
      <c r="E76" s="39"/>
      <c r="F76" s="39"/>
      <c r="G76" s="39"/>
      <c r="H76" s="40"/>
    </row>
    <row r="77" spans="1:8" ht="14.4" x14ac:dyDescent="0.3">
      <c r="A77" s="41" t="s">
        <v>284</v>
      </c>
      <c r="B77" s="39"/>
      <c r="C77" s="39"/>
      <c r="D77" s="39"/>
      <c r="E77" s="39"/>
      <c r="F77" s="39"/>
      <c r="G77" s="39"/>
      <c r="H77" s="40"/>
    </row>
    <row r="78" spans="1:8" ht="14.4" x14ac:dyDescent="0.3">
      <c r="A78" s="41" t="s">
        <v>21</v>
      </c>
      <c r="B78" s="39"/>
      <c r="C78" s="39"/>
      <c r="D78" s="39"/>
      <c r="E78" s="39"/>
      <c r="F78" s="39"/>
      <c r="G78" s="39"/>
      <c r="H78" s="40"/>
    </row>
    <row r="79" spans="1:8" ht="14.4" x14ac:dyDescent="0.3">
      <c r="A79" s="41" t="s">
        <v>257</v>
      </c>
      <c r="B79" s="39"/>
      <c r="C79" s="39"/>
      <c r="D79" s="39"/>
      <c r="E79" s="39"/>
      <c r="F79" s="39"/>
      <c r="G79" s="39"/>
      <c r="H79" s="40"/>
    </row>
    <row r="80" spans="1:8" ht="15" customHeight="1" x14ac:dyDescent="0.3">
      <c r="A80" s="41" t="s">
        <v>258</v>
      </c>
      <c r="B80" s="39"/>
      <c r="C80" s="39"/>
      <c r="D80" s="39"/>
      <c r="E80" s="39"/>
      <c r="F80" s="39"/>
      <c r="G80" s="39"/>
      <c r="H80" s="40"/>
    </row>
    <row r="81" spans="1:8" ht="14.4" x14ac:dyDescent="0.3">
      <c r="A81" s="41" t="s">
        <v>286</v>
      </c>
      <c r="B81" s="39"/>
      <c r="C81" s="39"/>
      <c r="D81" s="39"/>
      <c r="E81" s="39"/>
      <c r="F81" s="39"/>
      <c r="G81" s="39"/>
      <c r="H81" s="40"/>
    </row>
    <row r="82" spans="1:8" ht="14.4" x14ac:dyDescent="0.3">
      <c r="A82" s="41" t="s">
        <v>259</v>
      </c>
      <c r="B82" s="39"/>
      <c r="C82" s="39"/>
      <c r="D82" s="39"/>
      <c r="E82" s="39"/>
      <c r="F82" s="39"/>
      <c r="G82" s="39"/>
      <c r="H82" s="40"/>
    </row>
    <row r="83" spans="1:8" thickBot="1" x14ac:dyDescent="0.35">
      <c r="A83" s="51" t="s">
        <v>260</v>
      </c>
      <c r="B83" s="52"/>
      <c r="C83" s="52"/>
      <c r="D83" s="52"/>
      <c r="E83" s="52"/>
      <c r="F83" s="52"/>
      <c r="G83" s="52"/>
      <c r="H83" s="53"/>
    </row>
    <row r="84" spans="1:8" ht="55.2" x14ac:dyDescent="0.3">
      <c r="A84" s="19" t="s">
        <v>13</v>
      </c>
      <c r="B84" s="16" t="s">
        <v>12</v>
      </c>
      <c r="C84" s="16" t="s">
        <v>11</v>
      </c>
      <c r="D84" s="17" t="s">
        <v>10</v>
      </c>
      <c r="E84" s="17" t="s">
        <v>9</v>
      </c>
      <c r="F84" s="17" t="s">
        <v>8</v>
      </c>
      <c r="G84" s="17" t="s">
        <v>7</v>
      </c>
      <c r="H84" s="16" t="s">
        <v>28</v>
      </c>
    </row>
    <row r="85" spans="1:8" ht="14.4" x14ac:dyDescent="0.3">
      <c r="A85" s="9"/>
      <c r="B85" s="4" t="s">
        <v>16</v>
      </c>
      <c r="C85" s="2" t="s">
        <v>272</v>
      </c>
      <c r="D85" s="3" t="s">
        <v>15</v>
      </c>
      <c r="E85" s="3">
        <v>1</v>
      </c>
      <c r="F85" s="3" t="s">
        <v>0</v>
      </c>
      <c r="G85" s="26">
        <f>E85*5</f>
        <v>5</v>
      </c>
      <c r="H85" s="20"/>
    </row>
    <row r="86" spans="1:8" ht="14.4" x14ac:dyDescent="0.3">
      <c r="A86" s="9"/>
      <c r="B86" s="4" t="s">
        <v>27</v>
      </c>
      <c r="C86" s="2" t="s">
        <v>272</v>
      </c>
      <c r="D86" s="3" t="s">
        <v>15</v>
      </c>
      <c r="E86" s="3">
        <v>10</v>
      </c>
      <c r="F86" s="3" t="s">
        <v>0</v>
      </c>
      <c r="G86" s="26">
        <f t="shared" ref="G86:G98" si="0">E86*5</f>
        <v>50</v>
      </c>
      <c r="H86" s="20"/>
    </row>
    <row r="87" spans="1:8" ht="15.75" customHeight="1" x14ac:dyDescent="0.3">
      <c r="A87" s="9"/>
      <c r="B87" s="4" t="s">
        <v>26</v>
      </c>
      <c r="C87" s="2" t="s">
        <v>272</v>
      </c>
      <c r="D87" s="3" t="s">
        <v>15</v>
      </c>
      <c r="E87" s="3">
        <v>5</v>
      </c>
      <c r="F87" s="3" t="s">
        <v>0</v>
      </c>
      <c r="G87" s="26">
        <f t="shared" si="0"/>
        <v>25</v>
      </c>
      <c r="H87" s="20"/>
    </row>
    <row r="88" spans="1:8" ht="15.75" customHeight="1" x14ac:dyDescent="0.3">
      <c r="A88" s="9"/>
      <c r="B88" s="4" t="s">
        <v>54</v>
      </c>
      <c r="C88" s="2" t="s">
        <v>55</v>
      </c>
      <c r="D88" s="3" t="s">
        <v>17</v>
      </c>
      <c r="E88" s="3">
        <v>100</v>
      </c>
      <c r="F88" s="2" t="s">
        <v>106</v>
      </c>
      <c r="G88" s="26">
        <f t="shared" si="0"/>
        <v>500</v>
      </c>
      <c r="H88" s="20"/>
    </row>
    <row r="89" spans="1:8" ht="15.75" customHeight="1" x14ac:dyDescent="0.3">
      <c r="A89" s="9"/>
      <c r="B89" s="4" t="s">
        <v>56</v>
      </c>
      <c r="C89" s="2" t="s">
        <v>57</v>
      </c>
      <c r="D89" s="3" t="s">
        <v>17</v>
      </c>
      <c r="E89" s="4">
        <v>6</v>
      </c>
      <c r="F89" s="2" t="s">
        <v>106</v>
      </c>
      <c r="G89" s="26">
        <f t="shared" si="0"/>
        <v>30</v>
      </c>
      <c r="H89" s="20"/>
    </row>
    <row r="90" spans="1:8" ht="15" customHeight="1" x14ac:dyDescent="0.3">
      <c r="B90" s="4" t="s">
        <v>60</v>
      </c>
      <c r="C90" s="2" t="s">
        <v>61</v>
      </c>
      <c r="D90" s="3" t="s">
        <v>17</v>
      </c>
      <c r="E90" s="4">
        <v>1</v>
      </c>
      <c r="F90" s="2" t="s">
        <v>108</v>
      </c>
      <c r="G90" s="26">
        <f t="shared" si="0"/>
        <v>5</v>
      </c>
      <c r="H90" s="27"/>
    </row>
    <row r="91" spans="1:8" ht="15" customHeight="1" x14ac:dyDescent="0.3">
      <c r="B91" s="4" t="s">
        <v>62</v>
      </c>
      <c r="C91" s="2" t="s">
        <v>63</v>
      </c>
      <c r="D91" s="3" t="s">
        <v>17</v>
      </c>
      <c r="E91" s="4">
        <v>1</v>
      </c>
      <c r="F91" s="2" t="s">
        <v>109</v>
      </c>
      <c r="G91" s="26">
        <f t="shared" si="0"/>
        <v>5</v>
      </c>
      <c r="H91" s="27"/>
    </row>
    <row r="92" spans="1:8" ht="15" customHeight="1" x14ac:dyDescent="0.3">
      <c r="B92" s="4" t="s">
        <v>64</v>
      </c>
      <c r="C92" s="2" t="s">
        <v>65</v>
      </c>
      <c r="D92" s="3" t="s">
        <v>17</v>
      </c>
      <c r="E92" s="4">
        <v>50</v>
      </c>
      <c r="F92" s="2" t="s">
        <v>106</v>
      </c>
      <c r="G92" s="26">
        <f t="shared" si="0"/>
        <v>250</v>
      </c>
      <c r="H92" s="27"/>
    </row>
    <row r="93" spans="1:8" ht="15" customHeight="1" x14ac:dyDescent="0.3">
      <c r="B93" s="4" t="s">
        <v>66</v>
      </c>
      <c r="C93" s="2" t="s">
        <v>67</v>
      </c>
      <c r="D93" s="3" t="s">
        <v>17</v>
      </c>
      <c r="E93" s="4">
        <v>50</v>
      </c>
      <c r="F93" s="2" t="s">
        <v>106</v>
      </c>
      <c r="G93" s="26">
        <f t="shared" si="0"/>
        <v>250</v>
      </c>
      <c r="H93" s="27"/>
    </row>
    <row r="94" spans="1:8" ht="15" customHeight="1" x14ac:dyDescent="0.3">
      <c r="B94" s="4" t="s">
        <v>68</v>
      </c>
      <c r="C94" s="2" t="s">
        <v>69</v>
      </c>
      <c r="D94" s="3" t="s">
        <v>17</v>
      </c>
      <c r="E94" s="4">
        <v>20</v>
      </c>
      <c r="F94" s="2" t="s">
        <v>110</v>
      </c>
      <c r="G94" s="26">
        <f t="shared" si="0"/>
        <v>100</v>
      </c>
      <c r="H94" s="27"/>
    </row>
    <row r="95" spans="1:8" ht="15" customHeight="1" x14ac:dyDescent="0.3">
      <c r="B95" s="4" t="s">
        <v>72</v>
      </c>
      <c r="C95" s="2" t="s">
        <v>73</v>
      </c>
      <c r="D95" s="3" t="s">
        <v>17</v>
      </c>
      <c r="E95" s="4">
        <v>1</v>
      </c>
      <c r="F95" s="2" t="s">
        <v>107</v>
      </c>
      <c r="G95" s="26">
        <f>E95*5</f>
        <v>5</v>
      </c>
      <c r="H95" s="27"/>
    </row>
    <row r="96" spans="1:8" ht="15" customHeight="1" x14ac:dyDescent="0.3">
      <c r="B96" s="4" t="s">
        <v>74</v>
      </c>
      <c r="C96" s="2" t="s">
        <v>75</v>
      </c>
      <c r="D96" s="3" t="s">
        <v>17</v>
      </c>
      <c r="E96" s="4">
        <v>10</v>
      </c>
      <c r="F96" s="2" t="s">
        <v>106</v>
      </c>
      <c r="G96" s="26">
        <f t="shared" si="0"/>
        <v>50</v>
      </c>
      <c r="H96" s="27"/>
    </row>
    <row r="97" spans="2:8" ht="15" customHeight="1" x14ac:dyDescent="0.3">
      <c r="B97" s="4" t="s">
        <v>76</v>
      </c>
      <c r="C97" s="2" t="s">
        <v>77</v>
      </c>
      <c r="D97" s="3" t="s">
        <v>25</v>
      </c>
      <c r="E97" s="4">
        <v>3</v>
      </c>
      <c r="F97" s="2" t="s">
        <v>0</v>
      </c>
      <c r="G97" s="26">
        <f t="shared" si="0"/>
        <v>15</v>
      </c>
      <c r="H97" s="27"/>
    </row>
    <row r="98" spans="2:8" ht="161.4" customHeight="1" x14ac:dyDescent="0.3">
      <c r="B98" s="4" t="s">
        <v>78</v>
      </c>
      <c r="C98" s="2" t="s">
        <v>79</v>
      </c>
      <c r="D98" s="3" t="s">
        <v>25</v>
      </c>
      <c r="E98" s="4">
        <v>1</v>
      </c>
      <c r="F98" s="2" t="s">
        <v>108</v>
      </c>
      <c r="G98" s="26">
        <f t="shared" si="0"/>
        <v>5</v>
      </c>
      <c r="H98" s="27"/>
    </row>
    <row r="99" spans="2:8" ht="138.6" customHeight="1" x14ac:dyDescent="0.3">
      <c r="B99" s="4" t="s">
        <v>80</v>
      </c>
      <c r="C99" s="2" t="s">
        <v>81</v>
      </c>
      <c r="D99" s="3" t="s">
        <v>25</v>
      </c>
      <c r="E99" s="4">
        <v>1</v>
      </c>
      <c r="F99" s="2" t="s">
        <v>108</v>
      </c>
      <c r="G99" s="26">
        <f>E99*5</f>
        <v>5</v>
      </c>
      <c r="H99" s="27"/>
    </row>
    <row r="100" spans="2:8" ht="15" customHeight="1" x14ac:dyDescent="0.3">
      <c r="B100" s="4" t="s">
        <v>82</v>
      </c>
      <c r="C100" s="2" t="s">
        <v>83</v>
      </c>
      <c r="D100" s="3" t="s">
        <v>25</v>
      </c>
      <c r="E100" s="4">
        <v>1</v>
      </c>
      <c r="F100" s="2" t="s">
        <v>108</v>
      </c>
      <c r="G100" s="26">
        <f>E100*5</f>
        <v>5</v>
      </c>
      <c r="H100" s="27"/>
    </row>
    <row r="101" spans="2:8" ht="48.6" customHeight="1" x14ac:dyDescent="0.3">
      <c r="B101" s="4" t="s">
        <v>84</v>
      </c>
      <c r="C101" s="2" t="s">
        <v>85</v>
      </c>
      <c r="D101" s="3" t="s">
        <v>17</v>
      </c>
      <c r="E101" s="4">
        <v>1</v>
      </c>
      <c r="F101" s="2" t="s">
        <v>108</v>
      </c>
      <c r="G101" s="26">
        <f t="shared" ref="G101:G102" si="1">E101*5</f>
        <v>5</v>
      </c>
      <c r="H101" s="27"/>
    </row>
    <row r="102" spans="2:8" ht="37.200000000000003" customHeight="1" x14ac:dyDescent="0.3">
      <c r="B102" s="4" t="s">
        <v>86</v>
      </c>
      <c r="C102" s="2" t="s">
        <v>87</v>
      </c>
      <c r="D102" s="3" t="s">
        <v>17</v>
      </c>
      <c r="E102" s="4">
        <v>1</v>
      </c>
      <c r="F102" s="2" t="s">
        <v>108</v>
      </c>
      <c r="G102" s="26">
        <f t="shared" si="1"/>
        <v>5</v>
      </c>
      <c r="H102" s="27"/>
    </row>
    <row r="103" spans="2:8" ht="15" customHeight="1" x14ac:dyDescent="0.3">
      <c r="B103" s="4" t="s">
        <v>88</v>
      </c>
      <c r="C103" s="2" t="s">
        <v>89</v>
      </c>
      <c r="D103" s="3" t="s">
        <v>17</v>
      </c>
      <c r="E103" s="4">
        <v>1</v>
      </c>
      <c r="F103" s="2" t="s">
        <v>108</v>
      </c>
      <c r="G103" s="26">
        <f>E103*5</f>
        <v>5</v>
      </c>
      <c r="H103" s="27"/>
    </row>
    <row r="104" spans="2:8" ht="15" customHeight="1" x14ac:dyDescent="0.3">
      <c r="B104" s="4" t="s">
        <v>90</v>
      </c>
      <c r="C104" s="2" t="s">
        <v>89</v>
      </c>
      <c r="D104" s="3" t="s">
        <v>25</v>
      </c>
      <c r="E104" s="4">
        <v>1</v>
      </c>
      <c r="F104" s="2" t="s">
        <v>111</v>
      </c>
      <c r="G104" s="26">
        <f t="shared" ref="G104:G114" si="2">E104*5</f>
        <v>5</v>
      </c>
      <c r="H104" s="27"/>
    </row>
    <row r="105" spans="2:8" ht="15" customHeight="1" x14ac:dyDescent="0.3">
      <c r="B105" s="4" t="s">
        <v>91</v>
      </c>
      <c r="C105" s="2" t="s">
        <v>92</v>
      </c>
      <c r="D105" s="3" t="s">
        <v>25</v>
      </c>
      <c r="E105" s="4">
        <v>3</v>
      </c>
      <c r="F105" s="2" t="s">
        <v>111</v>
      </c>
      <c r="G105" s="26">
        <f t="shared" si="2"/>
        <v>15</v>
      </c>
      <c r="H105" s="27"/>
    </row>
    <row r="106" spans="2:8" ht="15" customHeight="1" x14ac:dyDescent="0.3">
      <c r="B106" s="4" t="s">
        <v>93</v>
      </c>
      <c r="C106" s="2" t="s">
        <v>89</v>
      </c>
      <c r="D106" s="3" t="s">
        <v>17</v>
      </c>
      <c r="E106" s="4">
        <v>3</v>
      </c>
      <c r="F106" s="2" t="s">
        <v>111</v>
      </c>
      <c r="G106" s="26">
        <f t="shared" si="2"/>
        <v>15</v>
      </c>
      <c r="H106" s="27"/>
    </row>
    <row r="107" spans="2:8" ht="15" customHeight="1" x14ac:dyDescent="0.3">
      <c r="B107" s="4" t="s">
        <v>94</v>
      </c>
      <c r="C107" s="2" t="s">
        <v>89</v>
      </c>
      <c r="D107" s="3" t="s">
        <v>17</v>
      </c>
      <c r="E107" s="4">
        <v>3</v>
      </c>
      <c r="F107" s="2" t="s">
        <v>111</v>
      </c>
      <c r="G107" s="26">
        <f t="shared" si="2"/>
        <v>15</v>
      </c>
      <c r="H107" s="27"/>
    </row>
    <row r="108" spans="2:8" ht="15" customHeight="1" x14ac:dyDescent="0.3">
      <c r="B108" s="4" t="s">
        <v>95</v>
      </c>
      <c r="C108" s="2" t="s">
        <v>89</v>
      </c>
      <c r="D108" s="3" t="s">
        <v>17</v>
      </c>
      <c r="E108" s="4">
        <v>3</v>
      </c>
      <c r="F108" s="2" t="s">
        <v>111</v>
      </c>
      <c r="G108" s="26">
        <f t="shared" si="2"/>
        <v>15</v>
      </c>
      <c r="H108" s="27"/>
    </row>
    <row r="109" spans="2:8" ht="15" customHeight="1" x14ac:dyDescent="0.3">
      <c r="B109" s="4" t="s">
        <v>96</v>
      </c>
      <c r="C109" s="2" t="s">
        <v>89</v>
      </c>
      <c r="D109" s="3"/>
      <c r="E109" s="4">
        <v>1</v>
      </c>
      <c r="F109" s="2" t="s">
        <v>0</v>
      </c>
      <c r="G109" s="26">
        <f t="shared" si="2"/>
        <v>5</v>
      </c>
      <c r="H109" s="27"/>
    </row>
    <row r="110" spans="2:8" ht="15" customHeight="1" x14ac:dyDescent="0.3">
      <c r="B110" s="4" t="s">
        <v>97</v>
      </c>
      <c r="C110" s="2" t="s">
        <v>98</v>
      </c>
      <c r="D110" s="3" t="s">
        <v>25</v>
      </c>
      <c r="E110" s="4">
        <v>1</v>
      </c>
      <c r="F110" s="2" t="s">
        <v>108</v>
      </c>
      <c r="G110" s="26">
        <f t="shared" si="2"/>
        <v>5</v>
      </c>
      <c r="H110" s="27"/>
    </row>
    <row r="111" spans="2:8" ht="15" customHeight="1" x14ac:dyDescent="0.3">
      <c r="B111" s="4" t="s">
        <v>99</v>
      </c>
      <c r="C111" s="2" t="s">
        <v>100</v>
      </c>
      <c r="D111" s="3" t="s">
        <v>25</v>
      </c>
      <c r="E111" s="4">
        <v>1</v>
      </c>
      <c r="F111" s="2" t="s">
        <v>108</v>
      </c>
      <c r="G111" s="26">
        <f t="shared" si="2"/>
        <v>5</v>
      </c>
      <c r="H111" s="27"/>
    </row>
    <row r="112" spans="2:8" ht="15" customHeight="1" x14ac:dyDescent="0.3">
      <c r="B112" s="4" t="s">
        <v>101</v>
      </c>
      <c r="C112" s="2" t="s">
        <v>102</v>
      </c>
      <c r="D112" s="3" t="s">
        <v>25</v>
      </c>
      <c r="E112" s="4">
        <v>1</v>
      </c>
      <c r="F112" s="2" t="s">
        <v>108</v>
      </c>
      <c r="G112" s="26">
        <f t="shared" si="2"/>
        <v>5</v>
      </c>
      <c r="H112" s="27"/>
    </row>
    <row r="113" spans="2:8" ht="15" customHeight="1" x14ac:dyDescent="0.3">
      <c r="B113" s="4" t="s">
        <v>48</v>
      </c>
      <c r="C113" s="2" t="s">
        <v>103</v>
      </c>
      <c r="D113" s="3" t="s">
        <v>17</v>
      </c>
      <c r="E113" s="4">
        <v>1</v>
      </c>
      <c r="F113" s="2" t="s">
        <v>107</v>
      </c>
      <c r="G113" s="26">
        <f t="shared" si="2"/>
        <v>5</v>
      </c>
      <c r="H113" s="27"/>
    </row>
    <row r="114" spans="2:8" ht="15" customHeight="1" x14ac:dyDescent="0.3">
      <c r="B114" s="4" t="s">
        <v>104</v>
      </c>
      <c r="C114" s="2" t="s">
        <v>105</v>
      </c>
      <c r="D114" s="3" t="s">
        <v>17</v>
      </c>
      <c r="E114" s="4">
        <v>10</v>
      </c>
      <c r="F114" s="2" t="s">
        <v>108</v>
      </c>
      <c r="G114" s="26">
        <f t="shared" si="2"/>
        <v>50</v>
      </c>
      <c r="H114" s="27"/>
    </row>
    <row r="115" spans="2:8" ht="15" customHeight="1" x14ac:dyDescent="0.3">
      <c r="B115" s="4" t="s">
        <v>112</v>
      </c>
      <c r="C115" s="2" t="s">
        <v>113</v>
      </c>
      <c r="D115" s="3" t="s">
        <v>25</v>
      </c>
      <c r="E115" s="4">
        <v>1</v>
      </c>
      <c r="F115" s="2" t="s">
        <v>108</v>
      </c>
      <c r="G115" s="26">
        <f>E115*5</f>
        <v>5</v>
      </c>
      <c r="H115" s="27"/>
    </row>
  </sheetData>
  <mergeCells count="53">
    <mergeCell ref="A82:H82"/>
    <mergeCell ref="A83:H83"/>
    <mergeCell ref="A76:H76"/>
    <mergeCell ref="A77:H77"/>
    <mergeCell ref="A78:H78"/>
    <mergeCell ref="A79:H79"/>
    <mergeCell ref="A80:H80"/>
    <mergeCell ref="A81:H81"/>
    <mergeCell ref="A54:H54"/>
    <mergeCell ref="A55:H55"/>
    <mergeCell ref="A62:H62"/>
    <mergeCell ref="A74:H74"/>
    <mergeCell ref="A75:H75"/>
    <mergeCell ref="A53:H53"/>
    <mergeCell ref="A35:H35"/>
    <mergeCell ref="A36:H36"/>
    <mergeCell ref="A37:H37"/>
    <mergeCell ref="A38:H38"/>
    <mergeCell ref="A46:H46"/>
    <mergeCell ref="A47:H47"/>
    <mergeCell ref="A48:H48"/>
    <mergeCell ref="A49:H49"/>
    <mergeCell ref="A50:H50"/>
    <mergeCell ref="A51:H51"/>
    <mergeCell ref="A52:H52"/>
    <mergeCell ref="A34:H34"/>
    <mergeCell ref="A17:H17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70"/>
  <sheetViews>
    <sheetView topLeftCell="A8" zoomScale="85" zoomScaleNormal="85" workbookViewId="0">
      <selection activeCell="B52" sqref="B5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thickBot="1" x14ac:dyDescent="0.35">
      <c r="A1" s="57" t="s">
        <v>276</v>
      </c>
      <c r="B1" s="33"/>
      <c r="C1" s="33"/>
      <c r="D1" s="33"/>
      <c r="E1" s="33"/>
      <c r="F1" s="33"/>
      <c r="G1" s="33"/>
      <c r="H1" s="34"/>
    </row>
    <row r="2" spans="1:8" ht="14.4" customHeight="1" x14ac:dyDescent="0.3">
      <c r="A2" s="35" t="s">
        <v>29</v>
      </c>
      <c r="B2" s="36"/>
      <c r="C2" s="36"/>
      <c r="D2" s="36"/>
      <c r="E2" s="36"/>
      <c r="F2" s="36"/>
      <c r="G2" s="36"/>
      <c r="H2" s="37"/>
    </row>
    <row r="3" spans="1:8" ht="14.4" customHeight="1" x14ac:dyDescent="0.3">
      <c r="A3" s="38" t="s">
        <v>283</v>
      </c>
      <c r="B3" s="39"/>
      <c r="C3" s="39"/>
      <c r="D3" s="39"/>
      <c r="E3" s="39"/>
      <c r="F3" s="39"/>
      <c r="G3" s="39"/>
      <c r="H3" s="40"/>
    </row>
    <row r="4" spans="1:8" ht="14.4" customHeight="1" x14ac:dyDescent="0.3">
      <c r="A4" s="30" t="s">
        <v>270</v>
      </c>
      <c r="B4" s="39"/>
      <c r="C4" s="39"/>
      <c r="D4" s="39"/>
      <c r="E4" s="39"/>
      <c r="F4" s="39"/>
      <c r="G4" s="39"/>
      <c r="H4" s="40"/>
    </row>
    <row r="5" spans="1:8" ht="14.4" customHeight="1" x14ac:dyDescent="0.3">
      <c r="A5" s="30" t="s">
        <v>271</v>
      </c>
      <c r="B5" s="31"/>
      <c r="C5" s="31"/>
      <c r="D5" s="31"/>
      <c r="E5" s="31"/>
      <c r="F5" s="31"/>
      <c r="G5" s="31"/>
      <c r="H5" s="32"/>
    </row>
    <row r="6" spans="1:8" ht="15.75" customHeight="1" x14ac:dyDescent="0.3">
      <c r="A6" s="30" t="s">
        <v>277</v>
      </c>
      <c r="B6" s="31"/>
      <c r="C6" s="31"/>
      <c r="D6" s="31"/>
      <c r="E6" s="31"/>
      <c r="F6" s="31"/>
      <c r="G6" s="31"/>
      <c r="H6" s="32"/>
    </row>
    <row r="7" spans="1:8" ht="15.75" customHeight="1" x14ac:dyDescent="0.3">
      <c r="A7" s="30" t="s">
        <v>278</v>
      </c>
      <c r="B7" s="31"/>
      <c r="C7" s="31"/>
      <c r="D7" s="31"/>
      <c r="E7" s="31"/>
      <c r="F7" s="31"/>
      <c r="G7" s="31"/>
      <c r="H7" s="32"/>
    </row>
    <row r="8" spans="1:8" ht="15.75" customHeight="1" x14ac:dyDescent="0.3">
      <c r="A8" s="30" t="s">
        <v>279</v>
      </c>
      <c r="B8" s="31"/>
      <c r="C8" s="31"/>
      <c r="D8" s="31"/>
      <c r="E8" s="31"/>
      <c r="F8" s="31"/>
      <c r="G8" s="31"/>
      <c r="H8" s="32"/>
    </row>
    <row r="9" spans="1:8" ht="15.75" customHeight="1" x14ac:dyDescent="0.3">
      <c r="A9" s="42" t="s">
        <v>280</v>
      </c>
      <c r="B9" s="43"/>
      <c r="C9" s="43"/>
      <c r="D9" s="43"/>
      <c r="E9" s="43"/>
      <c r="F9" s="43"/>
      <c r="G9" s="43"/>
      <c r="H9" s="44"/>
    </row>
    <row r="10" spans="1:8" ht="15.75" customHeight="1" x14ac:dyDescent="0.3">
      <c r="A10" s="45" t="s">
        <v>281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3">
      <c r="A11" s="45" t="s">
        <v>282</v>
      </c>
      <c r="B11" s="45"/>
      <c r="C11" s="45"/>
      <c r="D11" s="45"/>
      <c r="E11" s="45"/>
      <c r="F11" s="45"/>
      <c r="G11" s="45"/>
      <c r="H11" s="45"/>
    </row>
    <row r="12" spans="1:8" ht="22.5" customHeight="1" thickBot="1" x14ac:dyDescent="0.35">
      <c r="A12" s="54" t="s">
        <v>38</v>
      </c>
      <c r="B12" s="33"/>
      <c r="C12" s="33"/>
      <c r="D12" s="33"/>
      <c r="E12" s="33"/>
      <c r="F12" s="33"/>
      <c r="G12" s="33"/>
      <c r="H12" s="33"/>
    </row>
    <row r="13" spans="1:8" ht="15.75" customHeight="1" x14ac:dyDescent="0.3">
      <c r="A13" s="50" t="s">
        <v>22</v>
      </c>
      <c r="B13" s="36"/>
      <c r="C13" s="36"/>
      <c r="D13" s="36"/>
      <c r="E13" s="36"/>
      <c r="F13" s="36"/>
      <c r="G13" s="36"/>
      <c r="H13" s="37"/>
    </row>
    <row r="14" spans="1:8" ht="15" customHeight="1" x14ac:dyDescent="0.3">
      <c r="A14" s="41" t="s">
        <v>114</v>
      </c>
      <c r="B14" s="39"/>
      <c r="C14" s="39"/>
      <c r="D14" s="39"/>
      <c r="E14" s="39"/>
      <c r="F14" s="39"/>
      <c r="G14" s="39"/>
      <c r="H14" s="40"/>
    </row>
    <row r="15" spans="1:8" ht="15" customHeight="1" x14ac:dyDescent="0.3">
      <c r="A15" s="41" t="s">
        <v>21</v>
      </c>
      <c r="B15" s="39"/>
      <c r="C15" s="39"/>
      <c r="D15" s="39"/>
      <c r="E15" s="39"/>
      <c r="F15" s="39"/>
      <c r="G15" s="39"/>
      <c r="H15" s="40"/>
    </row>
    <row r="16" spans="1:8" ht="15" customHeight="1" x14ac:dyDescent="0.3">
      <c r="A16" s="41" t="s">
        <v>257</v>
      </c>
      <c r="B16" s="39"/>
      <c r="C16" s="39"/>
      <c r="D16" s="39"/>
      <c r="E16" s="39"/>
      <c r="F16" s="39"/>
      <c r="G16" s="39"/>
      <c r="H16" s="40"/>
    </row>
    <row r="17" spans="1:8" ht="15" customHeight="1" x14ac:dyDescent="0.3">
      <c r="A17" s="41" t="s">
        <v>273</v>
      </c>
      <c r="B17" s="39"/>
      <c r="C17" s="39"/>
      <c r="D17" s="39"/>
      <c r="E17" s="39"/>
      <c r="F17" s="39"/>
      <c r="G17" s="39"/>
      <c r="H17" s="40"/>
    </row>
    <row r="18" spans="1:8" ht="15" customHeight="1" x14ac:dyDescent="0.3">
      <c r="A18" s="41" t="s">
        <v>287</v>
      </c>
      <c r="B18" s="39"/>
      <c r="C18" s="39"/>
      <c r="D18" s="39"/>
      <c r="E18" s="39"/>
      <c r="F18" s="39"/>
      <c r="G18" s="39"/>
      <c r="H18" s="40"/>
    </row>
    <row r="19" spans="1:8" ht="15" customHeight="1" x14ac:dyDescent="0.3">
      <c r="A19" s="41" t="s">
        <v>259</v>
      </c>
      <c r="B19" s="39"/>
      <c r="C19" s="39"/>
      <c r="D19" s="39"/>
      <c r="E19" s="39"/>
      <c r="F19" s="39"/>
      <c r="G19" s="39"/>
      <c r="H19" s="40"/>
    </row>
    <row r="20" spans="1:8" ht="15.75" customHeight="1" thickBot="1" x14ac:dyDescent="0.35">
      <c r="A20" s="51" t="s">
        <v>260</v>
      </c>
      <c r="B20" s="52"/>
      <c r="C20" s="52"/>
      <c r="D20" s="52"/>
      <c r="E20" s="52"/>
      <c r="F20" s="52"/>
      <c r="G20" s="52"/>
      <c r="H20" s="53"/>
    </row>
    <row r="21" spans="1:8" ht="55.2" x14ac:dyDescent="0.3">
      <c r="A21" s="13" t="s">
        <v>13</v>
      </c>
      <c r="B21" s="13" t="s">
        <v>12</v>
      </c>
      <c r="C21" s="16" t="s">
        <v>11</v>
      </c>
      <c r="D21" s="13" t="s">
        <v>10</v>
      </c>
      <c r="E21" s="13" t="s">
        <v>9</v>
      </c>
      <c r="F21" s="13" t="s">
        <v>8</v>
      </c>
      <c r="G21" s="13" t="s">
        <v>7</v>
      </c>
      <c r="H21" s="13" t="s">
        <v>28</v>
      </c>
    </row>
    <row r="22" spans="1:8" ht="14.4" x14ac:dyDescent="0.3">
      <c r="A22" s="17">
        <v>1</v>
      </c>
      <c r="B22" s="28" t="s">
        <v>115</v>
      </c>
      <c r="C22" s="22" t="s">
        <v>157</v>
      </c>
      <c r="D22" s="21"/>
      <c r="E22" s="17">
        <v>1</v>
      </c>
      <c r="F22" s="17" t="s">
        <v>0</v>
      </c>
      <c r="G22" s="17">
        <f>E22</f>
        <v>1</v>
      </c>
      <c r="H22" s="13"/>
    </row>
    <row r="23" spans="1:8" ht="82.8" x14ac:dyDescent="0.3">
      <c r="A23" s="17">
        <v>4</v>
      </c>
      <c r="B23" s="17" t="s">
        <v>116</v>
      </c>
      <c r="C23" s="17" t="s">
        <v>158</v>
      </c>
      <c r="D23" s="17"/>
      <c r="E23" s="17">
        <v>1</v>
      </c>
      <c r="F23" s="17" t="s">
        <v>0</v>
      </c>
      <c r="G23" s="17">
        <f t="shared" ref="G23:G61" si="0">E23</f>
        <v>1</v>
      </c>
      <c r="H23" s="13"/>
    </row>
    <row r="24" spans="1:8" ht="27.6" x14ac:dyDescent="0.3">
      <c r="A24" s="17">
        <v>5</v>
      </c>
      <c r="B24" s="17" t="s">
        <v>117</v>
      </c>
      <c r="C24" s="17" t="s">
        <v>89</v>
      </c>
      <c r="D24" s="17"/>
      <c r="E24" s="17">
        <v>1</v>
      </c>
      <c r="F24" s="17" t="s">
        <v>0</v>
      </c>
      <c r="G24" s="17">
        <f t="shared" si="0"/>
        <v>1</v>
      </c>
      <c r="H24" s="13"/>
    </row>
    <row r="25" spans="1:8" ht="28.2" thickBot="1" x14ac:dyDescent="0.35">
      <c r="A25" s="17">
        <v>6</v>
      </c>
      <c r="B25" s="17" t="s">
        <v>118</v>
      </c>
      <c r="C25" s="17" t="s">
        <v>89</v>
      </c>
      <c r="D25" s="17"/>
      <c r="E25" s="17">
        <v>1</v>
      </c>
      <c r="F25" s="17" t="s">
        <v>0</v>
      </c>
      <c r="G25" s="17">
        <f t="shared" si="0"/>
        <v>1</v>
      </c>
      <c r="H25" s="13"/>
    </row>
    <row r="26" spans="1:8" ht="14.4" x14ac:dyDescent="0.3">
      <c r="A26" s="17">
        <v>7</v>
      </c>
      <c r="B26" s="17" t="s">
        <v>119</v>
      </c>
      <c r="C26" s="17" t="s">
        <v>159</v>
      </c>
      <c r="D26" s="17"/>
      <c r="E26" s="17">
        <v>1</v>
      </c>
      <c r="F26" s="17" t="s">
        <v>0</v>
      </c>
      <c r="G26" s="17">
        <f t="shared" si="0"/>
        <v>1</v>
      </c>
      <c r="H26" s="13"/>
    </row>
    <row r="27" spans="1:8" ht="14.4" x14ac:dyDescent="0.3">
      <c r="A27" s="17">
        <v>8</v>
      </c>
      <c r="B27" s="17" t="s">
        <v>120</v>
      </c>
      <c r="C27" s="17" t="s">
        <v>159</v>
      </c>
      <c r="D27" s="17"/>
      <c r="E27" s="17">
        <v>1</v>
      </c>
      <c r="F27" s="17" t="s">
        <v>0</v>
      </c>
      <c r="G27" s="17">
        <f t="shared" si="0"/>
        <v>1</v>
      </c>
      <c r="H27" s="13"/>
    </row>
    <row r="28" spans="1:8" ht="14.4" x14ac:dyDescent="0.3">
      <c r="A28" s="17">
        <v>9</v>
      </c>
      <c r="B28" s="17" t="s">
        <v>54</v>
      </c>
      <c r="C28" s="17" t="s">
        <v>55</v>
      </c>
      <c r="D28" s="17"/>
      <c r="E28" s="17">
        <v>5</v>
      </c>
      <c r="F28" s="17" t="s">
        <v>106</v>
      </c>
      <c r="G28" s="17">
        <f>E28</f>
        <v>5</v>
      </c>
      <c r="H28" s="13"/>
    </row>
    <row r="29" spans="1:8" ht="55.2" x14ac:dyDescent="0.3">
      <c r="A29" s="17">
        <v>10</v>
      </c>
      <c r="B29" s="17" t="s">
        <v>121</v>
      </c>
      <c r="C29" s="17" t="s">
        <v>160</v>
      </c>
      <c r="D29" s="17"/>
      <c r="E29" s="17">
        <v>2</v>
      </c>
      <c r="F29" s="17" t="s">
        <v>0</v>
      </c>
      <c r="G29" s="17">
        <f t="shared" si="0"/>
        <v>2</v>
      </c>
      <c r="H29" s="13"/>
    </row>
    <row r="30" spans="1:8" ht="27.6" x14ac:dyDescent="0.3">
      <c r="A30" s="17">
        <v>11</v>
      </c>
      <c r="B30" s="17" t="s">
        <v>122</v>
      </c>
      <c r="C30" s="17" t="s">
        <v>161</v>
      </c>
      <c r="D30" s="17"/>
      <c r="E30" s="17">
        <v>2</v>
      </c>
      <c r="F30" s="17" t="s">
        <v>0</v>
      </c>
      <c r="G30" s="17">
        <f t="shared" si="0"/>
        <v>2</v>
      </c>
      <c r="H30" s="13"/>
    </row>
    <row r="31" spans="1:8" ht="41.4" x14ac:dyDescent="0.3">
      <c r="A31" s="17">
        <v>12</v>
      </c>
      <c r="B31" s="17" t="s">
        <v>123</v>
      </c>
      <c r="C31" s="17" t="s">
        <v>162</v>
      </c>
      <c r="D31" s="17"/>
      <c r="E31" s="17">
        <v>3</v>
      </c>
      <c r="F31" s="17" t="s">
        <v>0</v>
      </c>
      <c r="G31" s="17">
        <f t="shared" si="0"/>
        <v>3</v>
      </c>
      <c r="H31" s="13"/>
    </row>
    <row r="32" spans="1:8" ht="27.6" x14ac:dyDescent="0.3">
      <c r="A32" s="17">
        <v>13</v>
      </c>
      <c r="B32" s="17" t="s">
        <v>124</v>
      </c>
      <c r="C32" s="17" t="s">
        <v>163</v>
      </c>
      <c r="D32" s="17"/>
      <c r="E32" s="17">
        <v>1</v>
      </c>
      <c r="F32" s="17" t="s">
        <v>0</v>
      </c>
      <c r="G32" s="17">
        <f>E32</f>
        <v>1</v>
      </c>
      <c r="H32" s="13"/>
    </row>
    <row r="33" spans="1:8" ht="27.6" x14ac:dyDescent="0.3">
      <c r="A33" s="17">
        <v>14</v>
      </c>
      <c r="B33" s="17" t="s">
        <v>56</v>
      </c>
      <c r="C33" s="17" t="s">
        <v>164</v>
      </c>
      <c r="D33" s="17"/>
      <c r="E33" s="17">
        <v>2</v>
      </c>
      <c r="F33" s="17" t="s">
        <v>106</v>
      </c>
      <c r="G33" s="17">
        <f t="shared" si="0"/>
        <v>2</v>
      </c>
      <c r="H33" s="13"/>
    </row>
    <row r="34" spans="1:8" ht="27.6" x14ac:dyDescent="0.3">
      <c r="A34" s="17">
        <v>15</v>
      </c>
      <c r="B34" s="17" t="s">
        <v>125</v>
      </c>
      <c r="C34" s="17" t="s">
        <v>165</v>
      </c>
      <c r="D34" s="17"/>
      <c r="E34" s="17">
        <v>1</v>
      </c>
      <c r="F34" s="17" t="s">
        <v>109</v>
      </c>
      <c r="G34" s="17">
        <f t="shared" si="0"/>
        <v>1</v>
      </c>
      <c r="H34" s="13"/>
    </row>
    <row r="35" spans="1:8" ht="14.4" x14ac:dyDescent="0.3">
      <c r="A35" s="17">
        <v>16</v>
      </c>
      <c r="B35" s="17" t="s">
        <v>125</v>
      </c>
      <c r="C35" s="17" t="s">
        <v>166</v>
      </c>
      <c r="D35" s="17"/>
      <c r="E35" s="17">
        <v>1</v>
      </c>
      <c r="F35" s="17" t="s">
        <v>109</v>
      </c>
      <c r="G35" s="17">
        <f t="shared" si="0"/>
        <v>1</v>
      </c>
      <c r="H35" s="13"/>
    </row>
    <row r="36" spans="1:8" ht="27.6" x14ac:dyDescent="0.3">
      <c r="A36" s="17">
        <v>17</v>
      </c>
      <c r="B36" s="17" t="s">
        <v>60</v>
      </c>
      <c r="C36" s="17" t="s">
        <v>61</v>
      </c>
      <c r="D36" s="17"/>
      <c r="E36" s="17">
        <v>1</v>
      </c>
      <c r="F36" s="17" t="s">
        <v>108</v>
      </c>
      <c r="G36" s="17">
        <f>E36</f>
        <v>1</v>
      </c>
      <c r="H36" s="13"/>
    </row>
    <row r="37" spans="1:8" ht="27.6" x14ac:dyDescent="0.3">
      <c r="A37" s="17">
        <v>18</v>
      </c>
      <c r="B37" s="17" t="s">
        <v>126</v>
      </c>
      <c r="C37" s="17" t="s">
        <v>167</v>
      </c>
      <c r="D37" s="17"/>
      <c r="E37" s="17">
        <v>1</v>
      </c>
      <c r="F37" s="17" t="s">
        <v>109</v>
      </c>
      <c r="G37" s="17">
        <f t="shared" si="0"/>
        <v>1</v>
      </c>
      <c r="H37" s="13"/>
    </row>
    <row r="38" spans="1:8" ht="27.6" x14ac:dyDescent="0.3">
      <c r="A38" s="17">
        <v>19</v>
      </c>
      <c r="B38" s="17" t="s">
        <v>127</v>
      </c>
      <c r="C38" s="17" t="s">
        <v>168</v>
      </c>
      <c r="D38" s="17"/>
      <c r="E38" s="17">
        <v>1</v>
      </c>
      <c r="F38" s="17" t="s">
        <v>109</v>
      </c>
      <c r="G38" s="17">
        <f t="shared" si="0"/>
        <v>1</v>
      </c>
      <c r="H38" s="13"/>
    </row>
    <row r="39" spans="1:8" ht="14.4" x14ac:dyDescent="0.3">
      <c r="A39" s="17">
        <v>20</v>
      </c>
      <c r="B39" s="17" t="s">
        <v>128</v>
      </c>
      <c r="C39" s="17" t="s">
        <v>157</v>
      </c>
      <c r="D39" s="17"/>
      <c r="E39" s="17">
        <v>4</v>
      </c>
      <c r="F39" s="17" t="s">
        <v>108</v>
      </c>
      <c r="G39" s="17">
        <f t="shared" si="0"/>
        <v>4</v>
      </c>
      <c r="H39" s="13"/>
    </row>
    <row r="40" spans="1:8" ht="138" x14ac:dyDescent="0.3">
      <c r="A40" s="17">
        <v>21</v>
      </c>
      <c r="B40" s="17" t="s">
        <v>129</v>
      </c>
      <c r="C40" s="17" t="s">
        <v>169</v>
      </c>
      <c r="D40" s="17"/>
      <c r="E40" s="17">
        <v>1</v>
      </c>
      <c r="F40" s="17" t="s">
        <v>108</v>
      </c>
      <c r="G40" s="17">
        <f t="shared" si="0"/>
        <v>1</v>
      </c>
      <c r="H40" s="13"/>
    </row>
    <row r="41" spans="1:8" ht="151.80000000000001" x14ac:dyDescent="0.3">
      <c r="A41" s="17">
        <v>22</v>
      </c>
      <c r="B41" s="17" t="s">
        <v>78</v>
      </c>
      <c r="C41" s="17" t="s">
        <v>79</v>
      </c>
      <c r="D41" s="17"/>
      <c r="E41" s="17">
        <v>2</v>
      </c>
      <c r="F41" s="17" t="s">
        <v>108</v>
      </c>
      <c r="G41" s="17">
        <f>E41</f>
        <v>2</v>
      </c>
      <c r="H41" s="13"/>
    </row>
    <row r="42" spans="1:8" ht="27.6" x14ac:dyDescent="0.3">
      <c r="A42" s="17">
        <v>23</v>
      </c>
      <c r="B42" s="17" t="s">
        <v>96</v>
      </c>
      <c r="C42" s="17" t="s">
        <v>89</v>
      </c>
      <c r="D42" s="17"/>
      <c r="E42" s="17">
        <v>1</v>
      </c>
      <c r="F42" s="17" t="s">
        <v>0</v>
      </c>
      <c r="G42" s="17">
        <f t="shared" si="0"/>
        <v>1</v>
      </c>
      <c r="H42" s="13"/>
    </row>
    <row r="43" spans="1:8" ht="27.6" x14ac:dyDescent="0.3">
      <c r="A43" s="17">
        <v>24</v>
      </c>
      <c r="B43" s="17" t="s">
        <v>130</v>
      </c>
      <c r="C43" s="17" t="s">
        <v>170</v>
      </c>
      <c r="D43" s="17"/>
      <c r="E43" s="17">
        <v>4</v>
      </c>
      <c r="F43" s="17" t="s">
        <v>108</v>
      </c>
      <c r="G43" s="17">
        <f t="shared" si="0"/>
        <v>4</v>
      </c>
      <c r="H43" s="13"/>
    </row>
    <row r="44" spans="1:8" ht="14.4" x14ac:dyDescent="0.3">
      <c r="A44" s="17">
        <v>25</v>
      </c>
      <c r="B44" s="17" t="s">
        <v>131</v>
      </c>
      <c r="C44" s="17" t="s">
        <v>171</v>
      </c>
      <c r="D44" s="17"/>
      <c r="E44" s="17">
        <v>4</v>
      </c>
      <c r="F44" s="17" t="s">
        <v>0</v>
      </c>
      <c r="G44" s="17">
        <f t="shared" si="0"/>
        <v>4</v>
      </c>
      <c r="H44" s="13"/>
    </row>
    <row r="45" spans="1:8" ht="14.4" x14ac:dyDescent="0.3">
      <c r="A45" s="17">
        <v>26</v>
      </c>
      <c r="B45" s="17" t="s">
        <v>132</v>
      </c>
      <c r="C45" s="17" t="s">
        <v>172</v>
      </c>
      <c r="D45" s="17"/>
      <c r="E45" s="17">
        <v>2</v>
      </c>
      <c r="F45" s="17" t="s">
        <v>108</v>
      </c>
      <c r="G45" s="17">
        <f>E45</f>
        <v>2</v>
      </c>
      <c r="H45" s="13"/>
    </row>
    <row r="46" spans="1:8" ht="14.4" x14ac:dyDescent="0.3">
      <c r="A46" s="17">
        <v>27</v>
      </c>
      <c r="B46" s="17" t="s">
        <v>133</v>
      </c>
      <c r="C46" s="17" t="s">
        <v>173</v>
      </c>
      <c r="D46" s="17"/>
      <c r="E46" s="17">
        <v>1</v>
      </c>
      <c r="F46" s="17" t="s">
        <v>108</v>
      </c>
      <c r="G46" s="17">
        <f t="shared" si="0"/>
        <v>1</v>
      </c>
      <c r="H46" s="13"/>
    </row>
    <row r="47" spans="1:8" ht="14.4" x14ac:dyDescent="0.3">
      <c r="A47" s="17">
        <v>28</v>
      </c>
      <c r="B47" s="17" t="s">
        <v>134</v>
      </c>
      <c r="C47" s="17" t="s">
        <v>174</v>
      </c>
      <c r="D47" s="17"/>
      <c r="E47" s="17">
        <v>1</v>
      </c>
      <c r="F47" s="17" t="s">
        <v>108</v>
      </c>
      <c r="G47" s="17">
        <f t="shared" si="0"/>
        <v>1</v>
      </c>
      <c r="H47" s="13"/>
    </row>
    <row r="48" spans="1:8" ht="14.4" x14ac:dyDescent="0.3">
      <c r="A48" s="17">
        <v>29</v>
      </c>
      <c r="B48" s="17" t="s">
        <v>135</v>
      </c>
      <c r="C48" s="17" t="s">
        <v>175</v>
      </c>
      <c r="D48" s="17"/>
      <c r="E48" s="17">
        <v>1</v>
      </c>
      <c r="F48" s="17" t="s">
        <v>108</v>
      </c>
      <c r="G48" s="17">
        <f t="shared" si="0"/>
        <v>1</v>
      </c>
      <c r="H48" s="13"/>
    </row>
    <row r="49" spans="1:8" ht="14.4" x14ac:dyDescent="0.3">
      <c r="A49" s="17">
        <v>30</v>
      </c>
      <c r="B49" s="17" t="s">
        <v>136</v>
      </c>
      <c r="C49" s="17" t="s">
        <v>176</v>
      </c>
      <c r="D49" s="17"/>
      <c r="E49" s="17">
        <v>1</v>
      </c>
      <c r="F49" s="17" t="s">
        <v>108</v>
      </c>
      <c r="G49" s="17">
        <f t="shared" si="0"/>
        <v>1</v>
      </c>
      <c r="H49" s="13"/>
    </row>
    <row r="50" spans="1:8" ht="14.4" x14ac:dyDescent="0.3">
      <c r="A50" s="17">
        <v>31</v>
      </c>
      <c r="B50" s="17" t="s">
        <v>137</v>
      </c>
      <c r="C50" s="17" t="s">
        <v>177</v>
      </c>
      <c r="D50" s="17"/>
      <c r="E50" s="17">
        <v>1</v>
      </c>
      <c r="F50" s="17" t="s">
        <v>108</v>
      </c>
      <c r="G50" s="17">
        <f t="shared" si="0"/>
        <v>1</v>
      </c>
      <c r="H50" s="13"/>
    </row>
    <row r="51" spans="1:8" ht="14.4" x14ac:dyDescent="0.3">
      <c r="A51" s="17">
        <v>32</v>
      </c>
      <c r="B51" s="17" t="s">
        <v>137</v>
      </c>
      <c r="C51" s="17" t="s">
        <v>177</v>
      </c>
      <c r="D51" s="17"/>
      <c r="E51" s="17">
        <v>1</v>
      </c>
      <c r="F51" s="17" t="s">
        <v>108</v>
      </c>
      <c r="G51" s="17">
        <f>E51</f>
        <v>1</v>
      </c>
      <c r="H51" s="13"/>
    </row>
    <row r="52" spans="1:8" ht="14.4" x14ac:dyDescent="0.3">
      <c r="A52" s="17">
        <v>33</v>
      </c>
      <c r="B52" s="17" t="s">
        <v>138</v>
      </c>
      <c r="C52" s="17" t="s">
        <v>178</v>
      </c>
      <c r="D52" s="17"/>
      <c r="E52" s="17">
        <v>1</v>
      </c>
      <c r="F52" s="17" t="s">
        <v>108</v>
      </c>
      <c r="G52" s="17">
        <f t="shared" si="0"/>
        <v>1</v>
      </c>
      <c r="H52" s="13"/>
    </row>
    <row r="53" spans="1:8" ht="27.6" x14ac:dyDescent="0.3">
      <c r="A53" s="17">
        <v>34</v>
      </c>
      <c r="B53" s="17" t="s">
        <v>84</v>
      </c>
      <c r="C53" s="17" t="s">
        <v>85</v>
      </c>
      <c r="D53" s="17"/>
      <c r="E53" s="17">
        <v>3</v>
      </c>
      <c r="F53" s="17" t="s">
        <v>108</v>
      </c>
      <c r="G53" s="17">
        <f>E53</f>
        <v>3</v>
      </c>
      <c r="H53" s="13"/>
    </row>
    <row r="54" spans="1:8" ht="27.6" x14ac:dyDescent="0.3">
      <c r="A54" s="17">
        <v>35</v>
      </c>
      <c r="B54" s="17" t="s">
        <v>86</v>
      </c>
      <c r="C54" s="17" t="s">
        <v>87</v>
      </c>
      <c r="D54" s="17"/>
      <c r="E54" s="17">
        <v>1</v>
      </c>
      <c r="F54" s="17" t="s">
        <v>108</v>
      </c>
      <c r="G54" s="17">
        <f t="shared" si="0"/>
        <v>1</v>
      </c>
      <c r="H54" s="13"/>
    </row>
    <row r="55" spans="1:8" ht="14.4" x14ac:dyDescent="0.3">
      <c r="A55" s="17">
        <v>36</v>
      </c>
      <c r="B55" s="17" t="s">
        <v>64</v>
      </c>
      <c r="C55" s="17" t="s">
        <v>179</v>
      </c>
      <c r="D55" s="17"/>
      <c r="E55" s="17">
        <f>40+20</f>
        <v>60</v>
      </c>
      <c r="F55" s="17" t="s">
        <v>106</v>
      </c>
      <c r="G55" s="17">
        <f t="shared" si="0"/>
        <v>60</v>
      </c>
      <c r="H55" s="13"/>
    </row>
    <row r="56" spans="1:8" ht="14.4" x14ac:dyDescent="0.3">
      <c r="A56" s="17">
        <v>37</v>
      </c>
      <c r="B56" s="17" t="s">
        <v>66</v>
      </c>
      <c r="C56" s="17" t="s">
        <v>180</v>
      </c>
      <c r="D56" s="17"/>
      <c r="E56" s="17">
        <v>5</v>
      </c>
      <c r="F56" s="17" t="s">
        <v>106</v>
      </c>
      <c r="G56" s="17">
        <f t="shared" si="0"/>
        <v>5</v>
      </c>
      <c r="H56" s="13"/>
    </row>
    <row r="57" spans="1:8" ht="27.6" x14ac:dyDescent="0.3">
      <c r="A57" s="17">
        <v>38</v>
      </c>
      <c r="B57" s="17" t="s">
        <v>35</v>
      </c>
      <c r="C57" s="17" t="s">
        <v>181</v>
      </c>
      <c r="D57" s="17"/>
      <c r="E57" s="17">
        <v>1</v>
      </c>
      <c r="F57" s="17" t="s">
        <v>108</v>
      </c>
      <c r="G57" s="17">
        <f t="shared" si="0"/>
        <v>1</v>
      </c>
      <c r="H57" s="13"/>
    </row>
    <row r="58" spans="1:8" ht="41.4" x14ac:dyDescent="0.3">
      <c r="A58" s="17">
        <v>39</v>
      </c>
      <c r="B58" s="17" t="s">
        <v>139</v>
      </c>
      <c r="C58" s="17" t="s">
        <v>182</v>
      </c>
      <c r="D58" s="17"/>
      <c r="E58" s="17">
        <v>1</v>
      </c>
      <c r="F58" s="17" t="s">
        <v>108</v>
      </c>
      <c r="G58" s="17">
        <f t="shared" si="0"/>
        <v>1</v>
      </c>
      <c r="H58" s="13"/>
    </row>
    <row r="59" spans="1:8" ht="41.4" x14ac:dyDescent="0.3">
      <c r="A59" s="17">
        <v>40</v>
      </c>
      <c r="B59" s="17" t="s">
        <v>140</v>
      </c>
      <c r="C59" s="17" t="s">
        <v>183</v>
      </c>
      <c r="D59" s="17"/>
      <c r="E59" s="17">
        <v>1</v>
      </c>
      <c r="F59" s="17" t="s">
        <v>108</v>
      </c>
      <c r="G59" s="17">
        <f>E59</f>
        <v>1</v>
      </c>
      <c r="H59" s="13"/>
    </row>
    <row r="60" spans="1:8" ht="27.6" x14ac:dyDescent="0.3">
      <c r="A60" s="17">
        <v>41</v>
      </c>
      <c r="B60" s="17" t="s">
        <v>141</v>
      </c>
      <c r="C60" s="17" t="s">
        <v>184</v>
      </c>
      <c r="D60" s="17"/>
      <c r="E60" s="17">
        <v>1</v>
      </c>
      <c r="F60" s="17" t="s">
        <v>108</v>
      </c>
      <c r="G60" s="17">
        <f t="shared" si="0"/>
        <v>1</v>
      </c>
      <c r="H60" s="13"/>
    </row>
    <row r="61" spans="1:8" ht="55.2" x14ac:dyDescent="0.3">
      <c r="A61" s="17">
        <v>42</v>
      </c>
      <c r="B61" s="17" t="s">
        <v>101</v>
      </c>
      <c r="C61" s="17" t="s">
        <v>102</v>
      </c>
      <c r="D61" s="17"/>
      <c r="E61" s="17">
        <v>1</v>
      </c>
      <c r="F61" s="17" t="s">
        <v>108</v>
      </c>
      <c r="G61" s="17">
        <f t="shared" si="0"/>
        <v>1</v>
      </c>
      <c r="H61" s="13"/>
    </row>
    <row r="62" spans="1:8" ht="110.4" x14ac:dyDescent="0.3">
      <c r="A62" s="17">
        <v>43</v>
      </c>
      <c r="B62" s="17" t="s">
        <v>142</v>
      </c>
      <c r="C62" s="17" t="s">
        <v>185</v>
      </c>
      <c r="D62" s="17"/>
      <c r="E62" s="17">
        <v>1</v>
      </c>
      <c r="F62" s="17" t="s">
        <v>108</v>
      </c>
      <c r="G62" s="17">
        <f>E62</f>
        <v>1</v>
      </c>
      <c r="H62" s="13"/>
    </row>
    <row r="63" spans="1:8" ht="110.4" x14ac:dyDescent="0.3">
      <c r="A63" s="17">
        <v>44</v>
      </c>
      <c r="B63" s="17" t="s">
        <v>143</v>
      </c>
      <c r="C63" s="17" t="s">
        <v>186</v>
      </c>
      <c r="D63" s="17"/>
      <c r="E63" s="17">
        <v>1</v>
      </c>
      <c r="F63" s="17" t="s">
        <v>108</v>
      </c>
      <c r="G63" s="17">
        <f>E63</f>
        <v>1</v>
      </c>
      <c r="H63" s="13"/>
    </row>
    <row r="64" spans="1:8" ht="151.80000000000001" x14ac:dyDescent="0.3">
      <c r="A64" s="17">
        <v>45</v>
      </c>
      <c r="B64" s="17" t="s">
        <v>80</v>
      </c>
      <c r="C64" s="17" t="s">
        <v>81</v>
      </c>
      <c r="D64" s="17"/>
      <c r="E64" s="17">
        <v>2</v>
      </c>
      <c r="F64" s="17" t="s">
        <v>108</v>
      </c>
      <c r="G64" s="17">
        <f>E64</f>
        <v>2</v>
      </c>
      <c r="H64" s="13"/>
    </row>
    <row r="65" spans="1:8" ht="151.80000000000001" x14ac:dyDescent="0.3">
      <c r="A65" s="17">
        <v>46</v>
      </c>
      <c r="B65" s="17" t="s">
        <v>82</v>
      </c>
      <c r="C65" s="17" t="s">
        <v>83</v>
      </c>
      <c r="D65" s="17"/>
      <c r="E65" s="17">
        <v>2</v>
      </c>
      <c r="F65" s="17" t="s">
        <v>108</v>
      </c>
      <c r="G65" s="17">
        <f t="shared" ref="G65:G119" si="1">E65</f>
        <v>2</v>
      </c>
      <c r="H65" s="13"/>
    </row>
    <row r="66" spans="1:8" ht="27.6" x14ac:dyDescent="0.3">
      <c r="A66" s="17">
        <v>47</v>
      </c>
      <c r="B66" s="17" t="s">
        <v>144</v>
      </c>
      <c r="C66" s="17" t="s">
        <v>187</v>
      </c>
      <c r="D66" s="17"/>
      <c r="E66" s="17">
        <v>1</v>
      </c>
      <c r="F66" s="17" t="s">
        <v>108</v>
      </c>
      <c r="G66" s="17">
        <f t="shared" si="1"/>
        <v>1</v>
      </c>
      <c r="H66" s="13"/>
    </row>
    <row r="67" spans="1:8" ht="27.6" x14ac:dyDescent="0.3">
      <c r="A67" s="17">
        <v>49</v>
      </c>
      <c r="B67" s="17" t="s">
        <v>68</v>
      </c>
      <c r="C67" s="17" t="s">
        <v>188</v>
      </c>
      <c r="D67" s="17"/>
      <c r="E67" s="17">
        <v>20</v>
      </c>
      <c r="F67" s="17" t="s">
        <v>110</v>
      </c>
      <c r="G67" s="17">
        <f t="shared" si="1"/>
        <v>20</v>
      </c>
      <c r="H67" s="13"/>
    </row>
    <row r="68" spans="1:8" ht="14.4" x14ac:dyDescent="0.3">
      <c r="A68" s="17">
        <v>50</v>
      </c>
      <c r="B68" s="17" t="s">
        <v>145</v>
      </c>
      <c r="C68" s="17" t="s">
        <v>71</v>
      </c>
      <c r="D68" s="17"/>
      <c r="E68" s="17">
        <v>16</v>
      </c>
      <c r="F68" s="17" t="s">
        <v>108</v>
      </c>
      <c r="G68" s="17">
        <f t="shared" si="1"/>
        <v>16</v>
      </c>
      <c r="H68" s="13"/>
    </row>
    <row r="69" spans="1:8" ht="27.6" x14ac:dyDescent="0.3">
      <c r="A69" s="17">
        <v>58</v>
      </c>
      <c r="B69" s="17" t="s">
        <v>146</v>
      </c>
      <c r="C69" s="17" t="s">
        <v>189</v>
      </c>
      <c r="D69" s="17"/>
      <c r="E69" s="17">
        <v>5</v>
      </c>
      <c r="F69" s="17" t="s">
        <v>0</v>
      </c>
      <c r="G69" s="17">
        <f t="shared" si="1"/>
        <v>5</v>
      </c>
      <c r="H69" s="13"/>
    </row>
    <row r="70" spans="1:8" ht="14.4" x14ac:dyDescent="0.3">
      <c r="A70" s="17">
        <v>61</v>
      </c>
      <c r="B70" s="17" t="s">
        <v>97</v>
      </c>
      <c r="C70" s="17" t="s">
        <v>190</v>
      </c>
      <c r="D70" s="17"/>
      <c r="E70" s="17">
        <v>1</v>
      </c>
      <c r="F70" s="17" t="s">
        <v>108</v>
      </c>
      <c r="G70" s="17">
        <f t="shared" si="1"/>
        <v>1</v>
      </c>
      <c r="H70" s="13"/>
    </row>
    <row r="71" spans="1:8" ht="14.4" x14ac:dyDescent="0.3">
      <c r="A71" s="17">
        <v>62</v>
      </c>
      <c r="B71" s="17" t="s">
        <v>147</v>
      </c>
      <c r="C71" s="17" t="s">
        <v>73</v>
      </c>
      <c r="D71" s="17"/>
      <c r="E71" s="17">
        <v>1</v>
      </c>
      <c r="F71" s="17" t="s">
        <v>109</v>
      </c>
      <c r="G71" s="17">
        <f t="shared" si="1"/>
        <v>1</v>
      </c>
      <c r="H71" s="13"/>
    </row>
    <row r="72" spans="1:8" ht="14.4" x14ac:dyDescent="0.3">
      <c r="A72" s="17">
        <v>68</v>
      </c>
      <c r="B72" s="17" t="s">
        <v>148</v>
      </c>
      <c r="C72" s="17" t="s">
        <v>191</v>
      </c>
      <c r="D72" s="17"/>
      <c r="E72" s="17">
        <v>1</v>
      </c>
      <c r="F72" s="17" t="s">
        <v>0</v>
      </c>
      <c r="G72" s="17">
        <f t="shared" si="1"/>
        <v>1</v>
      </c>
      <c r="H72" s="13"/>
    </row>
    <row r="73" spans="1:8" ht="27.6" x14ac:dyDescent="0.3">
      <c r="A73" s="17">
        <v>69</v>
      </c>
      <c r="B73" s="17" t="s">
        <v>90</v>
      </c>
      <c r="C73" s="17" t="s">
        <v>89</v>
      </c>
      <c r="D73" s="17"/>
      <c r="E73" s="17">
        <v>1</v>
      </c>
      <c r="F73" s="17" t="s">
        <v>111</v>
      </c>
      <c r="G73" s="17">
        <f t="shared" si="1"/>
        <v>1</v>
      </c>
      <c r="H73" s="13"/>
    </row>
    <row r="74" spans="1:8" ht="27.6" x14ac:dyDescent="0.3">
      <c r="A74" s="17">
        <v>70</v>
      </c>
      <c r="B74" s="17" t="s">
        <v>149</v>
      </c>
      <c r="C74" s="17" t="s">
        <v>89</v>
      </c>
      <c r="D74" s="17"/>
      <c r="E74" s="17">
        <v>1</v>
      </c>
      <c r="F74" s="17" t="s">
        <v>111</v>
      </c>
      <c r="G74" s="17">
        <f t="shared" si="1"/>
        <v>1</v>
      </c>
      <c r="H74" s="13"/>
    </row>
    <row r="75" spans="1:8" ht="14.4" x14ac:dyDescent="0.3">
      <c r="A75" s="17">
        <v>71</v>
      </c>
      <c r="B75" s="17" t="s">
        <v>91</v>
      </c>
      <c r="C75" s="17" t="s">
        <v>92</v>
      </c>
      <c r="D75" s="17"/>
      <c r="E75" s="17">
        <v>1</v>
      </c>
      <c r="F75" s="17" t="s">
        <v>111</v>
      </c>
      <c r="G75" s="17">
        <f t="shared" si="1"/>
        <v>1</v>
      </c>
      <c r="H75" s="13"/>
    </row>
    <row r="76" spans="1:8" ht="27.6" x14ac:dyDescent="0.3">
      <c r="A76" s="17">
        <v>78</v>
      </c>
      <c r="B76" s="17" t="s">
        <v>150</v>
      </c>
      <c r="C76" s="17" t="s">
        <v>192</v>
      </c>
      <c r="D76" s="17"/>
      <c r="E76" s="17">
        <v>1</v>
      </c>
      <c r="F76" s="17" t="s">
        <v>108</v>
      </c>
      <c r="G76" s="17">
        <f t="shared" si="1"/>
        <v>1</v>
      </c>
      <c r="H76" s="13"/>
    </row>
    <row r="77" spans="1:8" ht="27.6" x14ac:dyDescent="0.3">
      <c r="A77" s="17">
        <v>79</v>
      </c>
      <c r="B77" s="17" t="s">
        <v>151</v>
      </c>
      <c r="C77" s="17" t="s">
        <v>193</v>
      </c>
      <c r="D77" s="17"/>
      <c r="E77" s="17">
        <v>1</v>
      </c>
      <c r="F77" s="17" t="s">
        <v>108</v>
      </c>
      <c r="G77" s="17">
        <f t="shared" si="1"/>
        <v>1</v>
      </c>
      <c r="H77" s="13"/>
    </row>
    <row r="78" spans="1:8" ht="14.4" x14ac:dyDescent="0.3">
      <c r="A78" s="17">
        <v>80</v>
      </c>
      <c r="B78" s="17" t="s">
        <v>152</v>
      </c>
      <c r="C78" s="17" t="s">
        <v>194</v>
      </c>
      <c r="D78" s="17"/>
      <c r="E78" s="17">
        <v>10</v>
      </c>
      <c r="F78" s="17" t="s">
        <v>106</v>
      </c>
      <c r="G78" s="17">
        <f t="shared" si="1"/>
        <v>10</v>
      </c>
      <c r="H78" s="13"/>
    </row>
    <row r="79" spans="1:8" ht="27.6" x14ac:dyDescent="0.3">
      <c r="A79" s="17">
        <v>81</v>
      </c>
      <c r="B79" s="17" t="s">
        <v>153</v>
      </c>
      <c r="C79" s="17" t="s">
        <v>89</v>
      </c>
      <c r="D79" s="17"/>
      <c r="E79" s="17">
        <v>1</v>
      </c>
      <c r="F79" s="17" t="s">
        <v>108</v>
      </c>
      <c r="G79" s="17">
        <f t="shared" si="1"/>
        <v>1</v>
      </c>
      <c r="H79" s="13"/>
    </row>
    <row r="80" spans="1:8" ht="14.4" x14ac:dyDescent="0.3">
      <c r="A80" s="17">
        <v>83</v>
      </c>
      <c r="B80" s="17" t="s">
        <v>74</v>
      </c>
      <c r="C80" s="17" t="s">
        <v>195</v>
      </c>
      <c r="D80" s="17"/>
      <c r="E80" s="17">
        <v>15</v>
      </c>
      <c r="F80" s="17" t="s">
        <v>106</v>
      </c>
      <c r="G80" s="17">
        <f t="shared" si="1"/>
        <v>15</v>
      </c>
      <c r="H80" s="13"/>
    </row>
    <row r="81" spans="1:8" ht="27.6" x14ac:dyDescent="0.3">
      <c r="A81" s="17">
        <v>84</v>
      </c>
      <c r="B81" s="17" t="s">
        <v>154</v>
      </c>
      <c r="C81" s="17" t="s">
        <v>89</v>
      </c>
      <c r="D81" s="17"/>
      <c r="E81" s="17">
        <v>1</v>
      </c>
      <c r="F81" s="17" t="s">
        <v>108</v>
      </c>
      <c r="G81" s="17">
        <f t="shared" si="1"/>
        <v>1</v>
      </c>
      <c r="H81" s="13"/>
    </row>
    <row r="82" spans="1:8" ht="14.4" x14ac:dyDescent="0.3">
      <c r="A82" s="17">
        <v>85</v>
      </c>
      <c r="B82" s="17" t="s">
        <v>155</v>
      </c>
      <c r="C82" s="17" t="s">
        <v>196</v>
      </c>
      <c r="D82" s="17"/>
      <c r="E82" s="17">
        <v>1</v>
      </c>
      <c r="F82" s="17" t="s">
        <v>197</v>
      </c>
      <c r="G82" s="17">
        <f t="shared" si="1"/>
        <v>1</v>
      </c>
      <c r="H82" s="13"/>
    </row>
    <row r="83" spans="1:8" ht="27.6" x14ac:dyDescent="0.3">
      <c r="A83" s="17">
        <v>86</v>
      </c>
      <c r="B83" s="17" t="s">
        <v>156</v>
      </c>
      <c r="C83" s="17" t="s">
        <v>187</v>
      </c>
      <c r="D83" s="17"/>
      <c r="E83" s="17">
        <v>1</v>
      </c>
      <c r="F83" s="17" t="s">
        <v>108</v>
      </c>
      <c r="G83" s="17">
        <f t="shared" si="1"/>
        <v>1</v>
      </c>
      <c r="H83" s="13"/>
    </row>
    <row r="84" spans="1:8" ht="14.4" x14ac:dyDescent="0.3">
      <c r="A84" s="17">
        <v>86</v>
      </c>
      <c r="B84" s="17" t="s">
        <v>198</v>
      </c>
      <c r="C84" s="17" t="s">
        <v>203</v>
      </c>
      <c r="D84" s="17"/>
      <c r="E84" s="17">
        <v>1</v>
      </c>
      <c r="F84" s="17" t="s">
        <v>0</v>
      </c>
      <c r="G84" s="17">
        <f t="shared" si="1"/>
        <v>1</v>
      </c>
      <c r="H84" s="13"/>
    </row>
    <row r="85" spans="1:8" ht="14.4" x14ac:dyDescent="0.3">
      <c r="A85" s="17">
        <v>86</v>
      </c>
      <c r="B85" s="17" t="s">
        <v>199</v>
      </c>
      <c r="C85" s="17" t="s">
        <v>204</v>
      </c>
      <c r="D85" s="17"/>
      <c r="E85" s="17">
        <v>1</v>
      </c>
      <c r="F85" s="17" t="s">
        <v>0</v>
      </c>
      <c r="G85" s="17">
        <f t="shared" si="1"/>
        <v>1</v>
      </c>
      <c r="H85" s="13"/>
    </row>
    <row r="86" spans="1:8" ht="14.4" x14ac:dyDescent="0.3">
      <c r="A86" s="17">
        <v>86</v>
      </c>
      <c r="B86" s="17" t="s">
        <v>200</v>
      </c>
      <c r="C86" s="17" t="s">
        <v>205</v>
      </c>
      <c r="D86" s="17"/>
      <c r="E86" s="17">
        <v>1</v>
      </c>
      <c r="F86" s="17" t="s">
        <v>0</v>
      </c>
      <c r="G86" s="17">
        <f t="shared" si="1"/>
        <v>1</v>
      </c>
      <c r="H86" s="13"/>
    </row>
    <row r="87" spans="1:8" ht="27.6" x14ac:dyDescent="0.3">
      <c r="A87" s="17">
        <v>86</v>
      </c>
      <c r="B87" s="17" t="s">
        <v>201</v>
      </c>
      <c r="C87" s="17" t="s">
        <v>206</v>
      </c>
      <c r="D87" s="17"/>
      <c r="E87" s="17">
        <v>1</v>
      </c>
      <c r="F87" s="17" t="s">
        <v>0</v>
      </c>
      <c r="G87" s="17">
        <f t="shared" si="1"/>
        <v>1</v>
      </c>
      <c r="H87" s="13"/>
    </row>
    <row r="88" spans="1:8" ht="27.6" x14ac:dyDescent="0.3">
      <c r="A88" s="17">
        <v>86</v>
      </c>
      <c r="B88" s="17" t="s">
        <v>202</v>
      </c>
      <c r="C88" s="17" t="s">
        <v>207</v>
      </c>
      <c r="D88" s="17"/>
      <c r="E88" s="17">
        <v>1</v>
      </c>
      <c r="F88" s="17" t="s">
        <v>0</v>
      </c>
      <c r="G88" s="17">
        <f t="shared" si="1"/>
        <v>1</v>
      </c>
      <c r="H88" s="13"/>
    </row>
    <row r="89" spans="1:8" ht="14.4" x14ac:dyDescent="0.3">
      <c r="A89" s="17"/>
      <c r="B89" s="17" t="s">
        <v>208</v>
      </c>
      <c r="C89" s="17" t="s">
        <v>209</v>
      </c>
      <c r="D89" s="17"/>
      <c r="E89" s="17">
        <v>2</v>
      </c>
      <c r="F89" s="17" t="s">
        <v>108</v>
      </c>
      <c r="G89" s="17">
        <f t="shared" si="1"/>
        <v>2</v>
      </c>
      <c r="H89" s="13"/>
    </row>
    <row r="90" spans="1:8" ht="14.4" x14ac:dyDescent="0.3">
      <c r="A90" s="17"/>
      <c r="B90" s="17" t="s">
        <v>27</v>
      </c>
      <c r="C90" s="17" t="s">
        <v>210</v>
      </c>
      <c r="D90" s="17"/>
      <c r="E90" s="17">
        <v>2</v>
      </c>
      <c r="F90" s="17" t="s">
        <v>108</v>
      </c>
      <c r="G90" s="17">
        <f t="shared" si="1"/>
        <v>2</v>
      </c>
      <c r="H90" s="13"/>
    </row>
    <row r="91" spans="1:8" ht="14.4" x14ac:dyDescent="0.3">
      <c r="A91" s="17"/>
      <c r="B91" s="17" t="s">
        <v>211</v>
      </c>
      <c r="C91" s="2" t="s">
        <v>272</v>
      </c>
      <c r="D91" s="17"/>
      <c r="E91" s="17">
        <v>1</v>
      </c>
      <c r="F91" s="17" t="s">
        <v>108</v>
      </c>
      <c r="G91" s="17">
        <f t="shared" si="1"/>
        <v>1</v>
      </c>
      <c r="H91" s="13"/>
    </row>
    <row r="92" spans="1:8" ht="14.4" x14ac:dyDescent="0.3">
      <c r="A92" s="17"/>
      <c r="B92" s="17" t="s">
        <v>212</v>
      </c>
      <c r="C92" s="2" t="s">
        <v>272</v>
      </c>
      <c r="D92" s="17"/>
      <c r="E92" s="17">
        <v>1</v>
      </c>
      <c r="F92" s="17" t="s">
        <v>108</v>
      </c>
      <c r="G92" s="17">
        <f t="shared" si="1"/>
        <v>1</v>
      </c>
      <c r="H92" s="13"/>
    </row>
    <row r="93" spans="1:8" ht="14.4" x14ac:dyDescent="0.3">
      <c r="A93" s="17"/>
      <c r="B93" s="17" t="s">
        <v>88</v>
      </c>
      <c r="C93" s="2" t="s">
        <v>272</v>
      </c>
      <c r="D93" s="17"/>
      <c r="E93" s="17">
        <v>1</v>
      </c>
      <c r="F93" s="17" t="s">
        <v>108</v>
      </c>
      <c r="G93" s="17">
        <f t="shared" si="1"/>
        <v>1</v>
      </c>
      <c r="H93" s="13"/>
    </row>
    <row r="94" spans="1:8" ht="14.4" x14ac:dyDescent="0.3">
      <c r="A94" s="17"/>
      <c r="B94" s="17" t="s">
        <v>213</v>
      </c>
      <c r="C94" s="17"/>
      <c r="D94" s="17"/>
      <c r="E94" s="17">
        <v>1</v>
      </c>
      <c r="F94" s="17" t="s">
        <v>108</v>
      </c>
      <c r="G94" s="17">
        <f t="shared" si="1"/>
        <v>1</v>
      </c>
      <c r="H94" s="13"/>
    </row>
    <row r="95" spans="1:8" ht="14.4" x14ac:dyDescent="0.3">
      <c r="A95" s="17"/>
      <c r="B95" s="17" t="s">
        <v>214</v>
      </c>
      <c r="C95" s="17"/>
      <c r="D95" s="17"/>
      <c r="E95" s="17">
        <v>1</v>
      </c>
      <c r="F95" s="17" t="s">
        <v>108</v>
      </c>
      <c r="G95" s="17">
        <f t="shared" si="1"/>
        <v>1</v>
      </c>
      <c r="H95" s="13"/>
    </row>
    <row r="96" spans="1:8" ht="14.4" x14ac:dyDescent="0.3">
      <c r="A96" s="17"/>
      <c r="B96" s="17" t="s">
        <v>215</v>
      </c>
      <c r="C96" s="17"/>
      <c r="D96" s="17"/>
      <c r="E96" s="17">
        <v>1</v>
      </c>
      <c r="F96" s="17" t="s">
        <v>108</v>
      </c>
      <c r="G96" s="17">
        <f t="shared" si="1"/>
        <v>1</v>
      </c>
      <c r="H96" s="13"/>
    </row>
    <row r="97" spans="1:8" ht="14.4" x14ac:dyDescent="0.3">
      <c r="A97" s="17"/>
      <c r="B97" s="17" t="s">
        <v>216</v>
      </c>
      <c r="C97" s="17"/>
      <c r="D97" s="17"/>
      <c r="E97" s="17">
        <v>1</v>
      </c>
      <c r="F97" s="17" t="s">
        <v>108</v>
      </c>
      <c r="G97" s="17">
        <f t="shared" si="1"/>
        <v>1</v>
      </c>
      <c r="H97" s="13"/>
    </row>
    <row r="98" spans="1:8" ht="14.4" x14ac:dyDescent="0.3">
      <c r="A98" s="17"/>
      <c r="B98" s="17" t="s">
        <v>217</v>
      </c>
      <c r="C98" s="17"/>
      <c r="D98" s="17"/>
      <c r="E98" s="17">
        <v>1</v>
      </c>
      <c r="F98" s="17" t="s">
        <v>108</v>
      </c>
      <c r="G98" s="17">
        <f t="shared" si="1"/>
        <v>1</v>
      </c>
      <c r="H98" s="13"/>
    </row>
    <row r="99" spans="1:8" ht="14.4" x14ac:dyDescent="0.3">
      <c r="A99" s="17"/>
      <c r="B99" s="17" t="s">
        <v>218</v>
      </c>
      <c r="C99" s="17" t="s">
        <v>250</v>
      </c>
      <c r="D99" s="17"/>
      <c r="E99" s="17">
        <v>1</v>
      </c>
      <c r="F99" s="17" t="s">
        <v>108</v>
      </c>
      <c r="G99" s="17">
        <f t="shared" si="1"/>
        <v>1</v>
      </c>
      <c r="H99" s="13"/>
    </row>
    <row r="100" spans="1:8" ht="27.6" x14ac:dyDescent="0.3">
      <c r="A100" s="17"/>
      <c r="B100" s="17" t="s">
        <v>219</v>
      </c>
      <c r="C100" s="17" t="s">
        <v>89</v>
      </c>
      <c r="D100" s="17"/>
      <c r="E100" s="17">
        <v>1</v>
      </c>
      <c r="F100" s="17" t="s">
        <v>108</v>
      </c>
      <c r="G100" s="17">
        <f t="shared" si="1"/>
        <v>1</v>
      </c>
      <c r="H100" s="13"/>
    </row>
    <row r="101" spans="1:8" ht="27.6" x14ac:dyDescent="0.3">
      <c r="A101" s="17"/>
      <c r="B101" s="17" t="s">
        <v>220</v>
      </c>
      <c r="C101" s="17" t="s">
        <v>89</v>
      </c>
      <c r="D101" s="17"/>
      <c r="E101" s="17">
        <v>1</v>
      </c>
      <c r="F101" s="17" t="s">
        <v>108</v>
      </c>
      <c r="G101" s="17">
        <f t="shared" si="1"/>
        <v>1</v>
      </c>
      <c r="H101" s="13"/>
    </row>
    <row r="102" spans="1:8" ht="27.6" x14ac:dyDescent="0.3">
      <c r="A102" s="17"/>
      <c r="B102" s="17" t="s">
        <v>221</v>
      </c>
      <c r="C102" s="17" t="s">
        <v>89</v>
      </c>
      <c r="D102" s="17"/>
      <c r="E102" s="17">
        <v>1</v>
      </c>
      <c r="F102" s="17" t="s">
        <v>108</v>
      </c>
      <c r="G102" s="17">
        <f t="shared" si="1"/>
        <v>1</v>
      </c>
      <c r="H102" s="13"/>
    </row>
    <row r="103" spans="1:8" ht="27.6" x14ac:dyDescent="0.3">
      <c r="A103" s="17"/>
      <c r="B103" s="17" t="s">
        <v>261</v>
      </c>
      <c r="C103" s="17" t="s">
        <v>89</v>
      </c>
      <c r="D103" s="17"/>
      <c r="E103" s="17">
        <v>1</v>
      </c>
      <c r="F103" s="17" t="s">
        <v>108</v>
      </c>
      <c r="G103" s="17">
        <f t="shared" si="1"/>
        <v>1</v>
      </c>
      <c r="H103" s="13"/>
    </row>
    <row r="104" spans="1:8" ht="27.6" x14ac:dyDescent="0.3">
      <c r="A104" s="17"/>
      <c r="B104" s="17" t="s">
        <v>222</v>
      </c>
      <c r="C104" s="17" t="s">
        <v>89</v>
      </c>
      <c r="D104" s="17"/>
      <c r="E104" s="17">
        <v>1</v>
      </c>
      <c r="F104" s="17" t="s">
        <v>197</v>
      </c>
      <c r="G104" s="17">
        <f t="shared" si="1"/>
        <v>1</v>
      </c>
      <c r="H104" s="13"/>
    </row>
    <row r="105" spans="1:8" ht="27.6" x14ac:dyDescent="0.3">
      <c r="A105" s="17"/>
      <c r="B105" s="17" t="s">
        <v>223</v>
      </c>
      <c r="C105" s="17" t="s">
        <v>89</v>
      </c>
      <c r="D105" s="17"/>
      <c r="E105" s="17">
        <v>1</v>
      </c>
      <c r="F105" s="17" t="s">
        <v>108</v>
      </c>
      <c r="G105" s="17">
        <f t="shared" si="1"/>
        <v>1</v>
      </c>
      <c r="H105" s="13"/>
    </row>
    <row r="106" spans="1:8" ht="14.4" x14ac:dyDescent="0.3">
      <c r="A106" s="17"/>
      <c r="B106" s="17" t="s">
        <v>224</v>
      </c>
      <c r="C106" s="17" t="s">
        <v>251</v>
      </c>
      <c r="D106" s="17"/>
      <c r="E106" s="17">
        <v>1</v>
      </c>
      <c r="F106" s="17" t="s">
        <v>108</v>
      </c>
      <c r="G106" s="17">
        <f t="shared" si="1"/>
        <v>1</v>
      </c>
      <c r="H106" s="13"/>
    </row>
    <row r="107" spans="1:8" ht="14.4" x14ac:dyDescent="0.3">
      <c r="A107" s="17"/>
      <c r="B107" s="17" t="s">
        <v>267</v>
      </c>
      <c r="C107" s="17" t="s">
        <v>252</v>
      </c>
      <c r="D107" s="17"/>
      <c r="E107" s="17">
        <v>1</v>
      </c>
      <c r="F107" s="17" t="s">
        <v>108</v>
      </c>
      <c r="G107" s="17">
        <f t="shared" si="1"/>
        <v>1</v>
      </c>
      <c r="H107" s="13"/>
    </row>
    <row r="108" spans="1:8" ht="27.6" x14ac:dyDescent="0.3">
      <c r="A108" s="17"/>
      <c r="B108" s="17" t="s">
        <v>225</v>
      </c>
      <c r="C108" s="17" t="s">
        <v>89</v>
      </c>
      <c r="D108" s="17"/>
      <c r="E108" s="17">
        <v>1</v>
      </c>
      <c r="F108" s="17" t="s">
        <v>108</v>
      </c>
      <c r="G108" s="17">
        <f t="shared" si="1"/>
        <v>1</v>
      </c>
      <c r="H108" s="13"/>
    </row>
    <row r="109" spans="1:8" ht="27.6" x14ac:dyDescent="0.3">
      <c r="A109" s="17"/>
      <c r="B109" s="17" t="s">
        <v>226</v>
      </c>
      <c r="C109" s="17" t="s">
        <v>89</v>
      </c>
      <c r="D109" s="17"/>
      <c r="E109" s="17">
        <v>1</v>
      </c>
      <c r="F109" s="17" t="s">
        <v>108</v>
      </c>
      <c r="G109" s="17">
        <f t="shared" si="1"/>
        <v>1</v>
      </c>
      <c r="H109" s="13"/>
    </row>
    <row r="110" spans="1:8" ht="27.6" x14ac:dyDescent="0.3">
      <c r="A110" s="17"/>
      <c r="B110" s="17" t="s">
        <v>227</v>
      </c>
      <c r="C110" s="17" t="s">
        <v>89</v>
      </c>
      <c r="D110" s="17"/>
      <c r="E110" s="17">
        <v>1</v>
      </c>
      <c r="F110" s="17" t="s">
        <v>108</v>
      </c>
      <c r="G110" s="17">
        <f t="shared" si="1"/>
        <v>1</v>
      </c>
      <c r="H110" s="13"/>
    </row>
    <row r="111" spans="1:8" ht="27.6" x14ac:dyDescent="0.3">
      <c r="A111" s="17"/>
      <c r="B111" s="17" t="s">
        <v>228</v>
      </c>
      <c r="C111" s="17" t="s">
        <v>89</v>
      </c>
      <c r="D111" s="17"/>
      <c r="E111" s="17">
        <v>1</v>
      </c>
      <c r="F111" s="17" t="s">
        <v>108</v>
      </c>
      <c r="G111" s="17">
        <f t="shared" si="1"/>
        <v>1</v>
      </c>
      <c r="H111" s="13"/>
    </row>
    <row r="112" spans="1:8" ht="27.6" x14ac:dyDescent="0.3">
      <c r="A112" s="17"/>
      <c r="B112" s="17" t="s">
        <v>229</v>
      </c>
      <c r="C112" s="17" t="s">
        <v>89</v>
      </c>
      <c r="D112" s="17"/>
      <c r="E112" s="17">
        <v>1</v>
      </c>
      <c r="F112" s="17" t="s">
        <v>109</v>
      </c>
      <c r="G112" s="17">
        <f t="shared" si="1"/>
        <v>1</v>
      </c>
      <c r="H112" s="13"/>
    </row>
    <row r="113" spans="1:8" ht="27.6" x14ac:dyDescent="0.3">
      <c r="A113" s="17"/>
      <c r="B113" s="17" t="s">
        <v>230</v>
      </c>
      <c r="C113" s="17" t="s">
        <v>89</v>
      </c>
      <c r="D113" s="17"/>
      <c r="E113" s="17">
        <v>1</v>
      </c>
      <c r="F113" s="17" t="s">
        <v>108</v>
      </c>
      <c r="G113" s="17">
        <f t="shared" si="1"/>
        <v>1</v>
      </c>
      <c r="H113" s="13"/>
    </row>
    <row r="114" spans="1:8" ht="27.6" x14ac:dyDescent="0.3">
      <c r="A114" s="17"/>
      <c r="B114" s="17" t="s">
        <v>231</v>
      </c>
      <c r="C114" s="17" t="s">
        <v>89</v>
      </c>
      <c r="D114" s="17"/>
      <c r="E114" s="17">
        <v>1</v>
      </c>
      <c r="F114" s="17" t="s">
        <v>268</v>
      </c>
      <c r="G114" s="17">
        <f t="shared" si="1"/>
        <v>1</v>
      </c>
      <c r="H114" s="13"/>
    </row>
    <row r="115" spans="1:8" ht="27.6" x14ac:dyDescent="0.3">
      <c r="A115" s="17"/>
      <c r="B115" s="17" t="s">
        <v>232</v>
      </c>
      <c r="C115" s="17" t="s">
        <v>89</v>
      </c>
      <c r="D115" s="17"/>
      <c r="E115" s="17">
        <v>1</v>
      </c>
      <c r="F115" s="17" t="s">
        <v>108</v>
      </c>
      <c r="G115" s="17">
        <f t="shared" si="1"/>
        <v>1</v>
      </c>
      <c r="H115" s="13"/>
    </row>
    <row r="116" spans="1:8" ht="27.6" x14ac:dyDescent="0.3">
      <c r="A116" s="17"/>
      <c r="B116" s="17" t="s">
        <v>233</v>
      </c>
      <c r="C116" s="17" t="s">
        <v>89</v>
      </c>
      <c r="D116" s="17"/>
      <c r="E116" s="17">
        <v>1</v>
      </c>
      <c r="F116" s="17" t="s">
        <v>108</v>
      </c>
      <c r="G116" s="17">
        <f t="shared" si="1"/>
        <v>1</v>
      </c>
      <c r="H116" s="13"/>
    </row>
    <row r="117" spans="1:8" ht="27.6" x14ac:dyDescent="0.3">
      <c r="A117" s="17"/>
      <c r="B117" s="17" t="s">
        <v>234</v>
      </c>
      <c r="C117" s="17" t="s">
        <v>89</v>
      </c>
      <c r="D117" s="17"/>
      <c r="E117" s="17">
        <v>1</v>
      </c>
      <c r="F117" s="17" t="s">
        <v>108</v>
      </c>
      <c r="G117" s="17">
        <f t="shared" si="1"/>
        <v>1</v>
      </c>
      <c r="H117" s="13"/>
    </row>
    <row r="118" spans="1:8" ht="27.6" x14ac:dyDescent="0.3">
      <c r="A118" s="17"/>
      <c r="B118" s="17" t="s">
        <v>235</v>
      </c>
      <c r="C118" s="17" t="s">
        <v>89</v>
      </c>
      <c r="D118" s="17"/>
      <c r="E118" s="17">
        <v>1</v>
      </c>
      <c r="F118" s="17" t="s">
        <v>108</v>
      </c>
      <c r="G118" s="17">
        <f t="shared" si="1"/>
        <v>1</v>
      </c>
      <c r="H118" s="13"/>
    </row>
    <row r="119" spans="1:8" ht="27.6" x14ac:dyDescent="0.3">
      <c r="A119" s="17"/>
      <c r="B119" s="17" t="s">
        <v>50</v>
      </c>
      <c r="C119" s="17" t="s">
        <v>89</v>
      </c>
      <c r="D119" s="17"/>
      <c r="E119" s="17">
        <v>1</v>
      </c>
      <c r="F119" s="17" t="s">
        <v>108</v>
      </c>
      <c r="G119" s="17">
        <f t="shared" si="1"/>
        <v>1</v>
      </c>
      <c r="H119" s="13"/>
    </row>
    <row r="120" spans="1:8" ht="27.6" x14ac:dyDescent="0.3">
      <c r="A120" s="17"/>
      <c r="B120" s="17" t="s">
        <v>236</v>
      </c>
      <c r="C120" s="17" t="s">
        <v>89</v>
      </c>
      <c r="D120" s="17"/>
      <c r="E120" s="17">
        <v>1</v>
      </c>
      <c r="F120" s="17" t="s">
        <v>108</v>
      </c>
      <c r="G120" s="17">
        <f t="shared" ref="G120:G134" si="2">E120</f>
        <v>1</v>
      </c>
      <c r="H120" s="13"/>
    </row>
    <row r="121" spans="1:8" ht="27.6" x14ac:dyDescent="0.3">
      <c r="A121" s="17"/>
      <c r="B121" s="17" t="s">
        <v>237</v>
      </c>
      <c r="C121" s="17" t="s">
        <v>89</v>
      </c>
      <c r="D121" s="17"/>
      <c r="E121" s="17">
        <v>1</v>
      </c>
      <c r="F121" s="17" t="s">
        <v>108</v>
      </c>
      <c r="G121" s="17">
        <f t="shared" si="2"/>
        <v>1</v>
      </c>
      <c r="H121" s="13"/>
    </row>
    <row r="122" spans="1:8" ht="27.6" x14ac:dyDescent="0.3">
      <c r="A122" s="17"/>
      <c r="B122" s="17" t="s">
        <v>238</v>
      </c>
      <c r="C122" s="17" t="s">
        <v>89</v>
      </c>
      <c r="D122" s="17"/>
      <c r="E122" s="17">
        <v>1</v>
      </c>
      <c r="F122" s="17" t="s">
        <v>108</v>
      </c>
      <c r="G122" s="17">
        <f t="shared" si="2"/>
        <v>1</v>
      </c>
      <c r="H122" s="13"/>
    </row>
    <row r="123" spans="1:8" ht="27.6" x14ac:dyDescent="0.3">
      <c r="A123" s="17"/>
      <c r="B123" s="17" t="s">
        <v>239</v>
      </c>
      <c r="C123" s="17" t="s">
        <v>89</v>
      </c>
      <c r="D123" s="17"/>
      <c r="E123" s="17">
        <v>1</v>
      </c>
      <c r="F123" s="17" t="s">
        <v>108</v>
      </c>
      <c r="G123" s="17">
        <f t="shared" si="2"/>
        <v>1</v>
      </c>
      <c r="H123" s="13"/>
    </row>
    <row r="124" spans="1:8" ht="27.6" x14ac:dyDescent="0.3">
      <c r="A124" s="17"/>
      <c r="B124" s="17" t="s">
        <v>240</v>
      </c>
      <c r="C124" s="17" t="s">
        <v>89</v>
      </c>
      <c r="D124" s="17"/>
      <c r="E124" s="17">
        <v>1</v>
      </c>
      <c r="F124" s="17" t="s">
        <v>108</v>
      </c>
      <c r="G124" s="17">
        <f t="shared" si="2"/>
        <v>1</v>
      </c>
      <c r="H124" s="13"/>
    </row>
    <row r="125" spans="1:8" ht="69" x14ac:dyDescent="0.3">
      <c r="A125" s="17"/>
      <c r="B125" s="17" t="s">
        <v>241</v>
      </c>
      <c r="C125" s="17" t="s">
        <v>253</v>
      </c>
      <c r="D125" s="17"/>
      <c r="E125" s="17">
        <v>1</v>
      </c>
      <c r="F125" s="17" t="s">
        <v>108</v>
      </c>
      <c r="G125" s="17">
        <f t="shared" si="2"/>
        <v>1</v>
      </c>
      <c r="H125" s="13"/>
    </row>
    <row r="126" spans="1:8" ht="27.6" x14ac:dyDescent="0.3">
      <c r="A126" s="17"/>
      <c r="B126" s="17" t="s">
        <v>242</v>
      </c>
      <c r="C126" s="17" t="s">
        <v>89</v>
      </c>
      <c r="D126" s="17"/>
      <c r="E126" s="17">
        <v>1</v>
      </c>
      <c r="F126" s="17" t="s">
        <v>108</v>
      </c>
      <c r="G126" s="17">
        <f t="shared" si="2"/>
        <v>1</v>
      </c>
      <c r="H126" s="13"/>
    </row>
    <row r="127" spans="1:8" ht="27.6" x14ac:dyDescent="0.3">
      <c r="A127" s="17"/>
      <c r="B127" s="17" t="s">
        <v>243</v>
      </c>
      <c r="C127" s="17" t="s">
        <v>89</v>
      </c>
      <c r="D127" s="17"/>
      <c r="E127" s="17">
        <v>1</v>
      </c>
      <c r="F127" s="17" t="s">
        <v>108</v>
      </c>
      <c r="G127" s="17">
        <f t="shared" si="2"/>
        <v>1</v>
      </c>
      <c r="H127" s="13"/>
    </row>
    <row r="128" spans="1:8" ht="27.6" x14ac:dyDescent="0.3">
      <c r="A128" s="17"/>
      <c r="B128" s="17" t="s">
        <v>244</v>
      </c>
      <c r="C128" s="17" t="s">
        <v>89</v>
      </c>
      <c r="D128" s="17"/>
      <c r="E128" s="17">
        <v>1</v>
      </c>
      <c r="F128" s="17" t="s">
        <v>108</v>
      </c>
      <c r="G128" s="17">
        <f t="shared" si="2"/>
        <v>1</v>
      </c>
      <c r="H128" s="13"/>
    </row>
    <row r="129" spans="1:8" ht="27.6" x14ac:dyDescent="0.3">
      <c r="A129" s="17"/>
      <c r="B129" s="17" t="s">
        <v>245</v>
      </c>
      <c r="C129" s="17" t="s">
        <v>89</v>
      </c>
      <c r="D129" s="17"/>
      <c r="E129" s="17">
        <v>1</v>
      </c>
      <c r="F129" s="17" t="s">
        <v>108</v>
      </c>
      <c r="G129" s="17">
        <f t="shared" si="2"/>
        <v>1</v>
      </c>
      <c r="H129" s="13"/>
    </row>
    <row r="130" spans="1:8" ht="27.6" x14ac:dyDescent="0.3">
      <c r="A130" s="17"/>
      <c r="B130" s="17" t="s">
        <v>246</v>
      </c>
      <c r="C130" s="17" t="s">
        <v>89</v>
      </c>
      <c r="D130" s="17"/>
      <c r="E130" s="17">
        <v>1</v>
      </c>
      <c r="F130" s="17" t="s">
        <v>108</v>
      </c>
      <c r="G130" s="17">
        <f t="shared" si="2"/>
        <v>1</v>
      </c>
      <c r="H130" s="13"/>
    </row>
    <row r="131" spans="1:8" ht="27.6" x14ac:dyDescent="0.3">
      <c r="A131" s="17"/>
      <c r="B131" s="17" t="s">
        <v>247</v>
      </c>
      <c r="C131" s="17" t="s">
        <v>89</v>
      </c>
      <c r="D131" s="17"/>
      <c r="E131" s="17">
        <v>1</v>
      </c>
      <c r="F131" s="17" t="s">
        <v>109</v>
      </c>
      <c r="G131" s="17">
        <f t="shared" si="2"/>
        <v>1</v>
      </c>
      <c r="H131" s="13"/>
    </row>
    <row r="132" spans="1:8" ht="27.6" x14ac:dyDescent="0.3">
      <c r="A132" s="17"/>
      <c r="B132" s="17" t="s">
        <v>248</v>
      </c>
      <c r="C132" s="17" t="s">
        <v>89</v>
      </c>
      <c r="D132" s="17"/>
      <c r="E132" s="17">
        <v>1</v>
      </c>
      <c r="F132" s="17" t="s">
        <v>108</v>
      </c>
      <c r="G132" s="17">
        <f t="shared" si="2"/>
        <v>1</v>
      </c>
      <c r="H132" s="13"/>
    </row>
    <row r="133" spans="1:8" ht="27.6" x14ac:dyDescent="0.3">
      <c r="A133" s="17"/>
      <c r="B133" s="17" t="s">
        <v>249</v>
      </c>
      <c r="C133" s="17" t="s">
        <v>89</v>
      </c>
      <c r="D133" s="17"/>
      <c r="E133" s="17">
        <v>1</v>
      </c>
      <c r="F133" s="17" t="s">
        <v>108</v>
      </c>
      <c r="G133" s="17">
        <f t="shared" si="2"/>
        <v>1</v>
      </c>
      <c r="H133" s="13"/>
    </row>
    <row r="134" spans="1:8" ht="27.6" x14ac:dyDescent="0.3">
      <c r="A134" s="17"/>
      <c r="B134" s="17" t="s">
        <v>254</v>
      </c>
      <c r="C134" s="17" t="s">
        <v>89</v>
      </c>
      <c r="D134" s="17"/>
      <c r="E134" s="17">
        <v>1</v>
      </c>
      <c r="F134" s="17" t="s">
        <v>108</v>
      </c>
      <c r="G134" s="17">
        <f t="shared" si="2"/>
        <v>1</v>
      </c>
      <c r="H134" s="13"/>
    </row>
    <row r="135" spans="1:8" ht="15.75" customHeight="1" x14ac:dyDescent="0.3">
      <c r="A135" s="54" t="s">
        <v>14</v>
      </c>
      <c r="B135" s="33"/>
      <c r="C135" s="33"/>
      <c r="D135" s="33"/>
      <c r="E135" s="33"/>
      <c r="F135" s="33"/>
      <c r="G135" s="33"/>
      <c r="H135" s="33"/>
    </row>
    <row r="136" spans="1:8" ht="55.2" x14ac:dyDescent="0.3">
      <c r="A136" s="14" t="s">
        <v>13</v>
      </c>
      <c r="B136" s="13" t="s">
        <v>12</v>
      </c>
      <c r="C136" s="2" t="s">
        <v>272</v>
      </c>
      <c r="D136" s="13" t="s">
        <v>10</v>
      </c>
      <c r="E136" s="13" t="s">
        <v>9</v>
      </c>
      <c r="F136" s="13" t="s">
        <v>8</v>
      </c>
      <c r="G136" s="13" t="s">
        <v>7</v>
      </c>
      <c r="H136" s="13" t="s">
        <v>28</v>
      </c>
    </row>
    <row r="137" spans="1:8" ht="15.75" customHeight="1" x14ac:dyDescent="0.3">
      <c r="A137" s="12">
        <v>1</v>
      </c>
      <c r="B137" s="11" t="s">
        <v>6</v>
      </c>
      <c r="C137" s="2" t="s">
        <v>1</v>
      </c>
      <c r="D137" s="3" t="s">
        <v>3</v>
      </c>
      <c r="E137" s="10">
        <v>1</v>
      </c>
      <c r="F137" s="10" t="s">
        <v>0</v>
      </c>
      <c r="G137" s="3">
        <v>5</v>
      </c>
      <c r="H137" s="2"/>
    </row>
    <row r="138" spans="1:8" ht="15.75" customHeight="1" x14ac:dyDescent="0.3">
      <c r="A138" s="9">
        <v>2</v>
      </c>
      <c r="B138" s="2" t="s">
        <v>5</v>
      </c>
      <c r="C138" s="2" t="s">
        <v>272</v>
      </c>
      <c r="D138" s="3" t="s">
        <v>3</v>
      </c>
      <c r="E138" s="3">
        <v>1</v>
      </c>
      <c r="F138" s="3" t="s">
        <v>0</v>
      </c>
      <c r="G138" s="3">
        <v>5</v>
      </c>
      <c r="H138" s="2"/>
    </row>
    <row r="139" spans="1:8" ht="15.75" customHeight="1" x14ac:dyDescent="0.3">
      <c r="A139" s="9">
        <v>3</v>
      </c>
      <c r="B139" s="2" t="s">
        <v>4</v>
      </c>
      <c r="C139" s="2" t="s">
        <v>272</v>
      </c>
      <c r="D139" s="3" t="s">
        <v>3</v>
      </c>
      <c r="E139" s="3">
        <v>1</v>
      </c>
      <c r="F139" s="3" t="s">
        <v>0</v>
      </c>
      <c r="G139" s="3">
        <v>5</v>
      </c>
      <c r="H139" s="2"/>
    </row>
    <row r="140" spans="1:8" ht="45" customHeight="1" x14ac:dyDescent="0.3">
      <c r="A140" s="9">
        <v>4</v>
      </c>
      <c r="B140" s="2" t="s">
        <v>39</v>
      </c>
      <c r="C140" s="2" t="s">
        <v>272</v>
      </c>
      <c r="D140" s="3" t="s">
        <v>3</v>
      </c>
      <c r="E140" s="3">
        <v>1</v>
      </c>
      <c r="F140" s="3" t="s">
        <v>0</v>
      </c>
      <c r="G140" s="13" t="s">
        <v>40</v>
      </c>
      <c r="H140" s="2"/>
    </row>
    <row r="141" spans="1:8" ht="15.75" customHeight="1" x14ac:dyDescent="0.3">
      <c r="A141" s="5">
        <v>5</v>
      </c>
      <c r="B141" s="2" t="s">
        <v>261</v>
      </c>
      <c r="C141" s="2" t="s">
        <v>272</v>
      </c>
      <c r="D141" s="3" t="s">
        <v>3</v>
      </c>
      <c r="E141" s="10">
        <v>1</v>
      </c>
      <c r="F141" s="3" t="s">
        <v>197</v>
      </c>
      <c r="G141" s="3"/>
      <c r="H141" s="2"/>
    </row>
    <row r="142" spans="1:8" ht="15.75" customHeight="1" x14ac:dyDescent="0.3">
      <c r="A142" s="5">
        <v>6</v>
      </c>
      <c r="B142" s="2" t="s">
        <v>254</v>
      </c>
      <c r="C142" s="2" t="s">
        <v>272</v>
      </c>
      <c r="D142" s="3" t="s">
        <v>3</v>
      </c>
      <c r="E142" s="3">
        <v>1</v>
      </c>
      <c r="F142" s="3" t="s">
        <v>0</v>
      </c>
      <c r="G142" s="3"/>
      <c r="H142" s="2"/>
    </row>
    <row r="143" spans="1:8" ht="21.6" thickBot="1" x14ac:dyDescent="0.35">
      <c r="A143" s="54" t="s">
        <v>41</v>
      </c>
      <c r="B143" s="33"/>
      <c r="C143" s="33"/>
      <c r="D143" s="33"/>
      <c r="E143" s="33"/>
      <c r="F143" s="33"/>
      <c r="G143" s="33"/>
      <c r="H143" s="33"/>
    </row>
    <row r="144" spans="1:8" ht="14.4" x14ac:dyDescent="0.3">
      <c r="A144" s="50" t="s">
        <v>22</v>
      </c>
      <c r="B144" s="36"/>
      <c r="C144" s="36"/>
      <c r="D144" s="36"/>
      <c r="E144" s="36"/>
      <c r="F144" s="36"/>
      <c r="G144" s="36"/>
      <c r="H144" s="37"/>
    </row>
    <row r="145" spans="1:8" ht="14.4" x14ac:dyDescent="0.3">
      <c r="A145" s="41" t="s">
        <v>265</v>
      </c>
      <c r="B145" s="39"/>
      <c r="C145" s="39"/>
      <c r="D145" s="39"/>
      <c r="E145" s="39"/>
      <c r="F145" s="39"/>
      <c r="G145" s="39"/>
      <c r="H145" s="40"/>
    </row>
    <row r="146" spans="1:8" ht="14.4" x14ac:dyDescent="0.3">
      <c r="A146" s="41" t="s">
        <v>262</v>
      </c>
      <c r="B146" s="39"/>
      <c r="C146" s="39"/>
      <c r="D146" s="39"/>
      <c r="E146" s="39"/>
      <c r="F146" s="39"/>
      <c r="G146" s="39"/>
      <c r="H146" s="40"/>
    </row>
    <row r="147" spans="1:8" ht="14.4" x14ac:dyDescent="0.3">
      <c r="A147" s="41" t="s">
        <v>21</v>
      </c>
      <c r="B147" s="39"/>
      <c r="C147" s="39"/>
      <c r="D147" s="39"/>
      <c r="E147" s="39"/>
      <c r="F147" s="39"/>
      <c r="G147" s="39"/>
      <c r="H147" s="40"/>
    </row>
    <row r="148" spans="1:8" ht="14.4" x14ac:dyDescent="0.3">
      <c r="A148" s="41" t="s">
        <v>257</v>
      </c>
      <c r="B148" s="39"/>
      <c r="C148" s="39"/>
      <c r="D148" s="39"/>
      <c r="E148" s="39"/>
      <c r="F148" s="39"/>
      <c r="G148" s="39"/>
      <c r="H148" s="40"/>
    </row>
    <row r="149" spans="1:8" ht="15" customHeight="1" x14ac:dyDescent="0.3">
      <c r="A149" s="41" t="s">
        <v>258</v>
      </c>
      <c r="B149" s="39"/>
      <c r="C149" s="39"/>
      <c r="D149" s="39"/>
      <c r="E149" s="39"/>
      <c r="F149" s="39"/>
      <c r="G149" s="39"/>
      <c r="H149" s="40"/>
    </row>
    <row r="150" spans="1:8" ht="14.4" x14ac:dyDescent="0.3">
      <c r="A150" s="41" t="s">
        <v>266</v>
      </c>
      <c r="B150" s="39"/>
      <c r="C150" s="39"/>
      <c r="D150" s="39"/>
      <c r="E150" s="39"/>
      <c r="F150" s="39"/>
      <c r="G150" s="39"/>
      <c r="H150" s="40"/>
    </row>
    <row r="151" spans="1:8" ht="14.4" x14ac:dyDescent="0.3">
      <c r="A151" s="41" t="s">
        <v>259</v>
      </c>
      <c r="B151" s="39"/>
      <c r="C151" s="39"/>
      <c r="D151" s="39"/>
      <c r="E151" s="39"/>
      <c r="F151" s="39"/>
      <c r="G151" s="39"/>
      <c r="H151" s="40"/>
    </row>
    <row r="152" spans="1:8" thickBot="1" x14ac:dyDescent="0.35">
      <c r="A152" s="51" t="s">
        <v>260</v>
      </c>
      <c r="B152" s="52"/>
      <c r="C152" s="52"/>
      <c r="D152" s="52"/>
      <c r="E152" s="52"/>
      <c r="F152" s="52"/>
      <c r="G152" s="52"/>
      <c r="H152" s="53"/>
    </row>
    <row r="153" spans="1:8" ht="55.2" x14ac:dyDescent="0.3">
      <c r="A153" s="19" t="s">
        <v>13</v>
      </c>
      <c r="B153" s="16" t="s">
        <v>12</v>
      </c>
      <c r="C153" s="16" t="s">
        <v>11</v>
      </c>
      <c r="D153" s="17" t="s">
        <v>10</v>
      </c>
      <c r="E153" s="17" t="s">
        <v>9</v>
      </c>
      <c r="F153" s="17" t="s">
        <v>8</v>
      </c>
      <c r="G153" s="17" t="s">
        <v>7</v>
      </c>
      <c r="H153" s="17" t="s">
        <v>28</v>
      </c>
    </row>
    <row r="154" spans="1:8" ht="82.8" x14ac:dyDescent="0.3">
      <c r="A154" s="9">
        <v>1</v>
      </c>
      <c r="B154" s="17" t="s">
        <v>116</v>
      </c>
      <c r="C154" s="17" t="s">
        <v>158</v>
      </c>
      <c r="D154" s="3" t="s">
        <v>15</v>
      </c>
      <c r="E154" s="3">
        <v>3</v>
      </c>
      <c r="F154" s="3" t="s">
        <v>0</v>
      </c>
      <c r="G154" s="3">
        <v>3</v>
      </c>
      <c r="H154" s="2"/>
    </row>
    <row r="155" spans="1:8" ht="14.4" x14ac:dyDescent="0.3">
      <c r="A155" s="9">
        <v>2</v>
      </c>
      <c r="B155" s="4" t="s">
        <v>50</v>
      </c>
      <c r="C155" s="2"/>
      <c r="D155" s="3" t="s">
        <v>15</v>
      </c>
      <c r="E155" s="3">
        <v>10</v>
      </c>
      <c r="F155" s="3" t="s">
        <v>0</v>
      </c>
      <c r="G155" s="3">
        <v>10</v>
      </c>
      <c r="H155" s="2"/>
    </row>
    <row r="156" spans="1:8" ht="15.75" customHeight="1" x14ac:dyDescent="0.3">
      <c r="A156" s="9">
        <v>3</v>
      </c>
      <c r="B156" s="4" t="s">
        <v>94</v>
      </c>
      <c r="C156" s="2"/>
      <c r="D156" s="3" t="s">
        <v>15</v>
      </c>
      <c r="E156" s="3">
        <v>5</v>
      </c>
      <c r="F156" s="3" t="s">
        <v>0</v>
      </c>
      <c r="G156" s="3">
        <v>5</v>
      </c>
      <c r="H156" s="2"/>
    </row>
    <row r="157" spans="1:8" ht="15.75" customHeight="1" x14ac:dyDescent="0.3">
      <c r="A157" s="9">
        <v>4</v>
      </c>
      <c r="B157" s="4" t="s">
        <v>48</v>
      </c>
      <c r="C157" s="4"/>
      <c r="D157" s="3"/>
      <c r="E157" s="3"/>
      <c r="F157" s="3"/>
      <c r="G157" s="3"/>
      <c r="H157" s="2"/>
    </row>
    <row r="158" spans="1:8" ht="15.75" customHeight="1" x14ac:dyDescent="0.3">
      <c r="A158" s="9">
        <v>5</v>
      </c>
      <c r="B158" s="4"/>
      <c r="C158" s="4"/>
      <c r="D158" s="3"/>
      <c r="E158" s="3"/>
      <c r="F158" s="3"/>
      <c r="G158" s="3"/>
      <c r="H158" s="2"/>
    </row>
    <row r="159" spans="1:8" ht="15.75" customHeight="1" x14ac:dyDescent="0.3">
      <c r="A159" s="54" t="s">
        <v>42</v>
      </c>
      <c r="B159" s="33"/>
      <c r="C159" s="33"/>
      <c r="D159" s="33"/>
      <c r="E159" s="33"/>
      <c r="F159" s="33"/>
      <c r="G159" s="33"/>
      <c r="H159" s="33"/>
    </row>
    <row r="160" spans="1:8" ht="55.2" x14ac:dyDescent="0.3">
      <c r="A160" s="14" t="s">
        <v>13</v>
      </c>
      <c r="B160" s="13" t="s">
        <v>12</v>
      </c>
      <c r="C160" s="13" t="s">
        <v>11</v>
      </c>
      <c r="D160" s="13" t="s">
        <v>10</v>
      </c>
      <c r="E160" s="13" t="s">
        <v>9</v>
      </c>
      <c r="F160" s="13" t="s">
        <v>8</v>
      </c>
      <c r="G160" s="13" t="s">
        <v>7</v>
      </c>
      <c r="H160" s="13" t="s">
        <v>28</v>
      </c>
    </row>
    <row r="161" spans="1:8" ht="15.75" customHeight="1" x14ac:dyDescent="0.3">
      <c r="A161" s="12">
        <v>1</v>
      </c>
      <c r="B161" s="11" t="s">
        <v>6</v>
      </c>
      <c r="C161" s="2" t="s">
        <v>272</v>
      </c>
      <c r="D161" s="3" t="s">
        <v>3</v>
      </c>
      <c r="E161" s="10">
        <v>1</v>
      </c>
      <c r="F161" s="10" t="s">
        <v>0</v>
      </c>
      <c r="G161" s="3">
        <f>E161</f>
        <v>1</v>
      </c>
      <c r="H161" s="2"/>
    </row>
    <row r="162" spans="1:8" ht="15.75" customHeight="1" x14ac:dyDescent="0.3">
      <c r="A162" s="9">
        <v>2</v>
      </c>
      <c r="B162" s="2" t="s">
        <v>5</v>
      </c>
      <c r="C162" s="2" t="s">
        <v>272</v>
      </c>
      <c r="D162" s="3" t="s">
        <v>3</v>
      </c>
      <c r="E162" s="3">
        <v>1</v>
      </c>
      <c r="F162" s="3" t="s">
        <v>0</v>
      </c>
      <c r="G162" s="3">
        <f>E162</f>
        <v>1</v>
      </c>
      <c r="H162" s="2"/>
    </row>
    <row r="163" spans="1:8" ht="15.75" customHeight="1" x14ac:dyDescent="0.3">
      <c r="A163" s="9">
        <v>3</v>
      </c>
      <c r="B163" s="2" t="s">
        <v>4</v>
      </c>
      <c r="C163" s="2" t="s">
        <v>272</v>
      </c>
      <c r="D163" s="3" t="s">
        <v>3</v>
      </c>
      <c r="E163" s="3">
        <v>1</v>
      </c>
      <c r="F163" s="3" t="s">
        <v>0</v>
      </c>
      <c r="G163" s="3">
        <f>E163</f>
        <v>1</v>
      </c>
      <c r="H163" s="2"/>
    </row>
    <row r="164" spans="1:8" ht="36" customHeight="1" x14ac:dyDescent="0.3">
      <c r="A164" s="9">
        <v>4</v>
      </c>
      <c r="B164" s="2" t="s">
        <v>39</v>
      </c>
      <c r="C164" s="2" t="s">
        <v>272</v>
      </c>
      <c r="D164" s="3" t="s">
        <v>3</v>
      </c>
      <c r="E164" s="3">
        <v>1</v>
      </c>
      <c r="F164" s="3" t="s">
        <v>0</v>
      </c>
      <c r="G164" s="13" t="s">
        <v>40</v>
      </c>
      <c r="H164" s="2"/>
    </row>
    <row r="165" spans="1:8" ht="15.75" customHeight="1" x14ac:dyDescent="0.3">
      <c r="A165" s="5"/>
      <c r="B165" s="2"/>
      <c r="C165" s="2"/>
      <c r="D165" s="3"/>
      <c r="E165" s="10"/>
      <c r="F165" s="3"/>
      <c r="G165" s="3"/>
      <c r="H165" s="2"/>
    </row>
    <row r="166" spans="1:8" ht="15.75" customHeight="1" x14ac:dyDescent="0.3">
      <c r="A166" s="5"/>
      <c r="B166" s="2"/>
      <c r="C166" s="2"/>
      <c r="D166" s="3"/>
      <c r="E166" s="3"/>
      <c r="F166" s="3"/>
      <c r="G166" s="3"/>
      <c r="H166" s="2"/>
    </row>
    <row r="167" spans="1:8" ht="15.75" customHeight="1" x14ac:dyDescent="0.3">
      <c r="A167" s="5"/>
      <c r="B167" s="2"/>
      <c r="C167" s="2"/>
      <c r="D167" s="3"/>
      <c r="E167" s="3"/>
      <c r="F167" s="3"/>
      <c r="G167" s="3"/>
      <c r="H167" s="2"/>
    </row>
    <row r="168" spans="1:8" ht="15.75" customHeight="1" x14ac:dyDescent="0.3">
      <c r="A168" s="5"/>
      <c r="B168" s="2"/>
      <c r="C168" s="2"/>
      <c r="D168" s="3"/>
      <c r="E168" s="3"/>
      <c r="F168" s="3"/>
      <c r="G168" s="3"/>
      <c r="H168" s="2"/>
    </row>
    <row r="169" spans="1:8" ht="15.75" customHeight="1" x14ac:dyDescent="0.3">
      <c r="A169" s="5"/>
      <c r="B169" s="2"/>
      <c r="C169" s="2"/>
      <c r="D169" s="3"/>
      <c r="E169" s="3"/>
      <c r="F169" s="3"/>
      <c r="G169" s="3"/>
      <c r="H169" s="2"/>
    </row>
    <row r="170" spans="1:8" ht="15.75" customHeight="1" x14ac:dyDescent="0.3">
      <c r="A170" s="5"/>
      <c r="B170" s="2"/>
      <c r="C170" s="4"/>
      <c r="D170" s="3"/>
      <c r="E170" s="3"/>
      <c r="F170" s="3"/>
      <c r="G170" s="3"/>
      <c r="H170" s="2"/>
    </row>
  </sheetData>
  <mergeCells count="33">
    <mergeCell ref="A159:H159"/>
    <mergeCell ref="A10:B10"/>
    <mergeCell ref="C10:H10"/>
    <mergeCell ref="A135:H135"/>
    <mergeCell ref="A144:H144"/>
    <mergeCell ref="A145:H145"/>
    <mergeCell ref="A146:H146"/>
    <mergeCell ref="A149:H149"/>
    <mergeCell ref="A152:H152"/>
    <mergeCell ref="A143:H143"/>
    <mergeCell ref="A15:H15"/>
    <mergeCell ref="A16:H16"/>
    <mergeCell ref="A13:H13"/>
    <mergeCell ref="A17:H17"/>
    <mergeCell ref="A151:H151"/>
    <mergeCell ref="A11:H11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2:H12"/>
    <mergeCell ref="A147:H147"/>
    <mergeCell ref="A148:H148"/>
    <mergeCell ref="A150:H150"/>
    <mergeCell ref="A18:H18"/>
    <mergeCell ref="A19:H19"/>
    <mergeCell ref="A20:H20"/>
    <mergeCell ref="A14:H1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8"/>
  <sheetViews>
    <sheetView topLeftCell="A22" zoomScaleNormal="100" workbookViewId="0">
      <selection activeCell="A2" sqref="A2:H1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thickBot="1" x14ac:dyDescent="0.35">
      <c r="A1" s="57" t="s">
        <v>276</v>
      </c>
      <c r="B1" s="33"/>
      <c r="C1" s="33"/>
      <c r="D1" s="33"/>
      <c r="E1" s="33"/>
      <c r="F1" s="33"/>
      <c r="G1" s="33"/>
      <c r="H1" s="34"/>
    </row>
    <row r="2" spans="1:8" ht="14.4" customHeight="1" x14ac:dyDescent="0.3">
      <c r="A2" s="35" t="s">
        <v>29</v>
      </c>
      <c r="B2" s="36"/>
      <c r="C2" s="36"/>
      <c r="D2" s="36"/>
      <c r="E2" s="36"/>
      <c r="F2" s="36"/>
      <c r="G2" s="36"/>
      <c r="H2" s="37"/>
    </row>
    <row r="3" spans="1:8" ht="14.4" customHeight="1" x14ac:dyDescent="0.3">
      <c r="A3" s="38" t="s">
        <v>283</v>
      </c>
      <c r="B3" s="39"/>
      <c r="C3" s="39"/>
      <c r="D3" s="39"/>
      <c r="E3" s="39"/>
      <c r="F3" s="39"/>
      <c r="G3" s="39"/>
      <c r="H3" s="40"/>
    </row>
    <row r="4" spans="1:8" ht="14.4" customHeight="1" x14ac:dyDescent="0.3">
      <c r="A4" s="30" t="s">
        <v>270</v>
      </c>
      <c r="B4" s="39"/>
      <c r="C4" s="39"/>
      <c r="D4" s="39"/>
      <c r="E4" s="39"/>
      <c r="F4" s="39"/>
      <c r="G4" s="39"/>
      <c r="H4" s="40"/>
    </row>
    <row r="5" spans="1:8" ht="14.4" customHeight="1" x14ac:dyDescent="0.3">
      <c r="A5" s="30" t="s">
        <v>271</v>
      </c>
      <c r="B5" s="31"/>
      <c r="C5" s="31"/>
      <c r="D5" s="31"/>
      <c r="E5" s="31"/>
      <c r="F5" s="31"/>
      <c r="G5" s="31"/>
      <c r="H5" s="32"/>
    </row>
    <row r="6" spans="1:8" ht="15.75" customHeight="1" x14ac:dyDescent="0.3">
      <c r="A6" s="30" t="s">
        <v>277</v>
      </c>
      <c r="B6" s="31"/>
      <c r="C6" s="31"/>
      <c r="D6" s="31"/>
      <c r="E6" s="31"/>
      <c r="F6" s="31"/>
      <c r="G6" s="31"/>
      <c r="H6" s="32"/>
    </row>
    <row r="7" spans="1:8" ht="15.75" customHeight="1" x14ac:dyDescent="0.3">
      <c r="A7" s="30" t="s">
        <v>278</v>
      </c>
      <c r="B7" s="31"/>
      <c r="C7" s="31"/>
      <c r="D7" s="31"/>
      <c r="E7" s="31"/>
      <c r="F7" s="31"/>
      <c r="G7" s="31"/>
      <c r="H7" s="32"/>
    </row>
    <row r="8" spans="1:8" ht="15.75" customHeight="1" x14ac:dyDescent="0.3">
      <c r="A8" s="30" t="s">
        <v>279</v>
      </c>
      <c r="B8" s="31"/>
      <c r="C8" s="31"/>
      <c r="D8" s="31"/>
      <c r="E8" s="31"/>
      <c r="F8" s="31"/>
      <c r="G8" s="31"/>
      <c r="H8" s="32"/>
    </row>
    <row r="9" spans="1:8" ht="15.75" customHeight="1" x14ac:dyDescent="0.3">
      <c r="A9" s="42" t="s">
        <v>280</v>
      </c>
      <c r="B9" s="43"/>
      <c r="C9" s="43"/>
      <c r="D9" s="43"/>
      <c r="E9" s="43"/>
      <c r="F9" s="43"/>
      <c r="G9" s="43"/>
      <c r="H9" s="44"/>
    </row>
    <row r="10" spans="1:8" ht="15.75" customHeight="1" x14ac:dyDescent="0.3">
      <c r="A10" s="45" t="s">
        <v>281</v>
      </c>
      <c r="B10" s="45"/>
      <c r="C10" s="46"/>
      <c r="D10" s="46"/>
      <c r="E10" s="46"/>
      <c r="F10" s="46"/>
      <c r="G10" s="46"/>
      <c r="H10" s="46"/>
    </row>
    <row r="11" spans="1:8" ht="15.75" customHeight="1" x14ac:dyDescent="0.3">
      <c r="A11" s="45" t="s">
        <v>282</v>
      </c>
      <c r="B11" s="45"/>
      <c r="C11" s="45"/>
      <c r="D11" s="45"/>
      <c r="E11" s="45"/>
      <c r="F11" s="45"/>
      <c r="G11" s="45"/>
      <c r="H11" s="45"/>
    </row>
    <row r="12" spans="1:8" ht="22.5" customHeight="1" x14ac:dyDescent="0.3">
      <c r="A12" s="54" t="s">
        <v>43</v>
      </c>
      <c r="B12" s="33"/>
      <c r="C12" s="33"/>
      <c r="D12" s="33"/>
      <c r="E12" s="33"/>
      <c r="F12" s="33"/>
      <c r="G12" s="33"/>
      <c r="H12" s="33"/>
    </row>
    <row r="13" spans="1:8" ht="55.2" x14ac:dyDescent="0.3">
      <c r="A13" s="13" t="s">
        <v>13</v>
      </c>
      <c r="B13" s="13" t="s">
        <v>12</v>
      </c>
      <c r="C13" s="16" t="s">
        <v>11</v>
      </c>
      <c r="D13" s="13" t="s">
        <v>10</v>
      </c>
      <c r="E13" s="13" t="s">
        <v>9</v>
      </c>
      <c r="F13" s="13" t="s">
        <v>8</v>
      </c>
      <c r="G13" s="13" t="s">
        <v>7</v>
      </c>
      <c r="H13" s="13" t="s">
        <v>28</v>
      </c>
    </row>
    <row r="14" spans="1:8" thickBot="1" x14ac:dyDescent="0.3">
      <c r="A14" s="17"/>
      <c r="B14" s="21" t="s">
        <v>54</v>
      </c>
      <c r="C14" s="21" t="s">
        <v>55</v>
      </c>
      <c r="D14" s="21"/>
      <c r="E14" s="21">
        <v>100</v>
      </c>
      <c r="F14" s="21" t="s">
        <v>106</v>
      </c>
      <c r="G14" s="21">
        <f>E14*5</f>
        <v>500</v>
      </c>
      <c r="H14" s="21"/>
    </row>
    <row r="15" spans="1:8" ht="14.4" x14ac:dyDescent="0.3">
      <c r="A15" s="17"/>
      <c r="B15" s="21" t="s">
        <v>56</v>
      </c>
      <c r="C15" s="21" t="s">
        <v>57</v>
      </c>
      <c r="D15" s="21"/>
      <c r="E15" s="21">
        <v>6</v>
      </c>
      <c r="F15" s="21" t="s">
        <v>106</v>
      </c>
      <c r="G15" s="21">
        <f t="shared" ref="G15:G26" si="0">E15*5</f>
        <v>30</v>
      </c>
      <c r="H15" s="21"/>
    </row>
    <row r="16" spans="1:8" ht="27.6" x14ac:dyDescent="0.3">
      <c r="A16" s="17"/>
      <c r="B16" s="21" t="s">
        <v>58</v>
      </c>
      <c r="C16" s="21" t="s">
        <v>59</v>
      </c>
      <c r="D16" s="21"/>
      <c r="E16" s="21">
        <v>1</v>
      </c>
      <c r="F16" s="21" t="s">
        <v>107</v>
      </c>
      <c r="G16" s="21">
        <f t="shared" si="0"/>
        <v>5</v>
      </c>
      <c r="H16" s="21"/>
    </row>
    <row r="17" spans="1:8" ht="27.6" x14ac:dyDescent="0.3">
      <c r="A17" s="17"/>
      <c r="B17" s="21" t="s">
        <v>60</v>
      </c>
      <c r="C17" s="21" t="s">
        <v>61</v>
      </c>
      <c r="D17" s="21"/>
      <c r="E17" s="21">
        <v>1</v>
      </c>
      <c r="F17" s="21" t="s">
        <v>108</v>
      </c>
      <c r="G17" s="21">
        <f t="shared" si="0"/>
        <v>5</v>
      </c>
      <c r="H17" s="21"/>
    </row>
    <row r="18" spans="1:8" ht="27.6" x14ac:dyDescent="0.3">
      <c r="A18" s="17"/>
      <c r="B18" s="21" t="s">
        <v>62</v>
      </c>
      <c r="C18" s="21" t="s">
        <v>63</v>
      </c>
      <c r="D18" s="21"/>
      <c r="E18" s="21">
        <v>1</v>
      </c>
      <c r="F18" s="21" t="s">
        <v>109</v>
      </c>
      <c r="G18" s="21">
        <f t="shared" si="0"/>
        <v>5</v>
      </c>
      <c r="H18" s="21"/>
    </row>
    <row r="19" spans="1:8" ht="14.4" x14ac:dyDescent="0.3">
      <c r="A19" s="17"/>
      <c r="B19" s="21" t="s">
        <v>64</v>
      </c>
      <c r="C19" s="21" t="s">
        <v>65</v>
      </c>
      <c r="D19" s="21"/>
      <c r="E19" s="21">
        <v>50</v>
      </c>
      <c r="F19" s="21" t="s">
        <v>106</v>
      </c>
      <c r="G19" s="21">
        <f t="shared" si="0"/>
        <v>250</v>
      </c>
      <c r="H19" s="21"/>
    </row>
    <row r="20" spans="1:8" ht="14.4" x14ac:dyDescent="0.3">
      <c r="A20" s="17"/>
      <c r="B20" s="21" t="s">
        <v>66</v>
      </c>
      <c r="C20" s="21" t="s">
        <v>67</v>
      </c>
      <c r="D20" s="21"/>
      <c r="E20" s="21">
        <v>50</v>
      </c>
      <c r="F20" s="21" t="s">
        <v>106</v>
      </c>
      <c r="G20" s="21">
        <f t="shared" si="0"/>
        <v>250</v>
      </c>
      <c r="H20" s="21"/>
    </row>
    <row r="21" spans="1:8" ht="14.4" x14ac:dyDescent="0.3">
      <c r="A21" s="17"/>
      <c r="B21" s="21" t="s">
        <v>68</v>
      </c>
      <c r="C21" s="21" t="s">
        <v>69</v>
      </c>
      <c r="D21" s="21"/>
      <c r="E21" s="21">
        <v>20</v>
      </c>
      <c r="F21" s="21" t="s">
        <v>110</v>
      </c>
      <c r="G21" s="21">
        <f t="shared" si="0"/>
        <v>100</v>
      </c>
      <c r="H21" s="21"/>
    </row>
    <row r="22" spans="1:8" ht="14.4" x14ac:dyDescent="0.3">
      <c r="A22" s="17"/>
      <c r="B22" s="21" t="s">
        <v>70</v>
      </c>
      <c r="C22" s="21" t="s">
        <v>71</v>
      </c>
      <c r="D22" s="21"/>
      <c r="E22" s="21">
        <v>16</v>
      </c>
      <c r="F22" s="21" t="s">
        <v>108</v>
      </c>
      <c r="G22" s="21">
        <f t="shared" si="0"/>
        <v>80</v>
      </c>
      <c r="H22" s="21"/>
    </row>
    <row r="23" spans="1:8" ht="14.4" x14ac:dyDescent="0.3">
      <c r="A23" s="17"/>
      <c r="B23" s="21" t="s">
        <v>72</v>
      </c>
      <c r="C23" s="21" t="s">
        <v>73</v>
      </c>
      <c r="D23" s="21"/>
      <c r="E23" s="21">
        <v>1</v>
      </c>
      <c r="F23" s="21" t="s">
        <v>107</v>
      </c>
      <c r="G23" s="21">
        <f>E23*5</f>
        <v>5</v>
      </c>
      <c r="H23" s="21"/>
    </row>
    <row r="24" spans="1:8" ht="14.4" x14ac:dyDescent="0.3">
      <c r="A24" s="17"/>
      <c r="B24" s="21" t="s">
        <v>74</v>
      </c>
      <c r="C24" s="21" t="s">
        <v>75</v>
      </c>
      <c r="D24" s="21"/>
      <c r="E24" s="21">
        <v>10</v>
      </c>
      <c r="F24" s="21" t="s">
        <v>106</v>
      </c>
      <c r="G24" s="21">
        <f t="shared" si="0"/>
        <v>50</v>
      </c>
      <c r="H24" s="21"/>
    </row>
    <row r="25" spans="1:8" ht="27.6" x14ac:dyDescent="0.3">
      <c r="A25" s="17"/>
      <c r="B25" s="21" t="s">
        <v>76</v>
      </c>
      <c r="C25" s="21" t="s">
        <v>77</v>
      </c>
      <c r="D25" s="21"/>
      <c r="E25" s="21">
        <v>3</v>
      </c>
      <c r="F25" s="21" t="s">
        <v>0</v>
      </c>
      <c r="G25" s="21">
        <f t="shared" si="0"/>
        <v>15</v>
      </c>
      <c r="H25" s="21"/>
    </row>
    <row r="26" spans="1:8" ht="151.80000000000001" x14ac:dyDescent="0.3">
      <c r="A26" s="17"/>
      <c r="B26" s="21" t="s">
        <v>78</v>
      </c>
      <c r="C26" s="21" t="s">
        <v>79</v>
      </c>
      <c r="D26" s="21"/>
      <c r="E26" s="21">
        <v>1</v>
      </c>
      <c r="F26" s="21" t="s">
        <v>108</v>
      </c>
      <c r="G26" s="21">
        <f t="shared" si="0"/>
        <v>5</v>
      </c>
      <c r="H26" s="21"/>
    </row>
    <row r="27" spans="1:8" ht="151.80000000000001" x14ac:dyDescent="0.3">
      <c r="A27" s="17"/>
      <c r="B27" s="21" t="s">
        <v>80</v>
      </c>
      <c r="C27" s="21" t="s">
        <v>81</v>
      </c>
      <c r="D27" s="21"/>
      <c r="E27" s="21">
        <v>1</v>
      </c>
      <c r="F27" s="21" t="s">
        <v>108</v>
      </c>
      <c r="G27" s="21">
        <f>E27*5</f>
        <v>5</v>
      </c>
      <c r="H27" s="21"/>
    </row>
    <row r="28" spans="1:8" ht="151.80000000000001" x14ac:dyDescent="0.3">
      <c r="A28" s="17"/>
      <c r="B28" s="21" t="s">
        <v>82</v>
      </c>
      <c r="C28" s="21" t="s">
        <v>83</v>
      </c>
      <c r="D28" s="21"/>
      <c r="E28" s="21">
        <v>1</v>
      </c>
      <c r="F28" s="21" t="s">
        <v>108</v>
      </c>
      <c r="G28" s="21">
        <f>E28*5</f>
        <v>5</v>
      </c>
      <c r="H28" s="21"/>
    </row>
    <row r="29" spans="1:8" ht="27.6" x14ac:dyDescent="0.3">
      <c r="A29" s="17"/>
      <c r="B29" s="21" t="s">
        <v>84</v>
      </c>
      <c r="C29" s="21" t="s">
        <v>85</v>
      </c>
      <c r="D29" s="21"/>
      <c r="E29" s="21">
        <v>1</v>
      </c>
      <c r="F29" s="21" t="s">
        <v>108</v>
      </c>
      <c r="G29" s="21">
        <f t="shared" ref="G29:G42" si="1">E29*5</f>
        <v>5</v>
      </c>
      <c r="H29" s="21"/>
    </row>
    <row r="30" spans="1:8" ht="27.6" x14ac:dyDescent="0.3">
      <c r="A30" s="17"/>
      <c r="B30" s="21" t="s">
        <v>86</v>
      </c>
      <c r="C30" s="21" t="s">
        <v>87</v>
      </c>
      <c r="D30" s="21"/>
      <c r="E30" s="21">
        <v>1</v>
      </c>
      <c r="F30" s="21" t="s">
        <v>108</v>
      </c>
      <c r="G30" s="21">
        <f t="shared" si="1"/>
        <v>5</v>
      </c>
      <c r="H30" s="21"/>
    </row>
    <row r="31" spans="1:8" ht="27.6" x14ac:dyDescent="0.3">
      <c r="A31" s="17"/>
      <c r="B31" s="21" t="s">
        <v>88</v>
      </c>
      <c r="C31" s="21" t="s">
        <v>89</v>
      </c>
      <c r="D31" s="21"/>
      <c r="E31" s="21">
        <v>1</v>
      </c>
      <c r="F31" s="21" t="s">
        <v>108</v>
      </c>
      <c r="G31" s="21">
        <f t="shared" si="1"/>
        <v>5</v>
      </c>
      <c r="H31" s="21"/>
    </row>
    <row r="32" spans="1:8" ht="27.6" x14ac:dyDescent="0.3">
      <c r="A32" s="17"/>
      <c r="B32" s="21" t="s">
        <v>90</v>
      </c>
      <c r="C32" s="21" t="s">
        <v>89</v>
      </c>
      <c r="D32" s="21"/>
      <c r="E32" s="21">
        <v>1</v>
      </c>
      <c r="F32" s="21" t="s">
        <v>111</v>
      </c>
      <c r="G32" s="21">
        <f t="shared" si="1"/>
        <v>5</v>
      </c>
      <c r="H32" s="21"/>
    </row>
    <row r="33" spans="1:8" ht="14.4" x14ac:dyDescent="0.3">
      <c r="A33" s="17"/>
      <c r="B33" s="21" t="s">
        <v>91</v>
      </c>
      <c r="C33" s="21" t="s">
        <v>92</v>
      </c>
      <c r="D33" s="21"/>
      <c r="E33" s="21">
        <v>3</v>
      </c>
      <c r="F33" s="21" t="s">
        <v>111</v>
      </c>
      <c r="G33" s="21">
        <f t="shared" si="1"/>
        <v>15</v>
      </c>
      <c r="H33" s="21"/>
    </row>
    <row r="34" spans="1:8" ht="27.6" x14ac:dyDescent="0.3">
      <c r="A34" s="17"/>
      <c r="B34" s="21" t="s">
        <v>93</v>
      </c>
      <c r="C34" s="21" t="s">
        <v>89</v>
      </c>
      <c r="D34" s="21"/>
      <c r="E34" s="21">
        <v>3</v>
      </c>
      <c r="F34" s="21" t="s">
        <v>111</v>
      </c>
      <c r="G34" s="21">
        <f t="shared" si="1"/>
        <v>15</v>
      </c>
      <c r="H34" s="21"/>
    </row>
    <row r="35" spans="1:8" ht="27.6" x14ac:dyDescent="0.3">
      <c r="A35" s="17"/>
      <c r="B35" s="21" t="s">
        <v>94</v>
      </c>
      <c r="C35" s="21" t="s">
        <v>89</v>
      </c>
      <c r="D35" s="21"/>
      <c r="E35" s="21">
        <v>3</v>
      </c>
      <c r="F35" s="21" t="s">
        <v>111</v>
      </c>
      <c r="G35" s="21">
        <f t="shared" si="1"/>
        <v>15</v>
      </c>
      <c r="H35" s="21"/>
    </row>
    <row r="36" spans="1:8" ht="27.6" x14ac:dyDescent="0.3">
      <c r="A36" s="17"/>
      <c r="B36" s="21" t="s">
        <v>95</v>
      </c>
      <c r="C36" s="21" t="s">
        <v>89</v>
      </c>
      <c r="D36" s="21"/>
      <c r="E36" s="21">
        <v>3</v>
      </c>
      <c r="F36" s="21" t="s">
        <v>111</v>
      </c>
      <c r="G36" s="21">
        <f t="shared" si="1"/>
        <v>15</v>
      </c>
      <c r="H36" s="21"/>
    </row>
    <row r="37" spans="1:8" ht="27.6" x14ac:dyDescent="0.3">
      <c r="A37" s="17"/>
      <c r="B37" s="21" t="s">
        <v>96</v>
      </c>
      <c r="C37" s="21" t="s">
        <v>89</v>
      </c>
      <c r="D37" s="21"/>
      <c r="E37" s="21">
        <v>1</v>
      </c>
      <c r="F37" s="21" t="s">
        <v>0</v>
      </c>
      <c r="G37" s="21">
        <f t="shared" si="1"/>
        <v>5</v>
      </c>
      <c r="H37" s="21"/>
    </row>
    <row r="38" spans="1:8" ht="14.4" x14ac:dyDescent="0.3">
      <c r="A38" s="17"/>
      <c r="B38" s="21" t="s">
        <v>97</v>
      </c>
      <c r="C38" s="21" t="s">
        <v>98</v>
      </c>
      <c r="D38" s="21"/>
      <c r="E38" s="21">
        <v>1</v>
      </c>
      <c r="F38" s="21" t="s">
        <v>108</v>
      </c>
      <c r="G38" s="21">
        <f t="shared" si="1"/>
        <v>5</v>
      </c>
      <c r="H38" s="21"/>
    </row>
    <row r="39" spans="1:8" ht="27.6" x14ac:dyDescent="0.3">
      <c r="A39" s="17"/>
      <c r="B39" s="21" t="s">
        <v>99</v>
      </c>
      <c r="C39" s="21" t="s">
        <v>100</v>
      </c>
      <c r="D39" s="21"/>
      <c r="E39" s="21">
        <v>1</v>
      </c>
      <c r="F39" s="21" t="s">
        <v>108</v>
      </c>
      <c r="G39" s="21">
        <f t="shared" si="1"/>
        <v>5</v>
      </c>
      <c r="H39" s="21"/>
    </row>
    <row r="40" spans="1:8" ht="55.2" x14ac:dyDescent="0.3">
      <c r="A40" s="17"/>
      <c r="B40" s="21" t="s">
        <v>101</v>
      </c>
      <c r="C40" s="21" t="s">
        <v>102</v>
      </c>
      <c r="D40" s="21"/>
      <c r="E40" s="21">
        <v>1</v>
      </c>
      <c r="F40" s="21" t="s">
        <v>108</v>
      </c>
      <c r="G40" s="21">
        <f>E40*5</f>
        <v>5</v>
      </c>
      <c r="H40" s="21"/>
    </row>
    <row r="41" spans="1:8" ht="14.4" x14ac:dyDescent="0.3">
      <c r="A41" s="17"/>
      <c r="B41" s="21" t="s">
        <v>48</v>
      </c>
      <c r="C41" s="21" t="s">
        <v>103</v>
      </c>
      <c r="D41" s="21"/>
      <c r="E41" s="21">
        <v>1</v>
      </c>
      <c r="F41" s="21" t="s">
        <v>107</v>
      </c>
      <c r="G41" s="21">
        <f t="shared" si="1"/>
        <v>5</v>
      </c>
      <c r="H41" s="21"/>
    </row>
    <row r="42" spans="1:8" ht="14.4" x14ac:dyDescent="0.3">
      <c r="A42" s="17"/>
      <c r="B42" s="21" t="s">
        <v>104</v>
      </c>
      <c r="C42" s="21" t="s">
        <v>105</v>
      </c>
      <c r="D42" s="21"/>
      <c r="E42" s="21">
        <v>10</v>
      </c>
      <c r="F42" s="21" t="s">
        <v>108</v>
      </c>
      <c r="G42" s="21">
        <f t="shared" si="1"/>
        <v>50</v>
      </c>
      <c r="H42" s="21"/>
    </row>
    <row r="43" spans="1:8" ht="15.75" customHeight="1" x14ac:dyDescent="0.3">
      <c r="A43" s="54" t="s">
        <v>14</v>
      </c>
      <c r="B43" s="33"/>
      <c r="C43" s="33"/>
      <c r="D43" s="33"/>
      <c r="E43" s="33"/>
      <c r="F43" s="33"/>
      <c r="G43" s="33"/>
      <c r="H43" s="33"/>
    </row>
    <row r="44" spans="1:8" ht="55.2" x14ac:dyDescent="0.3">
      <c r="A44" s="14" t="s">
        <v>13</v>
      </c>
      <c r="B44" s="13" t="s">
        <v>12</v>
      </c>
      <c r="C44" s="13" t="s">
        <v>11</v>
      </c>
      <c r="D44" s="13" t="s">
        <v>10</v>
      </c>
      <c r="E44" s="13" t="s">
        <v>9</v>
      </c>
      <c r="F44" s="13" t="s">
        <v>8</v>
      </c>
      <c r="G44" s="13" t="s">
        <v>7</v>
      </c>
      <c r="H44" s="13" t="s">
        <v>28</v>
      </c>
    </row>
    <row r="45" spans="1:8" ht="15.75" customHeight="1" x14ac:dyDescent="0.3">
      <c r="A45" s="12">
        <v>1</v>
      </c>
      <c r="B45" s="11" t="s">
        <v>2</v>
      </c>
      <c r="C45" s="7"/>
      <c r="D45" s="3" t="s">
        <v>3</v>
      </c>
      <c r="E45" s="8">
        <v>1</v>
      </c>
      <c r="F45" s="10" t="s">
        <v>0</v>
      </c>
      <c r="G45" s="6">
        <f>E45</f>
        <v>1</v>
      </c>
      <c r="H45" s="2"/>
    </row>
    <row r="46" spans="1:8" ht="15.75" customHeight="1" x14ac:dyDescent="0.3">
      <c r="A46" s="9">
        <v>2</v>
      </c>
      <c r="B46" s="2" t="s">
        <v>255</v>
      </c>
      <c r="C46" s="7"/>
      <c r="D46" s="3" t="s">
        <v>3</v>
      </c>
      <c r="E46" s="6">
        <v>1</v>
      </c>
      <c r="F46" s="3" t="s">
        <v>0</v>
      </c>
      <c r="G46" s="6">
        <f>E46</f>
        <v>1</v>
      </c>
      <c r="H46" s="2"/>
    </row>
    <row r="47" spans="1:8" ht="15.75" customHeight="1" x14ac:dyDescent="0.3">
      <c r="A47" s="9">
        <v>3</v>
      </c>
      <c r="B47" s="2" t="s">
        <v>256</v>
      </c>
      <c r="C47" s="7"/>
      <c r="D47" s="3" t="s">
        <v>3</v>
      </c>
      <c r="E47" s="6">
        <v>1</v>
      </c>
      <c r="F47" s="3" t="s">
        <v>0</v>
      </c>
      <c r="G47" s="6">
        <f>E47</f>
        <v>1</v>
      </c>
      <c r="H47" s="2"/>
    </row>
    <row r="48" spans="1:8" ht="15" customHeight="1" x14ac:dyDescent="0.3">
      <c r="A48" s="9">
        <v>4</v>
      </c>
      <c r="B48" s="1" t="s">
        <v>6</v>
      </c>
      <c r="D48" s="3" t="s">
        <v>3</v>
      </c>
      <c r="E48" s="6">
        <v>1</v>
      </c>
      <c r="F48" s="3" t="s">
        <v>0</v>
      </c>
      <c r="G48" s="6">
        <f>E48</f>
        <v>1</v>
      </c>
    </row>
  </sheetData>
  <mergeCells count="14">
    <mergeCell ref="A43:H43"/>
    <mergeCell ref="A11:H11"/>
    <mergeCell ref="A12:H12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6216-3D05-4B14-984A-E80D9943CB4D}">
  <dimension ref="A1:H3"/>
  <sheetViews>
    <sheetView tabSelected="1" workbookViewId="0">
      <selection activeCell="I3" sqref="I3"/>
    </sheetView>
  </sheetViews>
  <sheetFormatPr defaultRowHeight="14.4" x14ac:dyDescent="0.3"/>
  <cols>
    <col min="7" max="7" width="65.6640625" customWidth="1"/>
    <col min="8" max="8" width="0.109375" customWidth="1"/>
  </cols>
  <sheetData>
    <row r="1" spans="1:8" ht="92.4" customHeight="1" x14ac:dyDescent="0.3">
      <c r="A1" s="57" t="s">
        <v>276</v>
      </c>
      <c r="B1" s="33"/>
      <c r="C1" s="33"/>
      <c r="D1" s="33"/>
      <c r="E1" s="33"/>
      <c r="F1" s="33"/>
      <c r="G1" s="33"/>
      <c r="H1" s="34"/>
    </row>
    <row r="2" spans="1:8" ht="21" x14ac:dyDescent="0.3">
      <c r="A2" s="54" t="s">
        <v>275</v>
      </c>
      <c r="B2" s="33"/>
      <c r="C2" s="33"/>
      <c r="D2" s="33"/>
      <c r="E2" s="33"/>
      <c r="F2" s="33"/>
      <c r="G2" s="33"/>
      <c r="H2" s="1"/>
    </row>
    <row r="3" spans="1:8" ht="96.6" x14ac:dyDescent="0.3">
      <c r="A3" s="22" t="s">
        <v>13</v>
      </c>
      <c r="B3" s="22" t="s">
        <v>12</v>
      </c>
      <c r="C3" s="22" t="s">
        <v>11</v>
      </c>
      <c r="D3" s="22" t="s">
        <v>10</v>
      </c>
      <c r="E3" s="22" t="s">
        <v>9</v>
      </c>
      <c r="F3" s="22" t="s">
        <v>8</v>
      </c>
      <c r="G3" s="22" t="s">
        <v>274</v>
      </c>
      <c r="H3" s="1"/>
    </row>
  </sheetData>
  <mergeCells count="2">
    <mergeCell ref="A1:H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Максим Мишутин</cp:lastModifiedBy>
  <cp:lastPrinted>2023-11-09T09:11:02Z</cp:lastPrinted>
  <dcterms:created xsi:type="dcterms:W3CDTF">2023-01-11T12:24:27Z</dcterms:created>
  <dcterms:modified xsi:type="dcterms:W3CDTF">2024-01-18T07:29:58Z</dcterms:modified>
</cp:coreProperties>
</file>