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501" windowWidth="28800" windowHeight="15840"/>
  </bookViews>
  <sheets>
    <sheet name="Матрица" sheetId="2" r:id="rId1"/>
    <sheet name="ИЛ ОБЩИЙ ТЕСТ " sheetId="53" r:id="rId2"/>
    <sheet name="КО1" sheetId="14" r:id="rId3"/>
    <sheet name="КО2" sheetId="15" r:id="rId4"/>
    <sheet name="КО 3" sheetId="16" r:id="rId5"/>
    <sheet name="КО4" sheetId="17" r:id="rId6"/>
    <sheet name="КО5" sheetId="18" r:id="rId7"/>
    <sheet name="КО6" sheetId="19" r:id="rId8"/>
    <sheet name="КО7" sheetId="20" r:id="rId9"/>
    <sheet name="КО8" sheetId="54" r:id="rId10"/>
    <sheet name="КО9" sheetId="55" r:id="rId11"/>
    <sheet name="КО10" sheetId="56" r:id="rId12"/>
    <sheet name="ФГОС СПО" sheetId="5" r:id="rId13"/>
    <sheet name="ФГОС СПО (2)" sheetId="51" r:id="rId14"/>
    <sheet name="ФГОС СПО (3)" sheetId="50" r:id="rId15"/>
    <sheet name="ФГОС СПО (4)" sheetId="46" r:id="rId16"/>
    <sheet name="ФГОС СПО (5)" sheetId="47" r:id="rId17"/>
    <sheet name="ФГОС СПО (6)" sheetId="52" r:id="rId18"/>
    <sheet name="ФГОС СПО (7)" sheetId="42" r:id="rId19"/>
    <sheet name="ФГОС СПО (8)" sheetId="43" r:id="rId20"/>
  </sheets>
  <externalReferences>
    <externalReference r:id="rId21"/>
  </externalReferences>
  <definedNames>
    <definedName name="_xlnm._FilterDatabase" localSheetId="0" hidden="1">Матрица!$D$1:$D$31</definedName>
    <definedName name="АБВГ">'ИЛ ОБЩИЙ ТЕСТ '!$B$14:$J$84</definedName>
    <definedName name="БРИФИНГ_ЗОНА">'ИЛ ОБЩИЙ ТЕСТ '!$B$87:$J$99</definedName>
    <definedName name="КАНЦЕЛЯРИЯ_НА_КОМПЕТЕНЦИЮ__НА_ВСЕХ_КОНКУРСАНТОВ___ЭКСПЕРТОВ">'ИЛ ОБЩИЙ ТЕСТ '!$B$151:$J$164</definedName>
    <definedName name="КОМНАТА_ГЛАВНОГО_ЭКСПЕРТА">'ИЛ ОБЩИЙ ТЕСТ '!$B$117:$J$134</definedName>
    <definedName name="КОМНАТА_КОНКУРСАНТОВ">'ИЛ ОБЩИЙ ТЕСТ '!$B$136:$J$148</definedName>
    <definedName name="КОМНАТА_ЭКСПЕРТОВ">'ИЛ ОБЩИЙ ТЕСТ '!$B$102:$J$114</definedName>
    <definedName name="Модуль_3" localSheetId="11">#REF!</definedName>
    <definedName name="Модуль_3">#REF!</definedName>
    <definedName name="Модуль3" localSheetId="1">'ИЛ ОБЩИЙ ТЕСТ '!$B$40:$J$52</definedName>
    <definedName name="Модуль3" localSheetId="11">#REF!</definedName>
    <definedName name="Модуль3" localSheetId="9">#REF!</definedName>
    <definedName name="Модуль3" localSheetId="10">#REF!</definedName>
    <definedName name="Модуль3">#REF!</definedName>
    <definedName name="модуль4" localSheetId="1">'ИЛ ОБЩИЙ ТЕСТ '!$B$53:$J$66</definedName>
    <definedName name="модуль4" localSheetId="11">#REF!</definedName>
    <definedName name="модуль4" localSheetId="9">#REF!</definedName>
    <definedName name="модуль4" localSheetId="10">#REF!</definedName>
    <definedName name="модуль4">#REF!</definedName>
    <definedName name="модуль5" localSheetId="1">'ИЛ ОБЩИЙ ТЕСТ '!$B$53:$J$84</definedName>
    <definedName name="модуль5" localSheetId="11">#REF!</definedName>
    <definedName name="модуль5" localSheetId="9">#REF!</definedName>
    <definedName name="модуль5" localSheetId="10">#REF!</definedName>
    <definedName name="модуль5">#REF!</definedName>
    <definedName name="модуль6" localSheetId="1">'ИЛ ОБЩИЙ ТЕСТ '!$B$87:$J$99</definedName>
    <definedName name="модуль6" localSheetId="11">#REF!</definedName>
    <definedName name="модуль6" localSheetId="9">#REF!</definedName>
    <definedName name="модуль6" localSheetId="10">#REF!</definedName>
    <definedName name="модуль6">#REF!</definedName>
    <definedName name="модуль7" localSheetId="1">'ИЛ ОБЩИЙ ТЕСТ '!$B$102:$J$116</definedName>
    <definedName name="модуль7" localSheetId="11">#REF!</definedName>
    <definedName name="модуль7" localSheetId="9">#REF!</definedName>
    <definedName name="модуль7" localSheetId="10">#REF!</definedName>
    <definedName name="модуль7">#REF!</definedName>
    <definedName name="ОБЩАЯ_РАБОЧАЯ_ПЛОЩАДКА_КОНКУРСАНТОВ">'ИЛ ОБЩИЙ ТЕСТ '!$B$53:$J$84</definedName>
    <definedName name="РАБОЧАЯ_ПЛОЩАДКА_КОНКУРСАНТОВ">'ИЛ ОБЩИЙ ТЕСТ '!$B$14:$J$32</definedName>
    <definedName name="РАБОЧАЯ_ПЛОЩАДКА_КОНКУРСАНТОВ_М1" localSheetId="1">'ИЛ ОБЩИЙ ТЕСТ '!$B$14:$J$32</definedName>
    <definedName name="РАБОЧАЯ_ПЛОЩАДКА_КОНКУРСАНТОВ_М1" localSheetId="11">#REF!</definedName>
    <definedName name="РАБОЧАЯ_ПЛОЩАДКА_КОНКУРСАНТОВ_М1" localSheetId="9">#REF!</definedName>
    <definedName name="РАБОЧАЯ_ПЛОЩАДКА_КОНКУРСАНТОВ_М1" localSheetId="10">#REF!</definedName>
    <definedName name="РАБОЧАЯ_ПЛОЩАДКА_КОНКУРСАНТОВ_М1">#REF!</definedName>
    <definedName name="Рабочая_площадка_М2" localSheetId="1">'ИЛ ОБЩИЙ ТЕСТ '!$B$33:$J$39</definedName>
    <definedName name="Рабочая_площадка_М2" localSheetId="11">#REF!</definedName>
    <definedName name="Рабочая_площадка_М2" localSheetId="9">#REF!</definedName>
    <definedName name="Рабочая_площадка_М2" localSheetId="10">#REF!</definedName>
    <definedName name="Рабочая_площадка_М2">#REF!</definedName>
    <definedName name="Тест">КО1!$C$2:$L$16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 i="2" l="1"/>
  <c r="G10" i="2"/>
  <c r="G17" i="2"/>
  <c r="G16" i="2"/>
  <c r="G15" i="2"/>
  <c r="G19" i="2"/>
  <c r="G22" i="2"/>
  <c r="G25" i="2"/>
  <c r="G28" i="2"/>
  <c r="I10" i="56"/>
  <c r="I10" i="55"/>
  <c r="I10" i="54"/>
  <c r="I10" i="20"/>
  <c r="I10" i="19"/>
  <c r="I10" i="18"/>
  <c r="I10" i="17"/>
  <c r="I10" i="16"/>
  <c r="I10" i="15"/>
  <c r="I10" i="14"/>
  <c r="G2" i="2" s="1"/>
  <c r="A64" i="43" l="1"/>
  <c r="A65" i="43"/>
  <c r="B65" i="43"/>
  <c r="C65" i="43"/>
  <c r="A20" i="43"/>
  <c r="A36" i="47"/>
  <c r="A37" i="47"/>
  <c r="C121" i="53"/>
  <c r="G46" i="53"/>
  <c r="G42" i="53"/>
  <c r="G39" i="53"/>
  <c r="G38" i="53"/>
  <c r="G29" i="53"/>
  <c r="G28" i="53"/>
  <c r="G27" i="53"/>
  <c r="G26" i="53"/>
  <c r="G25" i="53"/>
  <c r="G24" i="53"/>
  <c r="G23" i="53"/>
  <c r="G22" i="53"/>
  <c r="G21" i="53"/>
  <c r="G20" i="53"/>
  <c r="G19" i="53"/>
  <c r="G18" i="53"/>
  <c r="G17" i="53"/>
  <c r="A38" i="43" l="1"/>
  <c r="A94" i="43"/>
  <c r="A90" i="43"/>
  <c r="A152" i="51"/>
  <c r="A151" i="51"/>
  <c r="A87" i="52"/>
  <c r="A84" i="52"/>
  <c r="A81" i="52"/>
  <c r="A78" i="52"/>
  <c r="A75" i="52"/>
  <c r="A72" i="52"/>
  <c r="A61" i="52"/>
  <c r="A58" i="52"/>
  <c r="A49" i="52"/>
  <c r="A48" i="52"/>
  <c r="A42" i="52"/>
  <c r="A41" i="52"/>
  <c r="A38" i="52"/>
  <c r="A37" i="52"/>
  <c r="A34" i="52"/>
  <c r="A33" i="52"/>
  <c r="A31" i="52"/>
  <c r="A30" i="52"/>
  <c r="A27" i="52"/>
  <c r="A24" i="52"/>
  <c r="A21" i="52"/>
  <c r="A18" i="52"/>
  <c r="A82" i="51"/>
  <c r="A168" i="51"/>
  <c r="A166" i="51"/>
  <c r="A162" i="51"/>
  <c r="A161" i="51"/>
  <c r="A158" i="51"/>
  <c r="A157" i="51"/>
  <c r="A156" i="51"/>
  <c r="A155" i="51"/>
  <c r="A150" i="51"/>
  <c r="A147" i="51"/>
  <c r="A146" i="51"/>
  <c r="A141" i="51"/>
  <c r="A128" i="51"/>
  <c r="A114" i="51"/>
  <c r="A110" i="51"/>
  <c r="A109" i="51"/>
  <c r="A75" i="51"/>
  <c r="A72" i="51"/>
  <c r="A71" i="51"/>
  <c r="A70" i="51"/>
  <c r="A67" i="51"/>
  <c r="A66" i="51"/>
  <c r="A65" i="51"/>
  <c r="A63" i="51"/>
  <c r="A62" i="51"/>
  <c r="A59" i="51"/>
  <c r="A54" i="51"/>
  <c r="A51" i="51"/>
  <c r="A38" i="51"/>
  <c r="A31" i="51"/>
  <c r="A186" i="50"/>
  <c r="A184" i="50"/>
  <c r="A182" i="50"/>
  <c r="A181" i="50"/>
  <c r="A178" i="50"/>
  <c r="A177" i="50"/>
  <c r="A176" i="50"/>
  <c r="A172" i="50"/>
  <c r="A171" i="50"/>
  <c r="A170" i="50"/>
  <c r="A169" i="50"/>
  <c r="A168" i="50"/>
  <c r="A165" i="50"/>
  <c r="A164" i="50"/>
  <c r="A163" i="50"/>
  <c r="A162" i="50"/>
  <c r="A161" i="50"/>
  <c r="A160" i="50"/>
  <c r="A157" i="50"/>
  <c r="A156" i="50"/>
  <c r="A153" i="50"/>
  <c r="A152" i="50"/>
  <c r="A151" i="50"/>
  <c r="A150" i="50"/>
  <c r="A149" i="50"/>
  <c r="A133" i="50"/>
  <c r="A118" i="50"/>
  <c r="A75" i="50"/>
  <c r="A74" i="50"/>
  <c r="A65" i="50"/>
  <c r="A63" i="50"/>
  <c r="A62" i="50"/>
  <c r="A61" i="50"/>
  <c r="A58" i="50"/>
  <c r="A57" i="50"/>
  <c r="A54" i="50"/>
  <c r="A51" i="50"/>
  <c r="A48" i="50"/>
  <c r="A32" i="50"/>
  <c r="A40" i="50" s="1"/>
  <c r="A30" i="42"/>
  <c r="A26" i="42"/>
  <c r="A43" i="42"/>
  <c r="A118" i="47"/>
  <c r="A116" i="47"/>
  <c r="A115" i="47"/>
  <c r="A112" i="47"/>
  <c r="A107" i="47"/>
  <c r="A104" i="47"/>
  <c r="A101" i="47"/>
  <c r="A98" i="47"/>
  <c r="A97" i="47"/>
  <c r="A88" i="47"/>
  <c r="A87" i="47"/>
  <c r="A80" i="47"/>
  <c r="A76" i="47"/>
  <c r="A75" i="47"/>
  <c r="A52" i="47"/>
  <c r="A49" i="47"/>
  <c r="A46" i="47"/>
  <c r="A45" i="47"/>
  <c r="A43" i="47"/>
  <c r="A30" i="47"/>
  <c r="A179" i="46"/>
  <c r="A177" i="46"/>
  <c r="A175" i="46"/>
  <c r="A174" i="46"/>
  <c r="A171" i="46"/>
  <c r="A170" i="46"/>
  <c r="A169" i="46"/>
  <c r="A166" i="46"/>
  <c r="A165" i="46"/>
  <c r="A164" i="46"/>
  <c r="A163" i="46"/>
  <c r="A162" i="46"/>
  <c r="A159" i="46"/>
  <c r="A158" i="46"/>
  <c r="A157" i="46"/>
  <c r="A156" i="46"/>
  <c r="A153" i="46"/>
  <c r="A152" i="46"/>
  <c r="A149" i="46"/>
  <c r="A148" i="46"/>
  <c r="A147" i="46"/>
  <c r="A146" i="46"/>
  <c r="A131" i="46"/>
  <c r="A117" i="46"/>
  <c r="A84" i="46"/>
  <c r="A83" i="46"/>
  <c r="A82" i="46"/>
  <c r="A76" i="46"/>
  <c r="A73" i="46"/>
  <c r="A72" i="46"/>
  <c r="A71" i="46"/>
  <c r="A68" i="46"/>
  <c r="A67" i="46"/>
  <c r="A66" i="46"/>
  <c r="A64" i="46"/>
  <c r="A63" i="46"/>
  <c r="A60" i="46"/>
  <c r="A59" i="46"/>
  <c r="A58" i="46"/>
  <c r="A54" i="46"/>
  <c r="A51" i="46"/>
  <c r="A48" i="46"/>
  <c r="A33" i="46"/>
  <c r="A40" i="46" s="1"/>
  <c r="A30" i="5"/>
  <c r="C22" i="2"/>
  <c r="A41" i="43"/>
  <c r="A33" i="43"/>
  <c r="A85" i="42"/>
  <c r="A79" i="42"/>
  <c r="A69" i="42"/>
  <c r="A68" i="42"/>
  <c r="A67" i="42"/>
  <c r="A60" i="42"/>
  <c r="A57" i="42"/>
  <c r="A53" i="42"/>
  <c r="A52" i="42"/>
  <c r="A50" i="42"/>
  <c r="A49" i="42"/>
  <c r="A159" i="5"/>
  <c r="A155" i="5"/>
  <c r="A156" i="5"/>
  <c r="A151" i="5"/>
  <c r="A152" i="5"/>
  <c r="A146" i="5"/>
  <c r="A147" i="5"/>
  <c r="A148" i="5"/>
  <c r="A142" i="5"/>
  <c r="A143" i="5"/>
  <c r="A139" i="5"/>
  <c r="A136" i="5"/>
  <c r="A122" i="5"/>
  <c r="A110" i="5"/>
  <c r="A81" i="5"/>
  <c r="A82" i="5"/>
  <c r="A74" i="5"/>
  <c r="A75" i="5"/>
  <c r="A69" i="5"/>
  <c r="A70" i="5"/>
  <c r="A71" i="5"/>
  <c r="A63" i="5"/>
  <c r="A64" i="5"/>
  <c r="A65" i="5"/>
  <c r="A66" i="5"/>
  <c r="A62" i="5"/>
  <c r="A59" i="5"/>
  <c r="A60" i="5"/>
  <c r="A55" i="5"/>
  <c r="A56" i="5"/>
  <c r="A47" i="5"/>
  <c r="A48" i="5"/>
  <c r="A49" i="5"/>
  <c r="A50" i="5"/>
  <c r="A44" i="5"/>
  <c r="A40" i="5"/>
  <c r="A41" i="5"/>
  <c r="A33" i="47" l="1"/>
  <c r="C28" i="2"/>
  <c r="C25" i="2"/>
</calcChain>
</file>

<file path=xl/sharedStrings.xml><?xml version="1.0" encoding="utf-8"?>
<sst xmlns="http://schemas.openxmlformats.org/spreadsheetml/2006/main" count="2453" uniqueCount="802">
  <si>
    <t>Обобщенная трудовая функция</t>
  </si>
  <si>
    <t>Трудовая функция</t>
  </si>
  <si>
    <t>Модуль</t>
  </si>
  <si>
    <t>Константа/вариатив</t>
  </si>
  <si>
    <t>ИЛ</t>
  </si>
  <si>
    <t>КО</t>
  </si>
  <si>
    <t>Константа</t>
  </si>
  <si>
    <t xml:space="preserve">Константа </t>
  </si>
  <si>
    <t>Раздел ИЛ 2</t>
  </si>
  <si>
    <t>Раздел ИЛ 4</t>
  </si>
  <si>
    <t>Вариатив</t>
  </si>
  <si>
    <t>набранные баллы в регионе</t>
  </si>
  <si>
    <t>Раздел ИЛ 5</t>
  </si>
  <si>
    <t>Нормативный документ/ЗУН</t>
  </si>
  <si>
    <t>Раздел ИЛ 1</t>
  </si>
  <si>
    <t>Профессиональные компетенции по видам деятельности</t>
  </si>
  <si>
    <t>Раздел ИЛ 6</t>
  </si>
  <si>
    <t>Раздел ИЛ 7</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</si>
  <si>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</si>
  <si>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</si>
  <si>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</si>
  <si>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</si>
  <si>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</si>
  <si>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</si>
  <si>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</si>
  <si>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</si>
  <si>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</si>
  <si>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</si>
  <si>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</si>
  <si>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</si>
  <si>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</si>
  <si>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</si>
  <si>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</si>
  <si>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</si>
  <si>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</si>
  <si>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</si>
  <si>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</si>
  <si>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</si>
  <si>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</si>
  <si>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</si>
  <si>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</si>
  <si>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</si>
  <si>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</si>
  <si>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</si>
  <si>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</si>
  <si>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</si>
  <si>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</si>
  <si>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</si>
  <si>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</si>
  <si>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</si>
  <si>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</si>
  <si>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</si>
  <si>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</si>
  <si>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</si>
  <si>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</si>
  <si>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</si>
  <si>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</si>
  <si>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</si>
  <si>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</si>
  <si>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</si>
  <si>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</si>
  <si>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</si>
  <si>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</si>
  <si>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</si>
  <si>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</si>
  <si>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</si>
  <si>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</si>
  <si>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</si>
  <si>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</si>
  <si>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</si>
  <si>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</si>
  <si>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</si>
  <si>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</si>
  <si>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</si>
  <si>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</si>
  <si>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</si>
  <si>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</si>
  <si>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</si>
  <si>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</si>
  <si>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</si>
  <si>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</si>
  <si>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</si>
  <si>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</si>
  <si>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</si>
  <si>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</si>
  <si>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</si>
  <si>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</si>
  <si>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</si>
  <si>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ФГОС СПО 13.02.01 ТЕПЛОВЫЕ ЭЛЕКТРИЧЕСКИЕ СТАНЦИИ</t>
  </si>
  <si>
    <t>ФГОС СПО 13.02.02 ТЕПЛОСНАБЖЕНИЕ И ТЕПЛОТЕХНИЧЕСКОЕ ОБОРУДОВАНИЕ</t>
  </si>
  <si>
    <t>ФГОС СПО 13.02.03 ЭЛЕКТРИЧЕСКИЕ СТАНЦИИ , СЕТИ И СИСТЕМЫ</t>
  </si>
  <si>
    <t>ФГОС СПО 13.02.04 ГИДРОЭЛЕКТРОЭНЕРГЕТИЧЕСКИЕ УСТАНОВКИ</t>
  </si>
  <si>
    <t>ФГОС СПО 13.02.05  ТЕХНОЛОГИЯ ВОДЫ, ТОПЛИВА И СМАЗОЧНЫХ МАТЕРИАЛОВ НА ЭЛЕКТРИЧЕСКИХ СТАНЦИЯХ</t>
  </si>
  <si>
    <t>ФГОС СПО 13.02.07 ЭЛЕКТРОСНАБЖЕНИЕ ( ПО ОТРАСЛЯМ)</t>
  </si>
  <si>
    <t>ФГОС СПО 13.02.09 МОНТАЖ И ЭКСПЛУАТАЦИЯ ЛИНИЙ ЭЛЕКТРОПЕРПЕДАЧ</t>
  </si>
  <si>
    <t>ФГОС СПО 13.02.10 ЭЛЕКТРИЧЕСКИЕ МАШИНЫ И АППАРАТЫ</t>
  </si>
  <si>
    <t>ФГОС СПО 13.02.11 ТЕХНИЧЕСКАЯ ЭКСПЛУАТАЦИЯ И ОБСЛУЖИВАНИЕ ЭЛЕКТРРИЧЕСКОГО И ЭЛЕКТРОМЕХАНИЧЕСКОГО ОБОРУДОВАНИЯ (ПО ОТРАСЛЯМ)</t>
  </si>
  <si>
    <t>ФГОС СПО 13.02.06 РЕЛЕЙНАЯ ЗАЩИТА И АВТОМАТИЗАЦИЯ ЭЛЕКТРОЭНЕРГЕТИЧЕСКИХ СИСТЕМ</t>
  </si>
  <si>
    <t>ФГОС СПО 15.02.01 МОНТАЖ И ТЕХНИЧЕСКАЯ ЭКСПЛУАТАЦИЯ ПРОМЫШЛЕННОГО ОБОРУДОВАНИЯ (ПО ОТРАСЛЯМ)</t>
  </si>
  <si>
    <t>ФГОС СПО 15.02.07 АВТОМАТИЗАЦИЯ ТЕХНОЛОГИЧЕСКИХ ПРОЦЕССОВ И ПРОИЗВОДСТВ (ПО ОТРАСЛЯМ)</t>
  </si>
  <si>
    <t>ФГОС СПО 15.02.08 ТЕХНОЛОГИЯ МАШИНОСТРОЕНИЯ</t>
  </si>
  <si>
    <t>ФГОС СПО 15.02.09 АДДИТИВНЫЕ ТЕХНОЛОГИИ</t>
  </si>
  <si>
    <t>ФГОС СПО 15.02.10 МЕХАТРОНИКА И МОБИЛЬНАЯ РОБОТОТЕХНИКА (ПО ОТРАСЛЯМ)</t>
  </si>
  <si>
    <t>ФГОС СПО 15.02.11 ТЕХНИЧЕСКАЯ ЭКСПЛУАТАЦИЯ И ОБСЛУЖИВАНИЕ РОБОТИЗИРОВАННОГО ПРОИРЗВОДСТВА</t>
  </si>
  <si>
    <t>ФГОС СПО 15.02.12 МОНТАЖ, ТЕХНИЧЕСКОЕ ОБСЛУЖИВАНИЕ И РЕМОНТ ПРОМЫШЛЕННОГО ОБОРУДОВАНИЯ (ПО ОТРАСЛЯМ)</t>
  </si>
  <si>
    <t>ФГОС СПО 15.02.13 ТЕХНИЧЕСКОЕ ОБСЛУЖИВАНИЕ И РЕМОНТ СИСТЕМ КОНДИЦИОНИРОВАНИЯ И ВЕНТИЛЯЦИИ</t>
  </si>
  <si>
    <t>ФГОС СПО 15.02.14 ОСНАЩЕНИЕ СРЕДСТВАМИ АВТОМАТИЗАЦИИ ТЕХНОЛОГИЧЕСКИХ- ПРОЦЕССОВ И ПРОИЗВОДСТВ (ПО ОТРАСЛЯМ)</t>
  </si>
  <si>
    <t>ФГОС СПО 15.02.15 ТЕХНОЛОГИЯ МЕТАЛЛООБРАБАТЫВАЮЩЕГО ПРОИЗВОДСТВА</t>
  </si>
  <si>
    <t>ФГОС СПО 15.02.16 ТЕХНОЛОГИЯ МАШИНОСТРОЕНИЯ (ФП ПРОФЕССИОНАЛИТЕТ)</t>
  </si>
  <si>
    <t>ПК 3.5. Контролировать качество работ по монтажу, наладке и техническому обслуживанию систем и средств автоматизации, выполняемых подчиненным персоналом и соблюдение норм охраны труда и бережливого производства</t>
  </si>
  <si>
    <t>ФГОС СПО 23.02.02 АВТОМОБИЛЕ- И ТРАКТОРОСТРОЕНИЕ</t>
  </si>
  <si>
    <t>ФГОС СПО 23.02.03 ТЕХНИЧЕСКОЕ ОБСЛУЖИВАНИЕ И РЕМОНТ АВТОМОБИЛЬНОГО ТРАНСПОРТА</t>
  </si>
  <si>
    <t>ФГОС СПО 23.02.04 ТЕХНИЧЕСКАЯ ЭКСПЛУАТАЦИЯ ПОДЪЕМНО-ТРАНСПОРТНЫХ, СТРОИТЕЛЬНЫХ, ДОРОЖНЫХ МАШИН И ОБОРУДОВАНИЯ (ПО ОТРАСЛЯМ)</t>
  </si>
  <si>
    <t>ФГОС СПО 23.02.05 ЭКСПЛУАТАЦИЯ ТРАНСПОРТНОГО ЭЛЕКТРОБОРУДОВАНИЯ И АВТОМАТИКИ (ПО ВИДАМ ТРАНСПОРТА,ЗА ИСКЛЮЧЕНИЕМ ВОДНОГО)</t>
  </si>
  <si>
    <t>ФГОС СПО 23.02.07 ТЕХНИЧЕСКОЕ ОБСЛУЖИВАНИЕ И РЕМОНТ ДВИГАТЕЛЕЙ , СИСТЕМ И АГРЕГАТОВ АВТОМОБИЛЕЙ</t>
  </si>
  <si>
    <t>ФГОС СПО 19.02.14  ЭКСПЛУАТАЦИЯ, МЕХАНИЗАЦИЯ, АВТОМАТИЗАЦИЯ И РОБОТИЗАЦИЯ ТЕХНОЛОГИЧЕСКОГО ОБОРУДОВАНИЯ И ПРОЦЕССОВ ПИЩЕВОЙ ПРОМЫШЛЕННОСТИ</t>
  </si>
  <si>
    <t xml:space="preserve">ФГОС СПО 15.02.06 МОНТАЖ И ТЕХНИЧЕСКАЯ ЭКСПЛУАТАЦИЯ И РЕМОНТ ХОЛОДИЛЬНОКОМПРЕССОРНЫХ И ТЕПЛОНАСОСНЫХ  МАШИН И УСТАНОВОК (ПО ОТРАСЛЯМ) </t>
  </si>
  <si>
    <t>ФГОС СПО 35.02.16 ЭКСПЛУАТАЦИЯ И РЕМОНТ СЕЛЬСКОХОЗЯЙСТВЕННОЙ ТЕХНИКИ И ОБОРУДОВАНИЯ</t>
  </si>
  <si>
    <t>ФГОС СПО 27.02.04 АВТОМАТИЧЕСКИЕ СИСТЕМЫ УПРАВЛЕНИЯ</t>
  </si>
  <si>
    <t>ФГОС СПО 27.02.07 УПРАВЛЕНИЕ КАЧЕСТВОМ ПРОДУКЦИИ ПРОЦЕССОВ И УСЛУГ (ПО ОТРАСЛЯМ)</t>
  </si>
  <si>
    <t>ФГОС СПО 38.02.01 ЭКОНОМИКА И БУХГАЛТЕРСКИЙ УЧЕТ (ПО ОТРАСЛЯМ)</t>
  </si>
  <si>
    <t>ФГОС СПО 38.02.03 ОПЕРАЦИОННАЯ ДЕЯТЕЛЬНОСТЬ В ЛОГИСТИКЕ</t>
  </si>
  <si>
    <t>ФГОС СПО 38.02.04 КОММЕРЦИЯ (ПО ОТРАСЛЯМ)</t>
  </si>
  <si>
    <t>ФГОС СПО 38.02.06 ФИНАНСЫ</t>
  </si>
  <si>
    <t>ФГОС СПО 38.02.07 БАНКОВСКОЕ ДЕЛО</t>
  </si>
  <si>
    <t>ФГОС СПО 43.02.06 СЕРВИС НА ТРАНСПОРТЕ (ПО ВИДАМ ТРАНСПОРТА)</t>
  </si>
  <si>
    <t>ФГОС СПО 46.02.01  ДОКУМЕНТАЦИОННОЕ ОБЕСПЕЧЕНИЕ УПРАВЛЕНИЯ И АРХИВОВЕДЕНИЕ</t>
  </si>
  <si>
    <t>ПК 4.1. Участвовать в планировании и организации производственных работ.</t>
  </si>
  <si>
    <t>ПК 4.2. Анализировать и оценивать экономическую эффективность производственной деятельности подразделения.</t>
  </si>
  <si>
    <t>ПК 4.4. Вести утвержденную документацию структурного подразделения</t>
  </si>
  <si>
    <t>ПК 5.3. Участвовать во внедрении новых технологических процессов изготовления электрических машин и аппаратов.</t>
  </si>
  <si>
    <t xml:space="preserve">ПК 4.2. Проводить диагностику, обнаруживать неисправную работу теплонасосного оборудования, принимать меры для устранения и предупреждения отказов и аварий.
</t>
  </si>
  <si>
    <t>ПК 4.3. Выполнять контроль, анализ и оптимизацию режимов работы теплонасосного оборудования.</t>
  </si>
  <si>
    <t>ПК 3.4. Оформлять результаты конструкторской и исследовательской деятельности</t>
  </si>
  <si>
    <t>ПК 2.4. Организовывать работу исполнителей</t>
  </si>
  <si>
    <t>ПК 3.2. Контролировать и анализировать функционирование параметров систем в процессе эксплуатации</t>
  </si>
  <si>
    <t>ПК 4.1. Проводить анализ систем автоматического управления с учетом специфики технологических процессов</t>
  </si>
  <si>
    <t>ПК 4.5. Оценивать и обеспечивать эргономические характеристики схем и систем автоматизации</t>
  </si>
  <si>
    <t xml:space="preserve">ПК 6.3. Оптимизировать системы автоматизации.
</t>
  </si>
  <si>
    <t>ПК 6.4. Анализировать результаты разработки и моделирования систем автоматизации</t>
  </si>
  <si>
    <t>ПК 3.5. Контролировать соответствие качества сборки требованиям технологической документации, анализировать причины несоответствия изделий и выпуска продукции низкого качества, участвовать в мероприятиях по их предупреждению и устранению</t>
  </si>
  <si>
    <t>ПК 4.2. Организовывать работы по устранению неполадок, отказов</t>
  </si>
  <si>
    <t>ПК 4.5. Контролировать качество работ по наладке и техническому обслуживанию</t>
  </si>
  <si>
    <t>ПК 5.3. Контролировать качество продукции, выявлять, анализировать и устранять причины выпуска продукции низкого качества</t>
  </si>
  <si>
    <t xml:space="preserve">ПК 5.1. Планировать и осуществлять управление деятельностью подчиненного персонала.
</t>
  </si>
  <si>
    <t>ПК 5.4. Реализовывать технологические процессы в машиностроительном производстве с соблюдением требований охраны труда, безопасности жизнедеятельности и защиты окружающей среды, принципов и методов бережливого производства</t>
  </si>
  <si>
    <t>ПК 2.2. Контролировать правильность функционирования установки, регулировать ее элементы, корректировать программируемые параметры</t>
  </si>
  <si>
    <t>ПК 2.4. Подбирать параметры аддитивного технологического процесса и разрабатывать оптимальные режимы производства изделий на основе технического задания (компьютерной/цифровой модели)</t>
  </si>
  <si>
    <t>ПК 3.2. Организовывать и осуществлять техническое обслуживание и текущий ремонт механических элементов установок для аддитивного производства</t>
  </si>
  <si>
    <t>ПК 2.1. Осуществлять техническое обслуживание компонентов и модулей мехатронных систем в соответствии с технической документацией</t>
  </si>
  <si>
    <t>ПК 3.3. Оптимизировать работу компонентов и модулей мехатронных систем в соответствии с технической документацией</t>
  </si>
  <si>
    <t>ПК 5.4. Диагностировать неисправности мобильных робототехнических комплексов с использованием алгоритмов поиска и устранения неисправностей</t>
  </si>
  <si>
    <t>ПК 3.1. Определять порядок проведения работ по техническому обслуживанию и ремонту систем вентиляции и кондиционирования</t>
  </si>
  <si>
    <t>ПК 3.2. Определять перечень необходимых для проведения работ расходных материалов, инструментов, контрольно-измерительных приборов</t>
  </si>
  <si>
    <t>ПК 3.3. Определять трудоемкость и длительность работ по техническому обслуживанию и ремонту систем вентиляции и кондиционирования</t>
  </si>
  <si>
    <t>ПК 3.4. Разрабатывать сопутствующую техническую документацию при проведении работ по техническому обслуживанию и ремонту систем вентиляции и кондиционирования</t>
  </si>
  <si>
    <t>ПК 1.1. Разрабатывать технологическую документацию для проведения работ по техническому обслуживанию и ремонту автоматизированных технологических линий по производству продуктов питания в соответствии с требованиями технических регламентов</t>
  </si>
  <si>
    <t>ПК 3.1. Планировать основные показатели производственного процесса</t>
  </si>
  <si>
    <t>ПК 3.3. Организовывать работу трудового коллектива</t>
  </si>
  <si>
    <t>ПК 3.2. Планировать выполнение работ исполнителями</t>
  </si>
  <si>
    <t>ПК 3.4. Контролировать ход и оценивать результаты работы трудового коллектива</t>
  </si>
  <si>
    <t>ПК 1.1. Проводить анализ технологических операций производства и разрабатывать предложения по автоматизации производственных процессов</t>
  </si>
  <si>
    <t>ПК 2.2. Контролировать и анализировать функционирование систем автоматического управления в процессе эксплуатации</t>
  </si>
  <si>
    <t>ПК 1.3. Разрабатывать техническую документацию по эксплуатации и ремонту электронного оборудования и систем автоматического управления технологическими процессами, безопасному ведению работ при их обслуживании</t>
  </si>
  <si>
    <t>ПК 1.1. Оценивать качество сырья, материалов, полуфабрикатов и комплектующих изделий на соответствие требованиям нормативных документов и технических условий</t>
  </si>
  <si>
    <t>ПК 1.2. Определять техническое состояние оборудования, оснастки, инструмента, средств измерений и сроки проведения их поверки на соответствие требованиям нормативных документов и технических условий</t>
  </si>
  <si>
    <t>ПК 1.4. Оценивать соответствие готовой продукции, условий ее хранения и транспортировки требованиям нормативных документов и технических условий</t>
  </si>
  <si>
    <t>ПК 2.4. Разрабатывать стандарты организации, технические условия на выпускаемую продукцию</t>
  </si>
  <si>
    <t>ПК 3.1 Разрабатывать новые методы и средства технического контроля продукции</t>
  </si>
  <si>
    <t>ПК 3.2 Анализировать результаты контроля качества продукции с целью формирования предложений по совершенствованию производственного процесса</t>
  </si>
  <si>
    <t>ПК 2.2. Осуществлять подбор режимов работы, выбор и обоснование способа движения машинно-тракторного агрегата в соответствии с условиями работы</t>
  </si>
  <si>
    <t>ПК 2.6. Осуществлять контроль и оценку качества выполняемой сельскохозяйственной техникой работы в соответствии с технологической картой</t>
  </si>
  <si>
    <t>ПК 3.9. Оформлять документы о проведении технического обслуживания, ремонта, постановки и снятии с хранения сельскохозяйственной техники</t>
  </si>
  <si>
    <t>ПК 4.2. Планировать выполнение работ персоналом машинно-тракторного парка в соответствии с технологической картой</t>
  </si>
  <si>
    <t>ПК 4.3. Организовывать работу персонала машинно-тракторного парка в соответствии с производственными планами</t>
  </si>
  <si>
    <t>ПК 4.4. Осуществлять контроль и оценку выполнения работ персоналом машинно-тракторного парка</t>
  </si>
  <si>
    <t>ПК 1.2. Разрабатывать и согласовывать с руководством организации рабочий план счетов бухгалтерского учета организации</t>
  </si>
  <si>
    <t>ПК 2.6. Осуществлять сбор информации о деятельности объекта внутреннего контроля по выполнению требований правовой и нормативной базы и внутренних регламентов</t>
  </si>
  <si>
    <t>ПК 4.4. Проводить контроль и анализ информации об активах и финансовом положении организации, ее платежеспособности и доходности</t>
  </si>
  <si>
    <t>ПК 4.6. Анализировать финансово-хозяйственную деятельность, осуществлять анализ информации, полученной в ходе проведения контрольных процедур, выявление и оценку рисков</t>
  </si>
  <si>
    <t>ПК 4.7. Проводить мониторинг устранения менеджментом выявленных нарушений, недостатков и рисков</t>
  </si>
  <si>
    <t>ПК 1.1. Осуществлять сопровождение, в том числе документационное, процедуры закупок</t>
  </si>
  <si>
    <t xml:space="preserve">ПК 1.2. Организовывать процессы складирования и грузопереработки на складе
</t>
  </si>
  <si>
    <t>ПК 1.3 Осуществлять документационное сопровождение складских операций</t>
  </si>
  <si>
    <t>ПК 2.2. Рассчитывать и анализировать логистические издержки в производстве и распределении</t>
  </si>
  <si>
    <t>ПК 3.3 Оценивать качество логистического сервиса</t>
  </si>
  <si>
    <t>ПК 4.1. Планировать работу элементов логистической системы</t>
  </si>
  <si>
    <t>ПК 2.1. Использовать данные бухгалтерского учета для контроля результатов и планирования коммерческой деятельности, проводить учет товаров (сырья, материалов, продукции, тары, других материальных ценностей) и участвовать в их инвентаризации</t>
  </si>
  <si>
    <t xml:space="preserve">ПК 2.2. Оформлять, проверять правильность составления, обеспечивать хранение организационно-распорядительных, товаросопроводительных и иных необходимых документов с
использованием автоматизированных систем
</t>
  </si>
  <si>
    <t>ПК 2.3. Применять в практических ситуациях экономические методы, рассчитывать микроэкономические показатели, анализировать их, а также рынки ресурсов</t>
  </si>
  <si>
    <t xml:space="preserve">ПК 2.4. Определять основные экономические показатели работы организации, цены, заработную плату </t>
  </si>
  <si>
    <t>ПК 3.8. Работать с документами по подтверждению соответствия, принимать участие в мероприятиях по контролю</t>
  </si>
  <si>
    <t>ПК 2.1. Участвовать в планировании и организации работы структурного подразделения</t>
  </si>
  <si>
    <t xml:space="preserve">ПК 2.2. Участвовать в руководстве работой структурного подразделения
</t>
  </si>
  <si>
    <t>ПК 3.2. Проводить контроль соответствия качества деталей требованиям технической документации</t>
  </si>
  <si>
    <t>ПК 2.3. Анализировать процесс и результаты деятельности подразделения</t>
  </si>
  <si>
    <t>ПК 1.3. Осуществлять контроль за совершением операций со средствами бюджетов бюджетной системы Российской Федерации</t>
  </si>
  <si>
    <t>ПК 3.1. Участвовать в управлении финансовыми ресурсами организации</t>
  </si>
  <si>
    <t>ПК 3.3. Участвовать в разработке и осуществлении мероприятий по повышению эффективности финансово-хозяйственной деятельности организации</t>
  </si>
  <si>
    <t>ПК 4.2. Осуществлять эффективную работу с информацией финансово-правового характера для принятия необходимых решений</t>
  </si>
  <si>
    <t>ПК 5.1. Участвовать в разработке плана и программы проведения контрольных мероприятий, оформлять результаты проведенных контрольных мероприятий и осуществлять контроль за реализацией материалов проведенных ревизий и проверок</t>
  </si>
  <si>
    <t>ПК 2.5. Формировать и регулировать резервы на возможные потери по кредитам</t>
  </si>
  <si>
    <t>ПК 4.2. Организовывать и контролировать деятельность подчиненных</t>
  </si>
  <si>
    <t>ПК 4.1. Организовывать деятельность служб сервиса на транспорте</t>
  </si>
  <si>
    <t>ПК 4.3. Планировать деятельность служб сервиса на транспорте</t>
  </si>
  <si>
    <t>ПК 4.4. Анализировать эффективность деятельности служб сервиса на транспорте и предлагать мероприятия по ее совершенствованию</t>
  </si>
  <si>
    <t>ПК 4.5. Организовывать деятельность служб сервиса на транспорте при нарушениях графика движения транспортных средств и управлять ею</t>
  </si>
  <si>
    <t>ПК 1.1. Координировать работу организации (приемной руководителя), вести прием посетителей</t>
  </si>
  <si>
    <t>ПК 1.4. Организовывать рабочее место секретаря и руководителя</t>
  </si>
  <si>
    <t>ПК 1.5. Оформлять и регистрировать организационно-распорядительные документы, контролировать сроки их исполнения</t>
  </si>
  <si>
    <t>ПК 1.6. Обрабатывать входящие и исходящие документы, систематизировать их, составлять номенклатуру дел и формировать документы в дела</t>
  </si>
  <si>
    <t>ПК 2.2. Вести работу в системах электронного документооборота</t>
  </si>
  <si>
    <t>ПК 2.3. Разрабатывать и вести классификаторы, табели и другие справочники по документам организации</t>
  </si>
  <si>
    <t>ПК 2.6. Организовывать использование архивных документов в научных, справочных и практических целях</t>
  </si>
  <si>
    <t>ПК 2.7. Осуществлять организационно-методическое руководство и контроль за работой архива организации и за организацией документов в делопроизводстве</t>
  </si>
  <si>
    <t>ПК 3.1. Участвовать в планировании работы структурного подразделения</t>
  </si>
  <si>
    <t>ПК 3.2. Участвовать в организации работы структурного подразделения</t>
  </si>
  <si>
    <t>ПК 3.3. Участвовать в руководстве работой структурного подразделения</t>
  </si>
  <si>
    <t>ПК 3.4. Участвовать в анализе процесса и результатов работы подразделения, оценке экономической эффективности производственной деятельности</t>
  </si>
  <si>
    <t>1. Диагностика производственных процессов. Анализ возможностей повышения операционной эффективности</t>
  </si>
  <si>
    <t>Организация производственного процесса</t>
  </si>
  <si>
    <t>2. Применение инструментов бережливого производства</t>
  </si>
  <si>
    <t>Применение инструментов бережливого производства при текущем состоянии процесса</t>
  </si>
  <si>
    <t>3.Стратегия развития</t>
  </si>
  <si>
    <t>Разработка стратегии достижения целевых показателей, внедрение «кайдзенов»</t>
  </si>
  <si>
    <t>4. Стандартизация процессов</t>
  </si>
  <si>
    <t>Стандартизированная работа</t>
  </si>
  <si>
    <t>5. Стабилизация процессов</t>
  </si>
  <si>
    <t>6. Обучение и коммуникации</t>
  </si>
  <si>
    <t>Передача знаний, навыков и эффективные коммуникации</t>
  </si>
  <si>
    <t>7.  Экономическая эффективность процессов</t>
  </si>
  <si>
    <t xml:space="preserve">Расчет экономической эффективности проведенных улучшений  </t>
  </si>
  <si>
    <t>8. Подготовка отчета по процессам</t>
  </si>
  <si>
    <t>Анализ данных. Подготовка отчетной документации</t>
  </si>
  <si>
    <t>ФГОС СПО 25.02.08 ЭКСПЛУАТАЦИЯ БЕСПИЛОТНЫХ АВИАЦИОННЫХ СИСТЕМ</t>
  </si>
  <si>
    <t>ПК 2.2. Анализировать электрические схемы радиоэлектронных изделий</t>
  </si>
  <si>
    <t>ПК 2.3. Анализировать причины брака и проводить мероприятия по их устранению</t>
  </si>
  <si>
    <t>ПК 3.3. Осуществлять контроль качества радиотехнических изделий</t>
  </si>
  <si>
    <t>ПК 4.4. Анализировать результаты разработки и моделирования</t>
  </si>
  <si>
    <t>ПК 1.1. Организовывать и осуществлять предварительную и предполетную подготовку беспилотных авиационных систем самолетного типа в производственных условиях</t>
  </si>
  <si>
    <t>ПК 1.3. Осуществлять взаимодействие со службами организации и управления воздушным движением при организации и выполнении полетов дистанционно пилотируемых воздушных судов самолетного типа</t>
  </si>
  <si>
    <t>ПК 2.4. Осуществлять обработку данных, полученных при использовании дистанционно пилотируемых воздушных судов вертолетного типа</t>
  </si>
  <si>
    <t>ПК 2.6. Вести учет срока службы, наработки объектов эксплуатации, причин отказов, неисправностей и повреждений беспилотных воздушных судов</t>
  </si>
  <si>
    <t>ПК 3.5. Осуществлять ведение эксплуатационно-технической документации</t>
  </si>
  <si>
    <t>ПК 3.6. Осуществлять контроль качества выполняемых работ</t>
  </si>
  <si>
    <t>ПК 5.3. Осуществлять организацию и контроль деятельности персонала подразделения по техническому обслуживанию и ремонту автотранспортных средств</t>
  </si>
  <si>
    <t xml:space="preserve">ПК 6.3. Оценивать эффективность производственной деятельности по отладке новых технологических режимов, техническому переоснащению и реконструкции производства тепловой энергии в части своей компетенции, перевооружению производства;
</t>
  </si>
  <si>
    <t>ПК 6.4. Оценивать затраты на обеспечение требуемого качества и надежности технического обслуживания и ремонта систем теплоснабжения.</t>
  </si>
  <si>
    <t>ПК 3.2. Составлять отчётную документацию по результатам наладки и испытаний теплотехнического оборудования и систем тепло- и топливоснабжения.</t>
  </si>
  <si>
    <t>ПК 6.4. Вести отчетную документацию по испытаниям нового сложного электрооборудования электрических станций, сетей и систем</t>
  </si>
  <si>
    <t>ПК 3.2. Выполнять технологические процессы ремонта ТиГМО ГЭС/ГАЭС в соответствии с проектной, рабочей, технической документацией</t>
  </si>
  <si>
    <t>ПК 2.2. Оформлять проектно-конструкторскую, технологическую и другую документацию</t>
  </si>
  <si>
    <t>ПК 2.3. Оформлять и согласовывать с подразделениями организации изменения в технической документации</t>
  </si>
  <si>
    <t>ПК 5.4 Вести отчетную документацию по испытаниям новых сложных устройств релейной защиты, автоматики, средств измерений и систем сигнализации</t>
  </si>
  <si>
    <t>ПК 2.5. Разрабатывать и оформлять технологическую и отчетную документацию</t>
  </si>
  <si>
    <t>ФГОС СПО 13.02.11 ТЕХНИЧЕСКАЯ ЭКСПЛУАТАЦИЯ И ОБСЛУЖИВАНИЕ ЭЛЕКТРИЧЕСКОГО И ЭЛЕКТРОМЕХАНИЧЕСКОГО ОБОРУДОВАНИЯ (ПО ОТРАСЛЯМ)</t>
  </si>
  <si>
    <t>ПК 4.3. Вести отчетную документацию по испытаниям сложного электрического и электромеханического оборудования с электронным управлением</t>
  </si>
  <si>
    <t>ПК 2.4. Составлять документацию для проведения работ по эксплуатации промышленного оборудования</t>
  </si>
  <si>
    <t>ПК 3.2. Выполнять работы по проверке и разработке проектной документации систем холодоснабжения.</t>
  </si>
  <si>
    <t>ПК 3.3. Проводить испытания нового оборудования, организовывать расчетно-экспериментальную деятельность в ходе разработки новых технологий и технологических процессов при производстве холода</t>
  </si>
  <si>
    <t>ПК 3.1. Выполнять работы по проверке и разработке рабочей документации систем холодоснабжения.</t>
  </si>
  <si>
    <t>ФГОС СПО 15.02.11 ТЕХНИЧЕСКАЯ ЭКСПЛУАТАЦИЯ И ОБСЛУЖИВАНИЕ РОБОТИЗИРОВАННОГО ПРОИЗВОДСТВА</t>
  </si>
  <si>
    <t>ПК 2.3. Разрабатывать технологическую документацию по сборке узлов или изделий на основе конструкторской документации в рамках своей компетенции в соответствии с нормативными требованиями, в том числе с использованием систем автоматизированного проектирования.</t>
  </si>
  <si>
    <t>ПК 2.6. Оформлять маршрутные и операционные технологические карты для сборки узлов или изделий на сборочных участках машиностроительных производств, в том числе с использованием систем автоматизированного проектирования</t>
  </si>
  <si>
    <t>ПК 3.5. Рассчитывать и определять экономическую эффективность технологического процесса изготовления и сборки агрегатов автотракторной техники, основные технико-экономические показатели деятельности производственного участка (цеха)</t>
  </si>
  <si>
    <t>ПК 2.3. Составлять технические задания на проектирование технологической оснастки</t>
  </si>
  <si>
    <t>ПК 3.3. Разрабатывать технологическую документацию</t>
  </si>
  <si>
    <t>ПК 2.4. Вести учетно-отчетную документацию по техническому обслуживанию и ремонту подъемно-транспортных, строительных, дорожных машин и оборудования</t>
  </si>
  <si>
    <t>ПК 3.3. Составлять и оформлять техническую и отчетную документацию о работе ремонтно-механического отделения структурного подразделения</t>
  </si>
  <si>
    <t>ПК 3.4. Участвовать в подготовке документации для лицензирования производственной деятельности структурного подразделения</t>
  </si>
  <si>
    <t>ПК 1.4. Составлять дефектные ведомости и отчетную документацию</t>
  </si>
  <si>
    <t>ПК 3.4. Оформлять конструкторскую и технологическую документацию</t>
  </si>
  <si>
    <t>ПК 4.3. Прогнозировать техническое состояние изделий транспортного электрооборудования
и автоматики с целью своевременного проведения ремонтно-восстановительных работ и
повышения безаварийности эксплуатации автотранспорта</t>
  </si>
  <si>
    <t>ПК 2.5. Оценивать экономическую эффективность эксплуатационной деятельности</t>
  </si>
  <si>
    <t xml:space="preserve">ПК 3.1. Оформлять техническую и технологическую документацию.
</t>
  </si>
  <si>
    <t xml:space="preserve">ПК 2.1. Подготавливать технические документы и соответствующие образцы продукции для предоставления в испытательные лаборатории для проведения процедуры сертификации.
</t>
  </si>
  <si>
    <t>ПК 2.2. Оформлять документацию на подтверждение соответствия продукции (услуг) в соответствии с установленными правилами</t>
  </si>
  <si>
    <t>ПК 2.7. Выполнять контрольные процедуры и их документирование, готовить и оформлять завершающие материалы по результатам внутреннего контроля</t>
  </si>
  <si>
    <t>«ФГОС СПО»: 
08.02.08  Монтаж и эксплуатация оборудования и систем газоснабжения
09.02.07 Информационные системы и программирование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13.02.07 Электроснабжение (по отраслям)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кондиционирования и вентиляции
15.02.14 Оснащение средствами автоматизации технологических процессов и производств (по отраслям)
15.02.15 Технология металлообрабатывающего производства
15.02.16 Технология машиностроения (ФП Профессионалитет)
19.02.14 Эксплуатация, механизация, автоматизация и роботизация технологического оборудования и процессов пищевой промышленности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25.02.08 Эксплуатация беспилотных авиационных систем
27.02.04 Автоматические системы управления
27.02.07  Управление качеством продукции, процессов и услуг (по отраслям)
35.02.16  Эксплуатация и ремонт сельскохозяйственной техники и оборудования
38.02.01 Экономика и бухгалтерский учет (по отраслям)
38.02.03 Операционная деятельность в логистике
38.02.04  Коммерция (по отраслям)
38.02.06  Финансы
38.02.07  Банковское дело 
43.02.06  Сервис на транспорте (по видам транспорта)
46.02.01 Документационное обеспечение управления и архивоведение
54.02.01 Дизайн (по отраслям)</t>
  </si>
  <si>
    <t>Выполнение работы по стабилизации процесса</t>
  </si>
  <si>
    <t>ФГОС СПО 08.02.08 МОНТАЖ И ЭКСПЛУАТАЦИЯ ОБОРУДОВАНИЯ И СИСТЕМ ГАЗОСНАБЖЕНИЯ</t>
  </si>
  <si>
    <t>ФГОС СПО 09.02.07 ИНФОРМАЦИОННЫЕ СИСТЕМЫ И ПРОГРАММИРОВАНИЕ</t>
  </si>
  <si>
    <t>ФГОС СПО 10.02.04 ОБЕСПЕЧЕНИЕ  ИНФОРМАЦИОННОЙ БЕЗОПАСНОСТИ  ТЕЛЕКОММУНИКАЦИОННЫХ  СИСТЕМ</t>
  </si>
  <si>
    <t xml:space="preserve">             ФГОС СПО 10.02.05 ОБЕСПЕЧЕНИЕ  ИНФОРМАЦИОННОЙ БЕЗОПАСНОСТИ  АВТОМАТИЗИРОВАННЫХ  СИСТЕМ</t>
  </si>
  <si>
    <t>ФГОС СПО 54.02.01 ДИЗАЙН (ПО ОТРАСЛЯМ)</t>
  </si>
  <si>
    <t>ПК 2.2. Организовывать и выполнять работы по строительству и монтажу систем газораспределения и газопотребления в соответствии с правилами и нормами по охране труда, требованиями пожарной безопасности и охраны окружающей среды</t>
  </si>
  <si>
    <t>ПК 3.1. Осуществлять контроль и диагностику параметров эксплуатационной пригодности систем газораспределения и газопотребления</t>
  </si>
  <si>
    <t>ПК 3.2. Осуществлять планирование работ, связанных с эксплуатацией и ремонтом систем газораспределения и газопотребления</t>
  </si>
  <si>
    <t>ПК 3.6. Анализировать и контролировать процесс подачи газа низкого давления и соблюдения правил его потребления в системах газораспределения и газопотребления</t>
  </si>
  <si>
    <t>ПК 4.1. Повышение эффективности производственно-хозяйственной деятельности при строительстве систем газораспределения и газопотребления</t>
  </si>
  <si>
    <t>ПК 4.2. Контроль за соблюдением работниками правил и норм по охране труда, требований пожарной безопасности и охраны окружающей среды при производстве строительных работ</t>
  </si>
  <si>
    <t>ПК 1.5. Осуществлять рефакторинг и оптимизацию программного кода</t>
  </si>
  <si>
    <t>ПК 3.1. Осуществлять ревьюирование программного кода в соответствии с технической документацией</t>
  </si>
  <si>
    <t>ПК 4.4. Обеспечивать защиту программного обеспечения компьютерных систем программными средствами</t>
  </si>
  <si>
    <t>ПК 5.5. Осуществлять тестирование информационной системы на этапе опытной эксплуатации с фиксацией выявленных ошибок кодирования в разрабатываемых модулях информационной системы</t>
  </si>
  <si>
    <t>ПК 5.6. Разрабатывать техническую документацию на эксплуатацию информационной системы</t>
  </si>
  <si>
    <t>ПК 5.7. Производить оценку информационной системы для выявления возможности ее модернизации</t>
  </si>
  <si>
    <t>ПК 6.2. Выполнять исправление ошибок в программном коде информационной системы</t>
  </si>
  <si>
    <t>ПК 8.2. Формировать требования к дизайну веб-приложений на основе анализа предметной области и целевой аудитории</t>
  </si>
  <si>
    <t>ПК 9.9. Модернизировать веб-приложение с учетом правил и норм подготовки информации для поисковых систем</t>
  </si>
  <si>
    <t>ПК 1.2. Осуществлять диагностику технического состояния, поиск неисправностей и ремонт оборудования информационно-телекоммуникационных систем и сетей</t>
  </si>
  <si>
    <t>ПК 1.4. Осуществлять контроль функционирования информационно-телекоммуникационных систем и сетей</t>
  </si>
  <si>
    <t>ПК 3.1. Производить установку, монтаж, настройку и испытания технических средств защиты информации от утечки по техническим каналам в информационнотелекоммуникационных системах и сетях</t>
  </si>
  <si>
    <t>ПК 3.2. Проводить техническое обслуживание, диагностику, устранение неисправностей и ремонт технических средств защиты информации, используемых в
информационно-телекоммуникационных системах и сетях</t>
  </si>
  <si>
    <t>ПК 1.3. Обеспечивать бесперебойную работу автоматизированных (информационных) систем в защищенном исполнении в соответствии с требованиями эксплуатационной документации</t>
  </si>
  <si>
    <t>ПК 1.4. Осуществлять проверку технического состояния, техническое обслуживание и текущий ремонт, устранять отказы и восстанавливать работоспособность автоматизированных (информационных) систем в защищенном исполнении</t>
  </si>
  <si>
    <t>ПК 2.2. Обеспечивать защиту информации в автоматизированных системах отдельными программными, программно-аппаратными средствами</t>
  </si>
  <si>
    <t>ПК 2.4. Осуществлять обработку, хранение и передачу информации ограниченного доступа</t>
  </si>
  <si>
    <t>ПК 3.2. Осуществлять эксплуатацию технических средств защиты информации в соответствии с требованиями эксплуатационной документации</t>
  </si>
  <si>
    <t>ПК 3.5. Организовывать отдельные работы по физической защите объектов информатизации</t>
  </si>
  <si>
    <t>ПК 1.1. Разрабатывать техническое задание согласно требованиям заказчика</t>
  </si>
  <si>
    <t>ПК 1.2. Проводить предпроектный анализ для разработки дизайн-проектов</t>
  </si>
  <si>
    <t>ПК 1.4. Производить расчеты технико-экономического обоснования предлагаемого проекта</t>
  </si>
  <si>
    <t>ПК 2.1. Разрабатывать технологическую карту изготовления изделия</t>
  </si>
  <si>
    <t>ПК 2.3. Выполнять экспериментальные образцы объекта дизайна или его отдельные элементы в макете или материале в соответствии с техническим заданием (описанием)</t>
  </si>
  <si>
    <t>ПК 2.4. Доводить опытные образцы промышленной продукции до соответствия технической документации</t>
  </si>
  <si>
    <t>ПК 4.1. Планировать работу коллектива</t>
  </si>
  <si>
    <t>ПК 4.2. Составлять конкретные технические задания для реализации дизайн-проекта на основе технологических карт</t>
  </si>
  <si>
    <t>ПК 4.3. Контролировать сроки и качество выполненных заданий</t>
  </si>
  <si>
    <t>ПК 4.4. Осуществлять прием и сдачу работы в соответствии с техническим заданием</t>
  </si>
  <si>
    <t xml:space="preserve">ПК 4.1. Планировать и организовывать работу трудового коллектива.
</t>
  </si>
  <si>
    <t>ПК 4.2. Участвовать в оценке экономической эффективности производственной деятельности трудового коллектива</t>
  </si>
  <si>
    <t>11.02.01 РАДИОАППАРАТОСТРОЕНИЕ</t>
  </si>
  <si>
    <t>ПК 3.2. Использовать методики проведения испытаний радиоэлектронных изделий</t>
  </si>
  <si>
    <t>ПК 4.3. Применять специализированное программное обеспечение при выполнении технического задания</t>
  </si>
  <si>
    <t>ПК 2.3. Осуществлять сопровождение выданных кредитов</t>
  </si>
  <si>
    <t>ПК 1.1. Осуществлять расчетно-кассовое обслуживание клиентов</t>
  </si>
  <si>
    <t xml:space="preserve">Модуль А. Ознакомление с технологическим процессом </t>
  </si>
  <si>
    <t xml:space="preserve">Модуль Б. Анализ текущего состояния  </t>
  </si>
  <si>
    <t>Модуль В. Стратегический подход достижения целей</t>
  </si>
  <si>
    <t xml:space="preserve">Модуль Г. Стандартизация процесса </t>
  </si>
  <si>
    <t>ПК 3.2. Разрабатывать технологическую документацию для проведения работ по монтажу, ремонту и технической эксплуатации промышленного оборудования в соответствии требованиями технических регламентов</t>
  </si>
  <si>
    <t>ПК 3.3. Определять потребность в материально-техническом обеспечении ремонтных, монтажных и наладочных работ промышленного оборудования</t>
  </si>
  <si>
    <t>ПК 2.1. Проводить регламентные работы по техническому обслуживанию промышленного оборудования в соответствии с документацией завода-изготовителя</t>
  </si>
  <si>
    <t>ПК 1.2. Разрабатывать виртуальную модель элементов систем автоматизации на основе выбранного программного обеспечения и технического задания</t>
  </si>
  <si>
    <t>ПК 2.1. Осуществлять выбор оборудования и элементной базы систем автоматизации в соответствии с заданием и требованием разработанной технической документации на модель элементов систем автоматизации</t>
  </si>
  <si>
    <t>ПК 4.1. Контролировать текущие параметры и фактические показатели работы систем автоматизации в соответствии с требованиями нормативно-технической документации для выявления возможных отклонений</t>
  </si>
  <si>
    <t>ПК 1.1. Осуществлять анализ имеющихся решений для выбора программного обеспечения для создания и тестирования модели элементов систем автоматизации на основе технического задания</t>
  </si>
  <si>
    <t>ПК 3.1. Планировать работы по монтажу, наладке и техническому обслуживанию систем и средств автоматизации на основе организационно-распорядительных документов и требований технической документации</t>
  </si>
  <si>
    <t>ПК 2.2. Осуществлять и оформлять выдачу кредитов</t>
  </si>
  <si>
    <t>ПК 2.6. Обосновывать целесообразность использования и применять маркетинговые коммуникации</t>
  </si>
  <si>
    <t>ПК 2.1. Определять причины неисправностей и отказов устройств релейной защиты, автоматики, средств измерений и систем сигнализации;</t>
  </si>
  <si>
    <t>ПК 5.3. Осуществлять испытания новых сложных устройств релейной защиты, автоматики, средств измерений и систем сигнализации</t>
  </si>
  <si>
    <t>ПК 3.2. Находить и устранять повреждения оборудования</t>
  </si>
  <si>
    <t>ПК 3.4. Оценивать затраты на выполнение работ по ремонту устройств электроснабжения</t>
  </si>
  <si>
    <t>ПК 3.5. Выполнять проверку и анализ состояния устройств и приборов, используемых при ремонте и наладке оборудования</t>
  </si>
  <si>
    <t>ПК 2.3. Участвовать в работах по устранению недостатков, выявленных в процессе эксплуатации промышленного оборудования</t>
  </si>
  <si>
    <t>ПК 4.1. Осуществлять диагностику неисправностей и отказов систем промышленных роботов в рамках своей компетенции для выбора методов и способов их устранения</t>
  </si>
  <si>
    <t>ПК 3.4. Организовывать ресурсное обеспечение работ по наладке и подналадке манипуляторов в соответствии с производственными задачами</t>
  </si>
  <si>
    <t>ПК 1.2. Осуществлять сбор, систематизацию и анализ информации для выбора оптимальных технологических решений, в том числе альтернативных в соответствии с принятым процессом выполнения своей работы по изготовлению деталей</t>
  </si>
  <si>
    <t>ПК 1.2. Проводить технический мониторинг состояния и диагностирования технологического оборудования и средств автоматики с использованием информационной системы управления техническим обслуживанием и ремонтом автоматизированных технологических линий по производству продуктов питания</t>
  </si>
  <si>
    <t>ПК 4.2. Анализировать результаты работы персонала производственного участка</t>
  </si>
  <si>
    <t>ПК 2.4. Контролировать и оценивать качество выполняемых работ</t>
  </si>
  <si>
    <t>ПК 2.3. Контролировать и оценивать качество выполняемых работ</t>
  </si>
  <si>
    <t>ФГОС СПО 23.02.06 ТЕХНИЧЕСКАЯ ЭКСПЛУАТАЦИЯ ПОДВИЖНОГО СОСТАВА ЖЕЛЕЗНЫХ ДОРОГ</t>
  </si>
  <si>
    <t xml:space="preserve">ПК 4.5. Оценивать и обеспечивать эргономические характеристики схем и систем автоматизации </t>
  </si>
  <si>
    <t>Бережливое производство</t>
  </si>
  <si>
    <t xml:space="preserve">Стол для сборки </t>
  </si>
  <si>
    <t>Металлический, с роликовыми направляющими, длина 900 мм, ширина 650 мм, высота до рабочей поверхности 900 мм (общая высота 1450 мм)</t>
  </si>
  <si>
    <t>шт</t>
  </si>
  <si>
    <t>Компьютер</t>
  </si>
  <si>
    <t xml:space="preserve">Экран - диагональ 30", разрешение 1920х1080;Процессор-Intel core i5-6600,Оперативная память-4Gb,Объём жёсткого диска-124Gb; </t>
  </si>
  <si>
    <t>Склиз</t>
  </si>
  <si>
    <t>Металлический, с роликовыми направляющими, длина 900 мм, ширина 600 мм, высота до рабочей поверхности 900 мм</t>
  </si>
  <si>
    <t>Клавиатура</t>
  </si>
  <si>
    <t>На усмотрение организатора</t>
  </si>
  <si>
    <t>Шуруповёрт</t>
  </si>
  <si>
    <t>Количество оборотов 1400 об/мин, крутящий момент 28 Нм, тип патрона под биту, источник питания аккумулятор, комплектный аккумулятор 2 шт</t>
  </si>
  <si>
    <t>Мышь</t>
  </si>
  <si>
    <t>Ключ гаечный</t>
  </si>
  <si>
    <t>Рожковый, оцинкованный, 22х24 мм</t>
  </si>
  <si>
    <t>Рожковый, оцинкованный, 32х34 мм</t>
  </si>
  <si>
    <t>Плоскогубцы</t>
  </si>
  <si>
    <t>Комбинированные, длина 180 мм, форма губок прямая</t>
  </si>
  <si>
    <t>Отвёртка</t>
  </si>
  <si>
    <t xml:space="preserve">Тип наконечника SL, размер шлица 6,  длина стержня 150 мм </t>
  </si>
  <si>
    <t>Топливный насос</t>
  </si>
  <si>
    <t>Низкого давления, напряжение питания, В — 12 ± 0,3, потребляемый ток,  8,5А, давление на выходе, кгс/см2 — 4,0 ± 0,34, производительность при 13,5 В л/час, не менее — 110</t>
  </si>
  <si>
    <t xml:space="preserve">Хронометр </t>
  </si>
  <si>
    <t>Секундомер точность 0,01 с., засечка промежутков времени</t>
  </si>
  <si>
    <t>Промышленный контейнер</t>
  </si>
  <si>
    <t>Пластиковый, 1М1</t>
  </si>
  <si>
    <t xml:space="preserve">Пластиковый, KLT 6280 </t>
  </si>
  <si>
    <t>Пластиковый, KLT 4315</t>
  </si>
  <si>
    <t xml:space="preserve">Сетевой фильтр </t>
  </si>
  <si>
    <t>7м (6 розеток) белый</t>
  </si>
  <si>
    <t>Пакет Office или аналог</t>
  </si>
  <si>
    <t>Работа в документах формата doc,xls,ppt</t>
  </si>
  <si>
    <t>Пакет Office</t>
  </si>
  <si>
    <t>Стол компьютерный</t>
  </si>
  <si>
    <t>600х1400х700, материал -ЛДСП.</t>
  </si>
  <si>
    <t>Кресло офисное</t>
  </si>
  <si>
    <t>С подлокотниками, на колесах</t>
  </si>
  <si>
    <t>Батарейки к хронометру</t>
  </si>
  <si>
    <t>Литиевые элементы питания CR2032</t>
  </si>
  <si>
    <t>Батарейки к фотоаппарату</t>
  </si>
  <si>
    <t xml:space="preserve">Куртка рабочая </t>
  </si>
  <si>
    <t>Синяя,  рукав на застежке, надпись на спине Бережливое производство</t>
  </si>
  <si>
    <t>Площадь одно рабочее место не менее 6 м.кв (3*2 метра)</t>
  </si>
  <si>
    <t xml:space="preserve"> Электрическая  розетка  220 Вольт, 3 гнезда </t>
  </si>
  <si>
    <t>МФУ</t>
  </si>
  <si>
    <t>А4, лазерный, монохромный</t>
  </si>
  <si>
    <t>Фотоаппарат</t>
  </si>
  <si>
    <t>Матрица: ПЗС 1/2,3 дюйма, 14,1 млн,максимальное разрешение снимков: 4320x3240 пикс.</t>
  </si>
  <si>
    <t>Стол для оборудования</t>
  </si>
  <si>
    <t xml:space="preserve">На металлокаркасе,  1500х650х950 </t>
  </si>
  <si>
    <t>Корзина  для мусора</t>
  </si>
  <si>
    <t xml:space="preserve">Огнетушитель </t>
  </si>
  <si>
    <t>Углекислотный ОУ-3, вместимостью 4,02 л.</t>
  </si>
  <si>
    <t>Канцелярский степлер для бумаги</t>
  </si>
  <si>
    <t xml:space="preserve"> 24/6  с металлическим механизмом</t>
  </si>
  <si>
    <t>Нож канцелярский</t>
  </si>
  <si>
    <t>Металлический корпус , автофиксатор, 18 мм</t>
  </si>
  <si>
    <t>Точилка для карандашей</t>
  </si>
  <si>
    <t>Металлическая, ручная</t>
  </si>
  <si>
    <t>Ножницы канцелярские</t>
  </si>
  <si>
    <t>Длина - 216 мм, трехсторонняя заточка,  форма ручек с резиновыми вставками</t>
  </si>
  <si>
    <t>Линейка</t>
  </si>
  <si>
    <t>Пластиковая, 30 см.</t>
  </si>
  <si>
    <t>Калькулятор</t>
  </si>
  <si>
    <t>Подставка настольная для рекламных материалов</t>
  </si>
  <si>
    <t>Пластиковая, прозрачная, 297×210 мм</t>
  </si>
  <si>
    <t>Синяя,  рукав на застежке, надпись на спине Бережливое производство или аналог</t>
  </si>
  <si>
    <t>Площадь на одно рабочее место не менее 6 м.кв (3*2 метра)</t>
  </si>
  <si>
    <t>Интерактивная панель</t>
  </si>
  <si>
    <t xml:space="preserve"> На стойке, сенсорный экран 65",с разрешением UHD. Встроенный компьютер Core i5-8400 / 8 ГБ RAM DDR4, SSD-накопителем 256 Гб и Windows 10 Pro.  Возможность использования как магнитно-маркерную доску.</t>
  </si>
  <si>
    <t xml:space="preserve">Кулер </t>
  </si>
  <si>
    <t xml:space="preserve"> Электрическая  розетка  220 Вольт, 3 гнезда - 1 </t>
  </si>
  <si>
    <t>Нет обязательного оборудования</t>
  </si>
  <si>
    <t xml:space="preserve">Вешалка </t>
  </si>
  <si>
    <t xml:space="preserve"> Электрическая  розетка  220 Вольт, 3 гнезда - 2 </t>
  </si>
  <si>
    <t xml:space="preserve"> МФУ </t>
  </si>
  <si>
    <t>Проводная, интерфейс подключения-USB, оптическая</t>
  </si>
  <si>
    <t>Нет дополнительных требований</t>
  </si>
  <si>
    <t>Бумага А4</t>
  </si>
  <si>
    <t>уп.</t>
  </si>
  <si>
    <t>Скоч прозрачный</t>
  </si>
  <si>
    <t>Клейкая лента , 48 мм х 66 м, прозрачная</t>
  </si>
  <si>
    <t>Скотч двухсторонний</t>
  </si>
  <si>
    <t>Клейкая двухсторонняя лента 50 мм х 8 м,  1 мм, прочная</t>
  </si>
  <si>
    <t>Ручка шариковая</t>
  </si>
  <si>
    <t>Скобы для степлера</t>
  </si>
  <si>
    <t xml:space="preserve"> 24/6, материал - сталь</t>
  </si>
  <si>
    <t>Файлы А4</t>
  </si>
  <si>
    <t>Карандаш простой</t>
  </si>
  <si>
    <t>Материал корпуса - дерево, твердость - М, заточенный</t>
  </si>
  <si>
    <t>Ластик</t>
  </si>
  <si>
    <t>Фломастеры</t>
  </si>
  <si>
    <t>Набор фломастеров - 4 цвета.</t>
  </si>
  <si>
    <t>Клей-карандаш</t>
  </si>
  <si>
    <t>Твердый, на основе ПВА, цилиндрической формы</t>
  </si>
  <si>
    <t>Штрих-корретор</t>
  </si>
  <si>
    <t>Корректирующая жидкость , быстросохнущая, с кисточкой</t>
  </si>
  <si>
    <t xml:space="preserve">НЕТ ОБЯЗАТЕЛЬНОГО ТУЛБОКСА </t>
  </si>
  <si>
    <t>Раздел ИЛ 3</t>
  </si>
  <si>
    <t>Раздел ИЛ 8</t>
  </si>
  <si>
    <t>Экран - диагональ 30", разрешение 1920х1080;Процессор-Intel core i5-6600,Оперативная память-4Gb,Объём жёсткого диска-124Gb  или аналог</t>
  </si>
  <si>
    <t>ПК 1.3. Разрабатывать технологические карты монтажа и эксплуатации механического, основного гидроэнергетического, подъемно-транспортного оборудования ГЭС</t>
  </si>
  <si>
    <t>ПК 1.4. Составлять калькуляции затрат и локальные сметы, определять технико-экономические показатели на монтаж и эксплуатацию механического, основного гидроэнергетического и подъемно-транспортного оборудования ГЭС</t>
  </si>
  <si>
    <t>ПК 3.3. Проводить обучение безопасным приемам труда и инструктажи по охране труда на рабочем месте</t>
  </si>
  <si>
    <t>ПК 3.4. Контролировать выполнение требований пожарной безопасности</t>
  </si>
  <si>
    <t>ПК 1.2. Обнаруживать неисправную работу холодильного оборудования и принимать меры для устранения и предупреждения отказов и аварий</t>
  </si>
  <si>
    <t>ПК 1.3. Анализировать и оценивать режимы работы холодильного оборудования</t>
  </si>
  <si>
    <t>ПК 3.1. Участие в планировании работы структурного подразделения для реализации производственной деятельности</t>
  </si>
  <si>
    <t>ПК 1.2. Обеспечивать подготовку топлива к сжиганию</t>
  </si>
  <si>
    <t>ПК 2.2. Обеспечивать водный режим электрической станции</t>
  </si>
  <si>
    <t>ПК 3.1. Планировать и обеспечивать подготовительные работы по ремонту теплоэнергетического оборудования</t>
  </si>
  <si>
    <t>ПК 5.2. Проводить инструктажи и осуществлять допуск персонала к работам</t>
  </si>
  <si>
    <t>ПК 1.1. Осуществлять работы по подготовке единиц оборудования к монтажу</t>
  </si>
  <si>
    <t>ПК 2.2. Осуществлять диагностирование состояния промышленного оборудования и дефектацию его узлов и элементов</t>
  </si>
  <si>
    <t>ПК 3.1. Определять оптимальные методы восстановления работоспособности промышленного оборудования</t>
  </si>
  <si>
    <t>Региональный чемпионат</t>
  </si>
  <si>
    <t>Мероприятие</t>
  </si>
  <si>
    <t xml:space="preserve">Региональный этап чемпионата по профессиональному мастерству  2023 </t>
  </si>
  <si>
    <t>Номер компетенции</t>
  </si>
  <si>
    <t>Наименование компетенции</t>
  </si>
  <si>
    <t>Наименование квалификации</t>
  </si>
  <si>
    <t>неактуально</t>
  </si>
  <si>
    <t>Шифр КОД</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</si>
  <si>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</si>
  <si>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</si>
  <si>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</si>
  <si>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</si>
  <si>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</si>
  <si>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</si>
  <si>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</si>
  <si>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</si>
  <si>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</si>
  <si>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</si>
  <si>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 xml:space="preserve">Ознакомление с технологическим процессом </t>
  </si>
  <si>
    <t>Работа с технологической документацией</t>
  </si>
  <si>
    <t/>
  </si>
  <si>
    <t>И</t>
  </si>
  <si>
    <t>Определяет технологическую последовательность рабочих элементов на рабочем месте  в подготовительном листе наблюдений</t>
  </si>
  <si>
    <t>Все баллы, если не выполнено.</t>
  </si>
  <si>
    <t>Наблюдение за выполнением операции сборки</t>
  </si>
  <si>
    <t>Построение коммуникаций с оператором</t>
  </si>
  <si>
    <t>10 замеров</t>
  </si>
  <si>
    <t>Выполнен хронометраж замера по общему времени цикла на рабочем месте   в подготовительном листе наблюдений</t>
  </si>
  <si>
    <t xml:space="preserve">В подготовительном листе наблюдений хронометраж замеров записан в цифровом виде с долей сотового значения </t>
  </si>
  <si>
    <t>Вычесть 0,02 баллов, за каждый не правильный замер</t>
  </si>
  <si>
    <t>В подготовительном листе наблюдений наибольшее время цикла обведено кружком, а наименьшее – подчеркнуто.</t>
  </si>
  <si>
    <t xml:space="preserve">Подсчитана разница между наибольшим и наименьшим временем, которая занесена в графу колебания </t>
  </si>
  <si>
    <t>разница максимально и минимального значений элементов</t>
  </si>
  <si>
    <t>Определяет виды потерь в текущей организации процесса</t>
  </si>
  <si>
    <t>Указаны причины колебаний в подготовительном листе наблюдений</t>
  </si>
  <si>
    <t>Вычесть 0,08 баллов, за каждую не определенную причину</t>
  </si>
  <si>
    <t>Выполнена разбивка операции на элементы в карте стандартизированной работы</t>
  </si>
  <si>
    <t>Количество элементов в подготовительном листе соответствует  карте стандартизированной работы</t>
  </si>
  <si>
    <t>Вычесть все баллы, если не выполнено.</t>
  </si>
  <si>
    <t>Количество переходов в подготовительном листе соответствует  карте стандартизированной работы</t>
  </si>
  <si>
    <t>Обозначены запасы подсобранных узлов в карте стандартизированной работы</t>
  </si>
  <si>
    <t>Вычесть все баллы, если обозначены.</t>
  </si>
  <si>
    <t>Обозначены места проверки качества в карте стандартизированной работы</t>
  </si>
  <si>
    <t>С</t>
  </si>
  <si>
    <t>Б</t>
  </si>
  <si>
    <t>Анализ текущего состояния</t>
  </si>
  <si>
    <t>Расчет темпов работы производства</t>
  </si>
  <si>
    <t>Определен темп работы технологического процесса  (количество деталей)  в листе вычисления времени такта</t>
  </si>
  <si>
    <t>Вычесть все баллы, если не выполнено или расчет произведен не верный.</t>
  </si>
  <si>
    <t>Произведен расчет рабочих секунд в смене</t>
  </si>
  <si>
    <t>Произведен расчет времени такта</t>
  </si>
  <si>
    <t>Вычесть 0,02 баллов за каждый не совпадающий элемент</t>
  </si>
  <si>
    <t xml:space="preserve">В листе наблюдений ручной работы хронометраж замеров записан в цифровом виде с долей сотового значения </t>
  </si>
  <si>
    <t>Вычесть 0,02  баллов, за каждый не правильный замер</t>
  </si>
  <si>
    <t>Определяет точки отсчета для каждого элемента и перехода в листе наблюдения ручной работы</t>
  </si>
  <si>
    <t>Вычесть 0,02 баллов за каждую не опредеделенную точку отсчета</t>
  </si>
  <si>
    <t>Указаны причины колебаний в элементах в листе наблюдения ручной работы</t>
  </si>
  <si>
    <t>Вычесть 0,2 балла, за каждую не определенную причину</t>
  </si>
  <si>
    <t>Определяет лучшее время выполнения каждого элемента и уровень его стабильности в листе наблюдения ручной работы  на рабочем месте</t>
  </si>
  <si>
    <t>Расчитана сумма наименьших значений всех строк (всех рабочих элементов и переходов), сумма записана снизу в листе наблюдений ручной работы</t>
  </si>
  <si>
    <t>Вычесть 0,5 баллов, если допущена ошибка в рассчете. Вычесть все баллы, если не выполнено.</t>
  </si>
  <si>
    <t>Рассчитано отрегулированное время каждого элемента</t>
  </si>
  <si>
    <t>Рассчитано время колебаний каждого элемента в листе наблюдения ручной работы</t>
  </si>
  <si>
    <t>Количество элементов и переходов в подготовительном листе соответствует количеству элементов и переходов в листе наблюдения ручной работы</t>
  </si>
  <si>
    <t>Отрегулированное время из листа наблюдения ручной работы совпадает со значением наилучшего общего времени цикла в подготовительном листе наблюдений</t>
  </si>
  <si>
    <t>Вычесть все баллы, если не хронометраж проведен не правильно.</t>
  </si>
  <si>
    <t>Количество регулирующего времени, добавленного к элементу в листе наблюдения ручной работы, не превышает величины колебания по данному элементу</t>
  </si>
  <si>
    <t>Вычесть 0,02 балла за каждое не совпадающее значение. Вычесть все баллы, если не выполнено</t>
  </si>
  <si>
    <t>В объединенной карте стандартизированной работы в графе «Рабочий Элемент» записаны элементы согласно Листу наблюдения ручной работы без переходов.</t>
  </si>
  <si>
    <t>Вычесть все баллы, если не совпадает.</t>
  </si>
  <si>
    <t>В объединенной карте стандартизированной работы напротив каждого элемента в графе «Ручная работа» указано время tотрегул, из Листа наблюдения ручной работы.</t>
  </si>
  <si>
    <t>В объединенной карте стандартизированной работы время переходов из Листа наблюдения ручной работы записано в графу «Переходы» между соответствующими элементами</t>
  </si>
  <si>
    <t xml:space="preserve">В объединенной карте стандартизированной работы установлен масштаб по горизонтальной оси (это ось времени) </t>
  </si>
  <si>
    <t xml:space="preserve"> Вычесть все баллы, если не выполнено.</t>
  </si>
  <si>
    <t>В объединенной карте стандартизированной работы указано время цикла и время такта</t>
  </si>
  <si>
    <t>Вычесть 0,17 баллов, если не указано время такта. Вычесть 0,17 баллов, если не указано время цикла. Вычесть все баллы, если не выполнено.</t>
  </si>
  <si>
    <t>В объединенной карте стандартизированной работы напротив каждого элемента согласно выбранному масштабу отмечено время его выполнения, время перехода время ожидания. Указан переход возврата в начало цикла.</t>
  </si>
  <si>
    <t>В</t>
  </si>
  <si>
    <t>Стратегический подход достижения целей</t>
  </si>
  <si>
    <t xml:space="preserve">В таблице сбалансированной работы выбран масштаб времени </t>
  </si>
  <si>
    <t>Вычесть все баллы, если не выполнено</t>
  </si>
  <si>
    <t>В таблице сбалансированной работы заполнена таблица в виде столбчатой диаграммы</t>
  </si>
  <si>
    <t>В таблице сбалансированной работы каждый элемент обозначен порядковым номером (номер указан непосредственно на диаграмме и обводится в кружок, при недостатке свободного места название выносено в сторону выносной линией) и названием согласно ранее принятым при заполнении Листа наблюдения ручной работы.</t>
  </si>
  <si>
    <t>В таблице сбалансированной работы время, полученное нарастающим итогом суммой по элементам и переходам, соответствует отрегулированному времени цикла</t>
  </si>
  <si>
    <t>В таблице сбалансированной работы время колебаний отмечено пунктирной линией с указанием элементов или переходов, в которых колебания были выявлены.</t>
  </si>
  <si>
    <t>время колебаний совпадает с Листом наблюдения ручной работы (графа «t кол»)</t>
  </si>
  <si>
    <t>В таблице сбалансированной работы обозначено время такта</t>
  </si>
  <si>
    <t>В таблице сбалансированной работы определена загрузка оператора в цикле и расчитано количество человек, необходимых для выполнения работы.</t>
  </si>
  <si>
    <t>Вычесть 0,25 балла, если заполнено не по шаблону. Вычесть все баллы, если не выполнено</t>
  </si>
  <si>
    <t>Разработка и внедрение "Кайзенов"</t>
  </si>
  <si>
    <t>Указывает, на какой элемент/переход в работе направлен кайзен</t>
  </si>
  <si>
    <t>Определяет тип работы, на который направлен кайзен</t>
  </si>
  <si>
    <t>Кайзен имеет цифровые характеристики (до-цель-после)</t>
  </si>
  <si>
    <t xml:space="preserve">min 4 кайзена </t>
  </si>
  <si>
    <t>Предложены кайзены  по исключению колебаний времени работы</t>
  </si>
  <si>
    <t>Вычесть 0,5 балл, если колебание снижено на 5%, вычесть 1,5 балла, если предоставлен 1 кайзен и все баллы, если не выполнено</t>
  </si>
  <si>
    <t>Вычесть 0,5 балла, если предоставлен 1 кайзен и все баллы, если не выполнено</t>
  </si>
  <si>
    <t xml:space="preserve">min 2 кайзена </t>
  </si>
  <si>
    <t>Г</t>
  </si>
  <si>
    <t>Стандартизация</t>
  </si>
  <si>
    <t>Определение цикличности работы и ее организация. Определение необходимого незавершенного задела</t>
  </si>
  <si>
    <t>Выполняет построение целевого состояния производственного процесса на бланке стандартизированной работе</t>
  </si>
  <si>
    <t>Выполнен расчет такта транспортировки</t>
  </si>
  <si>
    <t>Определяет необходимое количество деталей в таре</t>
  </si>
  <si>
    <t>Вычесть 1 балл, если не выполнено</t>
  </si>
  <si>
    <t>Выполняет расчет необходимого количества  тары на стеллаже/столе</t>
  </si>
  <si>
    <t>Нанесена разметка на рабочем месте начала и конца операции и зоны оператора</t>
  </si>
  <si>
    <t>Визуализировано место сигнала для помощи  и точки его включения</t>
  </si>
  <si>
    <t>Визуализировано место под тару с дефектной продукцией</t>
  </si>
  <si>
    <t>Построение эргономичного удобного пространства для работы оператора</t>
  </si>
  <si>
    <t>Выполнена визуализация рабочего стола/стеллажа: номер стеллажа: номер полок с нумерацией снизу вверх; номер позиции деталей на полке слева направо</t>
  </si>
  <si>
    <t>Выполнена визуализация на рабочем столе/стеллаже под "порожнюю тару" (пустая, на возврат, на восполнение)</t>
  </si>
  <si>
    <t>Применение системы 5 S</t>
  </si>
  <si>
    <t>частично соответствует 5 S</t>
  </si>
  <si>
    <t>В подготовительном листе наблюдений выделено наибольшее и наименьшее время цикла</t>
  </si>
  <si>
    <t>Вычесть 0,08 баллов, если не выделено наибольшее значение. Вычесть 0,08 баллов, если не выделено нименьшее значение. Вычесть все баллы, если не выполнено.</t>
  </si>
  <si>
    <t>Заполнена таблица сбалансированной работы. Выполнены расчеты по оптимизации численности операторов</t>
  </si>
  <si>
    <t>Д</t>
  </si>
  <si>
    <t>Разработка рабочего стандарта выполнения операций на рабочем месте</t>
  </si>
  <si>
    <t xml:space="preserve">Указывает перечень выполняемых элементов в необходимой последовательности в рабочем стандарте </t>
  </si>
  <si>
    <t>Указаны ключевые моменты по безопасности - требования при выполнении работы, средства защиты в рабочем стандарте</t>
  </si>
  <si>
    <t xml:space="preserve">Указаны критерии по качеству выполнения элемента </t>
  </si>
  <si>
    <t xml:space="preserve">Выполнена визуализация рабочего стандарта </t>
  </si>
  <si>
    <t>фото / эскиз должен соответствовать описанному элементу</t>
  </si>
  <si>
    <t>На складе произведено обозначение габаритными линиями места хранения деталей</t>
  </si>
  <si>
    <t>Вычесть 1 балл, если нет информации по таре и количеству деталей в таре. Вычесть все баллы, если не выполнено.</t>
  </si>
  <si>
    <t>На складе обозначено номер зоны складирования детали</t>
  </si>
  <si>
    <t xml:space="preserve">Обучение </t>
  </si>
  <si>
    <t xml:space="preserve">На рабочем месте оформлен лист производственного анализа </t>
  </si>
  <si>
    <t>Рассмотрение проблем по качеству</t>
  </si>
  <si>
    <t>последовательность выполнения действий, критерии оценки важного параметра, правильные приёмы выполнения</t>
  </si>
  <si>
    <t>Е</t>
  </si>
  <si>
    <t>Оценка эффективности внедрённых усовершенствований</t>
  </si>
  <si>
    <t>Определение расчета численности исходя из работы добавляющей и не добавляющей ценности без включения потерь</t>
  </si>
  <si>
    <t>Выполнен сравнительный анализ в формате «было – стало» по времени колебаний</t>
  </si>
  <si>
    <t>Выполнен сравнительный анализ в формате «было – стало» по времени цикла</t>
  </si>
  <si>
    <t>Выполнен сравнительный анализ в формате «было – стало» по времени переходов оператора</t>
  </si>
  <si>
    <t>Выполнен сравнительный анализ в формате «было – стало» по рассчетному числу операторов</t>
  </si>
  <si>
    <t>Выполнен сравнительный анализ в формате «было – стало» по загрузке оператора</t>
  </si>
  <si>
    <t>Выполнен сравнительный анализ в формате «было – стало»  по занимаемой площади рабочих мест</t>
  </si>
  <si>
    <t>Определение экономической эффективности работы</t>
  </si>
  <si>
    <t>Выполнен расчет  выручки на выпуск продукции</t>
  </si>
  <si>
    <t>Вычесть1 балл, если рассчет произведен с ошибкой. Вычесть все баллы, если не выполнено</t>
  </si>
  <si>
    <t>Выполнен расчет переменных  затрат на выпуск продукции</t>
  </si>
  <si>
    <t xml:space="preserve">Выполнен расчет постоянных затрат на выпуск продукции </t>
  </si>
  <si>
    <t>Выполнен расчет маржинальной прибыли на выпуск продукции</t>
  </si>
  <si>
    <t>Выполнен расчет прибыли от продаж на выпуск продукции</t>
  </si>
  <si>
    <t xml:space="preserve">Выполнен расчет выработки </t>
  </si>
  <si>
    <t>Выполнен расчет трудоемкости</t>
  </si>
  <si>
    <t xml:space="preserve">Выполнен расчет рентабельности продукции </t>
  </si>
  <si>
    <t xml:space="preserve">Проведена оценка эффективности внедренных усовершенствований </t>
  </si>
  <si>
    <t>Ж</t>
  </si>
  <si>
    <t>Подготовка и оформление презентации</t>
  </si>
  <si>
    <t>Представлены все разделы презентации в формате "Стратегия"</t>
  </si>
  <si>
    <t>Вычесть 0,14 балла, если не предстален один из элементов раздела</t>
  </si>
  <si>
    <t>Max 7  элементов</t>
  </si>
  <si>
    <t>Оформлен и визуализирован рабочий  стандарт выполнения технологического процесса сборки</t>
  </si>
  <si>
    <t>В презентации указано имя оператора</t>
  </si>
  <si>
    <t>Вычесть все баллы, если не выполненно</t>
  </si>
  <si>
    <t>Указана цель, которую планировалось достичь</t>
  </si>
  <si>
    <t>Дано объяснение причин почему важно достижение цели</t>
  </si>
  <si>
    <t>Отражено текущее состояние в виде схемы (планировки)</t>
  </si>
  <si>
    <t>Указано на схеме текущего состояния  движение потоков материалов и готовой продукции</t>
  </si>
  <si>
    <t>Указано на схеме текущего состояния  размещение рабочих мест</t>
  </si>
  <si>
    <t>Указаны проблемы, которые мешают достижению поставленной цели</t>
  </si>
  <si>
    <t>min 3</t>
  </si>
  <si>
    <t>Описано целевое состояние</t>
  </si>
  <si>
    <t>Форма представления информации целевого состояния соответствует виду информации "Текущее состояние"</t>
  </si>
  <si>
    <t>Отражен план мероприятий, который необходимо внедрить для достижения целевого состояния</t>
  </si>
  <si>
    <t>Вычесть 0,1 балла, если не заполнен один раздел в таблице плана мероприятий. Вычесть все баллы, если не выполнено</t>
  </si>
  <si>
    <t xml:space="preserve">Структурированность речи </t>
  </si>
  <si>
    <t>Речь не структурирована, нелогична</t>
  </si>
  <si>
    <t>Есть отдельные нарушения в логике повествования</t>
  </si>
  <si>
    <t>Речь логична, структурирована</t>
  </si>
  <si>
    <t>Речь логична, структурирована, лаконична</t>
  </si>
  <si>
    <t>Эмоциональная составляющая речи</t>
  </si>
  <si>
    <t>Речь  монотонна</t>
  </si>
  <si>
    <t>Речь эмоционально окрашена</t>
  </si>
  <si>
    <t>Речь эмоциональна, в соответствии с поставленными целями и задачами, помогает расставлять акценты</t>
  </si>
  <si>
    <t>Речь образна, эмоционально окрашена  в соответствии с поставленными целями и задачами, характер речи помогает усваивать содержание материала</t>
  </si>
  <si>
    <t>Жесты и мимика для привлечения и удержания внимания и качественного донесения информации</t>
  </si>
  <si>
    <t>Не используются жесты и мимика</t>
  </si>
  <si>
    <t xml:space="preserve">Жесты и мимика скудны </t>
  </si>
  <si>
    <t>Используются жесты и мимика</t>
  </si>
  <si>
    <t>Используются адекватные позы, мимика, жестикуляция разнообразная и открытая, используются разнообразные инструменты привлечения, удержания внимания</t>
  </si>
  <si>
    <t>Предоставлен мониторинг достижения целевых показателей</t>
  </si>
  <si>
    <t>Укладывается в установленное время представления презентации</t>
  </si>
  <si>
    <t>10 min</t>
  </si>
  <si>
    <t>Презентация представлена в соответствии  с установленными требованиями</t>
  </si>
  <si>
    <t>Применяет профессиональную терминологию</t>
  </si>
  <si>
    <t>Вычесть 1 балл, если определено 4 рабочих элемента. Вычесть 0,67 балла, если определено до 6 рабочих элементов включительно. Все баллы, если не выполнено.</t>
  </si>
  <si>
    <t>Надета спецодежда и средства защиты</t>
  </si>
  <si>
    <t>Вычесть все баллы, если не выполнено.
Вычесть 0,15 баллов, если было нарушение 1 раз в день чемпионата</t>
  </si>
  <si>
    <t xml:space="preserve">Отсутствие коммуникации или деструктивная коммуникация (в т.ч., конфликты), включая создание некомфортных условий работы  другим участникам </t>
  </si>
  <si>
    <t>Наличие конфликтов</t>
  </si>
  <si>
    <t>Избыточная коммуникация, присутствуют разговоры на отвлечённые темы</t>
  </si>
  <si>
    <t>Отлаженная деловая коммуникация с минимумом взаимодействий</t>
  </si>
  <si>
    <t>В подготовительном листе наблюдений каждому элементу присвоен номер по порядку, переходы (т.е. перемещения оператора) выделены отдельно и не пронумеруемы (стоит знак «-»).</t>
  </si>
  <si>
    <t>Вычесть все баллы, если обозначены переходы у оператора (волонтера) по сборке изделия.</t>
  </si>
  <si>
    <t>Вычесть 0,02 баллов, за каждый не выполненный замер.
Вычесть 0,13 баллов, если выполнено 5 замеров</t>
  </si>
  <si>
    <t>Вычесть 0,08 баллов, если не выделено наибольшее значение. Вычесть 0,08 баллов, если не выделено наименьшее значение. Вычесть все баллы, если не выполнено.</t>
  </si>
  <si>
    <t>Вычесть 0,02 баллов, за каждый не выполненный замер. 
Все баллы, если не выполнено.</t>
  </si>
  <si>
    <t>Не указывает переходы в описании рабочих элементов на рабочем месте  в подготовительном бланке наблюдений</t>
  </si>
  <si>
    <t>Если переходы указаны у оператора (волонтера) при сборке узла  - вычесть все баллы</t>
  </si>
  <si>
    <t>Вычесть 0,1 балл за неопределенный вид потерь.
Вычесть 0,25 баллов, если не правильно указаны виды потерь по определению.
Вычесть 0,1 балл, за каждый не расписанный, где обнаружен данный вид потерь.
Вычесть все баллы, если не выполнено.</t>
  </si>
  <si>
    <t>max должен определить 4 вида потерь в данном технологическом процессе по сборке изделия (не нужные движения, ожидания, избыточные запасы, переделка и брак)
и min 1 вид потерь при подаче комплектующих изделий (не нужная транспортировка). 
Должны быть расписаны виды потерь и элемент, где это обнаружено.</t>
  </si>
  <si>
    <t>Max 5 причин</t>
  </si>
  <si>
    <t>Наглядно отражена схема рабочего места  оператора  в процессе выполнения операции  в карте стандартизированной работы</t>
  </si>
  <si>
    <t>Вычесть 0,2 балла, если указаны переходы оператора за комплектующими изделиями.
Все баллы, если не выполнено.</t>
  </si>
  <si>
    <t>схематичная планировка рабочего места</t>
  </si>
  <si>
    <t>Вычесть 0,25 баллов, если отсутствует перемещение от конечного элемента в начало операции. Вычесть 0,15 баллов, если порядковые номера элементов не обведены в кружок. Вычесть все баллы, если не выполнено.</t>
  </si>
  <si>
    <t xml:space="preserve">указываются конкретные точки выполнения каждого элемента. Порядковый номер элемента обводится в кружок, пути перемещения от одного элемента к другому обозначаются непрерывными стрелками. Перемещения от конечного элемента в начало операции (к элементу с № 1) обозначается пунктирной стрелкой. </t>
  </si>
  <si>
    <t>Вычесть все баллы, если указаны переходы для оператора.</t>
  </si>
  <si>
    <t>заштрихованный круг</t>
  </si>
  <si>
    <t>Вычесть 0,08 баллы, если не указана частота проверки. 
Вычесть все баллы, если не обозначены.</t>
  </si>
  <si>
    <t>ромб с указанием частоты проверки</t>
  </si>
  <si>
    <t>Обозначен значок безопасности  при выполнении технологических элементов операции, где существует опасность получения травмы</t>
  </si>
  <si>
    <t>крест зеленого цвета</t>
  </si>
  <si>
    <t xml:space="preserve">В карте стандартизированной работы наглядно отражена схема рабочего места   транспортировщика и схема перемещения транспортировщика в процессе подачи комплектующих изделий на рабочее место оператора </t>
  </si>
  <si>
    <t>Вычесть 0,8 баллы, если рассчитано не верно. Вычесть все баллы, если не выполнено.</t>
  </si>
  <si>
    <t>Вычесть 0,5 баллы, если рассчитано не верно. Вычесть все баллы, если не выполнено.
Вычесть 0,5 баллов, если значение округлено до целого заначения (без сотых долей значения)</t>
  </si>
  <si>
    <t>Заполнение  карт стандартизированной работы</t>
  </si>
  <si>
    <t>В листе наблюдения ручной работы в графе "элемент" заполнена на основании  данных подготовительного листа наблюдений</t>
  </si>
  <si>
    <t>Визуализированы минимальное значение элемента в каждой строчке в листе наблюдения ручной работы</t>
  </si>
  <si>
    <t xml:space="preserve"> Вычесть 0,13 баллов, если пропущено выделение в каждой строке. Вычесть все баллы, если не выполнено.</t>
  </si>
  <si>
    <t xml:space="preserve">в каждой строке для каждого рабочего элемента и перехода необходимо выбрать из 10 значений, выделить  наименьшее значение </t>
  </si>
  <si>
    <t>Визуализированы максимальное значение элемента в каждой строчке в листе наблюдения ручной работы</t>
  </si>
  <si>
    <t xml:space="preserve">в каждой строке для каждого рабочего элемента и перехода необходимо выбрать из 10 значений, выделить  наибольшее значение  </t>
  </si>
  <si>
    <t>при колебании элемента более 10% от минимального значения</t>
  </si>
  <si>
    <t>Вычесть все баллы, если не выделено в листе наблюдения ручной работы минимальное время в каждом элементе.</t>
  </si>
  <si>
    <t>графа "Минимальное время"</t>
  </si>
  <si>
    <t>Вычесть 0,13 баллов, если допущена ошибка в рассчете. Вычесть все баллы, если не выполнено.</t>
  </si>
  <si>
    <t>Применяет расчетную формулу для определения отрегулируемого времени в листе наблюдения ручной работы</t>
  </si>
  <si>
    <t>Вычесть 0,5 баллов, если допущена ошибка в рассчете. Вычесть все баллы, если не выполнено. Если значение отрицательное, то вычесть все баллы.</t>
  </si>
  <si>
    <t>разница между наименьшим временем цикла (T min) в подготовительном листе и суммой наименьших значений элементов (Σt min) в листе наблюдения ручной работы</t>
  </si>
  <si>
    <t>значение T min – Σt min должно составлять не более 10% от минимального времени цикла. Если более, то хронометраж был проведен неправильно.</t>
  </si>
  <si>
    <t xml:space="preserve">значение должно составлять не более 10% </t>
  </si>
  <si>
    <t>Вычесть все баллы, если переходы указаны для оператора.</t>
  </si>
  <si>
    <t>Вычесть 0,5 баллов, если не указан переход в начало цикла.
Вычесть 0,5 баллов, если не указано время ожидания</t>
  </si>
  <si>
    <t>заполняется данная карта "ступенчатым образом" от элемента к элементу. Время ожидания определяется как разница между временем такта и временем цикла и схематично отражается на карте двойной стрелкой.</t>
  </si>
  <si>
    <t>Разработка стратегии по рабочему месту сборки изделия</t>
  </si>
  <si>
    <t>значения времени в масштабе проставляются по оси ординат</t>
  </si>
  <si>
    <t>в порядке выполнения элементов операции и переходов время суммируется и указывается нарастающим итогом</t>
  </si>
  <si>
    <t>Вычесть 0,15 баллов, если элемент не объведен в кружок. Вычесть 0,15 баллов, если элемент не совпадает с названием из Листа ручной работы. Вычесть 0,25 баллы, если не прописаны названия операций. Вычесть 0,15 баллов, если элементы не закрашены.</t>
  </si>
  <si>
    <t>каждому элементу приписывается время его выполнения из графы «t рег». Элементы на диаграмме заштриховываются, переходы закрашиваются</t>
  </si>
  <si>
    <t>Вычесть 0,05 баллы, если колебания нанесены не пунктирной линией. Вычесть 0,05 баллы, если нанесены не в половину диаграммы элементов. Вычесть 0,05 баллы, если не указаны элементы.</t>
  </si>
  <si>
    <t>Вычесть 0,33 балла, если расчет произведен с ошибкой. 
Вычесть 0,33 балла, если не рассчитана загрузка оператора. Вычесть 0,33 балла, если не произведен расчет количества человек.</t>
  </si>
  <si>
    <t>Разаботан план мероприятий по улучшению рабочего места</t>
  </si>
  <si>
    <t>Вычесть 0,1 балл  в каждом кайзене, если неопределен тип работ.
Вычесть все баллы, если не выполнено</t>
  </si>
  <si>
    <t>min 4 кайзена 
Потери / работа добавляющая ценность</t>
  </si>
  <si>
    <t>Вычесть 0,5 балла, если цифровая характеристика не совпадает со значением замеров в элементах листа ручной работы (до - после, колебание).
Вычесть 0,7 балла, если представлен 1 кайзен. 
Вычесть все баллы, если не выполнено.</t>
  </si>
  <si>
    <t>min 4 кайзена 
цифровая характеристика должна соотвествать показателю из листа ручной работы</t>
  </si>
  <si>
    <t>Описание проблемы в кайзене соответствует цифровой характеристике из листа наблюдения ручной работы</t>
  </si>
  <si>
    <t>Описание проблемы в кайзене соответствует типу работы, на который направлен кайзен</t>
  </si>
  <si>
    <t>Вычесть 0,1 балл в кайзене, если  не совпадает проблема и тип работ</t>
  </si>
  <si>
    <t>Предложены кайзены  по снижению времени ожидания завершения работы оператора, транспортировщика</t>
  </si>
  <si>
    <t xml:space="preserve">min 1 кайзен </t>
  </si>
  <si>
    <t>Предложены кайзены  по повышению качества выпускаемой продукции</t>
  </si>
  <si>
    <t>Предложены кайзены  по повышению производстельности</t>
  </si>
  <si>
    <t>Вычесть 0,5 балла, если отсутствует разметка начала и конец операции. Вычесть 0,2 балла, если отсутствует разметка зоны оператора. Вычесть все баллы, если не выполнено</t>
  </si>
  <si>
    <t>Вычесть 0,5 балла, если нет точки включения сигнала о помощи.
Вычесть все баллы, если не выполнено</t>
  </si>
  <si>
    <t>Разработана цепочка помощи для оператора</t>
  </si>
  <si>
    <t>Вычесть 0,14 балла, за каждое неопределенное направление.
 Вычесть все баллы, если не выполнено</t>
  </si>
  <si>
    <t>направления для цепочки помощи:
безопасность, оснастка, обеспечение комплектующими изделиями, качество</t>
  </si>
  <si>
    <t xml:space="preserve">В цепочке помощи указано время реагирования на решение проблемы у оператора </t>
  </si>
  <si>
    <t>В цепочке помощи должно быть прописано, что оператор реагирует немедленно, бригадир в течении 10 минут должен решить проблему, если проблема не решается силами бригадира, то бригадир сообщает выше стоящему лицу. Выше стоящее лицо в течении часа должен решить проблему</t>
  </si>
  <si>
    <t>Рабочее место осталось без изменений, планировка не менялась</t>
  </si>
  <si>
    <t>Планировка менялась, большое количество помех присутствовало в организации рабочего места</t>
  </si>
  <si>
    <t>Планировка менялась, небольшое количество пересечений и помех при работе присутствовало</t>
  </si>
  <si>
    <t>Передвижения выстроены оптимально (без пересечений, по оптимальной траектории)</t>
  </si>
  <si>
    <t>Вычесть 0,5 балла за каждую не выполненную визуализацию. Вычесть все баллы, если не выполнено полностью</t>
  </si>
  <si>
    <t>Исключены потери времени на поиск инструмента, инструмент расположен по ходу рабочего процесса. Нанесена максимальная визуализация предметов.</t>
  </si>
  <si>
    <t>Инструмент не применялся</t>
  </si>
  <si>
    <t>Рабочее место организовано в соответствии с ситемой  5S</t>
  </si>
  <si>
    <t xml:space="preserve">Все пространство для работы оператора оптимизировано, рационально организовано, нанесена визуализация </t>
  </si>
  <si>
    <t>Хронометраж и заполнение  карт стандартизированной по целевому состоянию</t>
  </si>
  <si>
    <t>Выполняет хронометраж целевого состояния по общему времени цикла. В подготовительном листе наблюдений хронометраж замеров записан в цифровом виде с долей сотового значения (например 12,56)</t>
  </si>
  <si>
    <t>Вычесть 0,02 баллов, за каждый не правильный замер.
Вычесть 0,5 баллов, если выполнено 5 замеров.
Вычесть все баллы, если не выполнено</t>
  </si>
  <si>
    <t>Тянущая система</t>
  </si>
  <si>
    <t>стандартизация склада подачи комплектующих изделий</t>
  </si>
  <si>
    <t>для каждой номенклатуры деталей выделено отдельное место</t>
  </si>
  <si>
    <t>На складе есть идентификационная бирка (карточка канбан) на каждую номенклатуру</t>
  </si>
  <si>
    <t>на идентификационной бирке имеется информация: наименование и номер детали, тара и количество в таре</t>
  </si>
  <si>
    <t xml:space="preserve">На индефикационной бирке (карточке канбан) совпадает номер хранения на складе и номер хранения на стеллаже  рабочего места </t>
  </si>
  <si>
    <t xml:space="preserve">должно быть обозначено: номер стеллажа, номер полки, номер места </t>
  </si>
  <si>
    <t>Производственный анализ</t>
  </si>
  <si>
    <t>лист производственного анализа должен быть оформлен согласно форме в КЗ</t>
  </si>
  <si>
    <t>В листе производственного анализа указывается время чистой работы 
с разбивкой на одинаковые отрезки времени работы – 60 минут</t>
  </si>
  <si>
    <t>Вычесть 0,3 балла, если не указаны технологические перерывы и обед</t>
  </si>
  <si>
    <t>в отрезках времени указаны технологические перерывы и обед</t>
  </si>
  <si>
    <t>В столбце "План" указывается плановая производительность по времени такта</t>
  </si>
  <si>
    <t>Вычесть 0,3 балла, если не указана информация нарастающим итогом.
Вычесть 0,5 балла, если суммарное значение нарастающего итога не совпадает с суточным планом.
Вычесть все баллы, если не выполнено.</t>
  </si>
  <si>
    <t>указывается сколько необходимо произвести продукции за час и нарастающитм итогом.</t>
  </si>
  <si>
    <t>В этом столбце "Факт" указывается фактическая производительность</t>
  </si>
  <si>
    <t>Вычесть 0,3 балла, если не указана информация нарастающим итогом.
Вычесть 0,5 балла, если суммарное значение нарастающего итога не совпадает с суточным планом.
Вычесть 0,3 балла, если в столбце "Факт" указаны цифры по изготовлению продукции, которые необходимо сделать исходя из загрузки оператора - не указано куда оператор переходит работать.
Вычесть все баллы, если не выполнено.</t>
  </si>
  <si>
    <t>указывается сколько  произведено продукции за час и нарастающитм итогом</t>
  </si>
  <si>
    <t xml:space="preserve">В этом столбце "Отклонение" указываются отклонения </t>
  </si>
  <si>
    <t xml:space="preserve">если есть разница между планом и фактом, то должны быть прописаны причины отклонения. </t>
  </si>
  <si>
    <t xml:space="preserve">В стандарте по качеству указан элемент, необходимый для предотвращения появления проблемы </t>
  </si>
  <si>
    <t>Вычесть 0,25 баллов, если не указан номер детали. Вычесть 0,25 баллов, если не указано наименование детали.  Вычесть все баллы, если не выполнено.</t>
  </si>
  <si>
    <t>в графе "описание части процесса" указан элемент, необходимый для предотвращения появления проблемы</t>
  </si>
  <si>
    <t>В графе "периодичность" указано с какой периодичность проверяют деталь</t>
  </si>
  <si>
    <t>В графе "средство изерения" указано чем проверять параметр</t>
  </si>
  <si>
    <t xml:space="preserve">В графе "Контролируемый параметр" указан параметр проверки </t>
  </si>
  <si>
    <t>В стандарте по качеству показано неправильное состояние (дефект, неверное исполнение) и правильное состояние (эталон)</t>
  </si>
  <si>
    <t>Вычесть 0,5 баллов, если предоставлен один эскиз (рисунок или фотография).
Вычесть все баллы, если не выполнено.</t>
  </si>
  <si>
    <t xml:space="preserve">в стандарте по качеству показан   эскиз (рисунок или фотография) для данного элемента ключевые моменты, которые необходимо выполнить для предотвращения появления проблемы </t>
  </si>
  <si>
    <t>В стандарте по качеству расписаны действия, что не допускается делать оператору.</t>
  </si>
  <si>
    <t>последовательность выполнения действий, не правильные приёмы выполнения</t>
  </si>
  <si>
    <t>В стандарте по качеству расписаны действия, что необходимо делать оператору .</t>
  </si>
  <si>
    <t>В стандарте по качеству прописаны действия оператора в случае возникновения проблемы</t>
  </si>
  <si>
    <t>«Андон» - сигнал о необходимости срочной помощи оператору при возникновении проблемы (при несвоевременном решении проблемы процесс останавливается).</t>
  </si>
  <si>
    <t>З</t>
  </si>
  <si>
    <t>Стандарт выполнения работы</t>
  </si>
  <si>
    <t>Вычесть 0,5 балла, если описания элементов операции выполнены не полностью. Вычесть 0,01 балла за каждую грамматическую ошибку</t>
  </si>
  <si>
    <t>Указано оборудование, инструменты, необходимые для выполнения операции</t>
  </si>
  <si>
    <t>Указаны детали, необходимые для выполнения элементов операции</t>
  </si>
  <si>
    <t>Проведено обучение оператора по выполнению сборки деталей</t>
  </si>
  <si>
    <t>поставлена роспись оператора (актера) в рабочем стандарте в графе ознакомлен</t>
  </si>
  <si>
    <t>Вычесть 0,25 балла, если рассчет произведен с ошибкой. Вычесть все баллы, если не выполнено</t>
  </si>
  <si>
    <t>Вычесть 0,5 балла, если рассчет произведен с ошибкой. Вычесть все баллы, если не выполнено</t>
  </si>
  <si>
    <t>заполнение бланка эффективности</t>
  </si>
  <si>
    <t>К</t>
  </si>
  <si>
    <t xml:space="preserve">Отчет по итогам работы </t>
  </si>
  <si>
    <t xml:space="preserve">мониторинг представлен в виде графика с указанием текущего состояния, цели и отметкой фактического состояния </t>
  </si>
  <si>
    <t>Модуль И. Оценка эффективности внедрённых усовершенствований</t>
  </si>
  <si>
    <t>Модуль Д. Тянущая система</t>
  </si>
  <si>
    <t>Модуль Е. Производственный анализ</t>
  </si>
  <si>
    <t>Модуль Ж. Рассмотрение проблем по качеству</t>
  </si>
  <si>
    <t>Модуль З.Стандарт выполнения работы</t>
  </si>
  <si>
    <t xml:space="preserve">Модуль К Отчет по итогам работы </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</si>
</sst>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0"/>
      <color rgb="FF555555"/>
      <name val="Arial"/>
      <family val="2"/>
      <charset val="204"/>
    </font>
    <font>
      <sz val="12"/>
      <color theme="1"/>
      <name val="Times New Roman"/>
      <family val="1"/>
      <charset val="204"/>
    </font>
    <font>
      <b/>
      <sz val="12"/>
      <color theme="1"/>
      <name val="Times New Roman"/>
      <family val="1"/>
      <charset val="204"/>
    </font>
    <font>
      <i/>
      <sz val="12"/>
      <color rgb="FF333333"/>
      <name val="Times New Roman"/>
      <family val="1"/>
      <charset val="204"/>
    </font>
    <font>
      <sz val="12"/>
      <color rgb="FF333333"/>
      <name val="Times New Roman"/>
      <family val="1"/>
      <charset val="204"/>
    </font>
    <font>
      <b/>
      <sz val="12"/>
      <color rgb="FF333333"/>
      <name val="Times New Roman"/>
      <family val="1"/>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1"/>
      <name val="Calibri"/>
      <family val="2"/>
      <charset val="204"/>
      <scheme val="minor"/>
    </font>
    <font>
      <sz val="11"/>
      <name val="Times New Roman"/>
      <family val="1"/>
      <charset val="204"/>
    </font>
    <font>
      <u/>
      <sz val="11"/>
      <color theme="10"/>
      <name val="Calibri"/>
      <family val="2"/>
      <charset val="204"/>
      <scheme val="minor"/>
    </font>
    <font>
      <sz val="12"/>
      <color theme="1"/>
      <name val="Calibri"/>
      <family val="2"/>
      <charset val="204"/>
      <scheme val="minor"/>
    </font>
    <font>
      <sz val="12"/>
      <color theme="1" tint="0.499984740745262"/>
      <name val="Calibri"/>
      <family val="2"/>
      <charset val="204"/>
      <scheme val="minor"/>
    </font>
    <font>
      <b/>
      <sz val="12"/>
      <color theme="0"/>
      <name val="Calibri"/>
      <family val="2"/>
      <scheme val="minor"/>
    </font>
    <font>
      <b/>
      <sz val="14"/>
      <color theme="1"/>
      <name val="Calibri"/>
      <family val="2"/>
      <scheme val="minor"/>
    </font>
    <font>
      <sz val="10"/>
      <name val="Arial"/>
      <family val="2"/>
      <charset val="204"/>
    </font>
    <font>
      <sz val="10"/>
      <name val="Arial"/>
    </font>
    <font>
      <sz val="12"/>
      <name val="Calibri"/>
      <family val="2"/>
      <charset val="204"/>
      <scheme val="minor"/>
    </font>
    <font>
      <b/>
      <sz val="14"/>
      <name val="Calibri"/>
      <family val="2"/>
      <scheme val="minor"/>
    </font>
  </fonts>
  <fills count="11">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medium">
        <color indexed="8"/>
      </right>
      <top/>
      <bottom/>
      <diagonal/>
    </border>
  </borders>
  <cellStyleXfs count="11">
    <xf numFmtId="0" fontId="0" fillId="0" borderId="0"/>
    <xf numFmtId="0" fontId="3" fillId="0" borderId="0"/>
    <xf numFmtId="0" fontId="7"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1" fillId="0" borderId="0"/>
    <xf numFmtId="0" fontId="32" fillId="0" borderId="0"/>
    <xf numFmtId="0" fontId="34" fillId="0" borderId="0" applyNumberFormat="0" applyFill="0" applyBorder="0" applyAlignment="0" applyProtection="0"/>
    <xf numFmtId="9" fontId="3" fillId="0" borderId="0" applyFont="0" applyFill="0" applyBorder="0" applyAlignment="0" applyProtection="0"/>
    <xf numFmtId="0" fontId="35" fillId="0" borderId="0"/>
    <xf numFmtId="9" fontId="35" fillId="0" borderId="0" applyFont="0" applyFill="0" applyBorder="0" applyAlignment="0" applyProtection="0"/>
  </cellStyleXfs>
  <cellXfs count="320">
    <xf numFmtId="0" fontId="0" fillId="0" borderId="0" xfId="0"/>
    <xf numFmtId="0" fontId="9" fillId="0" borderId="0" xfId="0" applyFont="1"/>
    <xf numFmtId="0" fontId="10" fillId="0" borderId="1" xfId="0" applyFont="1" applyBorder="1" applyAlignment="1">
      <alignment horizontal="center" vertical="top"/>
    </xf>
    <xf numFmtId="0" fontId="10" fillId="0" borderId="11" xfId="0" applyFont="1" applyBorder="1" applyAlignment="1">
      <alignment horizontal="center" vertical="top"/>
    </xf>
    <xf numFmtId="0" fontId="12" fillId="0" borderId="1" xfId="0" applyFont="1" applyBorder="1" applyAlignment="1">
      <alignment vertical="top" wrapText="1"/>
    </xf>
    <xf numFmtId="0" fontId="12" fillId="0" borderId="0" xfId="0" applyFont="1" applyAlignment="1">
      <alignment vertical="top" wrapText="1"/>
    </xf>
    <xf numFmtId="0" fontId="12" fillId="0" borderId="10" xfId="0" applyFont="1" applyBorder="1" applyAlignment="1">
      <alignment vertical="top" wrapText="1"/>
    </xf>
    <xf numFmtId="0" fontId="11" fillId="0" borderId="0" xfId="0" applyFont="1" applyAlignment="1">
      <alignment vertical="center" wrapText="1"/>
    </xf>
    <xf numFmtId="0" fontId="9" fillId="0" borderId="2" xfId="0" applyFont="1" applyBorder="1" applyAlignment="1">
      <alignment vertical="top"/>
    </xf>
    <xf numFmtId="0" fontId="9" fillId="0" borderId="1" xfId="0" applyFont="1" applyBorder="1" applyAlignment="1">
      <alignment vertical="top"/>
    </xf>
    <xf numFmtId="0" fontId="10" fillId="0" borderId="1" xfId="0" applyFont="1" applyBorder="1" applyAlignment="1">
      <alignment horizontal="center"/>
    </xf>
    <xf numFmtId="0" fontId="9" fillId="0" borderId="1" xfId="0" applyFont="1" applyBorder="1" applyAlignment="1">
      <alignment vertical="top" wrapText="1"/>
    </xf>
    <xf numFmtId="0" fontId="4" fillId="0" borderId="1" xfId="0" applyFont="1" applyBorder="1" applyAlignment="1">
      <alignment horizontal="center" vertical="top" wrapText="1"/>
    </xf>
    <xf numFmtId="0" fontId="14" fillId="0" borderId="1" xfId="0" applyFont="1" applyBorder="1" applyAlignment="1">
      <alignment horizontal="center" vertical="top" wrapText="1"/>
    </xf>
    <xf numFmtId="0" fontId="16" fillId="0" borderId="0" xfId="0" applyFont="1"/>
    <xf numFmtId="0" fontId="24" fillId="4" borderId="19" xfId="0" applyFont="1" applyFill="1" applyBorder="1" applyAlignment="1">
      <alignment horizontal="center" vertical="top" wrapText="1"/>
    </xf>
    <xf numFmtId="0" fontId="25" fillId="0" borderId="0" xfId="0" applyFont="1"/>
    <xf numFmtId="0" fontId="29" fillId="5" borderId="0" xfId="0" applyFont="1" applyFill="1" applyAlignment="1">
      <alignment horizontal="center" vertical="center"/>
    </xf>
    <xf numFmtId="0" fontId="29" fillId="5" borderId="1" xfId="0" applyFont="1" applyFill="1" applyBorder="1" applyAlignment="1">
      <alignment horizontal="center" vertical="center"/>
    </xf>
    <xf numFmtId="0" fontId="26" fillId="0" borderId="1" xfId="0" applyFont="1" applyBorder="1" applyAlignment="1">
      <alignment horizontal="center" vertical="top" wrapText="1"/>
    </xf>
    <xf numFmtId="0" fontId="15" fillId="0" borderId="1" xfId="0" applyFont="1" applyBorder="1" applyAlignment="1">
      <alignment horizontal="center" vertical="center" wrapText="1"/>
    </xf>
    <xf numFmtId="0" fontId="16" fillId="8" borderId="1" xfId="0" applyFont="1" applyFill="1" applyBorder="1"/>
    <xf numFmtId="0" fontId="30" fillId="0" borderId="1" xfId="0" applyFont="1" applyBorder="1" applyAlignment="1">
      <alignment horizontal="center" vertical="top" wrapText="1"/>
    </xf>
    <xf numFmtId="0" fontId="26" fillId="0" borderId="1" xfId="0" applyFont="1" applyBorder="1" applyAlignment="1">
      <alignment vertical="top" wrapText="1"/>
    </xf>
    <xf numFmtId="0" fontId="15" fillId="8" borderId="3" xfId="0" applyFont="1" applyFill="1" applyBorder="1" applyAlignment="1">
      <alignment vertical="top" wrapText="1"/>
    </xf>
    <xf numFmtId="0" fontId="16" fillId="8" borderId="2" xfId="0" applyFont="1" applyFill="1" applyBorder="1"/>
    <xf numFmtId="0" fontId="29" fillId="5" borderId="11" xfId="0" applyFont="1" applyFill="1" applyBorder="1" applyAlignment="1">
      <alignment horizontal="center" vertical="center"/>
    </xf>
    <xf numFmtId="0" fontId="15" fillId="0" borderId="1" xfId="0" applyFont="1" applyBorder="1" applyAlignment="1">
      <alignment horizontal="left" vertical="center" wrapText="1"/>
    </xf>
    <xf numFmtId="0" fontId="29" fillId="8" borderId="1" xfId="0" applyFont="1" applyFill="1" applyBorder="1" applyAlignment="1">
      <alignment horizontal="center" vertical="center"/>
    </xf>
    <xf numFmtId="0" fontId="26" fillId="0" borderId="1" xfId="0" applyFont="1" applyBorder="1" applyAlignment="1">
      <alignment horizontal="justify" vertical="top" wrapText="1"/>
    </xf>
    <xf numFmtId="0" fontId="26" fillId="0" borderId="11" xfId="0" applyFont="1" applyBorder="1" applyAlignment="1">
      <alignment horizontal="center" vertical="top" wrapText="1"/>
    </xf>
    <xf numFmtId="0" fontId="28" fillId="0" borderId="11" xfId="0" applyFont="1" applyBorder="1" applyAlignment="1">
      <alignment horizontal="center" vertical="center" wrapText="1"/>
    </xf>
    <xf numFmtId="0" fontId="26" fillId="0" borderId="1" xfId="0" applyFont="1" applyBorder="1" applyAlignment="1">
      <alignment horizontal="left" vertical="top" wrapText="1"/>
    </xf>
    <xf numFmtId="0" fontId="5" fillId="0" borderId="0" xfId="0" applyFont="1"/>
    <xf numFmtId="0" fontId="9" fillId="0" borderId="0" xfId="0" applyFont="1" applyAlignment="1">
      <alignment vertical="center"/>
    </xf>
    <xf numFmtId="0" fontId="15" fillId="0" borderId="1" xfId="0" applyFont="1" applyBorder="1" applyAlignment="1">
      <alignment vertical="top" wrapText="1"/>
    </xf>
    <xf numFmtId="0" fontId="16" fillId="0" borderId="11" xfId="0" applyFont="1" applyBorder="1"/>
    <xf numFmtId="0" fontId="15" fillId="0" borderId="21" xfId="0" applyFont="1" applyBorder="1" applyAlignment="1">
      <alignment vertical="top" wrapText="1"/>
    </xf>
    <xf numFmtId="0" fontId="15" fillId="0" borderId="0" xfId="0" applyFont="1" applyAlignment="1">
      <alignment vertical="top" wrapText="1"/>
    </xf>
    <xf numFmtId="0" fontId="15" fillId="0" borderId="0" xfId="0" applyFont="1" applyAlignment="1">
      <alignment horizontal="center" vertical="center" wrapText="1"/>
    </xf>
    <xf numFmtId="0" fontId="28" fillId="0" borderId="0" xfId="0" applyFont="1" applyAlignment="1">
      <alignment horizontal="center" vertical="center" wrapText="1"/>
    </xf>
    <xf numFmtId="0" fontId="9" fillId="0" borderId="0" xfId="0" applyFont="1" applyAlignment="1">
      <alignment vertical="top" wrapText="1"/>
    </xf>
    <xf numFmtId="49" fontId="8" fillId="0" borderId="0" xfId="0" applyNumberFormat="1" applyFont="1" applyAlignment="1">
      <alignment horizontal="left" vertical="top" wrapText="1"/>
    </xf>
    <xf numFmtId="0" fontId="8" fillId="0" borderId="0" xfId="0" applyFont="1" applyAlignment="1">
      <alignment horizontal="left" vertical="top" wrapText="1"/>
    </xf>
    <xf numFmtId="0" fontId="10" fillId="0" borderId="0" xfId="0" applyFont="1"/>
    <xf numFmtId="0" fontId="9" fillId="5" borderId="0" xfId="0" applyFont="1" applyFill="1"/>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 xfId="0" applyFont="1" applyBorder="1" applyAlignment="1">
      <alignment horizontal="center" vertical="top" wrapText="1"/>
    </xf>
    <xf numFmtId="0" fontId="26" fillId="0" borderId="1"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 xfId="0" applyFont="1" applyBorder="1" applyAlignment="1">
      <alignment horizontal="center" vertical="center" wrapText="1"/>
    </xf>
    <xf numFmtId="0" fontId="16" fillId="4" borderId="7" xfId="0" applyFont="1" applyFill="1" applyBorder="1"/>
    <xf numFmtId="0" fontId="28" fillId="0" borderId="1" xfId="0" applyFont="1" applyBorder="1" applyAlignment="1">
      <alignment horizontal="left" vertical="center" wrapText="1"/>
    </xf>
    <xf numFmtId="0" fontId="26" fillId="0" borderId="1" xfId="0" applyFont="1" applyBorder="1" applyAlignment="1">
      <alignment horizontal="left" vertical="center" wrapText="1"/>
    </xf>
    <xf numFmtId="0" fontId="7" fillId="0" borderId="1" xfId="2" applyBorder="1" applyAlignment="1"/>
    <xf numFmtId="0" fontId="15" fillId="0" borderId="1" xfId="5" applyFont="1" applyBorder="1" applyAlignment="1">
      <alignment horizontal="center" vertical="center" wrapText="1"/>
    </xf>
    <xf numFmtId="0" fontId="15" fillId="0" borderId="1" xfId="5" applyFont="1" applyBorder="1" applyAlignment="1">
      <alignment horizontal="left" vertical="center" wrapText="1"/>
    </xf>
    <xf numFmtId="0" fontId="33" fillId="0" borderId="1" xfId="6" applyFont="1" applyBorder="1" applyAlignment="1">
      <alignment horizontal="center" vertical="center"/>
    </xf>
    <xf numFmtId="0" fontId="33" fillId="0" borderId="1" xfId="6" applyFont="1" applyBorder="1" applyAlignment="1">
      <alignment horizontal="center" vertical="center" wrapText="1"/>
    </xf>
    <xf numFmtId="0" fontId="21" fillId="0" borderId="0" xfId="0" applyFont="1" applyAlignment="1">
      <alignment vertical="top" wrapText="1"/>
    </xf>
    <xf numFmtId="0" fontId="15" fillId="8" borderId="1" xfId="0" applyFont="1" applyFill="1" applyBorder="1" applyAlignment="1">
      <alignment vertical="top" wrapText="1"/>
    </xf>
    <xf numFmtId="0" fontId="16" fillId="8" borderId="2" xfId="0" applyFont="1" applyFill="1" applyBorder="1" applyAlignment="1">
      <alignment wrapText="1"/>
    </xf>
    <xf numFmtId="0" fontId="0" fillId="0" borderId="0" xfId="0" applyAlignment="1">
      <alignment horizontal="right"/>
    </xf>
    <xf numFmtId="0" fontId="0" fillId="0" borderId="0" xfId="0" applyAlignment="1">
      <alignment horizontal="center"/>
    </xf>
    <xf numFmtId="0" fontId="0" fillId="0" borderId="0" xfId="0" applyAlignment="1">
      <alignment wrapText="1"/>
    </xf>
    <xf numFmtId="0" fontId="0" fillId="0" borderId="0" xfId="0" applyAlignment="1">
      <alignment horizontal="left"/>
    </xf>
    <xf numFmtId="9" fontId="0" fillId="0" borderId="0" xfId="8" applyFont="1" applyAlignment="1">
      <alignment wrapText="1"/>
    </xf>
    <xf numFmtId="0" fontId="36" fillId="0" borderId="0" xfId="0" applyFont="1" applyAlignment="1">
      <alignment horizontal="right"/>
    </xf>
    <xf numFmtId="0" fontId="0" fillId="0" borderId="0" xfId="0" quotePrefix="1" applyAlignment="1">
      <alignment wrapText="1"/>
    </xf>
    <xf numFmtId="0" fontId="0" fillId="0" borderId="0" xfId="0" quotePrefix="1" applyAlignment="1">
      <alignment horizontal="left"/>
    </xf>
    <xf numFmtId="0" fontId="0" fillId="0" borderId="0" xfId="0" quotePrefix="1"/>
    <xf numFmtId="9" fontId="0" fillId="0" borderId="0" xfId="0" applyNumberFormat="1" applyAlignment="1">
      <alignment wrapText="1"/>
    </xf>
    <xf numFmtId="0" fontId="37" fillId="9" borderId="0" xfId="0" applyFont="1" applyFill="1" applyAlignment="1">
      <alignment horizontal="center" vertical="center" wrapText="1"/>
    </xf>
    <xf numFmtId="0" fontId="7" fillId="0" borderId="0" xfId="2" applyBorder="1" applyAlignment="1">
      <alignment horizontal="center"/>
    </xf>
    <xf numFmtId="0" fontId="5" fillId="0" borderId="0" xfId="0" applyFont="1" applyBorder="1" applyAlignment="1">
      <alignment horizontal="center" vertical="top"/>
    </xf>
    <xf numFmtId="0" fontId="5" fillId="3" borderId="0" xfId="4" applyFont="1" applyBorder="1" applyAlignment="1">
      <alignment horizontal="center" vertical="top"/>
    </xf>
    <xf numFmtId="0" fontId="5" fillId="2" borderId="0" xfId="3" applyFont="1" applyBorder="1" applyAlignment="1">
      <alignment horizontal="center" vertical="top"/>
    </xf>
    <xf numFmtId="0" fontId="4" fillId="3" borderId="0" xfId="4" applyFont="1" applyBorder="1" applyAlignment="1">
      <alignment horizontal="center" vertical="top" wrapText="1"/>
    </xf>
    <xf numFmtId="0" fontId="4" fillId="3" borderId="1" xfId="4" applyFont="1" applyBorder="1" applyAlignment="1">
      <alignment vertical="top" wrapText="1"/>
    </xf>
    <xf numFmtId="0" fontId="5" fillId="3" borderId="1" xfId="4" applyFont="1" applyBorder="1" applyAlignment="1">
      <alignment vertical="top"/>
    </xf>
    <xf numFmtId="0" fontId="4" fillId="2" borderId="1" xfId="3" applyFont="1" applyBorder="1" applyAlignment="1">
      <alignment vertical="top" wrapText="1"/>
    </xf>
    <xf numFmtId="0" fontId="38" fillId="10" borderId="0" xfId="0" applyFont="1" applyFill="1" applyAlignment="1">
      <alignment horizontal="center"/>
    </xf>
    <xf numFmtId="0" fontId="38" fillId="10" borderId="0" xfId="0" applyFont="1" applyFill="1"/>
    <xf numFmtId="0" fontId="38" fillId="10" borderId="0" xfId="0" applyFont="1" applyFill="1" applyAlignment="1">
      <alignment wrapText="1"/>
    </xf>
    <xf numFmtId="2" fontId="38" fillId="10" borderId="0" xfId="0" applyNumberFormat="1" applyFont="1" applyFill="1"/>
    <xf numFmtId="0" fontId="39" fillId="0" borderId="1" xfId="0" applyFont="1" applyBorder="1" applyAlignment="1">
      <alignment horizontal="center" vertical="center" wrapText="1"/>
    </xf>
    <xf numFmtId="0" fontId="40" fillId="0" borderId="24"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41" fillId="0" borderId="0" xfId="0" applyFont="1" applyAlignment="1">
      <alignment vertical="center" wrapText="1"/>
    </xf>
    <xf numFmtId="0" fontId="41" fillId="0" borderId="1" xfId="0" applyFont="1" applyBorder="1" applyAlignment="1">
      <alignment vertical="center" wrapText="1"/>
    </xf>
    <xf numFmtId="0" fontId="39" fillId="0" borderId="24"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2" fillId="10" borderId="0" xfId="0" applyFont="1" applyFill="1" applyAlignment="1">
      <alignment horizontal="center" vertical="center"/>
    </xf>
    <xf numFmtId="0" fontId="42" fillId="10" borderId="0" xfId="0" applyFont="1" applyFill="1" applyAlignment="1">
      <alignment vertical="center"/>
    </xf>
    <xf numFmtId="0" fontId="42" fillId="10" borderId="0" xfId="0" applyFont="1" applyFill="1" applyAlignment="1">
      <alignment vertical="center" wrapText="1"/>
    </xf>
    <xf numFmtId="2" fontId="42" fillId="10" borderId="0" xfId="0" applyNumberFormat="1" applyFont="1" applyFill="1" applyAlignment="1">
      <alignment vertical="center"/>
    </xf>
    <xf numFmtId="0" fontId="39" fillId="0" borderId="16" xfId="0" applyFont="1" applyFill="1" applyBorder="1" applyAlignment="1">
      <alignment horizontal="center" vertical="center" wrapText="1"/>
    </xf>
    <xf numFmtId="0" fontId="39" fillId="0" borderId="16" xfId="0" applyFont="1" applyBorder="1" applyAlignment="1">
      <alignment horizontal="center" vertical="center" wrapText="1"/>
    </xf>
    <xf numFmtId="0" fontId="41" fillId="0" borderId="1" xfId="0" applyFont="1" applyBorder="1" applyAlignment="1">
      <alignment wrapText="1"/>
    </xf>
    <xf numFmtId="0" fontId="39" fillId="0" borderId="1" xfId="0" applyFont="1" applyFill="1" applyBorder="1" applyAlignment="1">
      <alignment horizontal="left" vertical="center" wrapText="1"/>
    </xf>
    <xf numFmtId="0" fontId="40" fillId="0" borderId="24" xfId="0" applyFont="1" applyBorder="1" applyAlignment="1">
      <alignment horizontal="left" vertical="center" wrapText="1"/>
    </xf>
    <xf numFmtId="0" fontId="39" fillId="0" borderId="23" xfId="0" applyFont="1" applyBorder="1" applyAlignment="1">
      <alignment horizontal="left" vertical="center" wrapText="1"/>
    </xf>
    <xf numFmtId="0" fontId="39" fillId="0" borderId="1" xfId="0" applyFont="1" applyBorder="1" applyAlignment="1">
      <alignment vertical="center" wrapText="1"/>
    </xf>
    <xf numFmtId="0" fontId="39" fillId="0" borderId="23" xfId="0" applyFont="1" applyBorder="1" applyAlignment="1">
      <alignment horizontal="center" vertical="center" wrapText="1"/>
    </xf>
    <xf numFmtId="2" fontId="5" fillId="0" borderId="0" xfId="0" applyNumberFormat="1" applyFont="1" applyBorder="1" applyAlignment="1">
      <alignment horizontal="center" vertical="top"/>
    </xf>
    <xf numFmtId="2" fontId="7" fillId="3" borderId="1" xfId="2" applyNumberFormat="1" applyFill="1" applyBorder="1" applyAlignment="1">
      <alignment vertical="top" wrapText="1"/>
    </xf>
    <xf numFmtId="0" fontId="7" fillId="3" borderId="1" xfId="2" applyFill="1" applyBorder="1" applyAlignment="1">
      <alignment vertical="top" wrapText="1"/>
    </xf>
    <xf numFmtId="0" fontId="4" fillId="3" borderId="11" xfId="4" applyFont="1" applyBorder="1" applyAlignment="1">
      <alignment horizontal="center" vertical="top" wrapText="1"/>
    </xf>
    <xf numFmtId="0" fontId="4" fillId="3" borderId="19" xfId="4" applyFont="1" applyBorder="1" applyAlignment="1">
      <alignment horizontal="center" vertical="top" wrapText="1"/>
    </xf>
    <xf numFmtId="0" fontId="4" fillId="3" borderId="16" xfId="4" applyFont="1" applyBorder="1" applyAlignment="1">
      <alignment horizontal="center" vertical="top" wrapText="1"/>
    </xf>
    <xf numFmtId="0" fontId="4" fillId="2" borderId="11" xfId="3" applyFont="1" applyBorder="1" applyAlignment="1">
      <alignment horizontal="center" vertical="top" wrapText="1"/>
    </xf>
    <xf numFmtId="0" fontId="4" fillId="2" borderId="19" xfId="3" applyFont="1" applyBorder="1" applyAlignment="1">
      <alignment horizontal="center" vertical="top" wrapText="1"/>
    </xf>
    <xf numFmtId="0" fontId="4" fillId="2" borderId="16" xfId="3" applyFont="1" applyBorder="1" applyAlignment="1">
      <alignment horizontal="center" vertical="top" wrapText="1"/>
    </xf>
    <xf numFmtId="0" fontId="5" fillId="3" borderId="11" xfId="4" applyFont="1" applyBorder="1" applyAlignment="1">
      <alignment horizontal="center" vertical="top"/>
    </xf>
    <xf numFmtId="0" fontId="5" fillId="3" borderId="19" xfId="4" applyFont="1" applyBorder="1" applyAlignment="1">
      <alignment horizontal="center" vertical="top"/>
    </xf>
    <xf numFmtId="0" fontId="5" fillId="3" borderId="16" xfId="4" applyFont="1" applyBorder="1" applyAlignment="1">
      <alignment horizontal="center" vertical="top"/>
    </xf>
    <xf numFmtId="0" fontId="4" fillId="3" borderId="1" xfId="4" applyFont="1" applyBorder="1" applyAlignment="1">
      <alignment horizontal="center" vertical="top" wrapText="1"/>
    </xf>
    <xf numFmtId="0" fontId="7" fillId="3" borderId="1" xfId="2" applyFill="1" applyBorder="1" applyAlignment="1">
      <alignment horizontal="left" vertical="top" wrapText="1"/>
    </xf>
    <xf numFmtId="0" fontId="4" fillId="2" borderId="1" xfId="3" applyFont="1" applyBorder="1" applyAlignment="1">
      <alignment horizontal="center" vertical="top" wrapText="1"/>
    </xf>
    <xf numFmtId="0" fontId="7" fillId="0" borderId="1" xfId="2" applyBorder="1" applyAlignment="1">
      <alignment horizontal="center"/>
    </xf>
    <xf numFmtId="2" fontId="7" fillId="2" borderId="1" xfId="2" applyNumberFormat="1" applyFill="1" applyBorder="1" applyAlignment="1">
      <alignment horizontal="center" vertical="top" wrapText="1"/>
    </xf>
    <xf numFmtId="0" fontId="7" fillId="2" borderId="1" xfId="2" applyFill="1" applyBorder="1" applyAlignment="1">
      <alignment horizontal="center" vertical="top" wrapText="1"/>
    </xf>
    <xf numFmtId="2" fontId="7" fillId="3" borderId="1" xfId="2" applyNumberFormat="1" applyFill="1" applyBorder="1" applyAlignment="1">
      <alignment horizontal="center" vertical="top" wrapText="1"/>
    </xf>
    <xf numFmtId="0" fontId="7" fillId="3" borderId="1" xfId="2" applyFill="1" applyBorder="1" applyAlignment="1">
      <alignment horizontal="center" vertical="top" wrapText="1"/>
    </xf>
    <xf numFmtId="0" fontId="7" fillId="0" borderId="0" xfId="2" applyBorder="1" applyAlignment="1">
      <alignment horizontal="center"/>
    </xf>
    <xf numFmtId="0" fontId="4" fillId="3" borderId="0" xfId="4" applyFont="1" applyBorder="1" applyAlignment="1">
      <alignment horizontal="center" vertical="top" wrapText="1"/>
    </xf>
    <xf numFmtId="0" fontId="5" fillId="3" borderId="1" xfId="4" applyFont="1" applyBorder="1" applyAlignment="1">
      <alignment horizontal="center" vertical="top"/>
    </xf>
    <xf numFmtId="0" fontId="5" fillId="0" borderId="0" xfId="0" applyFont="1" applyBorder="1" applyAlignment="1">
      <alignment horizontal="center" vertical="top" wrapText="1"/>
    </xf>
    <xf numFmtId="0" fontId="28" fillId="0" borderId="2" xfId="0" applyFont="1" applyBorder="1" applyAlignment="1">
      <alignment horizontal="center" vertical="top" wrapText="1"/>
    </xf>
    <xf numFmtId="0" fontId="28" fillId="0" borderId="3" xfId="0" applyFont="1" applyBorder="1" applyAlignment="1">
      <alignment horizontal="center" vertical="top" wrapText="1"/>
    </xf>
    <xf numFmtId="0" fontId="28" fillId="0" borderId="4" xfId="0" applyFont="1" applyBorder="1" applyAlignment="1">
      <alignment horizontal="center" vertical="top" wrapText="1"/>
    </xf>
    <xf numFmtId="0" fontId="16" fillId="4" borderId="3" xfId="0" applyFont="1" applyFill="1" applyBorder="1" applyAlignment="1">
      <alignment horizontal="center"/>
    </xf>
    <xf numFmtId="0" fontId="15" fillId="0" borderId="2" xfId="0" applyFont="1" applyBorder="1" applyAlignment="1">
      <alignment vertical="top" wrapText="1"/>
    </xf>
    <xf numFmtId="0" fontId="15" fillId="0" borderId="3" xfId="0" applyFont="1" applyBorder="1" applyAlignment="1">
      <alignment vertical="top" wrapText="1"/>
    </xf>
    <xf numFmtId="0" fontId="15" fillId="0" borderId="4" xfId="0" applyFont="1" applyBorder="1" applyAlignment="1">
      <alignment vertical="top" wrapText="1"/>
    </xf>
    <xf numFmtId="0" fontId="15" fillId="0" borderId="11" xfId="0" applyFont="1" applyBorder="1" applyAlignment="1">
      <alignment horizontal="center" vertical="top" wrapText="1"/>
    </xf>
    <xf numFmtId="0" fontId="15" fillId="0" borderId="16" xfId="0" applyFont="1" applyBorder="1" applyAlignment="1">
      <alignment horizontal="center" vertical="top" wrapText="1"/>
    </xf>
    <xf numFmtId="0" fontId="28" fillId="0" borderId="18" xfId="0" applyFont="1" applyBorder="1" applyAlignment="1">
      <alignment horizontal="left" vertical="center" wrapText="1"/>
    </xf>
    <xf numFmtId="0" fontId="28" fillId="0" borderId="6" xfId="0" applyFont="1" applyBorder="1" applyAlignment="1">
      <alignment horizontal="left" vertical="center" wrapText="1"/>
    </xf>
    <xf numFmtId="0" fontId="28" fillId="0" borderId="20" xfId="0" applyFont="1" applyBorder="1" applyAlignment="1">
      <alignment horizontal="left" vertical="center" wrapText="1"/>
    </xf>
    <xf numFmtId="0" fontId="28" fillId="0" borderId="9" xfId="0" applyFont="1" applyBorder="1" applyAlignment="1">
      <alignment horizontal="left" vertical="center" wrapText="1"/>
    </xf>
    <xf numFmtId="0" fontId="28" fillId="0" borderId="18" xfId="0" applyFont="1" applyBorder="1" applyAlignment="1">
      <alignment horizontal="center" vertical="top" wrapText="1"/>
    </xf>
    <xf numFmtId="0" fontId="28" fillId="0" borderId="5" xfId="0" applyFont="1" applyBorder="1" applyAlignment="1">
      <alignment horizontal="center" vertical="top" wrapText="1"/>
    </xf>
    <xf numFmtId="0" fontId="28" fillId="0" borderId="6" xfId="0" applyFont="1" applyBorder="1" applyAlignment="1">
      <alignment horizontal="center" vertical="top" wrapText="1"/>
    </xf>
    <xf numFmtId="0" fontId="28" fillId="0" borderId="20" xfId="0" applyFont="1" applyBorder="1" applyAlignment="1">
      <alignment horizontal="center" vertical="top" wrapText="1"/>
    </xf>
    <xf numFmtId="0" fontId="28" fillId="0" borderId="8" xfId="0" applyFont="1" applyBorder="1" applyAlignment="1">
      <alignment horizontal="center" vertical="top" wrapText="1"/>
    </xf>
    <xf numFmtId="0" fontId="28" fillId="0" borderId="9" xfId="0" applyFont="1" applyBorder="1" applyAlignment="1">
      <alignment horizontal="center" vertical="top" wrapText="1"/>
    </xf>
    <xf numFmtId="0" fontId="15" fillId="0" borderId="18"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17" xfId="0" applyFont="1" applyBorder="1" applyAlignment="1">
      <alignment horizontal="center" vertical="top" wrapText="1"/>
    </xf>
    <xf numFmtId="0" fontId="15" fillId="0" borderId="0" xfId="0" applyFont="1" applyAlignment="1">
      <alignment horizontal="center" vertical="top" wrapText="1"/>
    </xf>
    <xf numFmtId="0" fontId="15" fillId="0" borderId="7" xfId="0" applyFont="1" applyBorder="1" applyAlignment="1">
      <alignment horizontal="center" vertical="top" wrapText="1"/>
    </xf>
    <xf numFmtId="0" fontId="15" fillId="0" borderId="20" xfId="0" applyFont="1" applyBorder="1" applyAlignment="1">
      <alignment horizontal="center" vertical="top" wrapText="1"/>
    </xf>
    <xf numFmtId="0" fontId="15" fillId="0" borderId="8" xfId="0" applyFont="1" applyBorder="1" applyAlignment="1">
      <alignment horizontal="center" vertical="top" wrapText="1"/>
    </xf>
    <xf numFmtId="0" fontId="15" fillId="0" borderId="9" xfId="0" applyFont="1" applyBorder="1" applyAlignment="1">
      <alignment horizontal="center" vertical="top" wrapText="1"/>
    </xf>
    <xf numFmtId="0" fontId="28" fillId="0" borderId="1" xfId="0" applyFont="1" applyBorder="1" applyAlignment="1">
      <alignment horizontal="center" vertical="top" wrapText="1"/>
    </xf>
    <xf numFmtId="0" fontId="28" fillId="0" borderId="1" xfId="0" applyFont="1" applyBorder="1" applyAlignment="1">
      <alignment horizontal="left" vertical="top" wrapText="1"/>
    </xf>
    <xf numFmtId="0" fontId="28" fillId="0" borderId="17" xfId="0" applyFont="1" applyBorder="1" applyAlignment="1">
      <alignment horizontal="center" vertical="top" wrapText="1"/>
    </xf>
    <xf numFmtId="0" fontId="28" fillId="0" borderId="0" xfId="0" applyFont="1" applyAlignment="1">
      <alignment horizontal="center" vertical="top" wrapText="1"/>
    </xf>
    <xf numFmtId="0" fontId="28" fillId="0" borderId="7" xfId="0" applyFont="1" applyBorder="1" applyAlignment="1">
      <alignment horizontal="center" vertical="top" wrapText="1"/>
    </xf>
    <xf numFmtId="0" fontId="28" fillId="0" borderId="11" xfId="0" applyFont="1" applyBorder="1" applyAlignment="1">
      <alignment horizontal="center" vertical="top" wrapText="1"/>
    </xf>
    <xf numFmtId="0" fontId="26" fillId="4" borderId="3" xfId="0" applyFont="1" applyFill="1" applyBorder="1" applyAlignment="1">
      <alignment horizontal="center" vertical="top" wrapText="1"/>
    </xf>
    <xf numFmtId="0" fontId="24" fillId="5" borderId="3"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6" fillId="0" borderId="4" xfId="0" applyFont="1" applyBorder="1" applyAlignment="1">
      <alignment horizontal="left" vertical="top" wrapText="1"/>
    </xf>
    <xf numFmtId="0" fontId="28" fillId="0" borderId="2" xfId="0" applyFont="1" applyBorder="1" applyAlignment="1">
      <alignment vertical="center" wrapText="1"/>
    </xf>
    <xf numFmtId="0" fontId="28" fillId="0" borderId="3" xfId="0" applyFont="1" applyBorder="1" applyAlignment="1">
      <alignment vertical="center" wrapText="1"/>
    </xf>
    <xf numFmtId="0" fontId="28" fillId="0" borderId="4" xfId="0" applyFont="1" applyBorder="1" applyAlignment="1">
      <alignment vertical="center" wrapText="1"/>
    </xf>
    <xf numFmtId="0" fontId="26" fillId="4" borderId="5" xfId="0" applyFont="1" applyFill="1" applyBorder="1" applyAlignment="1">
      <alignment horizontal="center" vertical="top" wrapText="1"/>
    </xf>
    <xf numFmtId="0" fontId="26" fillId="4" borderId="8" xfId="0" applyFont="1" applyFill="1" applyBorder="1" applyAlignment="1">
      <alignment horizontal="center" vertical="top" wrapText="1"/>
    </xf>
    <xf numFmtId="0" fontId="24" fillId="5" borderId="2"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8" fillId="0" borderId="16"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6" fillId="6" borderId="2"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2" xfId="0" applyFont="1" applyFill="1" applyBorder="1" applyAlignment="1">
      <alignment horizontal="center" vertical="top" wrapText="1"/>
    </xf>
    <xf numFmtId="0" fontId="26" fillId="6" borderId="3" xfId="0" applyFont="1" applyFill="1" applyBorder="1" applyAlignment="1">
      <alignment horizontal="center" vertical="top" wrapText="1"/>
    </xf>
    <xf numFmtId="0" fontId="26" fillId="6" borderId="4" xfId="0" applyFont="1" applyFill="1" applyBorder="1" applyAlignment="1">
      <alignment horizontal="center" vertical="top" wrapText="1"/>
    </xf>
    <xf numFmtId="0" fontId="24" fillId="0" borderId="2" xfId="0" applyFont="1" applyBorder="1" applyAlignment="1">
      <alignment horizontal="center" vertical="top" wrapText="1"/>
    </xf>
    <xf numFmtId="0" fontId="24" fillId="0" borderId="3" xfId="0" applyFont="1" applyBorder="1" applyAlignment="1">
      <alignment horizontal="center" vertical="top" wrapText="1"/>
    </xf>
    <xf numFmtId="0" fontId="24" fillId="0" borderId="4" xfId="0" applyFont="1" applyBorder="1" applyAlignment="1">
      <alignment horizontal="center" vertical="top" wrapText="1"/>
    </xf>
    <xf numFmtId="0" fontId="26" fillId="0" borderId="1" xfId="0" applyFont="1" applyBorder="1" applyAlignment="1">
      <alignment horizontal="center" vertical="center" wrapText="1"/>
    </xf>
    <xf numFmtId="0" fontId="30" fillId="6" borderId="2"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xf numFmtId="0" fontId="28" fillId="0" borderId="20" xfId="0" applyFont="1" applyBorder="1" applyAlignment="1">
      <alignment horizontal="center" vertical="center" wrapText="1"/>
    </xf>
    <xf numFmtId="0" fontId="28" fillId="0" borderId="9" xfId="0" applyFont="1" applyBorder="1" applyAlignment="1">
      <alignment horizontal="center" vertical="center" wrapText="1"/>
    </xf>
    <xf numFmtId="0" fontId="30" fillId="6" borderId="2" xfId="0" applyFont="1" applyFill="1" applyBorder="1" applyAlignment="1">
      <alignment horizontal="center" vertical="top" wrapText="1"/>
    </xf>
    <xf numFmtId="0" fontId="30" fillId="6" borderId="3" xfId="0" applyFont="1" applyFill="1" applyBorder="1" applyAlignment="1">
      <alignment horizontal="center" vertical="top" wrapText="1"/>
    </xf>
    <xf numFmtId="0" fontId="30" fillId="6" borderId="4" xfId="0" applyFont="1" applyFill="1" applyBorder="1" applyAlignment="1">
      <alignment horizontal="center" vertical="top" wrapText="1"/>
    </xf>
    <xf numFmtId="0" fontId="26" fillId="4" borderId="7" xfId="0" applyFont="1" applyFill="1" applyBorder="1" applyAlignment="1">
      <alignment horizontal="center" vertical="top" wrapText="1"/>
    </xf>
    <xf numFmtId="0" fontId="24" fillId="0" borderId="20" xfId="0" applyFont="1" applyBorder="1" applyAlignment="1">
      <alignment horizontal="center" vertical="top" wrapText="1"/>
    </xf>
    <xf numFmtId="0" fontId="24" fillId="0" borderId="8" xfId="0" applyFont="1" applyBorder="1" applyAlignment="1">
      <alignment horizontal="center" vertical="top" wrapText="1"/>
    </xf>
    <xf numFmtId="0" fontId="5" fillId="4" borderId="19" xfId="0" applyFont="1" applyFill="1" applyBorder="1" applyAlignment="1">
      <alignment horizontal="center"/>
    </xf>
    <xf numFmtId="0" fontId="5" fillId="4" borderId="7" xfId="0" applyFont="1" applyFill="1" applyBorder="1" applyAlignment="1">
      <alignment horizontal="center"/>
    </xf>
    <xf numFmtId="0" fontId="5" fillId="4" borderId="9" xfId="0" applyFont="1" applyFill="1" applyBorder="1" applyAlignment="1">
      <alignment horizontal="center"/>
    </xf>
    <xf numFmtId="0" fontId="28" fillId="0" borderId="18"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8" fillId="0" borderId="1" xfId="0" applyFont="1" applyBorder="1" applyAlignment="1">
      <alignment horizontal="center" vertical="center" wrapText="1"/>
    </xf>
    <xf numFmtId="0" fontId="16" fillId="4" borderId="19" xfId="0" applyFont="1" applyFill="1" applyBorder="1"/>
    <xf numFmtId="0" fontId="27" fillId="7" borderId="2" xfId="0" applyFont="1" applyFill="1" applyBorder="1" applyAlignment="1">
      <alignment horizontal="center" vertical="top" wrapText="1"/>
    </xf>
    <xf numFmtId="0" fontId="27" fillId="7" borderId="3" xfId="0" applyFont="1" applyFill="1" applyBorder="1" applyAlignment="1">
      <alignment horizontal="center" vertical="top" wrapText="1"/>
    </xf>
    <xf numFmtId="0" fontId="27" fillId="7" borderId="4" xfId="0" applyFont="1" applyFill="1" applyBorder="1" applyAlignment="1">
      <alignment horizontal="center" vertical="top" wrapText="1"/>
    </xf>
    <xf numFmtId="0" fontId="27" fillId="6" borderId="2" xfId="0" applyFont="1" applyFill="1" applyBorder="1" applyAlignment="1">
      <alignment horizontal="center" vertical="top" wrapText="1"/>
    </xf>
    <xf numFmtId="0" fontId="27" fillId="6" borderId="3" xfId="0" applyFont="1" applyFill="1" applyBorder="1" applyAlignment="1">
      <alignment horizontal="center" vertical="top" wrapText="1"/>
    </xf>
    <xf numFmtId="0" fontId="27" fillId="6" borderId="4" xfId="0" applyFont="1" applyFill="1" applyBorder="1" applyAlignment="1">
      <alignment horizontal="center" vertical="top" wrapText="1"/>
    </xf>
    <xf numFmtId="0" fontId="16" fillId="4" borderId="19" xfId="0" applyFont="1" applyFill="1" applyBorder="1" applyAlignment="1">
      <alignment horizontal="center"/>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20" fillId="0" borderId="1" xfId="0" applyFont="1" applyBorder="1" applyAlignment="1">
      <alignment horizontal="left" vertical="top"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20" fillId="0" borderId="11" xfId="0" applyFont="1" applyBorder="1" applyAlignment="1">
      <alignment horizontal="left" vertical="top" wrapText="1"/>
    </xf>
    <xf numFmtId="0" fontId="15" fillId="4" borderId="21" xfId="0" applyFont="1" applyFill="1" applyBorder="1" applyAlignment="1">
      <alignment horizontal="center" vertical="top" wrapText="1"/>
    </xf>
    <xf numFmtId="0" fontId="15" fillId="4" borderId="5" xfId="0" applyFont="1" applyFill="1" applyBorder="1" applyAlignment="1">
      <alignment horizontal="center" vertical="top" wrapText="1"/>
    </xf>
    <xf numFmtId="0" fontId="15" fillId="4" borderId="8" xfId="0" applyFont="1" applyFill="1" applyBorder="1" applyAlignment="1">
      <alignment horizontal="center" vertical="top" wrapText="1"/>
    </xf>
    <xf numFmtId="0" fontId="23" fillId="4" borderId="15" xfId="0" applyFont="1" applyFill="1" applyBorder="1" applyAlignment="1">
      <alignment horizontal="center" vertical="top" wrapText="1"/>
    </xf>
    <xf numFmtId="0" fontId="23" fillId="4" borderId="21" xfId="0" applyFont="1" applyFill="1" applyBorder="1" applyAlignment="1">
      <alignment horizontal="center" vertical="top" wrapText="1"/>
    </xf>
    <xf numFmtId="0" fontId="23" fillId="4" borderId="22" xfId="0" applyFont="1" applyFill="1" applyBorder="1" applyAlignment="1">
      <alignment horizontal="center" vertical="top" wrapText="1"/>
    </xf>
    <xf numFmtId="0" fontId="29" fillId="8" borderId="18" xfId="0" applyFont="1" applyFill="1" applyBorder="1" applyAlignment="1">
      <alignment horizontal="center" vertical="center"/>
    </xf>
    <xf numFmtId="0" fontId="29" fillId="8" borderId="5" xfId="0" applyFont="1" applyFill="1" applyBorder="1" applyAlignment="1">
      <alignment horizontal="center" vertical="center"/>
    </xf>
    <xf numFmtId="0" fontId="29" fillId="8" borderId="6" xfId="0" applyFont="1" applyFill="1" applyBorder="1" applyAlignment="1">
      <alignment horizontal="center" vertical="center"/>
    </xf>
    <xf numFmtId="0" fontId="29" fillId="8" borderId="17" xfId="0" applyFont="1" applyFill="1" applyBorder="1" applyAlignment="1">
      <alignment horizontal="center" vertical="center"/>
    </xf>
    <xf numFmtId="0" fontId="29" fillId="8" borderId="0" xfId="0" applyFont="1" applyFill="1" applyAlignment="1">
      <alignment horizontal="center" vertical="center"/>
    </xf>
    <xf numFmtId="0" fontId="29" fillId="8" borderId="7" xfId="0" applyFont="1" applyFill="1" applyBorder="1" applyAlignment="1">
      <alignment horizontal="center" vertical="center"/>
    </xf>
    <xf numFmtId="0" fontId="31" fillId="6" borderId="3" xfId="0" applyFont="1" applyFill="1" applyBorder="1" applyAlignment="1">
      <alignment horizontal="center" vertical="top" wrapText="1"/>
    </xf>
    <xf numFmtId="0" fontId="31" fillId="6" borderId="4" xfId="0" applyFont="1" applyFill="1" applyBorder="1" applyAlignment="1">
      <alignment horizontal="center" vertical="top" wrapText="1"/>
    </xf>
    <xf numFmtId="0" fontId="20" fillId="0" borderId="2" xfId="0" applyFont="1" applyBorder="1" applyAlignment="1">
      <alignment horizontal="left" vertical="top" wrapText="1"/>
    </xf>
    <xf numFmtId="0" fontId="20" fillId="0" borderId="4" xfId="0" applyFont="1" applyBorder="1" applyAlignment="1">
      <alignment horizontal="left" vertical="top" wrapText="1"/>
    </xf>
    <xf numFmtId="0" fontId="16" fillId="5" borderId="17" xfId="0" applyFont="1" applyFill="1" applyBorder="1" applyAlignment="1">
      <alignment horizontal="left" vertical="top" wrapText="1"/>
    </xf>
    <xf numFmtId="0" fontId="16" fillId="5" borderId="7" xfId="0" applyFont="1" applyFill="1" applyBorder="1" applyAlignment="1">
      <alignment horizontal="left" vertical="top" wrapText="1"/>
    </xf>
    <xf numFmtId="0" fontId="16" fillId="5" borderId="18" xfId="0" applyFont="1" applyFill="1" applyBorder="1" applyAlignment="1">
      <alignment horizontal="left" vertical="top" wrapText="1"/>
    </xf>
    <xf numFmtId="0" fontId="16" fillId="5" borderId="6" xfId="0" applyFont="1" applyFill="1" applyBorder="1" applyAlignment="1">
      <alignment horizontal="left" vertical="top" wrapText="1"/>
    </xf>
    <xf numFmtId="0" fontId="15" fillId="4" borderId="12" xfId="0" applyFont="1" applyFill="1" applyBorder="1" applyAlignment="1">
      <alignment horizontal="center" vertical="top" wrapText="1"/>
    </xf>
    <xf numFmtId="0" fontId="15" fillId="4" borderId="15" xfId="0" applyFont="1" applyFill="1" applyBorder="1" applyAlignment="1">
      <alignment horizontal="center" vertical="top" wrapText="1"/>
    </xf>
    <xf numFmtId="0" fontId="15" fillId="4" borderId="13" xfId="0" applyFont="1" applyFill="1" applyBorder="1" applyAlignment="1">
      <alignment horizontal="center" vertical="top" wrapText="1"/>
    </xf>
    <xf numFmtId="0" fontId="16" fillId="4" borderId="14" xfId="0" applyFont="1" applyFill="1" applyBorder="1"/>
    <xf numFmtId="0" fontId="16" fillId="4" borderId="7" xfId="0" applyFont="1" applyFill="1" applyBorder="1"/>
    <xf numFmtId="0" fontId="17" fillId="0" borderId="16" xfId="0" applyFont="1" applyBorder="1" applyAlignment="1">
      <alignment horizontal="left" vertical="top" wrapText="1"/>
    </xf>
    <xf numFmtId="0" fontId="19" fillId="0" borderId="17"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18" fillId="0" borderId="17" xfId="0" applyFont="1" applyBorder="1" applyAlignment="1">
      <alignment horizontal="left" vertical="top" wrapText="1"/>
    </xf>
    <xf numFmtId="0" fontId="18" fillId="0" borderId="20" xfId="0" applyFont="1"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20" fillId="0" borderId="1" xfId="0" applyFont="1" applyBorder="1" applyAlignment="1">
      <alignment horizontal="left" vertical="center" wrapText="1"/>
    </xf>
    <xf numFmtId="0" fontId="16" fillId="5" borderId="20" xfId="0" applyFont="1" applyFill="1" applyBorder="1" applyAlignment="1">
      <alignment horizontal="left" vertical="top" wrapText="1"/>
    </xf>
    <xf numFmtId="0" fontId="16" fillId="5" borderId="9" xfId="0" applyFont="1" applyFill="1" applyBorder="1" applyAlignment="1">
      <alignment horizontal="left" vertical="top" wrapText="1"/>
    </xf>
    <xf numFmtId="0" fontId="9" fillId="0" borderId="18" xfId="0" applyFont="1" applyBorder="1" applyAlignment="1">
      <alignment horizontal="left" vertical="top" wrapText="1"/>
    </xf>
    <xf numFmtId="0" fontId="9" fillId="0" borderId="6" xfId="0" applyFont="1" applyBorder="1" applyAlignment="1">
      <alignment horizontal="left" vertical="top" wrapText="1"/>
    </xf>
    <xf numFmtId="0" fontId="9" fillId="0" borderId="17" xfId="0" applyFont="1" applyBorder="1" applyAlignment="1">
      <alignment horizontal="left" vertical="top" wrapText="1"/>
    </xf>
    <xf numFmtId="0" fontId="9" fillId="0" borderId="7" xfId="0" applyFont="1" applyBorder="1" applyAlignment="1">
      <alignment horizontal="left" vertical="top" wrapText="1"/>
    </xf>
    <xf numFmtId="0" fontId="9" fillId="0" borderId="20" xfId="0" applyFont="1" applyBorder="1" applyAlignment="1">
      <alignment horizontal="left" vertical="top" wrapText="1"/>
    </xf>
    <xf numFmtId="0" fontId="9" fillId="0" borderId="9" xfId="0" applyFont="1" applyBorder="1" applyAlignment="1">
      <alignment horizontal="left" vertical="top" wrapText="1"/>
    </xf>
    <xf numFmtId="49" fontId="8" fillId="0" borderId="0" xfId="0" applyNumberFormat="1" applyFont="1" applyAlignment="1">
      <alignment horizontal="left" vertical="top" wrapText="1"/>
    </xf>
    <xf numFmtId="0" fontId="8" fillId="0" borderId="0" xfId="0" applyFont="1" applyAlignment="1">
      <alignment horizontal="left" vertical="top" wrapText="1"/>
    </xf>
    <xf numFmtId="0" fontId="8" fillId="0" borderId="7" xfId="0" applyFont="1" applyBorder="1" applyAlignment="1">
      <alignment horizontal="left" vertical="top" wrapText="1"/>
    </xf>
    <xf numFmtId="49" fontId="8" fillId="0" borderId="17" xfId="0" applyNumberFormat="1" applyFont="1" applyBorder="1" applyAlignment="1">
      <alignment horizontal="left" vertical="top" wrapText="1"/>
    </xf>
    <xf numFmtId="0" fontId="6" fillId="0" borderId="2" xfId="0" applyFont="1" applyBorder="1" applyAlignment="1">
      <alignment horizontal="center" wrapText="1"/>
    </xf>
    <xf numFmtId="0" fontId="6" fillId="0" borderId="3" xfId="0" applyFont="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center"/>
    </xf>
    <xf numFmtId="49" fontId="8" fillId="0" borderId="20" xfId="0" applyNumberFormat="1"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10" fillId="0" borderId="1" xfId="0" applyFont="1" applyBorder="1" applyAlignment="1">
      <alignment horizontal="center"/>
    </xf>
    <xf numFmtId="0" fontId="13" fillId="0" borderId="1" xfId="0" applyFont="1" applyBorder="1" applyAlignment="1">
      <alignment horizontal="center" vertical="center" wrapText="1"/>
    </xf>
    <xf numFmtId="49" fontId="8" fillId="0" borderId="5" xfId="0" applyNumberFormat="1"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6" fillId="5" borderId="2" xfId="0" applyFont="1" applyFill="1" applyBorder="1" applyAlignment="1">
      <alignment horizontal="center" wrapText="1"/>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5" borderId="2" xfId="0" applyFont="1" applyFill="1" applyBorder="1" applyAlignment="1">
      <alignment horizontal="center"/>
    </xf>
    <xf numFmtId="49" fontId="8" fillId="0" borderId="18" xfId="0" applyNumberFormat="1" applyFont="1" applyBorder="1" applyAlignment="1">
      <alignment horizontal="left" vertical="top"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20" xfId="0" applyFont="1" applyBorder="1" applyAlignment="1">
      <alignment horizontal="center" wrapText="1"/>
    </xf>
    <xf numFmtId="0" fontId="6" fillId="0" borderId="8" xfId="0" applyFont="1" applyBorder="1" applyAlignment="1">
      <alignment horizontal="center"/>
    </xf>
    <xf numFmtId="0" fontId="6" fillId="0" borderId="9" xfId="0" applyFont="1" applyBorder="1" applyAlignment="1">
      <alignment horizontal="center"/>
    </xf>
    <xf numFmtId="49" fontId="8" fillId="0" borderId="6" xfId="0" applyNumberFormat="1" applyFont="1" applyBorder="1" applyAlignment="1">
      <alignment horizontal="left" vertical="top" wrapText="1"/>
    </xf>
    <xf numFmtId="49" fontId="8" fillId="5" borderId="0" xfId="0" applyNumberFormat="1" applyFont="1" applyFill="1" applyAlignment="1">
      <alignment horizontal="left" vertical="top" wrapText="1"/>
    </xf>
    <xf numFmtId="0" fontId="8" fillId="5" borderId="0" xfId="0" applyFont="1" applyFill="1" applyAlignment="1">
      <alignment horizontal="left" vertical="top" wrapText="1"/>
    </xf>
    <xf numFmtId="0" fontId="8" fillId="5" borderId="7" xfId="0" applyFont="1" applyFill="1" applyBorder="1" applyAlignment="1">
      <alignment horizontal="left" vertical="top" wrapText="1"/>
    </xf>
    <xf numFmtId="49" fontId="8" fillId="5" borderId="17" xfId="0" applyNumberFormat="1" applyFont="1" applyFill="1" applyBorder="1" applyAlignment="1">
      <alignment horizontal="left" vertical="top" wrapText="1"/>
    </xf>
    <xf numFmtId="49" fontId="8" fillId="0" borderId="8" xfId="0" applyNumberFormat="1" applyFont="1" applyBorder="1" applyAlignment="1">
      <alignment horizontal="left" vertical="top" wrapText="1"/>
    </xf>
    <xf numFmtId="49" fontId="8" fillId="0" borderId="9"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49" fontId="8" fillId="0" borderId="7" xfId="0" applyNumberFormat="1" applyFont="1" applyBorder="1" applyAlignment="1">
      <alignment horizontal="left" vertical="top" wrapText="1"/>
    </xf>
    <xf numFmtId="49" fontId="8" fillId="0" borderId="3" xfId="0" applyNumberFormat="1" applyFont="1" applyBorder="1" applyAlignment="1">
      <alignment horizontal="left" vertical="top" wrapText="1"/>
    </xf>
    <xf numFmtId="49" fontId="8" fillId="0" borderId="4" xfId="0" applyNumberFormat="1" applyFont="1" applyBorder="1" applyAlignment="1">
      <alignment horizontal="left" vertical="top" wrapText="1"/>
    </xf>
    <xf numFmtId="0" fontId="38" fillId="0" borderId="0" xfId="0" applyFont="1"/>
  </cellXfs>
  <cellStyles count="11">
    <cellStyle name="20% — акцент4" xfId="3" builtinId="42"/>
    <cellStyle name="20% — акцент6" xfId="4" builtinId="50"/>
    <cellStyle name="Гиперссылка" xfId="2" builtinId="8"/>
    <cellStyle name="Гиперссылка 2" xfId="7"/>
    <cellStyle name="Обычный" xfId="0" builtinId="0"/>
    <cellStyle name="Обычный 2" xfId="6"/>
    <cellStyle name="Обычный 3" xfId="1"/>
    <cellStyle name="Обычный 4" xfId="5"/>
    <cellStyle name="Обычный 5" xfId="9"/>
    <cellStyle name="Процентный" xfId="8" builtinId="5"/>
    <cellStyle name="Процентн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41;&#1045;&#1056;&#1045;&#1046;&#1051;&#1048;&#1042;&#1054;&#1045;%20&#1055;&#1056;&#1054;&#1048;&#1047;&#1042;&#1054;&#1044;&#1057;&#1058;&#1042;&#1054;%20&#1076;&#1086;&#1082;&#1091;&#1084;&#1077;&#1085;&#1090;&#1072;&#1094;&#1080;&#1103;\2021\&#1055;&#1086;&#1083;&#1085;&#1072;&#1103;%20&#1090;&#1072;&#1073;&#1083;&#1080;&#1094;&#1072;%20&#1089;&#1086;&#1086;&#1090;&#1074;&#1077;&#1090;&#1089;&#1090;&#1074;&#1080;&#1103;%20&#1082;&#1086;&#1084;&#1087;&#1077;&#1090;&#1077;&#1085;&#1094;&#1080;&#1080;%20WSR%20&#1060;&#1043;&#1054;&#1057;%20&#1057;&#1055;&#1054;%20&#1080;%20&#1055;&#1088;&#1086;&#1092;&#1089;&#1090;&#1072;&#1085;&#1076;&#1072;&#1088;&#1090;&#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ФГОС"/>
      <sheetName val="Справочник валидация"/>
    </sheetNames>
    <sheetDataSet>
      <sheetData sheetId="0" refreshError="1">
        <row r="9">
          <cell r="G9" t="str">
            <v>ПК 5.1. Планировать работу производственного подразделения</v>
          </cell>
        </row>
        <row r="11">
          <cell r="G11" t="str">
            <v>ПК 5.3. Контролировать состояние рабочих мест и оборудования на участке в соответствии с требованиями охраны труда</v>
          </cell>
        </row>
        <row r="12">
          <cell r="G12" t="str">
            <v>ПК 5.4. Контролировать выполнение требований пожарной безопасности</v>
          </cell>
        </row>
        <row r="17">
          <cell r="G17" t="str">
            <v>ПК 4.1. Планировать и организовывать производственную деятельность обслуживающего персонала теплотехнического оборудования и систем тепло- и топливоснабжения</v>
          </cell>
        </row>
        <row r="23">
          <cell r="G23" t="str">
            <v>ПК 5.1. Планировать работу производственного подразделения</v>
          </cell>
        </row>
        <row r="24">
          <cell r="G24" t="str">
            <v>ПК 5.2. Проводить инструктажи и осуществлять допуск персонала к работам</v>
          </cell>
        </row>
        <row r="25">
          <cell r="G25" t="str">
            <v>ПК 5.3. Контролировать состояние рабочих мест и оборудования на участке в соответствии с требованиями охраны труда</v>
          </cell>
        </row>
        <row r="26">
          <cell r="G26" t="str">
            <v>ПК 5.4. Контролировать выполнение требований пожарной безопасности</v>
          </cell>
        </row>
        <row r="31">
          <cell r="G31" t="str">
            <v>ПК 4.1. Планировать работы персонала производственного участка</v>
          </cell>
        </row>
        <row r="33">
          <cell r="G33" t="str">
            <v>ПК 4.3. Выявлять дефекты и определять характер неисправностей в работе оборудования</v>
          </cell>
        </row>
        <row r="34">
          <cell r="G34" t="str">
            <v>ПК 4.4. Организовывать работы по устранению выявленных дефектов ТиГМО</v>
          </cell>
        </row>
        <row r="39">
          <cell r="G39" t="str">
            <v>ПК 3.1. Проводить сбор, обработку и накопление технической, экономической и других видов информации для реализации инженерных и управленческих решений и оценки экономической эффективности производственной деятельности участка;</v>
          </cell>
        </row>
        <row r="40">
          <cell r="G40" t="str">
            <v>ПК 3.2. Организовывать работу и осуществлять руководство персоналом подразделения для решения производственных задач</v>
          </cell>
        </row>
        <row r="41">
          <cell r="G41" t="str">
            <v>ПК 3.3. Обеспечивать соблюдение технологической дисциплины на производственном участке</v>
          </cell>
        </row>
        <row r="44">
          <cell r="G44" t="str">
            <v>ПК 4.1. Планировать работу производственного подразделения</v>
          </cell>
        </row>
        <row r="45">
          <cell r="G45" t="str">
            <v>ПК 4.2. Проводить инструктажи и осуществлять допуск персонала к работам</v>
          </cell>
        </row>
        <row r="46">
          <cell r="G46" t="str">
            <v>ПК 4.3. Контролировать состояние рабочих мест и оборудования на участке в соответствии с требованиями охраны труда</v>
          </cell>
        </row>
        <row r="47">
          <cell r="G47" t="str">
            <v>ПК 4.4. Контролировать выполнение требований пожарной безопасности</v>
          </cell>
        </row>
        <row r="52">
          <cell r="G52" t="str">
            <v>ПК 3.1. Планировать и организовывать работу по ремонту оборудования</v>
          </cell>
        </row>
        <row r="54">
          <cell r="G54" t="str">
            <v>ПК 6.1. Планировать работы по техническому обслуживанию и ремонту с использованием современных средств обработки информации</v>
          </cell>
        </row>
        <row r="55">
          <cell r="G55" t="str">
            <v>ПК 6.2. Обеспечивать оперативное руководство работой персонала, обслуживающего системы электроснабжения;</v>
          </cell>
        </row>
        <row r="57">
          <cell r="G57" t="str">
            <v>ПК 6.4. Оформлять оперативно-техническую документацию по обслуживанию и ремонту оборудования в соответствии с существующими требованиями</v>
          </cell>
        </row>
        <row r="58">
          <cell r="G58" t="str">
            <v>ПК 6.5. Выполнять технико-экономические расчеты затрат на производимые работы</v>
          </cell>
        </row>
        <row r="66">
          <cell r="G66" t="str">
            <v>ПК 4.1. Планировать работы персонала по монтажу, техническому обслуживанию, ремонту и реконструкции линий электропередачи</v>
          </cell>
        </row>
        <row r="67">
          <cell r="G67" t="str">
            <v>ПК 4.2. Обеспечивать оперативное руководство работой персонала при монтаже, техническом обслуживании, ремонте и реконструкции линий электропередачи</v>
          </cell>
        </row>
        <row r="68">
          <cell r="G68" t="str">
            <v>ПК 4.3. Оформлять оперативно-техническую документацию работ персонала по монтажу, техническому обслуживанию, ремонту и реконструкции линий электропередачи в соответствии с существующими требованиями</v>
          </cell>
        </row>
        <row r="69">
          <cell r="G69" t="str">
            <v>ПК 4.4. Выполнять технико-экономические расчеты затрат на производимые работы</v>
          </cell>
        </row>
        <row r="74">
          <cell r="G74" t="str">
            <v>ПК 3.1. Участвовать в планировании работы персонала производственного подразделения</v>
          </cell>
        </row>
        <row r="75">
          <cell r="G75" t="str">
            <v>ПК 3.2. Организовывать работу коллектива исполнителей</v>
          </cell>
        </row>
        <row r="76">
          <cell r="G76" t="str">
            <v>ПК 3.3. Анализировать результаты деятельности коллектива исполнителей</v>
          </cell>
        </row>
        <row r="80">
          <cell r="G80" t="str">
            <v>ПК 3.5. Контролировать качество работ по наладке, подналадке и техническому обслуживанию манипуляторов и соблюдение норм охраны труда и бережливого производства</v>
          </cell>
        </row>
        <row r="81">
          <cell r="G81" t="str">
            <v>ПК 4.5. Контролировать качество работ по наладке, подналадке и техническому обслуживанию промышленных роботов и соблюдение норм охраны труда и бережливого производства</v>
          </cell>
        </row>
        <row r="84">
          <cell r="G84" t="str">
            <v>ПК 3.4. Организовывать выполнение производственных заданий подчиненным персоналом с соблюдением норм охраны труда и бережливого производства</v>
          </cell>
        </row>
        <row r="88">
          <cell r="G88" t="str">
            <v>ПК 3.5. Контролировать качество работ по наладке, подналадке и техническому обслуживанию металлорежущего и аддитивного оборудования и соблюдение норм охраны труда и бережливого производства, в том числе с использованием SCADA систем</v>
          </cell>
        </row>
        <row r="89">
          <cell r="G89" t="str">
            <v>ПК 4.5. Контролировать качество работ по наладке, подналадке и техническому обслуживанию сборочного оборудования и соблюдение норм охраны труда и бережливого производства, в том числе с использованием SCADA систем</v>
          </cell>
        </row>
        <row r="90">
          <cell r="G90" t="str">
            <v>ПК 5.3. Организовывать рабочие места в соответствии с требованиями охраны труда и бережливого производства в соответствии с производственными задачами</v>
          </cell>
        </row>
        <row r="94">
          <cell r="G94" t="str">
            <v>ПК 1.3. Разрабатывать под руководством более квалифицированного специалиста прогрессивные технологические процессы изготовления деталей, сборка узлов, агрегатов, монтажа систем автотракторной техники в соответствии с требованиями Единой системы технологической подготовки производства</v>
          </cell>
        </row>
        <row r="95">
          <cell r="G95" t="str">
            <v>ПК 2.1. Разрабатывать технологические процессы изготовления деталей средней сложности, сборка простых видов изделий автотракторной техники и их испытаний</v>
          </cell>
        </row>
        <row r="96">
          <cell r="G96" t="str">
            <v>ПК 3.1. Осуществлять руководство производственным участком и обеспечивать выполнение участком производственных заданий</v>
          </cell>
        </row>
        <row r="97">
          <cell r="G97" t="str">
            <v>ПК 3.2. Проверять качество выпускаемой продукции и/или выполняемых работ</v>
          </cell>
        </row>
        <row r="98">
          <cell r="G98" t="str">
            <v>ПК 3.3. Проводить сбор, обработку и накопление технической, экономической и других видов информации для реализации инженерных и управленческих решений и оценки экономической эффективности производственной деятельности участка с применением информационно-коммуникационных технологий (ИКТ)</v>
          </cell>
        </row>
        <row r="104">
          <cell r="G104" t="str">
            <v>ПК 2.1. Планировать и организовывать работы по техническому обслуживанию и ремонту автотранспорта</v>
          </cell>
        </row>
        <row r="105">
          <cell r="G105" t="str">
            <v>ПК 2.2. Контролировать и оценивать качество работы исполнителей работ</v>
          </cell>
        </row>
        <row r="108">
          <cell r="G108" t="str">
            <v>ПК 2.2. Контролировать качество выполнения работ по техническому обслуживанию и ремонту подъемно-транспортных, строительных, дорожных машин и оборудования</v>
          </cell>
        </row>
        <row r="109">
          <cell r="G109" t="str">
            <v>ПК 3.1. Организовывать работу персонала по эксплуатации подъемно-транспортных, строительных, дорожных машин и оборудования;</v>
          </cell>
        </row>
        <row r="110">
          <cell r="G110" t="str">
            <v>ПК 3.2. Осуществлять контроль за соблюдением технологической дисциплины при выполнении работ;</v>
          </cell>
        </row>
        <row r="111">
          <cell r="G111" t="str">
            <v>ПК 3.4. Участвовать в подготовке документации для лицензирования производственной деятельности структурного подразделения.</v>
          </cell>
        </row>
        <row r="113">
          <cell r="G113" t="str">
            <v>ПК 4.1. Совершенствовать типовые технологические процессы по содержанию и ремонту дорог (в том числе железнодорожного пути) путем внедрения новейших разработок в машиностроительной отрасли;</v>
          </cell>
        </row>
        <row r="114">
          <cell r="G114" t="str">
            <v>ПК 4.3. Организовывать эффективное использование машин при выполнении технологических процессов по ремонту и содержанию дорог (в том числе железнодорожного пути);</v>
          </cell>
        </row>
        <row r="126">
          <cell r="G126" t="str">
            <v>ПК 1.2. Контролировать ход и качество выполнения работ по техническому обслуживанию и ремонту транспортного электрооборудования и автоматики</v>
          </cell>
        </row>
        <row r="127">
          <cell r="G127" t="str">
            <v>ПК 2.1. Организовывать работу коллектива исполнителей</v>
          </cell>
        </row>
        <row r="128">
          <cell r="G128" t="str">
            <v>ПК 2.2. Планировать и организовывать производственные работы</v>
          </cell>
        </row>
        <row r="129">
          <cell r="G129" t="str">
            <v>ПК 2.3. Выбирать оптимальные решения в нестандартных ситуациях</v>
          </cell>
        </row>
        <row r="130">
          <cell r="G130" t="str">
            <v>ПК 2.4. Контролировать и оценивать качество выполняемых работ</v>
          </cell>
        </row>
        <row r="138">
          <cell r="G138" t="str">
            <v>ПК 2.1. Планировать и организовывать производственные работы коллективом исполнителей</v>
          </cell>
        </row>
        <row r="139">
          <cell r="G139" t="str">
            <v>ПК 2.3. Контролировать и оценивать качество выполняемых работ</v>
          </cell>
        </row>
        <row r="140">
          <cell r="G140" t="str">
            <v>ПК 3.2. Разрабатывать технологические процессы на ремонт отдельных деталей и узлов подвижного состава железных дорог в соответствии с нормативной документацией</v>
          </cell>
        </row>
        <row r="144">
          <cell r="G144" t="str">
            <v>ПК 5.1. Планировать деятельность подразделения по техническому обслуживанию и ремонту систем, узлов и двигателей автомобиля</v>
          </cell>
        </row>
        <row r="145">
          <cell r="G145" t="str">
            <v>ПК 5.2. Организовывать материально-техническое обеспечение процесса по техническому обслуживанию и ремонту автотранспортных средств</v>
          </cell>
        </row>
        <row r="147">
          <cell r="G147" t="str">
            <v>ПК 5.4. Разрабатывать предложения по совершенствованию деятельности подразделения, техническому обслуживанию и ремонту автотранспортных средств</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tabSelected="1" topLeftCell="B1" zoomScale="40" zoomScaleNormal="40" workbookViewId="0">
      <pane ySplit="1" topLeftCell="A24" activePane="bottomLeft" state="frozen"/>
      <selection pane="bottomLeft" activeCell="G28" sqref="G28:G30"/>
    </sheetView>
  </sheetViews>
  <sheetFormatPr defaultColWidth="16.109375" defaultRowHeight="14.4" x14ac:dyDescent="0.3"/>
  <cols>
    <col min="1" max="1" width="27" style="76" customWidth="1"/>
    <col min="2" max="2" width="39.44140625" style="76" customWidth="1"/>
    <col min="3" max="3" width="172.33203125" style="76" customWidth="1"/>
    <col min="4" max="4" width="30" style="76" customWidth="1"/>
    <col min="5" max="16384" width="16.109375" style="76"/>
  </cols>
  <sheetData>
    <row r="1" spans="1:29" ht="52.6" x14ac:dyDescent="0.3">
      <c r="A1" s="13" t="s">
        <v>0</v>
      </c>
      <c r="B1" s="13" t="s">
        <v>1</v>
      </c>
      <c r="C1" s="13" t="s">
        <v>13</v>
      </c>
      <c r="D1" s="13" t="s">
        <v>2</v>
      </c>
      <c r="E1" s="13" t="s">
        <v>3</v>
      </c>
      <c r="F1" s="13" t="s">
        <v>4</v>
      </c>
      <c r="G1" s="13" t="s">
        <v>5</v>
      </c>
      <c r="H1" s="12" t="s">
        <v>11</v>
      </c>
      <c r="I1" s="128"/>
      <c r="J1" s="128"/>
      <c r="K1" s="128"/>
      <c r="L1" s="128"/>
      <c r="M1" s="128"/>
      <c r="N1" s="128"/>
      <c r="O1" s="128"/>
      <c r="P1" s="128"/>
      <c r="Q1" s="128"/>
      <c r="R1" s="128"/>
      <c r="S1" s="128"/>
    </row>
    <row r="2" spans="1:29" s="77" customFormat="1" ht="409.5" customHeight="1" x14ac:dyDescent="0.3">
      <c r="A2" s="120" t="s">
        <v>219</v>
      </c>
      <c r="B2" s="120" t="s">
        <v>220</v>
      </c>
      <c r="C2" s="121" t="s">
        <v>278</v>
      </c>
      <c r="D2" s="120" t="s">
        <v>327</v>
      </c>
      <c r="E2" s="120" t="s">
        <v>7</v>
      </c>
      <c r="F2" s="123" t="s">
        <v>14</v>
      </c>
      <c r="G2" s="126">
        <f>КО1!I10</f>
        <v>8.5</v>
      </c>
      <c r="H2" s="130"/>
      <c r="I2" s="128"/>
      <c r="J2" s="128"/>
      <c r="K2" s="128"/>
      <c r="L2" s="128"/>
      <c r="M2" s="128"/>
      <c r="N2" s="128"/>
      <c r="O2" s="128"/>
      <c r="P2" s="128"/>
      <c r="Q2" s="128"/>
      <c r="R2" s="128"/>
      <c r="S2" s="128"/>
      <c r="T2" s="129"/>
      <c r="U2" s="129"/>
      <c r="V2" s="129"/>
      <c r="W2" s="129"/>
      <c r="X2" s="129"/>
      <c r="Y2" s="129"/>
      <c r="Z2" s="129"/>
      <c r="AA2" s="129"/>
      <c r="AB2" s="129"/>
      <c r="AC2" s="129"/>
    </row>
    <row r="3" spans="1:29" s="77" customFormat="1" ht="275.5" customHeight="1" x14ac:dyDescent="0.3">
      <c r="A3" s="120"/>
      <c r="B3" s="120"/>
      <c r="C3" s="121"/>
      <c r="D3" s="120"/>
      <c r="E3" s="120"/>
      <c r="F3" s="123"/>
      <c r="G3" s="127"/>
      <c r="H3" s="130"/>
      <c r="I3" s="128"/>
      <c r="J3" s="128"/>
      <c r="K3" s="128"/>
      <c r="L3" s="128"/>
      <c r="M3" s="128"/>
      <c r="N3" s="128"/>
      <c r="O3" s="128"/>
      <c r="P3" s="128"/>
      <c r="Q3" s="128"/>
      <c r="R3" s="128"/>
      <c r="S3" s="128"/>
      <c r="T3" s="129"/>
      <c r="U3" s="129"/>
      <c r="V3" s="129"/>
      <c r="W3" s="129"/>
      <c r="X3" s="129"/>
      <c r="Y3" s="129"/>
      <c r="Z3" s="129"/>
      <c r="AA3" s="129"/>
      <c r="AB3" s="129"/>
      <c r="AC3" s="129"/>
    </row>
    <row r="4" spans="1:29" s="77" customFormat="1" ht="59.95" hidden="1" customHeight="1" x14ac:dyDescent="0.3">
      <c r="A4" s="120"/>
      <c r="B4" s="120"/>
      <c r="C4" s="121"/>
      <c r="D4" s="120"/>
      <c r="E4" s="120"/>
      <c r="F4" s="123"/>
      <c r="G4" s="127"/>
      <c r="H4" s="130"/>
      <c r="I4" s="128"/>
      <c r="J4" s="128"/>
      <c r="K4" s="128"/>
      <c r="L4" s="128"/>
      <c r="M4" s="128"/>
      <c r="N4" s="128"/>
      <c r="O4" s="128"/>
      <c r="P4" s="128"/>
      <c r="Q4" s="128"/>
      <c r="R4" s="128"/>
      <c r="S4" s="128"/>
      <c r="T4" s="129"/>
      <c r="U4" s="129"/>
      <c r="V4" s="129"/>
      <c r="W4" s="129"/>
      <c r="X4" s="129"/>
      <c r="Y4" s="129"/>
      <c r="Z4" s="129"/>
      <c r="AA4" s="129"/>
      <c r="AB4" s="129"/>
      <c r="AC4" s="129"/>
    </row>
    <row r="5" spans="1:29" s="77" customFormat="1" ht="75" customHeight="1" x14ac:dyDescent="0.3">
      <c r="A5" s="120" t="s">
        <v>221</v>
      </c>
      <c r="B5" s="120" t="s">
        <v>222</v>
      </c>
      <c r="C5" s="121" t="s">
        <v>278</v>
      </c>
      <c r="D5" s="120" t="s">
        <v>328</v>
      </c>
      <c r="E5" s="120" t="s">
        <v>6</v>
      </c>
      <c r="F5" s="123" t="s">
        <v>8</v>
      </c>
      <c r="G5" s="126">
        <f>КО2!I10</f>
        <v>19.25</v>
      </c>
      <c r="H5" s="130"/>
      <c r="I5" s="128"/>
      <c r="J5" s="128"/>
      <c r="K5" s="128"/>
      <c r="L5" s="128"/>
      <c r="M5" s="128"/>
      <c r="N5" s="128"/>
      <c r="O5" s="128"/>
      <c r="P5" s="128"/>
      <c r="Q5" s="128"/>
      <c r="R5" s="128"/>
      <c r="S5" s="128"/>
      <c r="T5" s="129"/>
      <c r="U5" s="129"/>
      <c r="V5" s="129"/>
      <c r="W5" s="129"/>
      <c r="X5" s="129"/>
      <c r="Y5" s="129"/>
      <c r="Z5" s="129"/>
      <c r="AA5" s="129"/>
      <c r="AB5" s="129"/>
      <c r="AC5" s="129"/>
    </row>
    <row r="6" spans="1:29" s="77" customFormat="1" ht="300.05" customHeight="1" x14ac:dyDescent="0.3">
      <c r="A6" s="120"/>
      <c r="B6" s="120"/>
      <c r="C6" s="121"/>
      <c r="D6" s="120"/>
      <c r="E6" s="120"/>
      <c r="F6" s="123"/>
      <c r="G6" s="127"/>
      <c r="H6" s="130"/>
      <c r="I6" s="128"/>
      <c r="J6" s="128"/>
      <c r="K6" s="128"/>
      <c r="L6" s="128"/>
      <c r="M6" s="128"/>
      <c r="N6" s="128"/>
      <c r="O6" s="128"/>
      <c r="P6" s="128"/>
      <c r="Q6" s="128"/>
      <c r="R6" s="128"/>
      <c r="S6" s="128"/>
      <c r="T6" s="129"/>
      <c r="U6" s="129"/>
      <c r="V6" s="129"/>
      <c r="W6" s="129"/>
      <c r="X6" s="129"/>
      <c r="Y6" s="129"/>
      <c r="Z6" s="129"/>
      <c r="AA6" s="129"/>
      <c r="AB6" s="129"/>
      <c r="AC6" s="129"/>
    </row>
    <row r="7" spans="1:29" s="77" customFormat="1" ht="308.2" customHeight="1" x14ac:dyDescent="0.3">
      <c r="A7" s="120"/>
      <c r="B7" s="120"/>
      <c r="C7" s="121"/>
      <c r="D7" s="120"/>
      <c r="E7" s="120"/>
      <c r="F7" s="123"/>
      <c r="G7" s="127"/>
      <c r="H7" s="130"/>
      <c r="I7" s="128"/>
      <c r="J7" s="128"/>
      <c r="K7" s="128"/>
      <c r="L7" s="128"/>
      <c r="M7" s="128"/>
      <c r="N7" s="128"/>
      <c r="O7" s="128"/>
      <c r="P7" s="128"/>
      <c r="Q7" s="128"/>
      <c r="R7" s="128"/>
      <c r="S7" s="128"/>
      <c r="T7" s="129"/>
      <c r="U7" s="129"/>
      <c r="V7" s="129"/>
      <c r="W7" s="129"/>
      <c r="X7" s="129"/>
      <c r="Y7" s="129"/>
      <c r="Z7" s="129"/>
      <c r="AA7" s="129"/>
      <c r="AB7" s="129"/>
      <c r="AC7" s="129"/>
    </row>
    <row r="8" spans="1:29" s="77" customFormat="1" ht="15.05" hidden="1" customHeight="1" x14ac:dyDescent="0.3">
      <c r="A8" s="120"/>
      <c r="B8" s="120"/>
      <c r="C8" s="121"/>
      <c r="D8" s="80"/>
      <c r="E8" s="80"/>
      <c r="F8" s="123" t="s">
        <v>454</v>
      </c>
      <c r="G8" s="80"/>
      <c r="H8" s="130"/>
      <c r="I8" s="128"/>
      <c r="J8" s="128"/>
      <c r="K8" s="128"/>
      <c r="L8" s="128"/>
      <c r="M8" s="128"/>
      <c r="N8" s="128"/>
      <c r="O8" s="128"/>
      <c r="P8" s="128"/>
      <c r="Q8" s="128"/>
      <c r="R8" s="128"/>
      <c r="S8" s="128"/>
      <c r="T8" s="129"/>
      <c r="U8" s="129"/>
      <c r="V8" s="129"/>
      <c r="W8" s="129"/>
      <c r="X8" s="129"/>
      <c r="Y8" s="129"/>
      <c r="Z8" s="129"/>
      <c r="AA8" s="129"/>
      <c r="AB8" s="129"/>
      <c r="AC8" s="129"/>
    </row>
    <row r="9" spans="1:29" s="77" customFormat="1" ht="80.3" hidden="1" customHeight="1" x14ac:dyDescent="0.3">
      <c r="A9" s="120"/>
      <c r="B9" s="120"/>
      <c r="C9" s="121"/>
      <c r="D9" s="80"/>
      <c r="E9" s="80"/>
      <c r="F9" s="123"/>
      <c r="G9" s="80"/>
      <c r="H9" s="130"/>
      <c r="I9" s="128"/>
      <c r="J9" s="128"/>
      <c r="K9" s="128"/>
      <c r="L9" s="128"/>
      <c r="M9" s="128"/>
      <c r="N9" s="128"/>
      <c r="O9" s="128"/>
      <c r="P9" s="128"/>
      <c r="Q9" s="128"/>
      <c r="R9" s="128"/>
      <c r="S9" s="128"/>
      <c r="T9" s="129"/>
      <c r="U9" s="129"/>
      <c r="V9" s="129"/>
      <c r="W9" s="129"/>
      <c r="X9" s="129"/>
      <c r="Y9" s="129"/>
      <c r="Z9" s="129"/>
      <c r="AA9" s="129"/>
      <c r="AB9" s="129"/>
      <c r="AC9" s="129"/>
    </row>
    <row r="10" spans="1:29" s="77" customFormat="1" ht="409.5" customHeight="1" x14ac:dyDescent="0.3">
      <c r="A10" s="80" t="s">
        <v>223</v>
      </c>
      <c r="B10" s="80" t="s">
        <v>224</v>
      </c>
      <c r="C10" s="121" t="s">
        <v>278</v>
      </c>
      <c r="D10" s="120" t="s">
        <v>329</v>
      </c>
      <c r="E10" s="120" t="s">
        <v>6</v>
      </c>
      <c r="F10" s="123"/>
      <c r="G10" s="126">
        <f>'КО 3'!I10</f>
        <v>16</v>
      </c>
      <c r="H10" s="117"/>
      <c r="I10" s="128"/>
      <c r="J10" s="128"/>
      <c r="K10" s="128"/>
      <c r="L10" s="128"/>
      <c r="M10" s="128"/>
      <c r="N10" s="128"/>
      <c r="O10" s="128"/>
      <c r="P10" s="128"/>
      <c r="Q10" s="128"/>
      <c r="R10" s="128"/>
      <c r="S10" s="128"/>
      <c r="T10" s="129"/>
      <c r="U10" s="129"/>
      <c r="V10" s="129"/>
      <c r="W10" s="129"/>
      <c r="X10" s="129"/>
      <c r="Y10" s="129"/>
      <c r="Z10" s="129"/>
      <c r="AA10" s="129"/>
      <c r="AB10" s="129"/>
      <c r="AC10" s="129"/>
    </row>
    <row r="11" spans="1:29" s="77" customFormat="1" ht="282.05" customHeight="1" x14ac:dyDescent="0.3">
      <c r="A11" s="120"/>
      <c r="B11" s="120"/>
      <c r="C11" s="121"/>
      <c r="D11" s="120"/>
      <c r="E11" s="120"/>
      <c r="F11" s="123"/>
      <c r="G11" s="127"/>
      <c r="H11" s="118"/>
      <c r="I11" s="128"/>
      <c r="J11" s="128"/>
      <c r="K11" s="128"/>
      <c r="L11" s="128"/>
      <c r="M11" s="128"/>
      <c r="N11" s="128"/>
      <c r="O11" s="128"/>
      <c r="P11" s="128"/>
      <c r="Q11" s="128"/>
      <c r="R11" s="128"/>
      <c r="S11" s="128"/>
      <c r="T11" s="129"/>
      <c r="U11" s="129"/>
      <c r="V11" s="129"/>
      <c r="W11" s="129"/>
      <c r="X11" s="129"/>
      <c r="Y11" s="129"/>
      <c r="Z11" s="129"/>
      <c r="AA11" s="129"/>
      <c r="AB11" s="129"/>
      <c r="AC11" s="129"/>
    </row>
    <row r="12" spans="1:29" s="77" customFormat="1" ht="195.05" hidden="1" customHeight="1" x14ac:dyDescent="0.3">
      <c r="A12" s="120"/>
      <c r="B12" s="120"/>
      <c r="C12" s="121"/>
      <c r="D12" s="80"/>
      <c r="E12" s="80"/>
      <c r="F12" s="123"/>
      <c r="G12" s="80"/>
      <c r="H12" s="119"/>
      <c r="I12" s="128"/>
      <c r="J12" s="128"/>
      <c r="K12" s="128"/>
      <c r="L12" s="128"/>
      <c r="M12" s="128"/>
      <c r="N12" s="128"/>
      <c r="O12" s="128"/>
      <c r="P12" s="128"/>
      <c r="Q12" s="128"/>
      <c r="R12" s="128"/>
      <c r="S12" s="128"/>
      <c r="T12" s="129"/>
      <c r="U12" s="129"/>
      <c r="V12" s="129"/>
      <c r="W12" s="129"/>
      <c r="X12" s="129"/>
      <c r="Y12" s="129"/>
      <c r="Z12" s="129"/>
      <c r="AA12" s="129"/>
      <c r="AB12" s="129"/>
      <c r="AC12" s="129"/>
    </row>
    <row r="13" spans="1:29" s="78" customFormat="1" ht="15.05" hidden="1" customHeight="1" x14ac:dyDescent="0.3">
      <c r="A13" s="80"/>
      <c r="B13" s="80"/>
      <c r="C13" s="121"/>
      <c r="D13" s="80"/>
      <c r="E13" s="80"/>
      <c r="F13" s="123"/>
      <c r="G13" s="80"/>
      <c r="H13" s="81"/>
      <c r="I13" s="128"/>
      <c r="J13" s="128"/>
      <c r="K13" s="128"/>
      <c r="L13" s="128"/>
      <c r="M13" s="128"/>
      <c r="N13" s="128"/>
      <c r="O13" s="128"/>
      <c r="P13" s="128"/>
      <c r="Q13" s="128"/>
      <c r="R13" s="128"/>
      <c r="S13" s="128"/>
      <c r="T13" s="129"/>
      <c r="U13" s="129"/>
      <c r="V13" s="129"/>
      <c r="W13" s="129"/>
      <c r="X13" s="129"/>
      <c r="Y13" s="129"/>
      <c r="Z13" s="129"/>
      <c r="AA13" s="129"/>
      <c r="AB13" s="129"/>
      <c r="AC13" s="129"/>
    </row>
    <row r="14" spans="1:29" s="78" customFormat="1" ht="15.05" hidden="1" customHeight="1" x14ac:dyDescent="0.3">
      <c r="A14" s="80"/>
      <c r="B14" s="80"/>
      <c r="C14" s="121"/>
      <c r="D14" s="80"/>
      <c r="E14" s="80"/>
      <c r="F14" s="123" t="s">
        <v>9</v>
      </c>
      <c r="G14" s="80"/>
      <c r="H14" s="81"/>
      <c r="I14" s="128"/>
      <c r="J14" s="128"/>
      <c r="K14" s="128"/>
      <c r="L14" s="128"/>
      <c r="M14" s="128"/>
      <c r="N14" s="128"/>
      <c r="O14" s="128"/>
      <c r="P14" s="128"/>
      <c r="Q14" s="128"/>
      <c r="R14" s="128"/>
      <c r="S14" s="128"/>
      <c r="T14" s="129"/>
      <c r="U14" s="129"/>
      <c r="V14" s="129"/>
      <c r="W14" s="129"/>
      <c r="X14" s="129"/>
      <c r="Y14" s="129"/>
      <c r="Z14" s="129"/>
      <c r="AA14" s="129"/>
      <c r="AB14" s="129"/>
      <c r="AC14" s="129"/>
    </row>
    <row r="15" spans="1:29" s="78" customFormat="1" ht="409.5" customHeight="1" x14ac:dyDescent="0.3">
      <c r="A15" s="120" t="s">
        <v>225</v>
      </c>
      <c r="B15" s="120" t="s">
        <v>226</v>
      </c>
      <c r="C15" s="121" t="s">
        <v>278</v>
      </c>
      <c r="D15" s="80" t="s">
        <v>330</v>
      </c>
      <c r="E15" s="120" t="s">
        <v>6</v>
      </c>
      <c r="F15" s="123" t="s">
        <v>9</v>
      </c>
      <c r="G15" s="109">
        <f>КО4!I10</f>
        <v>16.25</v>
      </c>
      <c r="H15" s="81"/>
      <c r="I15" s="128"/>
      <c r="J15" s="128"/>
      <c r="K15" s="128"/>
      <c r="L15" s="128"/>
      <c r="M15" s="128"/>
      <c r="N15" s="128"/>
      <c r="O15" s="128"/>
      <c r="P15" s="128"/>
      <c r="Q15" s="128"/>
      <c r="R15" s="128"/>
      <c r="S15" s="128"/>
      <c r="T15" s="129"/>
      <c r="U15" s="129"/>
      <c r="V15" s="129"/>
      <c r="W15" s="129"/>
      <c r="X15" s="129"/>
      <c r="Y15" s="129"/>
      <c r="Z15" s="129"/>
      <c r="AA15" s="129"/>
      <c r="AB15" s="129"/>
      <c r="AC15" s="129"/>
    </row>
    <row r="16" spans="1:29" s="78" customFormat="1" ht="409.5" customHeight="1" x14ac:dyDescent="0.3">
      <c r="A16" s="120"/>
      <c r="B16" s="120"/>
      <c r="C16" s="121"/>
      <c r="D16" s="80" t="s">
        <v>800</v>
      </c>
      <c r="E16" s="120"/>
      <c r="F16" s="123"/>
      <c r="G16" s="109">
        <f>КО8!I10</f>
        <v>6</v>
      </c>
      <c r="H16" s="81"/>
      <c r="I16" s="75"/>
      <c r="J16" s="75"/>
      <c r="K16" s="75"/>
      <c r="L16" s="75"/>
      <c r="M16" s="75"/>
      <c r="N16" s="75"/>
      <c r="O16" s="75"/>
      <c r="P16" s="75"/>
      <c r="Q16" s="75"/>
      <c r="R16" s="75"/>
      <c r="S16" s="75"/>
      <c r="T16" s="129"/>
      <c r="U16" s="129"/>
      <c r="V16" s="129"/>
      <c r="W16" s="129"/>
      <c r="X16" s="129"/>
      <c r="Y16" s="129"/>
      <c r="Z16" s="129"/>
      <c r="AA16" s="129"/>
      <c r="AB16" s="129"/>
      <c r="AC16" s="129"/>
    </row>
    <row r="17" spans="1:29" s="78" customFormat="1" ht="278.3" customHeight="1" x14ac:dyDescent="0.3">
      <c r="A17" s="120"/>
      <c r="B17" s="120"/>
      <c r="C17" s="121"/>
      <c r="D17" s="80" t="s">
        <v>799</v>
      </c>
      <c r="E17" s="120"/>
      <c r="F17" s="123"/>
      <c r="G17" s="109">
        <f>КО7!I10</f>
        <v>5.3000000000000007</v>
      </c>
      <c r="H17" s="81"/>
      <c r="I17" s="128"/>
      <c r="J17" s="128"/>
      <c r="K17" s="128"/>
      <c r="L17" s="128"/>
      <c r="M17" s="128"/>
      <c r="N17" s="128"/>
      <c r="O17" s="128"/>
      <c r="P17" s="128"/>
      <c r="Q17" s="128"/>
      <c r="R17" s="128"/>
      <c r="S17" s="128"/>
      <c r="T17" s="129"/>
      <c r="U17" s="129"/>
      <c r="V17" s="129"/>
      <c r="W17" s="129"/>
      <c r="X17" s="129"/>
      <c r="Y17" s="129"/>
      <c r="Z17" s="129"/>
      <c r="AA17" s="129"/>
      <c r="AB17" s="129"/>
      <c r="AC17" s="129"/>
    </row>
    <row r="18" spans="1:29" s="78" customFormat="1" ht="67.5" hidden="1" customHeight="1" x14ac:dyDescent="0.3">
      <c r="A18" s="120"/>
      <c r="B18" s="120"/>
      <c r="C18" s="121"/>
      <c r="D18" s="80"/>
      <c r="E18" s="120"/>
      <c r="F18" s="123" t="s">
        <v>12</v>
      </c>
      <c r="G18" s="110"/>
      <c r="H18" s="81"/>
      <c r="I18" s="128"/>
      <c r="J18" s="128"/>
      <c r="K18" s="128"/>
      <c r="L18" s="128"/>
      <c r="M18" s="128"/>
      <c r="N18" s="128"/>
      <c r="O18" s="128"/>
      <c r="P18" s="128"/>
      <c r="Q18" s="128"/>
      <c r="R18" s="128"/>
      <c r="S18" s="128"/>
      <c r="T18" s="129"/>
      <c r="U18" s="129"/>
      <c r="V18" s="129"/>
      <c r="W18" s="129"/>
      <c r="X18" s="129"/>
      <c r="Y18" s="129"/>
      <c r="Z18" s="129"/>
      <c r="AA18" s="129"/>
      <c r="AB18" s="129"/>
      <c r="AC18" s="129"/>
    </row>
    <row r="19" spans="1:29" s="78" customFormat="1" ht="409.5" customHeight="1" x14ac:dyDescent="0.3">
      <c r="A19" s="82" t="s">
        <v>227</v>
      </c>
      <c r="B19" s="122" t="s">
        <v>279</v>
      </c>
      <c r="C19" s="121" t="s">
        <v>278</v>
      </c>
      <c r="D19" s="114" t="s">
        <v>797</v>
      </c>
      <c r="E19" s="122" t="s">
        <v>10</v>
      </c>
      <c r="F19" s="123" t="s">
        <v>12</v>
      </c>
      <c r="G19" s="124">
        <f>КО5!I10</f>
        <v>6.2</v>
      </c>
      <c r="H19" s="122"/>
      <c r="I19" s="128"/>
      <c r="J19" s="128"/>
      <c r="K19" s="128"/>
      <c r="L19" s="128"/>
      <c r="M19" s="128"/>
      <c r="N19" s="128"/>
      <c r="O19" s="128"/>
      <c r="P19" s="128"/>
      <c r="Q19" s="128"/>
      <c r="R19" s="128"/>
      <c r="S19" s="128"/>
      <c r="T19" s="129"/>
      <c r="U19" s="129"/>
      <c r="V19" s="129"/>
      <c r="W19" s="129"/>
      <c r="X19" s="129"/>
      <c r="Y19" s="129"/>
      <c r="Z19" s="129"/>
      <c r="AA19" s="129"/>
      <c r="AB19" s="129"/>
      <c r="AC19" s="129"/>
    </row>
    <row r="20" spans="1:29" s="78" customFormat="1" ht="273.8" customHeight="1" x14ac:dyDescent="0.3">
      <c r="A20" s="82"/>
      <c r="B20" s="122"/>
      <c r="C20" s="121"/>
      <c r="D20" s="116"/>
      <c r="E20" s="122"/>
      <c r="F20" s="123"/>
      <c r="G20" s="125"/>
      <c r="H20" s="122"/>
      <c r="I20" s="128"/>
      <c r="J20" s="128"/>
      <c r="K20" s="128"/>
      <c r="L20" s="128"/>
      <c r="M20" s="128"/>
      <c r="N20" s="128"/>
      <c r="O20" s="128"/>
      <c r="P20" s="128"/>
      <c r="Q20" s="128"/>
      <c r="R20" s="128"/>
      <c r="S20" s="128"/>
      <c r="T20" s="129"/>
      <c r="U20" s="129"/>
      <c r="V20" s="129"/>
      <c r="W20" s="129"/>
      <c r="X20" s="129"/>
      <c r="Y20" s="129"/>
      <c r="Z20" s="129"/>
      <c r="AA20" s="129"/>
      <c r="AB20" s="129"/>
      <c r="AC20" s="129"/>
    </row>
    <row r="21" spans="1:29" s="78" customFormat="1" ht="138.05000000000001" hidden="1" customHeight="1" x14ac:dyDescent="0.3">
      <c r="A21" s="82"/>
      <c r="B21" s="122"/>
      <c r="C21" s="121"/>
      <c r="D21" s="82"/>
      <c r="E21" s="122"/>
      <c r="F21" s="56"/>
      <c r="G21" s="82"/>
      <c r="H21" s="122"/>
      <c r="I21" s="128"/>
      <c r="J21" s="128"/>
      <c r="K21" s="128"/>
      <c r="L21" s="128"/>
      <c r="M21" s="128"/>
      <c r="N21" s="128"/>
      <c r="O21" s="128"/>
      <c r="P21" s="128"/>
      <c r="Q21" s="128"/>
      <c r="R21" s="128"/>
      <c r="S21" s="128"/>
      <c r="T21" s="129"/>
      <c r="U21" s="129"/>
      <c r="V21" s="129"/>
      <c r="W21" s="129"/>
      <c r="X21" s="129"/>
      <c r="Y21" s="129"/>
      <c r="Z21" s="129"/>
      <c r="AA21" s="129"/>
      <c r="AB21" s="129"/>
      <c r="AC21" s="129"/>
    </row>
    <row r="22" spans="1:29" ht="409.5" customHeight="1" x14ac:dyDescent="0.3">
      <c r="A22" s="82" t="s">
        <v>228</v>
      </c>
      <c r="B22" s="122" t="s">
        <v>229</v>
      </c>
      <c r="C22" s="121" t="str">
        <f t="shared" ref="C22:C25" si="0">$C$19</f>
        <v>«ФГОС СПО»: 
08.02.08  Монтаж и эксплуатация оборудования и систем газоснабжения
09.02.07 Информационные системы и программирование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13.02.07 Электроснабжение (по отраслям)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кондиционирования и вентиляции
15.02.14 Оснащение средствами автоматизации технологических процессов и производств (по отраслям)
15.02.15 Технология металлообрабатывающего производства
15.02.16 Технология машиностроения (ФП Профессионалитет)
19.02.14 Эксплуатация, механизация, автоматизация и роботизация технологического оборудования и процессов пищевой промышленности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25.02.08 Эксплуатация беспилотных авиационных систем
27.02.04 Автоматические системы управления
27.02.07  Управление качеством продукции, процессов и услуг (по отраслям)
35.02.16  Эксплуатация и ремонт сельскохозяйственной техники и оборудования
38.02.01 Экономика и бухгалтерский учет (по отраслям)
38.02.03 Операционная деятельность в логистике
38.02.04  Коммерция (по отраслям)
38.02.06  Финансы
38.02.07  Банковское дело 
43.02.06  Сервис на транспорте (по видам транспорта)
46.02.01 Документационное обеспечение управления и архивоведение
54.02.01 Дизайн (по отраслям)</v>
      </c>
      <c r="D22" s="114" t="s">
        <v>798</v>
      </c>
      <c r="E22" s="122" t="s">
        <v>10</v>
      </c>
      <c r="F22" s="123" t="s">
        <v>16</v>
      </c>
      <c r="G22" s="124">
        <f>КО6!I10</f>
        <v>3.5</v>
      </c>
      <c r="H22" s="122"/>
      <c r="I22" s="128"/>
      <c r="J22" s="128"/>
      <c r="K22" s="128"/>
      <c r="L22" s="128"/>
      <c r="M22" s="128"/>
      <c r="N22" s="128"/>
      <c r="O22" s="128"/>
      <c r="P22" s="128"/>
      <c r="Q22" s="128"/>
      <c r="R22" s="128"/>
      <c r="S22" s="128"/>
      <c r="T22" s="129"/>
      <c r="U22" s="129"/>
      <c r="V22" s="129"/>
      <c r="W22" s="129"/>
      <c r="X22" s="129"/>
      <c r="Y22" s="129"/>
      <c r="Z22" s="129"/>
      <c r="AA22" s="129"/>
      <c r="AB22" s="129"/>
      <c r="AC22" s="129"/>
    </row>
    <row r="23" spans="1:29" ht="261.25" customHeight="1" x14ac:dyDescent="0.3">
      <c r="A23" s="82"/>
      <c r="B23" s="122"/>
      <c r="C23" s="121"/>
      <c r="D23" s="115"/>
      <c r="E23" s="122"/>
      <c r="F23" s="123"/>
      <c r="G23" s="125"/>
      <c r="H23" s="122"/>
      <c r="I23" s="128"/>
      <c r="J23" s="128"/>
      <c r="K23" s="128"/>
      <c r="L23" s="128"/>
      <c r="M23" s="128"/>
      <c r="N23" s="128"/>
      <c r="O23" s="128"/>
      <c r="P23" s="128"/>
      <c r="Q23" s="128"/>
      <c r="R23" s="128"/>
      <c r="S23" s="128"/>
      <c r="T23" s="129"/>
      <c r="U23" s="129"/>
      <c r="V23" s="129"/>
      <c r="W23" s="129"/>
      <c r="X23" s="129"/>
      <c r="Y23" s="129"/>
      <c r="Z23" s="129"/>
      <c r="AA23" s="129"/>
      <c r="AB23" s="129"/>
      <c r="AC23" s="129"/>
    </row>
    <row r="24" spans="1:29" ht="25.55" customHeight="1" x14ac:dyDescent="0.3">
      <c r="A24" s="82"/>
      <c r="B24" s="122"/>
      <c r="C24" s="121"/>
      <c r="D24" s="116"/>
      <c r="E24" s="122"/>
      <c r="F24" s="123"/>
      <c r="G24" s="125"/>
      <c r="H24" s="122"/>
      <c r="I24" s="128"/>
      <c r="J24" s="128"/>
      <c r="K24" s="128"/>
      <c r="L24" s="128"/>
      <c r="M24" s="128"/>
      <c r="N24" s="128"/>
      <c r="O24" s="128"/>
      <c r="P24" s="128"/>
      <c r="Q24" s="128"/>
      <c r="R24" s="128"/>
      <c r="S24" s="128"/>
      <c r="T24" s="129"/>
      <c r="U24" s="129"/>
      <c r="V24" s="129"/>
      <c r="W24" s="129"/>
      <c r="X24" s="129"/>
      <c r="Y24" s="129"/>
      <c r="Z24" s="129"/>
      <c r="AA24" s="129"/>
      <c r="AB24" s="129"/>
      <c r="AC24" s="129"/>
    </row>
    <row r="25" spans="1:29" ht="409.5" customHeight="1" x14ac:dyDescent="0.3">
      <c r="A25" s="120" t="s">
        <v>230</v>
      </c>
      <c r="B25" s="120" t="s">
        <v>231</v>
      </c>
      <c r="C25" s="121" t="str">
        <f t="shared" si="0"/>
        <v>«ФГОС СПО»: 
08.02.08  Монтаж и эксплуатация оборудования и систем газоснабжения
09.02.07 Информационные системы и программирование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13.02.07 Электроснабжение (по отраслям)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кондиционирования и вентиляции
15.02.14 Оснащение средствами автоматизации технологических процессов и производств (по отраслям)
15.02.15 Технология металлообрабатывающего производства
15.02.16 Технология машиностроения (ФП Профессионалитет)
19.02.14 Эксплуатация, механизация, автоматизация и роботизация технологического оборудования и процессов пищевой промышленности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25.02.08 Эксплуатация беспилотных авиационных систем
27.02.04 Автоматические системы управления
27.02.07  Управление качеством продукции, процессов и услуг (по отраслям)
35.02.16  Эксплуатация и ремонт сельскохозяйственной техники и оборудования
38.02.01 Экономика и бухгалтерский учет (по отраслям)
38.02.03 Операционная деятельность в логистике
38.02.04  Коммерция (по отраслям)
38.02.06  Финансы
38.02.07  Банковское дело 
43.02.06  Сервис на транспорте (по видам транспорта)
46.02.01 Документационное обеспечение управления и архивоведение
54.02.01 Дизайн (по отраслям)</v>
      </c>
      <c r="D25" s="111" t="s">
        <v>796</v>
      </c>
      <c r="E25" s="111" t="s">
        <v>6</v>
      </c>
      <c r="F25" s="123" t="s">
        <v>17</v>
      </c>
      <c r="G25" s="126">
        <f>КО9!I10</f>
        <v>10</v>
      </c>
      <c r="H25" s="111"/>
      <c r="I25" s="128"/>
      <c r="J25" s="128"/>
      <c r="K25" s="128"/>
      <c r="L25" s="128"/>
      <c r="M25" s="128"/>
      <c r="N25" s="128"/>
      <c r="O25" s="128"/>
      <c r="P25" s="128"/>
      <c r="Q25" s="128"/>
      <c r="R25" s="128"/>
      <c r="S25" s="128"/>
      <c r="T25" s="129"/>
      <c r="U25" s="129"/>
      <c r="V25" s="129"/>
      <c r="W25" s="129"/>
      <c r="X25" s="129"/>
      <c r="Y25" s="129"/>
      <c r="Z25" s="129"/>
      <c r="AA25" s="129"/>
      <c r="AB25" s="129"/>
      <c r="AC25" s="129"/>
    </row>
    <row r="26" spans="1:29" ht="251.25" customHeight="1" x14ac:dyDescent="0.3">
      <c r="A26" s="120"/>
      <c r="B26" s="120"/>
      <c r="C26" s="121"/>
      <c r="D26" s="112"/>
      <c r="E26" s="112"/>
      <c r="F26" s="123"/>
      <c r="G26" s="127"/>
      <c r="H26" s="112"/>
      <c r="I26" s="128"/>
      <c r="J26" s="128"/>
      <c r="K26" s="128"/>
      <c r="L26" s="128"/>
      <c r="M26" s="128"/>
      <c r="N26" s="128"/>
      <c r="O26" s="128"/>
      <c r="P26" s="128"/>
      <c r="Q26" s="128"/>
      <c r="R26" s="128"/>
      <c r="S26" s="128"/>
      <c r="T26" s="129"/>
      <c r="U26" s="129"/>
      <c r="V26" s="129"/>
      <c r="W26" s="129"/>
      <c r="X26" s="129"/>
      <c r="Y26" s="129"/>
      <c r="Z26" s="129"/>
      <c r="AA26" s="129"/>
      <c r="AB26" s="129"/>
      <c r="AC26" s="129"/>
    </row>
    <row r="27" spans="1:29" ht="24.75" customHeight="1" x14ac:dyDescent="0.3">
      <c r="A27" s="120"/>
      <c r="B27" s="120"/>
      <c r="C27" s="121"/>
      <c r="D27" s="113"/>
      <c r="E27" s="113"/>
      <c r="F27" s="123"/>
      <c r="G27" s="127"/>
      <c r="H27" s="113"/>
      <c r="I27" s="128"/>
      <c r="J27" s="128"/>
      <c r="K27" s="128"/>
      <c r="L27" s="128"/>
      <c r="M27" s="128"/>
      <c r="N27" s="128"/>
      <c r="O27" s="128"/>
      <c r="P27" s="128"/>
      <c r="Q27" s="128"/>
      <c r="R27" s="128"/>
      <c r="S27" s="128"/>
      <c r="T27" s="129"/>
      <c r="U27" s="129"/>
      <c r="V27" s="129"/>
      <c r="W27" s="129"/>
      <c r="X27" s="129"/>
      <c r="Y27" s="129"/>
      <c r="Z27" s="129"/>
      <c r="AA27" s="129"/>
      <c r="AB27" s="129"/>
      <c r="AC27" s="129"/>
    </row>
    <row r="28" spans="1:29" ht="221.5" customHeight="1" x14ac:dyDescent="0.3">
      <c r="A28" s="120" t="s">
        <v>232</v>
      </c>
      <c r="B28" s="120" t="s">
        <v>233</v>
      </c>
      <c r="C28" s="121" t="str">
        <f>$C$19</f>
        <v>«ФГОС СПО»: 
08.02.08  Монтаж и эксплуатация оборудования и систем газоснабжения
09.02.07 Информационные системы и программирование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13.02.07 Электроснабжение (по отраслям)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кондиционирования и вентиляции
15.02.14 Оснащение средствами автоматизации технологических процессов и производств (по отраслям)
15.02.15 Технология металлообрабатывающего производства
15.02.16 Технология машиностроения (ФП Профессионалитет)
19.02.14 Эксплуатация, механизация, автоматизация и роботизация технологического оборудования и процессов пищевой промышленности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25.02.08 Эксплуатация беспилотных авиационных систем
27.02.04 Автоматические системы управления
27.02.07  Управление качеством продукции, процессов и услуг (по отраслям)
35.02.16  Эксплуатация и ремонт сельскохозяйственной техники и оборудования
38.02.01 Экономика и бухгалтерский учет (по отраслям)
38.02.03 Операционная деятельность в логистике
38.02.04  Коммерция (по отраслям)
38.02.06  Финансы
38.02.07  Банковское дело 
43.02.06  Сервис на транспорте (по видам транспорта)
46.02.01 Документационное обеспечение управления и архивоведение
54.02.01 Дизайн (по отраслям)</v>
      </c>
      <c r="D28" s="120" t="s">
        <v>801</v>
      </c>
      <c r="E28" s="120" t="s">
        <v>6</v>
      </c>
      <c r="F28" s="123" t="s">
        <v>455</v>
      </c>
      <c r="G28" s="126">
        <f>КО10!I10</f>
        <v>9</v>
      </c>
      <c r="H28" s="120"/>
      <c r="I28" s="128"/>
      <c r="J28" s="128"/>
      <c r="K28" s="128"/>
      <c r="L28" s="128"/>
      <c r="M28" s="128"/>
      <c r="N28" s="128"/>
      <c r="O28" s="128"/>
      <c r="P28" s="128"/>
      <c r="Q28" s="128"/>
      <c r="R28" s="128"/>
      <c r="S28" s="128"/>
      <c r="T28" s="129"/>
      <c r="U28" s="129"/>
      <c r="V28" s="129"/>
      <c r="W28" s="129"/>
      <c r="X28" s="129"/>
      <c r="Y28" s="129"/>
      <c r="Z28" s="129"/>
      <c r="AA28" s="129"/>
      <c r="AB28" s="129"/>
      <c r="AC28" s="129"/>
    </row>
    <row r="29" spans="1:29" ht="252" customHeight="1" x14ac:dyDescent="0.3">
      <c r="A29" s="120"/>
      <c r="B29" s="120"/>
      <c r="C29" s="121"/>
      <c r="D29" s="120"/>
      <c r="E29" s="120"/>
      <c r="F29" s="123"/>
      <c r="G29" s="127"/>
      <c r="H29" s="120"/>
      <c r="I29" s="128"/>
      <c r="J29" s="128"/>
      <c r="K29" s="128"/>
      <c r="L29" s="128"/>
      <c r="M29" s="128"/>
      <c r="N29" s="128"/>
      <c r="O29" s="128"/>
      <c r="P29" s="128"/>
      <c r="Q29" s="128"/>
      <c r="R29" s="128"/>
      <c r="S29" s="128"/>
      <c r="T29" s="129"/>
      <c r="U29" s="129"/>
      <c r="V29" s="129"/>
      <c r="W29" s="129"/>
      <c r="X29" s="129"/>
      <c r="Y29" s="129"/>
      <c r="Z29" s="129"/>
      <c r="AA29" s="129"/>
      <c r="AB29" s="129"/>
      <c r="AC29" s="129"/>
    </row>
    <row r="30" spans="1:29" ht="213.05" customHeight="1" x14ac:dyDescent="0.3">
      <c r="A30" s="120"/>
      <c r="B30" s="120"/>
      <c r="C30" s="121"/>
      <c r="D30" s="120"/>
      <c r="E30" s="120"/>
      <c r="F30" s="123"/>
      <c r="G30" s="127"/>
      <c r="H30" s="120"/>
      <c r="I30" s="128"/>
      <c r="J30" s="128"/>
      <c r="K30" s="128"/>
      <c r="L30" s="128"/>
      <c r="M30" s="128"/>
      <c r="N30" s="128"/>
      <c r="O30" s="128"/>
      <c r="P30" s="128"/>
      <c r="Q30" s="128"/>
      <c r="R30" s="128"/>
      <c r="S30" s="128"/>
      <c r="T30" s="79"/>
      <c r="U30" s="79"/>
      <c r="V30" s="79"/>
      <c r="W30" s="79"/>
      <c r="X30" s="79"/>
      <c r="Y30" s="79"/>
      <c r="Z30" s="79"/>
      <c r="AA30" s="79"/>
      <c r="AB30" s="79"/>
      <c r="AC30" s="79"/>
    </row>
    <row r="31" spans="1:29" x14ac:dyDescent="0.3">
      <c r="B31" s="131"/>
      <c r="C31" s="131"/>
      <c r="D31" s="131"/>
      <c r="E31" s="131"/>
      <c r="F31" s="131"/>
      <c r="G31" s="131"/>
    </row>
    <row r="53" spans="7:7" x14ac:dyDescent="0.3">
      <c r="G53" s="108"/>
    </row>
  </sheetData>
  <autoFilter ref="D1:D31"/>
  <mergeCells count="260">
    <mergeCell ref="B31:G31"/>
    <mergeCell ref="C2:C4"/>
    <mergeCell ref="A2:A4"/>
    <mergeCell ref="B2:B4"/>
    <mergeCell ref="D2:D4"/>
    <mergeCell ref="E2:E4"/>
    <mergeCell ref="F2:F4"/>
    <mergeCell ref="G2:G4"/>
    <mergeCell ref="C15:C18"/>
    <mergeCell ref="A11:A12"/>
    <mergeCell ref="B11:B12"/>
    <mergeCell ref="A5:A9"/>
    <mergeCell ref="B5:B9"/>
    <mergeCell ref="C5:C9"/>
    <mergeCell ref="E15:E18"/>
    <mergeCell ref="G28:G30"/>
    <mergeCell ref="A25:A27"/>
    <mergeCell ref="B25:B27"/>
    <mergeCell ref="A15:A18"/>
    <mergeCell ref="D25:D27"/>
    <mergeCell ref="E25:E27"/>
    <mergeCell ref="H5:H9"/>
    <mergeCell ref="C10:C14"/>
    <mergeCell ref="D5:D7"/>
    <mergeCell ref="E5:E7"/>
    <mergeCell ref="F5:F7"/>
    <mergeCell ref="G5:G7"/>
    <mergeCell ref="B15:B18"/>
    <mergeCell ref="F18:F20"/>
    <mergeCell ref="D10:D11"/>
    <mergeCell ref="E10:E11"/>
    <mergeCell ref="G10:G11"/>
    <mergeCell ref="F14:F17"/>
    <mergeCell ref="F8:F13"/>
    <mergeCell ref="P7:P9"/>
    <mergeCell ref="Q7:Q9"/>
    <mergeCell ref="R7:R9"/>
    <mergeCell ref="I7:I9"/>
    <mergeCell ref="J7:J9"/>
    <mergeCell ref="K7:K9"/>
    <mergeCell ref="L7:L9"/>
    <mergeCell ref="M7:M9"/>
    <mergeCell ref="S13:S15"/>
    <mergeCell ref="H2:H4"/>
    <mergeCell ref="AC2:AC4"/>
    <mergeCell ref="T5:T7"/>
    <mergeCell ref="U5:U7"/>
    <mergeCell ref="V5:V7"/>
    <mergeCell ref="W5:W7"/>
    <mergeCell ref="X2:X4"/>
    <mergeCell ref="Y2:Y4"/>
    <mergeCell ref="Z2:Z4"/>
    <mergeCell ref="AA2:AA4"/>
    <mergeCell ref="AB2:AB4"/>
    <mergeCell ref="T2:T4"/>
    <mergeCell ref="U2:U4"/>
    <mergeCell ref="V2:V4"/>
    <mergeCell ref="W2:W4"/>
    <mergeCell ref="AC5:AC7"/>
    <mergeCell ref="S4:S6"/>
    <mergeCell ref="N4:N6"/>
    <mergeCell ref="O4:O6"/>
    <mergeCell ref="P4:P6"/>
    <mergeCell ref="Q4:Q6"/>
    <mergeCell ref="R4:R6"/>
    <mergeCell ref="M4:M6"/>
    <mergeCell ref="O7:O9"/>
    <mergeCell ref="AC8:AC10"/>
    <mergeCell ref="T11:T13"/>
    <mergeCell ref="U11:U13"/>
    <mergeCell ref="V11:V13"/>
    <mergeCell ref="W11:W13"/>
    <mergeCell ref="X8:X10"/>
    <mergeCell ref="Y8:Y10"/>
    <mergeCell ref="Z8:Z10"/>
    <mergeCell ref="AA8:AA10"/>
    <mergeCell ref="AB8:AB10"/>
    <mergeCell ref="AC11:AC13"/>
    <mergeCell ref="T8:T10"/>
    <mergeCell ref="U8:U10"/>
    <mergeCell ref="V8:V10"/>
    <mergeCell ref="W8:W10"/>
    <mergeCell ref="X11:X13"/>
    <mergeCell ref="Y11:Y13"/>
    <mergeCell ref="Z11:Z13"/>
    <mergeCell ref="AA11:AA13"/>
    <mergeCell ref="AB11:AB13"/>
    <mergeCell ref="X5:X7"/>
    <mergeCell ref="Y5:Y7"/>
    <mergeCell ref="Z5:Z7"/>
    <mergeCell ref="AA5:AA7"/>
    <mergeCell ref="AB5:AB7"/>
    <mergeCell ref="W21:W23"/>
    <mergeCell ref="X18:X20"/>
    <mergeCell ref="Y18:Y20"/>
    <mergeCell ref="Z18:Z20"/>
    <mergeCell ref="AA18:AA20"/>
    <mergeCell ref="AB18:AB20"/>
    <mergeCell ref="AC14:AC17"/>
    <mergeCell ref="T18:T20"/>
    <mergeCell ref="U18:U20"/>
    <mergeCell ref="V18:V20"/>
    <mergeCell ref="W18:W20"/>
    <mergeCell ref="X14:X17"/>
    <mergeCell ref="Y14:Y17"/>
    <mergeCell ref="Z14:Z17"/>
    <mergeCell ref="AA14:AA17"/>
    <mergeCell ref="AB14:AB17"/>
    <mergeCell ref="AC18:AC20"/>
    <mergeCell ref="T14:T17"/>
    <mergeCell ref="U14:U17"/>
    <mergeCell ref="V14:V17"/>
    <mergeCell ref="W14:W17"/>
    <mergeCell ref="V27:V29"/>
    <mergeCell ref="W27:W29"/>
    <mergeCell ref="X24:X26"/>
    <mergeCell ref="Y24:Y26"/>
    <mergeCell ref="Z24:Z26"/>
    <mergeCell ref="AA24:AA26"/>
    <mergeCell ref="AB24:AB26"/>
    <mergeCell ref="AC21:AC23"/>
    <mergeCell ref="T24:T26"/>
    <mergeCell ref="U24:U26"/>
    <mergeCell ref="V24:V26"/>
    <mergeCell ref="W24:W26"/>
    <mergeCell ref="X21:X23"/>
    <mergeCell ref="Y21:Y23"/>
    <mergeCell ref="Z21:Z23"/>
    <mergeCell ref="AA21:AA23"/>
    <mergeCell ref="AB21:AB23"/>
    <mergeCell ref="AC27:AC29"/>
    <mergeCell ref="AA27:AA29"/>
    <mergeCell ref="AB27:AB29"/>
    <mergeCell ref="AC24:AC26"/>
    <mergeCell ref="T21:T23"/>
    <mergeCell ref="U21:U23"/>
    <mergeCell ref="V21:V23"/>
    <mergeCell ref="I1:I3"/>
    <mergeCell ref="J1:J3"/>
    <mergeCell ref="K1:K3"/>
    <mergeCell ref="L1:L3"/>
    <mergeCell ref="M1:M3"/>
    <mergeCell ref="N1:N3"/>
    <mergeCell ref="O1:O3"/>
    <mergeCell ref="P1:P3"/>
    <mergeCell ref="Q1:Q3"/>
    <mergeCell ref="R1:R3"/>
    <mergeCell ref="S1:S3"/>
    <mergeCell ref="I4:I6"/>
    <mergeCell ref="J4:J6"/>
    <mergeCell ref="K4:K6"/>
    <mergeCell ref="L4:L6"/>
    <mergeCell ref="X27:X29"/>
    <mergeCell ref="Y27:Y29"/>
    <mergeCell ref="Z27:Z29"/>
    <mergeCell ref="T27:T29"/>
    <mergeCell ref="U27:U29"/>
    <mergeCell ref="S7:S9"/>
    <mergeCell ref="I10:I12"/>
    <mergeCell ref="J10:J12"/>
    <mergeCell ref="K10:K12"/>
    <mergeCell ref="L10:L12"/>
    <mergeCell ref="M10:M12"/>
    <mergeCell ref="N10:N12"/>
    <mergeCell ref="O10:O12"/>
    <mergeCell ref="P10:P12"/>
    <mergeCell ref="Q10:Q12"/>
    <mergeCell ref="R10:R12"/>
    <mergeCell ref="S10:S12"/>
    <mergeCell ref="N7:N9"/>
    <mergeCell ref="R17:R19"/>
    <mergeCell ref="S17:S19"/>
    <mergeCell ref="N13:N15"/>
    <mergeCell ref="O13:O15"/>
    <mergeCell ref="P13:P15"/>
    <mergeCell ref="Q13:Q15"/>
    <mergeCell ref="R13:R15"/>
    <mergeCell ref="I13:I15"/>
    <mergeCell ref="J13:J15"/>
    <mergeCell ref="K13:K15"/>
    <mergeCell ref="L13:L15"/>
    <mergeCell ref="M13:M15"/>
    <mergeCell ref="I17:I19"/>
    <mergeCell ref="J17:J19"/>
    <mergeCell ref="K17:K19"/>
    <mergeCell ref="L17:L19"/>
    <mergeCell ref="M17:M19"/>
    <mergeCell ref="N17:N19"/>
    <mergeCell ref="O17:O19"/>
    <mergeCell ref="P17:P19"/>
    <mergeCell ref="Q17:Q19"/>
    <mergeCell ref="S20:S22"/>
    <mergeCell ref="I23:I25"/>
    <mergeCell ref="J23:J25"/>
    <mergeCell ref="K23:K25"/>
    <mergeCell ref="L23:L25"/>
    <mergeCell ref="M23:M25"/>
    <mergeCell ref="N23:N25"/>
    <mergeCell ref="O23:O25"/>
    <mergeCell ref="P23:P25"/>
    <mergeCell ref="Q23:Q25"/>
    <mergeCell ref="R23:R25"/>
    <mergeCell ref="S23:S25"/>
    <mergeCell ref="N20:N22"/>
    <mergeCell ref="O20:O22"/>
    <mergeCell ref="P20:P22"/>
    <mergeCell ref="Q20:Q22"/>
    <mergeCell ref="R20:R22"/>
    <mergeCell ref="I20:I22"/>
    <mergeCell ref="J20:J22"/>
    <mergeCell ref="K20:K22"/>
    <mergeCell ref="L20:L22"/>
    <mergeCell ref="M20:M22"/>
    <mergeCell ref="G25:G27"/>
    <mergeCell ref="S26:S28"/>
    <mergeCell ref="I29:I30"/>
    <mergeCell ref="J29:J30"/>
    <mergeCell ref="K29:K30"/>
    <mergeCell ref="L29:L30"/>
    <mergeCell ref="M29:M30"/>
    <mergeCell ref="N29:N30"/>
    <mergeCell ref="O29:O30"/>
    <mergeCell ref="P29:P30"/>
    <mergeCell ref="Q29:Q30"/>
    <mergeCell ref="R29:R30"/>
    <mergeCell ref="S29:S30"/>
    <mergeCell ref="N26:N28"/>
    <mergeCell ref="O26:O28"/>
    <mergeCell ref="P26:P28"/>
    <mergeCell ref="Q26:Q28"/>
    <mergeCell ref="R26:R28"/>
    <mergeCell ref="I26:I28"/>
    <mergeCell ref="J26:J28"/>
    <mergeCell ref="K26:K28"/>
    <mergeCell ref="L26:L28"/>
    <mergeCell ref="M26:M28"/>
    <mergeCell ref="H25:H27"/>
    <mergeCell ref="D22:D24"/>
    <mergeCell ref="D19:D20"/>
    <mergeCell ref="H10:H12"/>
    <mergeCell ref="D28:D30"/>
    <mergeCell ref="A28:A30"/>
    <mergeCell ref="B28:B30"/>
    <mergeCell ref="C28:C30"/>
    <mergeCell ref="E28:E30"/>
    <mergeCell ref="B19:B21"/>
    <mergeCell ref="E19:E21"/>
    <mergeCell ref="C25:C27"/>
    <mergeCell ref="H28:H30"/>
    <mergeCell ref="H22:H24"/>
    <mergeCell ref="H19:H21"/>
    <mergeCell ref="C19:C21"/>
    <mergeCell ref="C22:C24"/>
    <mergeCell ref="B22:B24"/>
    <mergeCell ref="E22:E24"/>
    <mergeCell ref="F22:F24"/>
    <mergeCell ref="F25:F27"/>
    <mergeCell ref="F28:F30"/>
    <mergeCell ref="G19:G20"/>
    <mergeCell ref="G22:G24"/>
  </mergeCells>
  <hyperlinks>
    <hyperlink ref="G2" location="КО1!A1" display="КО1!A1"/>
    <hyperlink ref="G5" location="КО2!A1" display="КО2!A1"/>
    <hyperlink ref="G10" location="КО4!A1" display="КО4!A1"/>
    <hyperlink ref="F2" location="РАБОЧАЯ_ПЛОЩАДКА_КОНКУРСАНТОВ_М1" display="Раздел ИЛ 1"/>
    <hyperlink ref="F5" location="Рабочая_площадка_М2" display="Раздел ИЛ 2"/>
    <hyperlink ref="F8" location="модуль4" display="Раздел ИЛ 4"/>
    <hyperlink ref="G15" location="КО4!A1" display="КО4!A1"/>
    <hyperlink ref="F15" location="модуль4" display="Раздел ИЛ 4"/>
    <hyperlink ref="C2:C4" location="'ФГОС СПО'!A1" display="'ФГОС СПО'!A1"/>
    <hyperlink ref="C5:C9" location="'ФГОС СПО (2)'!A1" display="'ФГОС СПО (2)'!A1"/>
    <hyperlink ref="C10:C14" location="'ФГОС СПО (3)'!A1" display="'ФГОС СПО (3)'!A1"/>
    <hyperlink ref="C15:C18" location="'ФГОС СПО (4)'!A1" display="'ФГОС СПО (4)'!A1"/>
    <hyperlink ref="C19:C21" location="'ФГОС СПО (5)'!A1" display="'ФГОС СПО (5)'!A1"/>
    <hyperlink ref="C22:C24" location="'ФГОС СПО (6)'!A1" display="'ФГОС СПО (6)'!A1"/>
    <hyperlink ref="C25:C27" location="'ФГОС СПО (7)'!A1" display="'ФГОС СПО (7)'!A1"/>
    <hyperlink ref="C28:C30" location="'ФГОС СПО (8)'!A1" display="'ФГОС СПО (8)'!A1"/>
    <hyperlink ref="F2:F4" location="АБВГ" display="Раздел ИЛ 1"/>
    <hyperlink ref="F5:F7" location="АБВГ" display="Раздел ИЛ 2"/>
    <hyperlink ref="F8:F13" location="АБВГ" display="Раздел ИЛ 4"/>
    <hyperlink ref="F14:F17" location="АБВГ" display="АБВГ"/>
    <hyperlink ref="F18:F20" location="ОБЩАЯ_РАБОЧАЯ_ПЛОЩАДКА_КОНКУРСАНТОВ" display="Раздел ИЛ 5"/>
    <hyperlink ref="F22:F24" location="ОБЩАЯ_РАБОЧАЯ_ПЛОЩАДКА_КОНКУРСАНТОВ" display="Раздел ИЛ 6"/>
    <hyperlink ref="F25:F27" location="ОБЩАЯ_РАБОЧАЯ_ПЛОЩАДКА_КОНКУРСАНТОВ" display="Раздел ИЛ 7"/>
    <hyperlink ref="F28:F30" location="БРИФИНГ_ЗОНА" display="Раздел ИЛ 8"/>
    <hyperlink ref="G10:G11" location="'КО 3'!A1" display="'КО 3'!A1"/>
    <hyperlink ref="G15:G18" location="КО4!A1" display="КО4!A1"/>
    <hyperlink ref="G19:G20" location="КО5!A1" display="КО5!A1"/>
    <hyperlink ref="G22:G24" location="КО6!A1" display="КО6!A1"/>
    <hyperlink ref="G25:G27" location="КО9!A1" display="КО9!A1"/>
    <hyperlink ref="G28:G30" location="КО10!A1" display="КО10!A1"/>
    <hyperlink ref="G2:G4" location="КО1!A1" display="КО1!A1"/>
    <hyperlink ref="G5:G7" location="КО2!A1" display="КО2!A1"/>
    <hyperlink ref="G16" location="КО8!A1" display="КО8!A1"/>
    <hyperlink ref="G17" location="КО7!A1" display="КО7!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40" zoomScaleNormal="40" workbookViewId="0">
      <selection activeCell="Q44" sqref="K8:Q44"/>
    </sheetView>
  </sheetViews>
  <sheetFormatPr defaultColWidth="8.77734375" defaultRowHeight="15.05" x14ac:dyDescent="0.3"/>
  <cols>
    <col min="1" max="1" width="7.6640625" style="64" customWidth="1"/>
    <col min="2" max="2" width="34.44140625" customWidth="1"/>
    <col min="3" max="3" width="8.77734375" style="65" bestFit="1" customWidth="1"/>
    <col min="4" max="4" width="38.44140625" style="66" customWidth="1"/>
    <col min="5" max="5" width="11.44140625" style="65" customWidth="1"/>
    <col min="6" max="6" width="37.6640625" style="66" customWidth="1"/>
    <col min="7" max="7" width="22.77734375" style="66" bestFit="1" customWidth="1"/>
    <col min="8" max="8" width="7.77734375" style="66" bestFit="1" customWidth="1"/>
    <col min="9" max="9" width="9.33203125" customWidth="1"/>
  </cols>
  <sheetData>
    <row r="1" spans="1:11" x14ac:dyDescent="0.3">
      <c r="E1" s="67"/>
      <c r="F1" s="68"/>
    </row>
    <row r="2" spans="1:11" ht="30.05" x14ac:dyDescent="0.3">
      <c r="B2" s="69" t="s">
        <v>472</v>
      </c>
      <c r="D2" s="70" t="s">
        <v>473</v>
      </c>
      <c r="E2" s="67"/>
      <c r="F2" s="68"/>
    </row>
    <row r="3" spans="1:11" ht="15.65" x14ac:dyDescent="0.3">
      <c r="B3" s="69" t="s">
        <v>474</v>
      </c>
      <c r="D3" s="71">
        <v>76</v>
      </c>
      <c r="E3" s="67"/>
      <c r="F3" s="68"/>
    </row>
    <row r="4" spans="1:11" ht="15.65" x14ac:dyDescent="0.3">
      <c r="B4" s="69" t="s">
        <v>475</v>
      </c>
      <c r="D4" s="72" t="s">
        <v>356</v>
      </c>
      <c r="E4" s="67"/>
      <c r="F4" s="68"/>
    </row>
    <row r="5" spans="1:11" ht="15.65" x14ac:dyDescent="0.3">
      <c r="B5" s="69" t="s">
        <v>476</v>
      </c>
      <c r="D5" s="72" t="s">
        <v>477</v>
      </c>
      <c r="E5" s="67"/>
      <c r="F5" s="68"/>
    </row>
    <row r="6" spans="1:11" ht="15.65" x14ac:dyDescent="0.3">
      <c r="B6" s="69" t="s">
        <v>478</v>
      </c>
      <c r="D6" s="72" t="s">
        <v>477</v>
      </c>
      <c r="E6" s="67"/>
      <c r="F6" s="68"/>
    </row>
    <row r="7" spans="1:11" x14ac:dyDescent="0.3">
      <c r="E7" s="67"/>
      <c r="F7" s="68"/>
      <c r="G7" s="73"/>
    </row>
    <row r="8" spans="1:11" ht="31.3" x14ac:dyDescent="0.3">
      <c r="A8" s="74" t="s">
        <v>479</v>
      </c>
      <c r="B8" s="74" t="s">
        <v>480</v>
      </c>
      <c r="C8" s="74" t="s">
        <v>481</v>
      </c>
      <c r="D8" s="74" t="s">
        <v>482</v>
      </c>
      <c r="E8" s="74" t="s">
        <v>483</v>
      </c>
      <c r="F8" s="74" t="s">
        <v>484</v>
      </c>
      <c r="G8" s="74" t="s">
        <v>485</v>
      </c>
      <c r="H8" s="74" t="s">
        <v>486</v>
      </c>
      <c r="I8" s="74" t="s">
        <v>487</v>
      </c>
    </row>
    <row r="9" spans="1:11" x14ac:dyDescent="0.3">
      <c r="H9"/>
    </row>
    <row r="10" spans="1:11" ht="18.2" x14ac:dyDescent="0.35">
      <c r="A10" s="96" t="s">
        <v>783</v>
      </c>
      <c r="B10" s="97" t="s">
        <v>784</v>
      </c>
      <c r="C10" s="96"/>
      <c r="D10" s="98"/>
      <c r="E10" s="96"/>
      <c r="F10" s="98"/>
      <c r="G10" s="98"/>
      <c r="H10" s="96"/>
      <c r="I10" s="99">
        <f>SUM(I11:I19)</f>
        <v>6</v>
      </c>
      <c r="K10" s="319"/>
    </row>
    <row r="11" spans="1:11" ht="37.6" x14ac:dyDescent="0.3">
      <c r="A11" s="87">
        <v>1</v>
      </c>
      <c r="B11" s="87" t="s">
        <v>589</v>
      </c>
      <c r="C11" s="87"/>
      <c r="D11" s="87"/>
      <c r="E11" s="87"/>
      <c r="F11" s="87"/>
      <c r="G11" s="87"/>
      <c r="H11" s="87"/>
      <c r="I11" s="87"/>
    </row>
    <row r="12" spans="1:11" ht="50.1" x14ac:dyDescent="0.35">
      <c r="A12" s="87"/>
      <c r="B12" s="87"/>
      <c r="C12" s="87" t="s">
        <v>492</v>
      </c>
      <c r="D12" s="87" t="s">
        <v>590</v>
      </c>
      <c r="E12" s="87"/>
      <c r="F12" s="87" t="s">
        <v>785</v>
      </c>
      <c r="G12" s="87"/>
      <c r="H12" s="87">
        <v>5</v>
      </c>
      <c r="I12" s="87">
        <v>0.66</v>
      </c>
      <c r="K12" s="319"/>
    </row>
    <row r="13" spans="1:11" ht="50.1" x14ac:dyDescent="0.35">
      <c r="A13" s="87"/>
      <c r="B13" s="87"/>
      <c r="C13" s="87" t="s">
        <v>492</v>
      </c>
      <c r="D13" s="87" t="s">
        <v>591</v>
      </c>
      <c r="E13" s="87"/>
      <c r="F13" s="87" t="s">
        <v>509</v>
      </c>
      <c r="G13" s="87"/>
      <c r="H13" s="87">
        <v>5</v>
      </c>
      <c r="I13" s="87">
        <v>0.7</v>
      </c>
      <c r="K13" s="319"/>
    </row>
    <row r="14" spans="1:11" ht="25.05" x14ac:dyDescent="0.3">
      <c r="A14" s="87"/>
      <c r="B14" s="87"/>
      <c r="C14" s="87" t="s">
        <v>492</v>
      </c>
      <c r="D14" s="87" t="s">
        <v>592</v>
      </c>
      <c r="E14" s="87"/>
      <c r="F14" s="87" t="s">
        <v>509</v>
      </c>
      <c r="G14" s="87"/>
      <c r="H14" s="87">
        <v>5</v>
      </c>
      <c r="I14" s="87">
        <v>0.66</v>
      </c>
    </row>
    <row r="15" spans="1:11" ht="25.05" x14ac:dyDescent="0.35">
      <c r="A15" s="87"/>
      <c r="B15" s="87"/>
      <c r="C15" s="87" t="s">
        <v>492</v>
      </c>
      <c r="D15" s="87" t="s">
        <v>786</v>
      </c>
      <c r="E15" s="87"/>
      <c r="F15" s="87" t="s">
        <v>509</v>
      </c>
      <c r="G15" s="87"/>
      <c r="H15" s="87">
        <v>5</v>
      </c>
      <c r="I15" s="87">
        <v>0.66</v>
      </c>
      <c r="K15" s="319"/>
    </row>
    <row r="16" spans="1:11" ht="25.05" x14ac:dyDescent="0.35">
      <c r="A16" s="87"/>
      <c r="B16" s="87"/>
      <c r="C16" s="87" t="s">
        <v>492</v>
      </c>
      <c r="D16" s="87" t="s">
        <v>787</v>
      </c>
      <c r="E16" s="87"/>
      <c r="F16" s="87" t="s">
        <v>509</v>
      </c>
      <c r="G16" s="87"/>
      <c r="H16" s="87">
        <v>5</v>
      </c>
      <c r="I16" s="87">
        <v>0.66</v>
      </c>
      <c r="K16" s="319"/>
    </row>
    <row r="17" spans="1:9" ht="37.6" x14ac:dyDescent="0.3">
      <c r="A17" s="87"/>
      <c r="B17" s="87"/>
      <c r="C17" s="87" t="s">
        <v>492</v>
      </c>
      <c r="D17" s="87" t="s">
        <v>593</v>
      </c>
      <c r="E17" s="87"/>
      <c r="F17" s="87" t="s">
        <v>509</v>
      </c>
      <c r="G17" s="87" t="s">
        <v>594</v>
      </c>
      <c r="H17" s="87">
        <v>5</v>
      </c>
      <c r="I17" s="87">
        <v>0.66</v>
      </c>
    </row>
    <row r="18" spans="1:9" x14ac:dyDescent="0.3">
      <c r="A18" s="87">
        <v>2</v>
      </c>
      <c r="B18" s="87" t="s">
        <v>598</v>
      </c>
      <c r="C18" s="87"/>
      <c r="D18" s="87"/>
      <c r="E18" s="87"/>
      <c r="F18" s="87"/>
      <c r="G18" s="87"/>
      <c r="H18" s="87"/>
      <c r="I18" s="87"/>
    </row>
    <row r="19" spans="1:9" ht="50.1" x14ac:dyDescent="0.3">
      <c r="A19" s="87"/>
      <c r="B19" s="87"/>
      <c r="C19" s="87" t="s">
        <v>492</v>
      </c>
      <c r="D19" s="92" t="s">
        <v>788</v>
      </c>
      <c r="E19" s="87"/>
      <c r="F19" s="87" t="s">
        <v>551</v>
      </c>
      <c r="G19" s="104" t="s">
        <v>789</v>
      </c>
      <c r="H19" s="87">
        <v>6</v>
      </c>
      <c r="I19" s="87">
        <v>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70" zoomScaleNormal="70" workbookViewId="0">
      <selection activeCell="N8" sqref="K8:N19"/>
    </sheetView>
  </sheetViews>
  <sheetFormatPr defaultColWidth="8.77734375" defaultRowHeight="15.05" x14ac:dyDescent="0.3"/>
  <cols>
    <col min="1" max="1" width="7.6640625" style="64" customWidth="1"/>
    <col min="2" max="2" width="34.44140625" customWidth="1"/>
    <col min="3" max="3" width="8.77734375" style="65" bestFit="1" customWidth="1"/>
    <col min="4" max="4" width="38.44140625" style="66" customWidth="1"/>
    <col min="5" max="5" width="11.44140625" style="65" customWidth="1"/>
    <col min="6" max="6" width="37.6640625" style="66" customWidth="1"/>
    <col min="7" max="7" width="22.77734375" style="66" bestFit="1" customWidth="1"/>
    <col min="8" max="8" width="7.77734375" style="66" bestFit="1" customWidth="1"/>
    <col min="9" max="9" width="9.33203125" customWidth="1"/>
  </cols>
  <sheetData>
    <row r="1" spans="1:11" x14ac:dyDescent="0.3">
      <c r="E1" s="67"/>
      <c r="F1" s="68"/>
    </row>
    <row r="2" spans="1:11" ht="30.05" x14ac:dyDescent="0.3">
      <c r="B2" s="69" t="s">
        <v>472</v>
      </c>
      <c r="D2" s="70" t="s">
        <v>473</v>
      </c>
      <c r="E2" s="67"/>
      <c r="F2" s="68"/>
    </row>
    <row r="3" spans="1:11" ht="15.65" x14ac:dyDescent="0.3">
      <c r="B3" s="69" t="s">
        <v>474</v>
      </c>
      <c r="D3" s="71">
        <v>76</v>
      </c>
      <c r="E3" s="67"/>
      <c r="F3" s="68"/>
    </row>
    <row r="4" spans="1:11" ht="15.65" x14ac:dyDescent="0.3">
      <c r="B4" s="69" t="s">
        <v>475</v>
      </c>
      <c r="D4" s="72" t="s">
        <v>356</v>
      </c>
      <c r="E4" s="67"/>
      <c r="F4" s="68"/>
    </row>
    <row r="5" spans="1:11" ht="15.65" x14ac:dyDescent="0.3">
      <c r="B5" s="69" t="s">
        <v>476</v>
      </c>
      <c r="D5" s="72" t="s">
        <v>477</v>
      </c>
      <c r="E5" s="67"/>
      <c r="F5" s="68"/>
    </row>
    <row r="6" spans="1:11" ht="15.65" x14ac:dyDescent="0.3">
      <c r="B6" s="69" t="s">
        <v>478</v>
      </c>
      <c r="D6" s="72" t="s">
        <v>477</v>
      </c>
      <c r="E6" s="67"/>
      <c r="F6" s="68"/>
    </row>
    <row r="7" spans="1:11" x14ac:dyDescent="0.3">
      <c r="E7" s="67"/>
      <c r="F7" s="68"/>
      <c r="G7" s="73"/>
    </row>
    <row r="8" spans="1:11" ht="31.3" x14ac:dyDescent="0.3">
      <c r="A8" s="74" t="s">
        <v>479</v>
      </c>
      <c r="B8" s="74" t="s">
        <v>480</v>
      </c>
      <c r="C8" s="74" t="s">
        <v>481</v>
      </c>
      <c r="D8" s="74" t="s">
        <v>482</v>
      </c>
      <c r="E8" s="74" t="s">
        <v>483</v>
      </c>
      <c r="F8" s="74" t="s">
        <v>484</v>
      </c>
      <c r="G8" s="74" t="s">
        <v>485</v>
      </c>
      <c r="H8" s="74" t="s">
        <v>486</v>
      </c>
      <c r="I8" s="74" t="s">
        <v>487</v>
      </c>
    </row>
    <row r="9" spans="1:11" x14ac:dyDescent="0.3">
      <c r="H9"/>
    </row>
    <row r="10" spans="1:11" ht="18.2" x14ac:dyDescent="0.35">
      <c r="A10" s="96" t="s">
        <v>492</v>
      </c>
      <c r="B10" s="97" t="s">
        <v>603</v>
      </c>
      <c r="C10" s="96"/>
      <c r="D10" s="98"/>
      <c r="E10" s="96"/>
      <c r="F10" s="98"/>
      <c r="G10" s="98"/>
      <c r="H10" s="96"/>
      <c r="I10" s="99">
        <f>SUM(I11:I27)</f>
        <v>10</v>
      </c>
      <c r="K10" s="319"/>
    </row>
    <row r="11" spans="1:11" ht="50.1" x14ac:dyDescent="0.3">
      <c r="A11" s="87">
        <v>1</v>
      </c>
      <c r="B11" s="87" t="s">
        <v>604</v>
      </c>
      <c r="C11" s="87"/>
      <c r="D11" s="87" t="s">
        <v>491</v>
      </c>
      <c r="E11" s="87"/>
      <c r="F11" s="87" t="s">
        <v>491</v>
      </c>
      <c r="G11" s="87" t="s">
        <v>491</v>
      </c>
      <c r="H11" s="87"/>
      <c r="I11" s="87" t="s">
        <v>491</v>
      </c>
    </row>
    <row r="12" spans="1:11" ht="25.05" x14ac:dyDescent="0.35">
      <c r="A12" s="87"/>
      <c r="B12" s="87" t="s">
        <v>491</v>
      </c>
      <c r="C12" s="87" t="s">
        <v>492</v>
      </c>
      <c r="D12" s="87" t="s">
        <v>605</v>
      </c>
      <c r="E12" s="87"/>
      <c r="F12" s="87" t="s">
        <v>544</v>
      </c>
      <c r="G12" s="87"/>
      <c r="H12" s="87">
        <v>2</v>
      </c>
      <c r="I12" s="87">
        <v>0.5</v>
      </c>
      <c r="K12" s="319"/>
    </row>
    <row r="13" spans="1:11" ht="25.05" x14ac:dyDescent="0.35">
      <c r="A13" s="87"/>
      <c r="B13" s="87" t="s">
        <v>491</v>
      </c>
      <c r="C13" s="87" t="s">
        <v>492</v>
      </c>
      <c r="D13" s="87" t="s">
        <v>606</v>
      </c>
      <c r="E13" s="87"/>
      <c r="F13" s="87" t="s">
        <v>544</v>
      </c>
      <c r="G13" s="87" t="s">
        <v>491</v>
      </c>
      <c r="H13" s="87">
        <v>2</v>
      </c>
      <c r="I13" s="87">
        <v>0.5</v>
      </c>
      <c r="K13" s="319"/>
    </row>
    <row r="14" spans="1:11" ht="37.6" x14ac:dyDescent="0.3">
      <c r="A14" s="87"/>
      <c r="B14" s="87" t="s">
        <v>491</v>
      </c>
      <c r="C14" s="87" t="s">
        <v>492</v>
      </c>
      <c r="D14" s="87" t="s">
        <v>607</v>
      </c>
      <c r="E14" s="87"/>
      <c r="F14" s="87" t="s">
        <v>544</v>
      </c>
      <c r="G14" s="87" t="s">
        <v>491</v>
      </c>
      <c r="H14" s="87">
        <v>2</v>
      </c>
      <c r="I14" s="87">
        <v>0.5</v>
      </c>
    </row>
    <row r="15" spans="1:11" ht="37.6" x14ac:dyDescent="0.35">
      <c r="A15" s="87"/>
      <c r="B15" s="87" t="s">
        <v>491</v>
      </c>
      <c r="C15" s="87" t="s">
        <v>492</v>
      </c>
      <c r="D15" s="87" t="s">
        <v>608</v>
      </c>
      <c r="E15" s="87"/>
      <c r="F15" s="87" t="s">
        <v>544</v>
      </c>
      <c r="G15" s="87" t="s">
        <v>491</v>
      </c>
      <c r="H15" s="87">
        <v>2</v>
      </c>
      <c r="I15" s="87">
        <v>0.5</v>
      </c>
      <c r="K15" s="319"/>
    </row>
    <row r="16" spans="1:11" ht="25.05" x14ac:dyDescent="0.35">
      <c r="A16" s="87"/>
      <c r="B16" s="87" t="s">
        <v>491</v>
      </c>
      <c r="C16" s="87" t="s">
        <v>492</v>
      </c>
      <c r="D16" s="87" t="s">
        <v>609</v>
      </c>
      <c r="E16" s="87"/>
      <c r="F16" s="87" t="s">
        <v>544</v>
      </c>
      <c r="G16" s="87" t="s">
        <v>491</v>
      </c>
      <c r="H16" s="87">
        <v>2</v>
      </c>
      <c r="I16" s="87">
        <v>0.5</v>
      </c>
      <c r="K16" s="319"/>
    </row>
    <row r="17" spans="1:9" ht="37.6" x14ac:dyDescent="0.3">
      <c r="A17" s="87"/>
      <c r="B17" s="87" t="s">
        <v>491</v>
      </c>
      <c r="C17" s="87" t="s">
        <v>492</v>
      </c>
      <c r="D17" s="87" t="s">
        <v>610</v>
      </c>
      <c r="E17" s="87"/>
      <c r="F17" s="87" t="s">
        <v>551</v>
      </c>
      <c r="G17" s="87" t="s">
        <v>491</v>
      </c>
      <c r="H17" s="87">
        <v>2</v>
      </c>
      <c r="I17" s="87">
        <v>1</v>
      </c>
    </row>
    <row r="18" spans="1:9" ht="25.05" x14ac:dyDescent="0.3">
      <c r="A18" s="87">
        <v>2</v>
      </c>
      <c r="B18" s="87" t="s">
        <v>611</v>
      </c>
      <c r="C18" s="87"/>
      <c r="D18" s="87" t="s">
        <v>491</v>
      </c>
      <c r="E18" s="87"/>
      <c r="F18" s="87" t="s">
        <v>491</v>
      </c>
      <c r="G18" s="87" t="s">
        <v>491</v>
      </c>
      <c r="H18" s="87"/>
      <c r="I18" s="87"/>
    </row>
    <row r="19" spans="1:9" ht="37.6" x14ac:dyDescent="0.3">
      <c r="A19" s="87"/>
      <c r="B19" s="87" t="s">
        <v>491</v>
      </c>
      <c r="C19" s="87" t="s">
        <v>492</v>
      </c>
      <c r="D19" s="87" t="s">
        <v>612</v>
      </c>
      <c r="E19" s="87"/>
      <c r="F19" s="87" t="s">
        <v>790</v>
      </c>
      <c r="G19" s="87" t="s">
        <v>491</v>
      </c>
      <c r="H19" s="87">
        <v>7</v>
      </c>
      <c r="I19" s="87">
        <v>0.5</v>
      </c>
    </row>
    <row r="20" spans="1:9" ht="37.6" x14ac:dyDescent="0.3">
      <c r="A20" s="87"/>
      <c r="B20" s="87" t="s">
        <v>491</v>
      </c>
      <c r="C20" s="87" t="s">
        <v>492</v>
      </c>
      <c r="D20" s="87" t="s">
        <v>614</v>
      </c>
      <c r="E20" s="87"/>
      <c r="F20" s="87" t="s">
        <v>790</v>
      </c>
      <c r="G20" s="87" t="s">
        <v>491</v>
      </c>
      <c r="H20" s="87">
        <v>7</v>
      </c>
      <c r="I20" s="87">
        <v>0.5</v>
      </c>
    </row>
    <row r="21" spans="1:9" ht="37.6" x14ac:dyDescent="0.3">
      <c r="A21" s="87"/>
      <c r="B21" s="87"/>
      <c r="C21" s="87" t="s">
        <v>492</v>
      </c>
      <c r="D21" s="87" t="s">
        <v>615</v>
      </c>
      <c r="E21" s="87"/>
      <c r="F21" s="87" t="s">
        <v>790</v>
      </c>
      <c r="G21" s="87" t="s">
        <v>491</v>
      </c>
      <c r="H21" s="87">
        <v>7</v>
      </c>
      <c r="I21" s="87">
        <v>0.5</v>
      </c>
    </row>
    <row r="22" spans="1:9" ht="37.6" x14ac:dyDescent="0.3">
      <c r="A22" s="87"/>
      <c r="B22" s="87"/>
      <c r="C22" s="87" t="s">
        <v>492</v>
      </c>
      <c r="D22" s="87" t="s">
        <v>616</v>
      </c>
      <c r="E22" s="87"/>
      <c r="F22" s="87" t="s">
        <v>790</v>
      </c>
      <c r="G22" s="87" t="s">
        <v>491</v>
      </c>
      <c r="H22" s="87">
        <v>7</v>
      </c>
      <c r="I22" s="87">
        <v>0.5</v>
      </c>
    </row>
    <row r="23" spans="1:9" ht="37.6" x14ac:dyDescent="0.3">
      <c r="A23" s="87"/>
      <c r="B23" s="87"/>
      <c r="C23" s="87" t="s">
        <v>492</v>
      </c>
      <c r="D23" s="87" t="s">
        <v>617</v>
      </c>
      <c r="E23" s="87"/>
      <c r="F23" s="87" t="s">
        <v>791</v>
      </c>
      <c r="G23" s="87" t="s">
        <v>491</v>
      </c>
      <c r="H23" s="87">
        <v>7</v>
      </c>
      <c r="I23" s="87">
        <v>1</v>
      </c>
    </row>
    <row r="24" spans="1:9" ht="37.6" x14ac:dyDescent="0.3">
      <c r="A24" s="87"/>
      <c r="B24" s="87"/>
      <c r="C24" s="87" t="s">
        <v>492</v>
      </c>
      <c r="D24" s="87" t="s">
        <v>618</v>
      </c>
      <c r="E24" s="87"/>
      <c r="F24" s="87" t="s">
        <v>790</v>
      </c>
      <c r="G24" s="87" t="s">
        <v>491</v>
      </c>
      <c r="H24" s="87">
        <v>7</v>
      </c>
      <c r="I24" s="87">
        <v>0.5</v>
      </c>
    </row>
    <row r="25" spans="1:9" ht="37.6" x14ac:dyDescent="0.3">
      <c r="A25" s="87"/>
      <c r="B25" s="87"/>
      <c r="C25" s="87" t="s">
        <v>492</v>
      </c>
      <c r="D25" s="87" t="s">
        <v>619</v>
      </c>
      <c r="E25" s="87"/>
      <c r="F25" s="87" t="s">
        <v>790</v>
      </c>
      <c r="G25" s="87" t="s">
        <v>491</v>
      </c>
      <c r="H25" s="87">
        <v>7</v>
      </c>
      <c r="I25" s="87">
        <v>0.5</v>
      </c>
    </row>
    <row r="26" spans="1:9" ht="37.6" x14ac:dyDescent="0.3">
      <c r="A26" s="87"/>
      <c r="B26" s="87"/>
      <c r="C26" s="87" t="s">
        <v>492</v>
      </c>
      <c r="D26" s="87" t="s">
        <v>620</v>
      </c>
      <c r="E26" s="87"/>
      <c r="F26" s="87" t="s">
        <v>790</v>
      </c>
      <c r="G26" s="87"/>
      <c r="H26" s="87">
        <v>7</v>
      </c>
      <c r="I26" s="87">
        <v>0.5</v>
      </c>
    </row>
    <row r="27" spans="1:9" ht="37.6" x14ac:dyDescent="0.3">
      <c r="A27" s="87"/>
      <c r="B27" s="87"/>
      <c r="C27" s="87" t="s">
        <v>492</v>
      </c>
      <c r="D27" s="87" t="s">
        <v>621</v>
      </c>
      <c r="E27" s="87"/>
      <c r="F27" s="87" t="s">
        <v>613</v>
      </c>
      <c r="G27" s="94" t="s">
        <v>792</v>
      </c>
      <c r="H27" s="93">
        <v>7</v>
      </c>
      <c r="I27" s="87">
        <v>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40" zoomScaleNormal="40" workbookViewId="0">
      <selection activeCell="O5" sqref="K5:O21"/>
    </sheetView>
  </sheetViews>
  <sheetFormatPr defaultColWidth="8.77734375" defaultRowHeight="15.05" x14ac:dyDescent="0.3"/>
  <cols>
    <col min="1" max="1" width="7.6640625" style="64" customWidth="1"/>
    <col min="2" max="2" width="34.44140625" customWidth="1"/>
    <col min="3" max="3" width="8.77734375" style="65" bestFit="1" customWidth="1"/>
    <col min="4" max="4" width="38.44140625" style="66" customWidth="1"/>
    <col min="5" max="5" width="11.44140625" style="65" customWidth="1"/>
    <col min="6" max="6" width="37.6640625" style="66" customWidth="1"/>
    <col min="7" max="7" width="22.77734375" style="66" bestFit="1" customWidth="1"/>
    <col min="8" max="8" width="7.77734375" style="66" bestFit="1" customWidth="1"/>
    <col min="9" max="9" width="9.33203125" customWidth="1"/>
  </cols>
  <sheetData>
    <row r="1" spans="1:11" x14ac:dyDescent="0.3">
      <c r="E1" s="67"/>
      <c r="F1" s="68"/>
    </row>
    <row r="2" spans="1:11" ht="30.05" x14ac:dyDescent="0.3">
      <c r="B2" s="69" t="s">
        <v>472</v>
      </c>
      <c r="D2" s="70" t="s">
        <v>473</v>
      </c>
      <c r="E2" s="67"/>
      <c r="F2" s="68"/>
    </row>
    <row r="3" spans="1:11" ht="15.65" x14ac:dyDescent="0.3">
      <c r="B3" s="69" t="s">
        <v>474</v>
      </c>
      <c r="D3" s="71">
        <v>76</v>
      </c>
      <c r="E3" s="67"/>
      <c r="F3" s="68"/>
    </row>
    <row r="4" spans="1:11" ht="15.65" x14ac:dyDescent="0.3">
      <c r="B4" s="69" t="s">
        <v>475</v>
      </c>
      <c r="D4" s="72" t="s">
        <v>356</v>
      </c>
      <c r="E4" s="67"/>
      <c r="F4" s="68"/>
    </row>
    <row r="5" spans="1:11" ht="15.65" x14ac:dyDescent="0.3">
      <c r="B5" s="69" t="s">
        <v>476</v>
      </c>
      <c r="D5" s="72" t="s">
        <v>477</v>
      </c>
      <c r="E5" s="67"/>
      <c r="F5" s="68"/>
    </row>
    <row r="6" spans="1:11" ht="15.65" x14ac:dyDescent="0.3">
      <c r="B6" s="69" t="s">
        <v>478</v>
      </c>
      <c r="D6" s="72" t="s">
        <v>477</v>
      </c>
      <c r="E6" s="67"/>
      <c r="F6" s="68"/>
    </row>
    <row r="7" spans="1:11" x14ac:dyDescent="0.3">
      <c r="E7" s="67"/>
      <c r="F7" s="68"/>
      <c r="G7" s="73"/>
    </row>
    <row r="8" spans="1:11" ht="31.3" x14ac:dyDescent="0.3">
      <c r="A8" s="74" t="s">
        <v>479</v>
      </c>
      <c r="B8" s="74" t="s">
        <v>480</v>
      </c>
      <c r="C8" s="74" t="s">
        <v>481</v>
      </c>
      <c r="D8" s="74" t="s">
        <v>482</v>
      </c>
      <c r="E8" s="74" t="s">
        <v>483</v>
      </c>
      <c r="F8" s="74" t="s">
        <v>484</v>
      </c>
      <c r="G8" s="74" t="s">
        <v>485</v>
      </c>
      <c r="H8" s="74" t="s">
        <v>486</v>
      </c>
      <c r="I8" s="74" t="s">
        <v>487</v>
      </c>
    </row>
    <row r="9" spans="1:11" x14ac:dyDescent="0.3">
      <c r="H9"/>
    </row>
    <row r="10" spans="1:11" ht="18.2" x14ac:dyDescent="0.35">
      <c r="A10" s="96" t="s">
        <v>793</v>
      </c>
      <c r="B10" s="98" t="s">
        <v>794</v>
      </c>
      <c r="C10" s="98"/>
      <c r="D10" s="98"/>
      <c r="E10" s="96"/>
      <c r="F10" s="98"/>
      <c r="G10" s="98"/>
      <c r="H10" s="96"/>
      <c r="I10" s="99">
        <f>SUM(I11:I42)</f>
        <v>9</v>
      </c>
      <c r="K10" s="319"/>
    </row>
    <row r="11" spans="1:11" x14ac:dyDescent="0.3">
      <c r="A11" s="87">
        <v>1</v>
      </c>
      <c r="B11" s="87" t="s">
        <v>623</v>
      </c>
      <c r="C11" s="87"/>
      <c r="D11" s="87" t="s">
        <v>491</v>
      </c>
      <c r="E11" s="87"/>
      <c r="F11" s="87" t="s">
        <v>491</v>
      </c>
      <c r="G11" s="87" t="s">
        <v>491</v>
      </c>
      <c r="H11" s="87"/>
      <c r="I11" s="87" t="s">
        <v>491</v>
      </c>
    </row>
    <row r="12" spans="1:11" ht="25.05" x14ac:dyDescent="0.35">
      <c r="A12" s="87"/>
      <c r="B12" s="87"/>
      <c r="C12" s="87" t="s">
        <v>492</v>
      </c>
      <c r="D12" s="87" t="s">
        <v>624</v>
      </c>
      <c r="E12" s="87"/>
      <c r="F12" s="87" t="s">
        <v>625</v>
      </c>
      <c r="G12" s="87" t="s">
        <v>626</v>
      </c>
      <c r="H12" s="87">
        <v>8</v>
      </c>
      <c r="I12" s="87">
        <v>1</v>
      </c>
      <c r="K12" s="319"/>
    </row>
    <row r="13" spans="1:11" ht="37.6" x14ac:dyDescent="0.35">
      <c r="A13" s="87"/>
      <c r="B13" s="87"/>
      <c r="C13" s="87" t="s">
        <v>492</v>
      </c>
      <c r="D13" s="87" t="s">
        <v>627</v>
      </c>
      <c r="E13" s="87"/>
      <c r="F13" s="87" t="s">
        <v>509</v>
      </c>
      <c r="G13" s="87" t="s">
        <v>491</v>
      </c>
      <c r="H13" s="87">
        <v>3</v>
      </c>
      <c r="I13" s="87">
        <v>1</v>
      </c>
      <c r="K13" s="319"/>
    </row>
    <row r="14" spans="1:11" x14ac:dyDescent="0.3">
      <c r="A14" s="87"/>
      <c r="B14" s="87"/>
      <c r="C14" s="87" t="s">
        <v>492</v>
      </c>
      <c r="D14" s="87" t="s">
        <v>628</v>
      </c>
      <c r="E14" s="87"/>
      <c r="F14" s="87" t="s">
        <v>629</v>
      </c>
      <c r="G14" s="87" t="s">
        <v>491</v>
      </c>
      <c r="H14" s="87">
        <v>3</v>
      </c>
      <c r="I14" s="87">
        <v>0.5</v>
      </c>
    </row>
    <row r="15" spans="1:11" ht="25.05" x14ac:dyDescent="0.35">
      <c r="A15" s="87"/>
      <c r="B15" s="87"/>
      <c r="C15" s="87" t="s">
        <v>492</v>
      </c>
      <c r="D15" s="87" t="s">
        <v>630</v>
      </c>
      <c r="E15" s="87"/>
      <c r="F15" s="87" t="s">
        <v>629</v>
      </c>
      <c r="G15" s="87" t="s">
        <v>491</v>
      </c>
      <c r="H15" s="87">
        <v>3</v>
      </c>
      <c r="I15" s="87">
        <v>0.25</v>
      </c>
      <c r="K15" s="319"/>
    </row>
    <row r="16" spans="1:11" ht="25.05" x14ac:dyDescent="0.35">
      <c r="A16" s="87"/>
      <c r="B16" s="87"/>
      <c r="C16" s="87" t="s">
        <v>492</v>
      </c>
      <c r="D16" s="87" t="s">
        <v>631</v>
      </c>
      <c r="E16" s="87"/>
      <c r="F16" s="87" t="s">
        <v>629</v>
      </c>
      <c r="G16" s="87" t="s">
        <v>491</v>
      </c>
      <c r="H16" s="87">
        <v>3</v>
      </c>
      <c r="I16" s="87">
        <v>0.25</v>
      </c>
      <c r="K16" s="319"/>
    </row>
    <row r="17" spans="1:9" ht="25.05" x14ac:dyDescent="0.3">
      <c r="A17" s="87"/>
      <c r="B17" s="87"/>
      <c r="C17" s="87" t="s">
        <v>492</v>
      </c>
      <c r="D17" s="87" t="s">
        <v>632</v>
      </c>
      <c r="E17" s="87"/>
      <c r="F17" s="87" t="s">
        <v>629</v>
      </c>
      <c r="G17" s="87" t="s">
        <v>491</v>
      </c>
      <c r="H17" s="87">
        <v>3</v>
      </c>
      <c r="I17" s="87">
        <v>0.25</v>
      </c>
    </row>
    <row r="18" spans="1:9" ht="37.6" x14ac:dyDescent="0.3">
      <c r="A18" s="87"/>
      <c r="B18" s="87"/>
      <c r="C18" s="87" t="s">
        <v>492</v>
      </c>
      <c r="D18" s="87" t="s">
        <v>633</v>
      </c>
      <c r="E18" s="87"/>
      <c r="F18" s="87" t="s">
        <v>629</v>
      </c>
      <c r="G18" s="87" t="s">
        <v>491</v>
      </c>
      <c r="H18" s="87">
        <v>3</v>
      </c>
      <c r="I18" s="87">
        <v>0.25</v>
      </c>
    </row>
    <row r="19" spans="1:9" ht="25.05" x14ac:dyDescent="0.3">
      <c r="A19" s="87"/>
      <c r="B19" s="87"/>
      <c r="C19" s="87" t="s">
        <v>492</v>
      </c>
      <c r="D19" s="87" t="s">
        <v>634</v>
      </c>
      <c r="E19" s="87"/>
      <c r="F19" s="87" t="s">
        <v>629</v>
      </c>
      <c r="G19" s="87" t="s">
        <v>491</v>
      </c>
      <c r="H19" s="87">
        <v>3</v>
      </c>
      <c r="I19" s="87">
        <v>0.25</v>
      </c>
    </row>
    <row r="20" spans="1:9" ht="25.05" x14ac:dyDescent="0.3">
      <c r="A20" s="87"/>
      <c r="B20" s="87"/>
      <c r="C20" s="87" t="s">
        <v>492</v>
      </c>
      <c r="D20" s="87" t="s">
        <v>635</v>
      </c>
      <c r="E20" s="87"/>
      <c r="F20" s="87" t="s">
        <v>629</v>
      </c>
      <c r="G20" s="87" t="s">
        <v>636</v>
      </c>
      <c r="H20" s="87">
        <v>3</v>
      </c>
      <c r="I20" s="87">
        <v>0.25</v>
      </c>
    </row>
    <row r="21" spans="1:9" x14ac:dyDescent="0.3">
      <c r="A21" s="87"/>
      <c r="B21" s="87"/>
      <c r="C21" s="87" t="s">
        <v>492</v>
      </c>
      <c r="D21" s="87" t="s">
        <v>637</v>
      </c>
      <c r="E21" s="87"/>
      <c r="F21" s="87" t="s">
        <v>629</v>
      </c>
      <c r="G21" s="87" t="s">
        <v>491</v>
      </c>
      <c r="H21" s="87">
        <v>3</v>
      </c>
      <c r="I21" s="87">
        <v>0.25</v>
      </c>
    </row>
    <row r="22" spans="1:9" ht="37.6" x14ac:dyDescent="0.3">
      <c r="A22" s="87"/>
      <c r="B22" s="87"/>
      <c r="C22" s="87" t="s">
        <v>492</v>
      </c>
      <c r="D22" s="87" t="s">
        <v>638</v>
      </c>
      <c r="E22" s="87"/>
      <c r="F22" s="87" t="s">
        <v>629</v>
      </c>
      <c r="G22" s="87" t="s">
        <v>491</v>
      </c>
      <c r="H22" s="87">
        <v>3</v>
      </c>
      <c r="I22" s="87">
        <v>0.2</v>
      </c>
    </row>
    <row r="23" spans="1:9" ht="37.6" x14ac:dyDescent="0.3">
      <c r="A23" s="87"/>
      <c r="B23" s="87"/>
      <c r="C23" s="87" t="s">
        <v>492</v>
      </c>
      <c r="D23" s="87" t="s">
        <v>639</v>
      </c>
      <c r="E23" s="87"/>
      <c r="F23" s="87" t="s">
        <v>640</v>
      </c>
      <c r="G23" s="87" t="s">
        <v>491</v>
      </c>
      <c r="H23" s="87">
        <v>3</v>
      </c>
      <c r="I23" s="87">
        <v>0.3</v>
      </c>
    </row>
    <row r="24" spans="1:9" x14ac:dyDescent="0.3">
      <c r="A24" s="87"/>
      <c r="B24" s="87"/>
      <c r="C24" s="87" t="s">
        <v>514</v>
      </c>
      <c r="D24" s="105" t="s">
        <v>641</v>
      </c>
      <c r="E24" s="87"/>
      <c r="F24" s="106"/>
      <c r="G24" s="87"/>
      <c r="H24" s="87">
        <v>8</v>
      </c>
      <c r="I24" s="87">
        <v>0.25</v>
      </c>
    </row>
    <row r="25" spans="1:9" x14ac:dyDescent="0.3">
      <c r="A25" s="87"/>
      <c r="B25" s="87"/>
      <c r="C25" s="87"/>
      <c r="D25" s="105"/>
      <c r="E25" s="87">
        <v>0</v>
      </c>
      <c r="F25" s="107" t="s">
        <v>642</v>
      </c>
      <c r="G25" s="87"/>
      <c r="H25" s="87"/>
      <c r="I25" s="87"/>
    </row>
    <row r="26" spans="1:9" ht="25.05" x14ac:dyDescent="0.3">
      <c r="A26" s="87"/>
      <c r="B26" s="87"/>
      <c r="C26" s="87"/>
      <c r="D26" s="105"/>
      <c r="E26" s="87">
        <v>1</v>
      </c>
      <c r="F26" s="107" t="s">
        <v>643</v>
      </c>
      <c r="G26" s="87"/>
      <c r="H26" s="87"/>
      <c r="I26" s="87"/>
    </row>
    <row r="27" spans="1:9" x14ac:dyDescent="0.3">
      <c r="A27" s="87"/>
      <c r="B27" s="87"/>
      <c r="C27" s="87"/>
      <c r="D27" s="105"/>
      <c r="E27" s="87">
        <v>2</v>
      </c>
      <c r="F27" s="107" t="s">
        <v>644</v>
      </c>
      <c r="G27" s="87"/>
      <c r="H27" s="87"/>
      <c r="I27" s="87"/>
    </row>
    <row r="28" spans="1:9" x14ac:dyDescent="0.3">
      <c r="A28" s="87"/>
      <c r="B28" s="87"/>
      <c r="C28" s="87"/>
      <c r="D28" s="105"/>
      <c r="E28" s="87">
        <v>3</v>
      </c>
      <c r="F28" s="107" t="s">
        <v>645</v>
      </c>
      <c r="G28" s="87"/>
      <c r="H28" s="87"/>
      <c r="I28" s="87"/>
    </row>
    <row r="29" spans="1:9" x14ac:dyDescent="0.3">
      <c r="A29" s="87"/>
      <c r="B29" s="87"/>
      <c r="C29" s="87" t="s">
        <v>514</v>
      </c>
      <c r="D29" s="105" t="s">
        <v>646</v>
      </c>
      <c r="E29" s="87"/>
      <c r="F29" s="105"/>
      <c r="G29" s="87"/>
      <c r="H29" s="87">
        <v>8</v>
      </c>
      <c r="I29" s="87">
        <v>0.25</v>
      </c>
    </row>
    <row r="30" spans="1:9" x14ac:dyDescent="0.3">
      <c r="A30" s="87"/>
      <c r="B30" s="87"/>
      <c r="C30" s="87"/>
      <c r="D30" s="105"/>
      <c r="E30" s="87">
        <v>0</v>
      </c>
      <c r="F30" s="107" t="s">
        <v>647</v>
      </c>
      <c r="G30" s="87"/>
      <c r="H30" s="87"/>
      <c r="I30" s="87"/>
    </row>
    <row r="31" spans="1:9" x14ac:dyDescent="0.3">
      <c r="A31" s="87"/>
      <c r="B31" s="87"/>
      <c r="C31" s="87"/>
      <c r="D31" s="105"/>
      <c r="E31" s="87">
        <v>1</v>
      </c>
      <c r="F31" s="107" t="s">
        <v>648</v>
      </c>
      <c r="G31" s="87"/>
      <c r="H31" s="87"/>
      <c r="I31" s="87"/>
    </row>
    <row r="32" spans="1:9" ht="37.6" x14ac:dyDescent="0.3">
      <c r="A32" s="87"/>
      <c r="B32" s="87"/>
      <c r="C32" s="87"/>
      <c r="D32" s="105"/>
      <c r="E32" s="87">
        <v>2</v>
      </c>
      <c r="F32" s="107" t="s">
        <v>649</v>
      </c>
      <c r="G32" s="87"/>
      <c r="H32" s="87"/>
      <c r="I32" s="87"/>
    </row>
    <row r="33" spans="1:9" ht="50.1" x14ac:dyDescent="0.3">
      <c r="A33" s="87"/>
      <c r="B33" s="87"/>
      <c r="C33" s="87"/>
      <c r="D33" s="105"/>
      <c r="E33" s="87">
        <v>3</v>
      </c>
      <c r="F33" s="107" t="s">
        <v>650</v>
      </c>
      <c r="G33" s="87"/>
      <c r="H33" s="87"/>
      <c r="I33" s="87"/>
    </row>
    <row r="34" spans="1:9" ht="37.6" x14ac:dyDescent="0.3">
      <c r="A34" s="87"/>
      <c r="B34" s="87"/>
      <c r="C34" s="87" t="s">
        <v>514</v>
      </c>
      <c r="D34" s="105" t="s">
        <v>651</v>
      </c>
      <c r="E34" s="87"/>
      <c r="F34" s="105"/>
      <c r="G34" s="87"/>
      <c r="H34" s="87">
        <v>8</v>
      </c>
      <c r="I34" s="87">
        <v>0.25</v>
      </c>
    </row>
    <row r="35" spans="1:9" x14ac:dyDescent="0.3">
      <c r="A35" s="87"/>
      <c r="B35" s="87"/>
      <c r="C35" s="87"/>
      <c r="D35" s="105"/>
      <c r="E35" s="87">
        <v>0</v>
      </c>
      <c r="F35" s="107" t="s">
        <v>652</v>
      </c>
      <c r="G35" s="87"/>
      <c r="H35" s="87"/>
      <c r="I35" s="87"/>
    </row>
    <row r="36" spans="1:9" x14ac:dyDescent="0.3">
      <c r="A36" s="87"/>
      <c r="B36" s="87"/>
      <c r="C36" s="87"/>
      <c r="D36" s="105"/>
      <c r="E36" s="87">
        <v>1</v>
      </c>
      <c r="F36" s="107" t="s">
        <v>653</v>
      </c>
      <c r="G36" s="87"/>
      <c r="H36" s="87"/>
      <c r="I36" s="87"/>
    </row>
    <row r="37" spans="1:9" x14ac:dyDescent="0.3">
      <c r="A37" s="87"/>
      <c r="B37" s="87"/>
      <c r="C37" s="87"/>
      <c r="D37" s="105"/>
      <c r="E37" s="87">
        <v>2</v>
      </c>
      <c r="F37" s="107" t="s">
        <v>654</v>
      </c>
      <c r="G37" s="87"/>
      <c r="H37" s="87"/>
      <c r="I37" s="87"/>
    </row>
    <row r="38" spans="1:9" ht="50.1" x14ac:dyDescent="0.3">
      <c r="A38" s="87"/>
      <c r="B38" s="87"/>
      <c r="C38" s="87"/>
      <c r="D38" s="105"/>
      <c r="E38" s="87">
        <v>3</v>
      </c>
      <c r="F38" s="107" t="s">
        <v>655</v>
      </c>
      <c r="G38" s="87"/>
      <c r="H38" s="87"/>
      <c r="I38" s="87"/>
    </row>
    <row r="39" spans="1:9" ht="62.65" x14ac:dyDescent="0.3">
      <c r="A39" s="87"/>
      <c r="B39" s="87"/>
      <c r="C39" s="87" t="s">
        <v>492</v>
      </c>
      <c r="D39" s="87" t="s">
        <v>656</v>
      </c>
      <c r="E39" s="87"/>
      <c r="F39" s="87" t="s">
        <v>629</v>
      </c>
      <c r="G39" s="87" t="s">
        <v>795</v>
      </c>
      <c r="H39" s="87">
        <v>3</v>
      </c>
      <c r="I39" s="87">
        <v>0.5</v>
      </c>
    </row>
    <row r="40" spans="1:9" ht="25.05" x14ac:dyDescent="0.3">
      <c r="A40" s="87"/>
      <c r="B40" s="87"/>
      <c r="C40" s="87" t="s">
        <v>492</v>
      </c>
      <c r="D40" s="87" t="s">
        <v>657</v>
      </c>
      <c r="E40" s="87"/>
      <c r="F40" s="87" t="s">
        <v>551</v>
      </c>
      <c r="G40" s="87" t="s">
        <v>658</v>
      </c>
      <c r="H40" s="87">
        <v>8</v>
      </c>
      <c r="I40" s="87">
        <v>0.5</v>
      </c>
    </row>
    <row r="41" spans="1:9" ht="25.05" x14ac:dyDescent="0.3">
      <c r="A41" s="87"/>
      <c r="B41" s="87"/>
      <c r="C41" s="87" t="s">
        <v>492</v>
      </c>
      <c r="D41" s="87" t="s">
        <v>659</v>
      </c>
      <c r="E41" s="87"/>
      <c r="F41" s="87" t="s">
        <v>551</v>
      </c>
      <c r="G41" s="87" t="s">
        <v>491</v>
      </c>
      <c r="H41" s="87">
        <v>8</v>
      </c>
      <c r="I41" s="87">
        <v>2</v>
      </c>
    </row>
    <row r="42" spans="1:9" ht="25.05" x14ac:dyDescent="0.3">
      <c r="A42" s="87"/>
      <c r="B42" s="87"/>
      <c r="C42" s="87" t="s">
        <v>492</v>
      </c>
      <c r="D42" s="87" t="s">
        <v>660</v>
      </c>
      <c r="E42" s="87"/>
      <c r="F42" s="87" t="s">
        <v>551</v>
      </c>
      <c r="G42" s="87" t="s">
        <v>491</v>
      </c>
      <c r="H42" s="87">
        <v>8</v>
      </c>
      <c r="I42" s="87">
        <v>0.5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B223"/>
  <sheetViews>
    <sheetView topLeftCell="A16" zoomScale="86" zoomScaleNormal="86" workbookViewId="0">
      <selection sqref="A1:C1"/>
    </sheetView>
  </sheetViews>
  <sheetFormatPr defaultColWidth="8.6640625" defaultRowHeight="15.65" x14ac:dyDescent="0.3"/>
  <cols>
    <col min="1" max="1" width="67.6640625" style="1" customWidth="1"/>
    <col min="2" max="2" width="48.44140625" style="1" customWidth="1"/>
    <col min="3" max="3" width="45.33203125" style="1" customWidth="1"/>
    <col min="4" max="4" width="45.6640625" style="1" customWidth="1"/>
    <col min="5" max="16384" width="8.6640625" style="1"/>
  </cols>
  <sheetData>
    <row r="1" spans="1:4" hidden="1" x14ac:dyDescent="0.3">
      <c r="A1" s="291"/>
      <c r="B1" s="291"/>
      <c r="C1" s="291"/>
    </row>
    <row r="2" spans="1:4" hidden="1" x14ac:dyDescent="0.3">
      <c r="A2" s="2"/>
      <c r="B2" s="2"/>
      <c r="C2" s="3"/>
    </row>
    <row r="3" spans="1:4" ht="62.45" hidden="1" customHeight="1" thickBot="1" x14ac:dyDescent="0.35">
      <c r="A3" s="4"/>
      <c r="B3" s="5"/>
      <c r="C3" s="4"/>
    </row>
    <row r="4" spans="1:4" ht="16.3" hidden="1" thickBot="1" x14ac:dyDescent="0.35">
      <c r="A4" s="4"/>
      <c r="B4" s="6"/>
      <c r="C4" s="4"/>
      <c r="D4" s="7"/>
    </row>
    <row r="5" spans="1:4" ht="16.3" hidden="1" thickBot="1" x14ac:dyDescent="0.35">
      <c r="A5" s="4"/>
      <c r="B5" s="6"/>
      <c r="C5" s="4"/>
      <c r="D5" s="7"/>
    </row>
    <row r="6" spans="1:4" ht="16.3" hidden="1" thickBot="1" x14ac:dyDescent="0.35">
      <c r="A6" s="4"/>
      <c r="B6" s="6"/>
      <c r="C6" s="4"/>
      <c r="D6" s="7"/>
    </row>
    <row r="7" spans="1:4" ht="16.3" hidden="1" thickBot="1" x14ac:dyDescent="0.35">
      <c r="A7" s="4"/>
      <c r="B7" s="6"/>
      <c r="C7" s="4"/>
      <c r="D7" s="7"/>
    </row>
    <row r="8" spans="1:4" ht="16.3" hidden="1" thickBot="1" x14ac:dyDescent="0.35">
      <c r="A8" s="4"/>
      <c r="B8" s="6"/>
      <c r="C8" s="4"/>
      <c r="D8" s="7"/>
    </row>
    <row r="9" spans="1:4" ht="16.3" hidden="1" thickBot="1" x14ac:dyDescent="0.35">
      <c r="A9" s="4"/>
      <c r="B9" s="6"/>
      <c r="C9" s="4"/>
      <c r="D9" s="7"/>
    </row>
    <row r="10" spans="1:4" ht="16.3" hidden="1" thickBot="1" x14ac:dyDescent="0.35">
      <c r="A10" s="4"/>
      <c r="B10" s="6"/>
      <c r="C10" s="4"/>
      <c r="D10" s="7"/>
    </row>
    <row r="11" spans="1:4" hidden="1" x14ac:dyDescent="0.3">
      <c r="A11" s="4"/>
      <c r="B11" s="8"/>
      <c r="C11" s="4"/>
      <c r="D11" s="7"/>
    </row>
    <row r="12" spans="1:4" hidden="1" x14ac:dyDescent="0.3">
      <c r="A12" s="9"/>
      <c r="B12" s="8"/>
      <c r="C12" s="4"/>
      <c r="D12" s="7"/>
    </row>
    <row r="13" spans="1:4" hidden="1" x14ac:dyDescent="0.3">
      <c r="A13" s="292"/>
      <c r="B13" s="292"/>
      <c r="C13" s="292"/>
    </row>
    <row r="14" spans="1:4" ht="23.5" hidden="1" customHeight="1" x14ac:dyDescent="0.3">
      <c r="A14" s="10"/>
      <c r="B14" s="10"/>
      <c r="C14" s="10"/>
      <c r="D14" s="10"/>
    </row>
    <row r="15" spans="1:4" ht="335.45" hidden="1" customHeight="1" x14ac:dyDescent="0.3">
      <c r="A15" s="11"/>
      <c r="B15" s="11"/>
      <c r="C15" s="11"/>
      <c r="D15" s="11"/>
    </row>
    <row r="16" spans="1:4" ht="24.75" customHeight="1" x14ac:dyDescent="0.3">
      <c r="A16" s="284" t="s">
        <v>280</v>
      </c>
      <c r="B16" s="285"/>
      <c r="C16" s="286"/>
      <c r="D16" s="41"/>
    </row>
    <row r="17" spans="1:4" ht="17.25" customHeight="1" x14ac:dyDescent="0.3">
      <c r="A17" s="287" t="s">
        <v>15</v>
      </c>
      <c r="B17" s="285"/>
      <c r="C17" s="286"/>
      <c r="D17" s="41"/>
    </row>
    <row r="18" spans="1:4" ht="16" customHeight="1" x14ac:dyDescent="0.3">
      <c r="A18" s="280" t="s">
        <v>285</v>
      </c>
      <c r="B18" s="281"/>
      <c r="C18" s="282"/>
      <c r="D18" s="41"/>
    </row>
    <row r="19" spans="1:4" ht="16" customHeight="1" x14ac:dyDescent="0.3">
      <c r="A19" s="280" t="s">
        <v>290</v>
      </c>
      <c r="B19" s="281"/>
      <c r="C19" s="282"/>
      <c r="D19" s="41"/>
    </row>
    <row r="20" spans="1:4" ht="16" customHeight="1" x14ac:dyDescent="0.3">
      <c r="A20" s="284" t="s">
        <v>281</v>
      </c>
      <c r="B20" s="285"/>
      <c r="C20" s="286"/>
      <c r="D20" s="41"/>
    </row>
    <row r="21" spans="1:4" ht="16" customHeight="1" x14ac:dyDescent="0.3">
      <c r="A21" s="287" t="s">
        <v>15</v>
      </c>
      <c r="B21" s="285"/>
      <c r="C21" s="286"/>
      <c r="D21" s="41"/>
    </row>
    <row r="22" spans="1:4" ht="16" customHeight="1" x14ac:dyDescent="0.3">
      <c r="A22" s="280" t="s">
        <v>294</v>
      </c>
      <c r="B22" s="281"/>
      <c r="C22" s="282"/>
      <c r="D22" s="41"/>
    </row>
    <row r="23" spans="1:4" ht="15.85" customHeight="1" x14ac:dyDescent="0.3">
      <c r="A23" s="280" t="s">
        <v>295</v>
      </c>
      <c r="B23" s="281"/>
      <c r="C23" s="282"/>
      <c r="D23" s="41"/>
    </row>
    <row r="24" spans="1:4" ht="16" customHeight="1" x14ac:dyDescent="0.3">
      <c r="A24" s="284" t="s">
        <v>282</v>
      </c>
      <c r="B24" s="301"/>
      <c r="C24" s="302"/>
      <c r="D24" s="41"/>
    </row>
    <row r="25" spans="1:4" ht="15.05" customHeight="1" x14ac:dyDescent="0.3">
      <c r="A25" s="284" t="s">
        <v>15</v>
      </c>
      <c r="B25" s="285"/>
      <c r="C25" s="286"/>
      <c r="D25" s="41"/>
    </row>
    <row r="26" spans="1:4" ht="15.05" customHeight="1" x14ac:dyDescent="0.3">
      <c r="A26" s="280" t="s">
        <v>300</v>
      </c>
      <c r="B26" s="281"/>
      <c r="C26" s="282"/>
      <c r="D26" s="41"/>
    </row>
    <row r="27" spans="1:4" ht="15.05" customHeight="1" x14ac:dyDescent="0.3">
      <c r="A27" s="280" t="s">
        <v>302</v>
      </c>
      <c r="B27" s="281"/>
      <c r="C27" s="282"/>
      <c r="D27" s="41"/>
    </row>
    <row r="28" spans="1:4" ht="15.05" customHeight="1" x14ac:dyDescent="0.3">
      <c r="A28" s="280" t="s">
        <v>303</v>
      </c>
      <c r="B28" s="281"/>
      <c r="C28" s="282"/>
      <c r="D28" s="41"/>
    </row>
    <row r="29" spans="1:4" ht="15.05" customHeight="1" x14ac:dyDescent="0.3">
      <c r="A29" s="284" t="s">
        <v>283</v>
      </c>
      <c r="B29" s="285"/>
      <c r="C29" s="286"/>
      <c r="D29" s="41"/>
    </row>
    <row r="30" spans="1:4" ht="15.05" customHeight="1" x14ac:dyDescent="0.3">
      <c r="A30" s="284" t="str">
        <f>A25</f>
        <v>Профессиональные компетенции по видам деятельности</v>
      </c>
      <c r="B30" s="285"/>
      <c r="C30" s="286"/>
      <c r="D30" s="41"/>
    </row>
    <row r="31" spans="1:4" ht="15.05" customHeight="1" x14ac:dyDescent="0.3">
      <c r="A31" s="280" t="s">
        <v>304</v>
      </c>
      <c r="B31" s="281"/>
      <c r="C31" s="282"/>
      <c r="D31" s="41"/>
    </row>
    <row r="32" spans="1:4" ht="15.05" customHeight="1" x14ac:dyDescent="0.3">
      <c r="A32" s="280" t="s">
        <v>305</v>
      </c>
      <c r="B32" s="281"/>
      <c r="C32" s="282"/>
      <c r="D32" s="41"/>
    </row>
    <row r="33" spans="1:4" ht="15.05" customHeight="1" x14ac:dyDescent="0.3">
      <c r="A33" s="280" t="s">
        <v>306</v>
      </c>
      <c r="B33" s="281"/>
      <c r="C33" s="282"/>
      <c r="D33" s="41"/>
    </row>
    <row r="34" spans="1:4" ht="15.05" customHeight="1" x14ac:dyDescent="0.3">
      <c r="A34" s="280" t="s">
        <v>307</v>
      </c>
      <c r="B34" s="281"/>
      <c r="C34" s="282"/>
      <c r="D34" s="41"/>
    </row>
    <row r="35" spans="1:4" ht="15.05" customHeight="1" x14ac:dyDescent="0.3">
      <c r="A35" s="280" t="s">
        <v>308</v>
      </c>
      <c r="B35" s="281"/>
      <c r="C35" s="282"/>
      <c r="D35" s="41"/>
    </row>
    <row r="36" spans="1:4" ht="15.05" customHeight="1" x14ac:dyDescent="0.3">
      <c r="A36" s="280" t="s">
        <v>309</v>
      </c>
      <c r="B36" s="281"/>
      <c r="C36" s="282"/>
      <c r="D36" s="41"/>
    </row>
    <row r="37" spans="1:4" ht="27.7" customHeight="1" x14ac:dyDescent="0.3">
      <c r="A37" s="284" t="s">
        <v>88</v>
      </c>
      <c r="B37" s="285"/>
      <c r="C37" s="286"/>
    </row>
    <row r="38" spans="1:4" x14ac:dyDescent="0.3">
      <c r="A38" s="287" t="s">
        <v>15</v>
      </c>
      <c r="B38" s="285"/>
      <c r="C38" s="286"/>
    </row>
    <row r="39" spans="1:4" x14ac:dyDescent="0.3">
      <c r="A39" s="280" t="s">
        <v>467</v>
      </c>
      <c r="B39" s="281"/>
      <c r="C39" s="282"/>
    </row>
    <row r="40" spans="1:4" x14ac:dyDescent="0.3">
      <c r="A40" s="280" t="str">
        <f>'[1]8. ФГОС'!G11</f>
        <v>ПК 5.3. Контролировать состояние рабочих мест и оборудования на участке в соответствии с требованиями охраны труда</v>
      </c>
      <c r="B40" s="281"/>
      <c r="C40" s="282"/>
    </row>
    <row r="41" spans="1:4" x14ac:dyDescent="0.3">
      <c r="A41" s="280" t="str">
        <f>'[1]8. ФГОС'!G12</f>
        <v>ПК 5.4. Контролировать выполнение требований пожарной безопасности</v>
      </c>
      <c r="B41" s="281"/>
      <c r="C41" s="282"/>
    </row>
    <row r="42" spans="1:4" x14ac:dyDescent="0.3">
      <c r="A42" s="284" t="s">
        <v>89</v>
      </c>
      <c r="B42" s="285"/>
      <c r="C42" s="286"/>
    </row>
    <row r="43" spans="1:4" x14ac:dyDescent="0.3">
      <c r="A43" s="287" t="s">
        <v>15</v>
      </c>
      <c r="B43" s="285"/>
      <c r="C43" s="286"/>
    </row>
    <row r="44" spans="1:4" x14ac:dyDescent="0.3">
      <c r="A44" s="293" t="str">
        <f>'[1]8. ФГОС'!G17</f>
        <v>ПК 4.1. Планировать и организовывать производственную деятельность обслуживающего персонала теплотехнического оборудования и систем тепло- и топливоснабжения</v>
      </c>
      <c r="B44" s="294"/>
      <c r="C44" s="295"/>
    </row>
    <row r="45" spans="1:4" ht="16" customHeight="1" x14ac:dyDescent="0.3">
      <c r="A45" s="284" t="s">
        <v>90</v>
      </c>
      <c r="B45" s="285"/>
      <c r="C45" s="286"/>
    </row>
    <row r="46" spans="1:4" x14ac:dyDescent="0.3">
      <c r="A46" s="287" t="s">
        <v>15</v>
      </c>
      <c r="B46" s="285"/>
      <c r="C46" s="286"/>
    </row>
    <row r="47" spans="1:4" x14ac:dyDescent="0.3">
      <c r="A47" s="293" t="str">
        <f>'[1]8. ФГОС'!G23</f>
        <v>ПК 5.1. Планировать работу производственного подразделения</v>
      </c>
      <c r="B47" s="294"/>
      <c r="C47" s="295"/>
    </row>
    <row r="48" spans="1:4" x14ac:dyDescent="0.3">
      <c r="A48" s="280" t="str">
        <f>'[1]8. ФГОС'!G24</f>
        <v>ПК 5.2. Проводить инструктажи и осуществлять допуск персонала к работам</v>
      </c>
      <c r="B48" s="281"/>
      <c r="C48" s="282"/>
    </row>
    <row r="49" spans="1:3" x14ac:dyDescent="0.3">
      <c r="A49" s="280" t="str">
        <f>'[1]8. ФГОС'!G25</f>
        <v>ПК 5.3. Контролировать состояние рабочих мест и оборудования на участке в соответствии с требованиями охраны труда</v>
      </c>
      <c r="B49" s="281"/>
      <c r="C49" s="282"/>
    </row>
    <row r="50" spans="1:3" x14ac:dyDescent="0.3">
      <c r="A50" s="280" t="str">
        <f>'[1]8. ФГОС'!G26</f>
        <v>ПК 5.4. Контролировать выполнение требований пожарной безопасности</v>
      </c>
      <c r="B50" s="281"/>
      <c r="C50" s="282"/>
    </row>
    <row r="51" spans="1:3" x14ac:dyDescent="0.3">
      <c r="A51" s="284" t="s">
        <v>91</v>
      </c>
      <c r="B51" s="285"/>
      <c r="C51" s="286"/>
    </row>
    <row r="52" spans="1:3" x14ac:dyDescent="0.3">
      <c r="A52" s="287" t="s">
        <v>15</v>
      </c>
      <c r="B52" s="285"/>
      <c r="C52" s="286"/>
    </row>
    <row r="53" spans="1:3" x14ac:dyDescent="0.3">
      <c r="A53" s="280" t="s">
        <v>459</v>
      </c>
      <c r="B53" s="281"/>
      <c r="C53" s="282"/>
    </row>
    <row r="54" spans="1:3" x14ac:dyDescent="0.3">
      <c r="A54" s="280" t="s">
        <v>460</v>
      </c>
      <c r="B54" s="281"/>
      <c r="C54" s="282"/>
    </row>
    <row r="55" spans="1:3" x14ac:dyDescent="0.3">
      <c r="A55" s="293" t="str">
        <f>'[1]8. ФГОС'!G31</f>
        <v>ПК 4.1. Планировать работы персонала производственного участка</v>
      </c>
      <c r="B55" s="294"/>
      <c r="C55" s="295"/>
    </row>
    <row r="56" spans="1:3" x14ac:dyDescent="0.3">
      <c r="A56" s="280" t="str">
        <f>'[1]8. ФГОС'!G33</f>
        <v>ПК 4.3. Выявлять дефекты и определять характер неисправностей в работе оборудования</v>
      </c>
      <c r="B56" s="281"/>
      <c r="C56" s="282"/>
    </row>
    <row r="57" spans="1:3" x14ac:dyDescent="0.3">
      <c r="A57" s="284" t="s">
        <v>92</v>
      </c>
      <c r="B57" s="285"/>
      <c r="C57" s="286"/>
    </row>
    <row r="58" spans="1:3" x14ac:dyDescent="0.3">
      <c r="A58" s="287" t="s">
        <v>15</v>
      </c>
      <c r="B58" s="285"/>
      <c r="C58" s="286"/>
    </row>
    <row r="59" spans="1:3" ht="16" customHeight="1" x14ac:dyDescent="0.3">
      <c r="A59" s="280" t="str">
        <f>'[1]8. ФГОС'!G40</f>
        <v>ПК 3.2. Организовывать работу и осуществлять руководство персоналом подразделения для решения производственных задач</v>
      </c>
      <c r="B59" s="281"/>
      <c r="C59" s="282"/>
    </row>
    <row r="60" spans="1:3" ht="16" customHeight="1" x14ac:dyDescent="0.3">
      <c r="A60" s="280" t="str">
        <f>'[1]8. ФГОС'!G41</f>
        <v>ПК 3.3. Обеспечивать соблюдение технологической дисциплины на производственном участке</v>
      </c>
      <c r="B60" s="281"/>
      <c r="C60" s="282"/>
    </row>
    <row r="61" spans="1:3" ht="16" customHeight="1" x14ac:dyDescent="0.3">
      <c r="A61" s="284" t="s">
        <v>97</v>
      </c>
      <c r="B61" s="285"/>
      <c r="C61" s="286"/>
    </row>
    <row r="62" spans="1:3" ht="16" customHeight="1" x14ac:dyDescent="0.3">
      <c r="A62" s="287" t="str">
        <f t="shared" ref="A62" si="0">$A$68</f>
        <v>Профессиональные компетенции по видам деятельности</v>
      </c>
      <c r="B62" s="285"/>
      <c r="C62" s="286"/>
    </row>
    <row r="63" spans="1:3" ht="16" customHeight="1" x14ac:dyDescent="0.3">
      <c r="A63" s="280" t="str">
        <f>'[1]8. ФГОС'!G44</f>
        <v>ПК 4.1. Планировать работу производственного подразделения</v>
      </c>
      <c r="B63" s="281"/>
      <c r="C63" s="282"/>
    </row>
    <row r="64" spans="1:3" ht="16" customHeight="1" x14ac:dyDescent="0.3">
      <c r="A64" s="280" t="str">
        <f>'[1]8. ФГОС'!G45</f>
        <v>ПК 4.2. Проводить инструктажи и осуществлять допуск персонала к работам</v>
      </c>
      <c r="B64" s="281"/>
      <c r="C64" s="282"/>
    </row>
    <row r="65" spans="1:3" ht="16" customHeight="1" x14ac:dyDescent="0.3">
      <c r="A65" s="280" t="str">
        <f>'[1]8. ФГОС'!G46</f>
        <v>ПК 4.3. Контролировать состояние рабочих мест и оборудования на участке в соответствии с требованиями охраны труда</v>
      </c>
      <c r="B65" s="281"/>
      <c r="C65" s="282"/>
    </row>
    <row r="66" spans="1:3" ht="16" customHeight="1" x14ac:dyDescent="0.3">
      <c r="A66" s="280" t="str">
        <f>'[1]8. ФГОС'!G47</f>
        <v>ПК 4.4. Контролировать выполнение требований пожарной безопасности</v>
      </c>
      <c r="B66" s="281"/>
      <c r="C66" s="282"/>
    </row>
    <row r="67" spans="1:3" x14ac:dyDescent="0.3">
      <c r="A67" s="284" t="s">
        <v>93</v>
      </c>
      <c r="B67" s="285"/>
      <c r="C67" s="286"/>
    </row>
    <row r="68" spans="1:3" x14ac:dyDescent="0.3">
      <c r="A68" s="287" t="s">
        <v>15</v>
      </c>
      <c r="B68" s="285"/>
      <c r="C68" s="286"/>
    </row>
    <row r="69" spans="1:3" x14ac:dyDescent="0.3">
      <c r="A69" s="293" t="str">
        <f>'[1]8. ФГОС'!G52</f>
        <v>ПК 3.1. Планировать и организовывать работу по ремонту оборудования</v>
      </c>
      <c r="B69" s="294"/>
      <c r="C69" s="295"/>
    </row>
    <row r="70" spans="1:3" x14ac:dyDescent="0.3">
      <c r="A70" s="280" t="str">
        <f>'[1]8. ФГОС'!G54</f>
        <v>ПК 6.1. Планировать работы по техническому обслуживанию и ремонту с использованием современных средств обработки информации</v>
      </c>
      <c r="B70" s="281"/>
      <c r="C70" s="282"/>
    </row>
    <row r="71" spans="1:3" x14ac:dyDescent="0.3">
      <c r="A71" s="280" t="str">
        <f>'[1]8. ФГОС'!G55</f>
        <v>ПК 6.2. Обеспечивать оперативное руководство работой персонала, обслуживающего системы электроснабжения;</v>
      </c>
      <c r="B71" s="281"/>
      <c r="C71" s="282"/>
    </row>
    <row r="72" spans="1:3" x14ac:dyDescent="0.3">
      <c r="A72" s="284" t="s">
        <v>94</v>
      </c>
      <c r="B72" s="285"/>
      <c r="C72" s="286"/>
    </row>
    <row r="73" spans="1:3" x14ac:dyDescent="0.3">
      <c r="A73" s="287" t="s">
        <v>15</v>
      </c>
      <c r="B73" s="285"/>
      <c r="C73" s="286"/>
    </row>
    <row r="74" spans="1:3" x14ac:dyDescent="0.3">
      <c r="A74" s="293" t="str">
        <f>'[1]8. ФГОС'!G66</f>
        <v>ПК 4.1. Планировать работы персонала по монтажу, техническому обслуживанию, ремонту и реконструкции линий электропередачи</v>
      </c>
      <c r="B74" s="294"/>
      <c r="C74" s="295"/>
    </row>
    <row r="75" spans="1:3" x14ac:dyDescent="0.3">
      <c r="A75" s="280" t="str">
        <f>'[1]8. ФГОС'!G67</f>
        <v>ПК 4.2. Обеспечивать оперативное руководство работой персонала при монтаже, техническом обслуживании, ремонте и реконструкции линий электропередачи</v>
      </c>
      <c r="B75" s="281"/>
      <c r="C75" s="282"/>
    </row>
    <row r="76" spans="1:3" x14ac:dyDescent="0.3">
      <c r="A76" s="284" t="s">
        <v>95</v>
      </c>
      <c r="B76" s="285"/>
      <c r="C76" s="286"/>
    </row>
    <row r="77" spans="1:3" x14ac:dyDescent="0.3">
      <c r="A77" s="287" t="s">
        <v>15</v>
      </c>
      <c r="B77" s="285"/>
      <c r="C77" s="286"/>
    </row>
    <row r="78" spans="1:3" x14ac:dyDescent="0.3">
      <c r="A78" s="293" t="s">
        <v>127</v>
      </c>
      <c r="B78" s="294"/>
      <c r="C78" s="295"/>
    </row>
    <row r="79" spans="1:3" x14ac:dyDescent="0.3">
      <c r="A79" s="284" t="s">
        <v>96</v>
      </c>
      <c r="B79" s="285"/>
      <c r="C79" s="286"/>
    </row>
    <row r="80" spans="1:3" x14ac:dyDescent="0.3">
      <c r="A80" s="287" t="s">
        <v>15</v>
      </c>
      <c r="B80" s="285"/>
      <c r="C80" s="286"/>
    </row>
    <row r="81" spans="1:262" x14ac:dyDescent="0.3">
      <c r="A81" s="293" t="str">
        <f>'[1]8. ФГОС'!G74</f>
        <v>ПК 3.1. Участвовать в планировании работы персонала производственного подразделения</v>
      </c>
      <c r="B81" s="294"/>
      <c r="C81" s="295"/>
    </row>
    <row r="82" spans="1:262" x14ac:dyDescent="0.3">
      <c r="A82" s="280" t="str">
        <f>'[1]8. ФГОС'!G75</f>
        <v>ПК 3.2. Организовывать работу коллектива исполнителей</v>
      </c>
      <c r="B82" s="281"/>
      <c r="C82" s="282"/>
    </row>
    <row r="83" spans="1:262" x14ac:dyDescent="0.3">
      <c r="A83" s="296" t="s">
        <v>98</v>
      </c>
      <c r="B83" s="297"/>
      <c r="C83" s="298"/>
    </row>
    <row r="84" spans="1:262" x14ac:dyDescent="0.3">
      <c r="A84" s="299" t="s">
        <v>15</v>
      </c>
      <c r="B84" s="297"/>
      <c r="C84" s="298"/>
    </row>
    <row r="85" spans="1:262" x14ac:dyDescent="0.3">
      <c r="A85" s="293" t="s">
        <v>215</v>
      </c>
      <c r="B85" s="294"/>
      <c r="C85" s="295"/>
    </row>
    <row r="86" spans="1:262" x14ac:dyDescent="0.3">
      <c r="A86" s="280" t="s">
        <v>216</v>
      </c>
      <c r="B86" s="281"/>
      <c r="C86" s="282"/>
    </row>
    <row r="87" spans="1:262" x14ac:dyDescent="0.3">
      <c r="A87" s="280" t="s">
        <v>217</v>
      </c>
      <c r="B87" s="281"/>
      <c r="C87" s="282"/>
    </row>
    <row r="88" spans="1:262" ht="15.85" customHeight="1" x14ac:dyDescent="0.3">
      <c r="A88" s="287" t="s">
        <v>116</v>
      </c>
      <c r="B88" s="285"/>
      <c r="C88" s="286"/>
    </row>
    <row r="89" spans="1:262" x14ac:dyDescent="0.3">
      <c r="A89" s="287" t="s">
        <v>15</v>
      </c>
      <c r="B89" s="285"/>
      <c r="C89" s="286"/>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c r="DK89" s="45"/>
      <c r="DL89" s="45"/>
      <c r="DM89" s="45"/>
      <c r="DN89" s="45"/>
      <c r="DO89" s="45"/>
      <c r="DP89" s="45"/>
      <c r="DQ89" s="45"/>
      <c r="DR89" s="45"/>
      <c r="DS89" s="45"/>
      <c r="DT89" s="45"/>
      <c r="DU89" s="45"/>
      <c r="DV89" s="45"/>
      <c r="DW89" s="45"/>
      <c r="DX89" s="45"/>
      <c r="DY89" s="45"/>
      <c r="DZ89" s="45"/>
      <c r="EA89" s="45"/>
      <c r="EB89" s="45"/>
      <c r="EC89" s="45"/>
      <c r="ED89" s="45"/>
      <c r="EE89" s="45"/>
      <c r="EF89" s="45"/>
      <c r="EG89" s="45"/>
      <c r="EH89" s="45"/>
      <c r="EI89" s="45"/>
      <c r="EJ89" s="45"/>
      <c r="EK89" s="45"/>
      <c r="EL89" s="45"/>
      <c r="EM89" s="45"/>
      <c r="EN89" s="45"/>
      <c r="EO89" s="45"/>
      <c r="EP89" s="45"/>
      <c r="EQ89" s="45"/>
      <c r="ER89" s="45"/>
      <c r="ES89" s="45"/>
      <c r="ET89" s="45"/>
      <c r="EU89" s="45"/>
      <c r="EV89" s="45"/>
      <c r="EW89" s="45"/>
      <c r="EX89" s="45"/>
      <c r="EY89" s="45"/>
      <c r="EZ89" s="45"/>
      <c r="FA89" s="45"/>
      <c r="FB89" s="45"/>
      <c r="FC89" s="45"/>
      <c r="FD89" s="45"/>
      <c r="FE89" s="45"/>
      <c r="FF89" s="45"/>
      <c r="FG89" s="45"/>
      <c r="FH89" s="45"/>
      <c r="FI89" s="45"/>
      <c r="FJ89" s="45"/>
      <c r="FK89" s="45"/>
      <c r="FL89" s="45"/>
      <c r="FM89" s="45"/>
      <c r="FN89" s="45"/>
      <c r="FO89" s="45"/>
      <c r="FP89" s="45"/>
      <c r="FQ89" s="45"/>
      <c r="FR89" s="45"/>
      <c r="FS89" s="45"/>
      <c r="FT89" s="45"/>
      <c r="FU89" s="45"/>
      <c r="FV89" s="45"/>
      <c r="FW89" s="45"/>
      <c r="FX89" s="45"/>
      <c r="FY89" s="45"/>
      <c r="FZ89" s="45"/>
      <c r="GA89" s="45"/>
      <c r="GB89" s="45"/>
      <c r="GC89" s="45"/>
      <c r="GD89" s="45"/>
      <c r="GE89" s="45"/>
      <c r="GF89" s="45"/>
      <c r="GG89" s="45"/>
      <c r="GH89" s="45"/>
      <c r="GI89" s="45"/>
      <c r="GJ89" s="45"/>
      <c r="GK89" s="45"/>
      <c r="GL89" s="45"/>
      <c r="GM89" s="45"/>
      <c r="GN89" s="45"/>
      <c r="GO89" s="45"/>
      <c r="GP89" s="45"/>
      <c r="GQ89" s="45"/>
      <c r="GR89" s="45"/>
      <c r="GS89" s="45"/>
      <c r="GT89" s="45"/>
      <c r="GU89" s="45"/>
      <c r="GV89" s="45"/>
      <c r="GW89" s="45"/>
      <c r="GX89" s="45"/>
      <c r="GY89" s="45"/>
      <c r="GZ89" s="45"/>
      <c r="HA89" s="45"/>
      <c r="HB89" s="45"/>
      <c r="HC89" s="45"/>
      <c r="HD89" s="45"/>
      <c r="HE89" s="45"/>
      <c r="HF89" s="45"/>
      <c r="HG89" s="45"/>
      <c r="HH89" s="45"/>
      <c r="HI89" s="45"/>
      <c r="HJ89" s="45"/>
      <c r="HK89" s="45"/>
      <c r="HL89" s="45"/>
      <c r="HM89" s="45"/>
      <c r="HN89" s="45"/>
      <c r="HO89" s="45"/>
      <c r="HP89" s="45"/>
      <c r="HQ89" s="45"/>
      <c r="HR89" s="45"/>
      <c r="HS89" s="45"/>
      <c r="HT89" s="45"/>
      <c r="HU89" s="45"/>
      <c r="HV89" s="45"/>
      <c r="HW89" s="45"/>
      <c r="HX89" s="45"/>
      <c r="HY89" s="45"/>
      <c r="HZ89" s="45"/>
      <c r="IA89" s="45"/>
      <c r="IB89" s="45"/>
      <c r="IC89" s="45"/>
      <c r="ID89" s="45"/>
      <c r="IE89" s="45"/>
      <c r="IF89" s="45"/>
      <c r="IG89" s="45"/>
      <c r="IH89" s="45"/>
      <c r="II89" s="45"/>
      <c r="IJ89" s="45"/>
      <c r="IK89" s="45"/>
      <c r="IL89" s="45"/>
      <c r="IM89" s="45"/>
      <c r="IN89" s="45"/>
      <c r="IO89" s="45"/>
      <c r="IP89" s="45"/>
      <c r="IQ89" s="45"/>
      <c r="IR89" s="45"/>
      <c r="IS89" s="45"/>
      <c r="IT89" s="45"/>
      <c r="IU89" s="45"/>
      <c r="IV89" s="45"/>
      <c r="IW89" s="45"/>
      <c r="IX89" s="45"/>
      <c r="IY89" s="45"/>
      <c r="IZ89" s="45"/>
      <c r="JA89" s="45"/>
      <c r="JB89" s="45"/>
    </row>
    <row r="90" spans="1:262" s="45" customFormat="1" ht="15.85" customHeight="1" x14ac:dyDescent="0.3">
      <c r="A90" s="293" t="s">
        <v>461</v>
      </c>
      <c r="B90" s="294"/>
      <c r="C90" s="295"/>
      <c r="D90" s="1"/>
      <c r="E90" s="1"/>
      <c r="F90" s="1"/>
      <c r="G90" s="1"/>
      <c r="H90" s="1"/>
      <c r="I90" s="1"/>
      <c r="J90" s="1"/>
      <c r="K90" s="1"/>
      <c r="L90" s="1"/>
      <c r="M90" s="1"/>
      <c r="N90" s="1"/>
      <c r="O90" s="1"/>
    </row>
    <row r="91" spans="1:262" s="45" customFormat="1" x14ac:dyDescent="0.3">
      <c r="A91" s="280" t="s">
        <v>462</v>
      </c>
      <c r="B91" s="281"/>
      <c r="C91" s="282"/>
      <c r="D91" s="1"/>
      <c r="E91" s="1"/>
      <c r="F91" s="1"/>
      <c r="G91" s="1"/>
      <c r="H91" s="1"/>
      <c r="I91" s="1"/>
      <c r="J91" s="1"/>
      <c r="K91" s="1"/>
      <c r="L91" s="1"/>
      <c r="M91" s="1"/>
      <c r="N91" s="1"/>
      <c r="O91" s="1"/>
    </row>
    <row r="92" spans="1:262" s="45" customFormat="1" x14ac:dyDescent="0.3">
      <c r="A92" s="280" t="s">
        <v>463</v>
      </c>
      <c r="B92" s="281"/>
      <c r="C92" s="282"/>
      <c r="D92" s="1"/>
      <c r="E92" s="1"/>
      <c r="F92" s="1"/>
      <c r="G92" s="1"/>
      <c r="H92" s="1"/>
      <c r="I92" s="1"/>
      <c r="J92" s="1"/>
      <c r="K92" s="1"/>
      <c r="L92" s="1"/>
      <c r="M92" s="1"/>
      <c r="N92" s="1"/>
      <c r="O92" s="1"/>
    </row>
    <row r="93" spans="1:262" x14ac:dyDescent="0.3">
      <c r="A93" s="284" t="s">
        <v>99</v>
      </c>
      <c r="B93" s="285"/>
      <c r="C93" s="286"/>
    </row>
    <row r="94" spans="1:262" x14ac:dyDescent="0.3">
      <c r="A94" s="287" t="s">
        <v>15</v>
      </c>
      <c r="B94" s="285"/>
      <c r="C94" s="286"/>
    </row>
    <row r="95" spans="1:262" x14ac:dyDescent="0.3">
      <c r="A95" s="293" t="s">
        <v>134</v>
      </c>
      <c r="B95" s="294"/>
      <c r="C95" s="295"/>
    </row>
    <row r="96" spans="1:262" s="44" customFormat="1" x14ac:dyDescent="0.3">
      <c r="A96" s="280" t="s">
        <v>355</v>
      </c>
      <c r="B96" s="281"/>
      <c r="C96" s="282"/>
    </row>
    <row r="97" spans="1:3" x14ac:dyDescent="0.3">
      <c r="A97" s="284" t="s">
        <v>100</v>
      </c>
      <c r="B97" s="285"/>
      <c r="C97" s="286"/>
    </row>
    <row r="98" spans="1:3" x14ac:dyDescent="0.3">
      <c r="A98" s="287" t="s">
        <v>15</v>
      </c>
      <c r="B98" s="285"/>
      <c r="C98" s="286"/>
    </row>
    <row r="99" spans="1:3" x14ac:dyDescent="0.3">
      <c r="A99" s="293" t="s">
        <v>192</v>
      </c>
      <c r="B99" s="294"/>
      <c r="C99" s="295"/>
    </row>
    <row r="100" spans="1:3" x14ac:dyDescent="0.3">
      <c r="A100" s="280" t="s">
        <v>193</v>
      </c>
      <c r="B100" s="281"/>
      <c r="C100" s="282"/>
    </row>
    <row r="101" spans="1:3" x14ac:dyDescent="0.3">
      <c r="A101" s="284" t="s">
        <v>101</v>
      </c>
      <c r="B101" s="285"/>
      <c r="C101" s="286"/>
    </row>
    <row r="102" spans="1:3" x14ac:dyDescent="0.3">
      <c r="A102" s="287" t="s">
        <v>15</v>
      </c>
      <c r="B102" s="285"/>
      <c r="C102" s="286"/>
    </row>
    <row r="103" spans="1:3" x14ac:dyDescent="0.3">
      <c r="A103" s="280" t="s">
        <v>148</v>
      </c>
      <c r="B103" s="281"/>
      <c r="C103" s="282"/>
    </row>
    <row r="104" spans="1:3" x14ac:dyDescent="0.3">
      <c r="A104" s="284" t="s">
        <v>102</v>
      </c>
      <c r="B104" s="285"/>
      <c r="C104" s="286"/>
    </row>
    <row r="105" spans="1:3" x14ac:dyDescent="0.3">
      <c r="A105" s="287" t="s">
        <v>15</v>
      </c>
      <c r="B105" s="285"/>
      <c r="C105" s="286"/>
    </row>
    <row r="106" spans="1:3" x14ac:dyDescent="0.3">
      <c r="A106" s="293" t="s">
        <v>149</v>
      </c>
      <c r="B106" s="294"/>
      <c r="C106" s="295"/>
    </row>
    <row r="107" spans="1:3" x14ac:dyDescent="0.3">
      <c r="A107" s="284" t="s">
        <v>104</v>
      </c>
      <c r="B107" s="285"/>
      <c r="C107" s="286"/>
    </row>
    <row r="108" spans="1:3" x14ac:dyDescent="0.3">
      <c r="A108" s="287" t="s">
        <v>15</v>
      </c>
      <c r="B108" s="285"/>
      <c r="C108" s="286"/>
    </row>
    <row r="109" spans="1:3" x14ac:dyDescent="0.3">
      <c r="A109" s="280"/>
      <c r="B109" s="281"/>
      <c r="C109" s="282"/>
    </row>
    <row r="110" spans="1:3" x14ac:dyDescent="0.3">
      <c r="A110" s="280" t="str">
        <f>'[1]8. ФГОС'!$G$84</f>
        <v>ПК 3.4. Организовывать выполнение производственных заданий подчиненным персоналом с соблюдением норм охраны труда и бережливого производства</v>
      </c>
      <c r="B110" s="281"/>
      <c r="C110" s="282"/>
    </row>
    <row r="111" spans="1:3" x14ac:dyDescent="0.3">
      <c r="A111" s="280"/>
      <c r="B111" s="281"/>
      <c r="C111" s="282"/>
    </row>
    <row r="112" spans="1:3" x14ac:dyDescent="0.3">
      <c r="A112" s="284" t="s">
        <v>105</v>
      </c>
      <c r="B112" s="285"/>
      <c r="C112" s="286"/>
    </row>
    <row r="113" spans="1:3" x14ac:dyDescent="0.3">
      <c r="A113" s="287" t="s">
        <v>15</v>
      </c>
      <c r="B113" s="285"/>
      <c r="C113" s="286"/>
    </row>
    <row r="114" spans="1:3" x14ac:dyDescent="0.3">
      <c r="A114" s="280" t="s">
        <v>152</v>
      </c>
      <c r="B114" s="281"/>
      <c r="C114" s="282"/>
    </row>
    <row r="115" spans="1:3" x14ac:dyDescent="0.3">
      <c r="A115" s="280" t="s">
        <v>153</v>
      </c>
      <c r="B115" s="281"/>
      <c r="C115" s="282"/>
    </row>
    <row r="116" spans="1:3" x14ac:dyDescent="0.3">
      <c r="A116" s="280" t="s">
        <v>154</v>
      </c>
      <c r="B116" s="281"/>
      <c r="C116" s="282"/>
    </row>
    <row r="117" spans="1:3" x14ac:dyDescent="0.3">
      <c r="A117" s="284" t="s">
        <v>106</v>
      </c>
      <c r="B117" s="285"/>
      <c r="C117" s="286"/>
    </row>
    <row r="118" spans="1:3" x14ac:dyDescent="0.3">
      <c r="A118" s="287" t="s">
        <v>15</v>
      </c>
      <c r="B118" s="285"/>
      <c r="C118" s="286"/>
    </row>
    <row r="119" spans="1:3" ht="30.05" customHeight="1" x14ac:dyDescent="0.3">
      <c r="A119" s="280" t="s">
        <v>338</v>
      </c>
      <c r="B119" s="281"/>
      <c r="C119" s="282"/>
    </row>
    <row r="120" spans="1:3" x14ac:dyDescent="0.3">
      <c r="A120" s="284" t="s">
        <v>107</v>
      </c>
      <c r="B120" s="285"/>
      <c r="C120" s="286"/>
    </row>
    <row r="121" spans="1:3" x14ac:dyDescent="0.3">
      <c r="A121" s="287" t="s">
        <v>15</v>
      </c>
      <c r="B121" s="285"/>
      <c r="C121" s="286"/>
    </row>
    <row r="122" spans="1:3" x14ac:dyDescent="0.3">
      <c r="A122" s="280" t="str">
        <f>'[1]8. ФГОС'!G90</f>
        <v>ПК 5.3. Организовывать рабочие места в соответствии с требованиями охраны труда и бережливого производства в соответствии с производственными задачами</v>
      </c>
      <c r="B122" s="281"/>
      <c r="C122" s="282"/>
    </row>
    <row r="123" spans="1:3" x14ac:dyDescent="0.3">
      <c r="A123" s="284" t="s">
        <v>108</v>
      </c>
      <c r="B123" s="285"/>
      <c r="C123" s="286"/>
    </row>
    <row r="124" spans="1:3" x14ac:dyDescent="0.3">
      <c r="A124" s="287" t="s">
        <v>15</v>
      </c>
      <c r="B124" s="285"/>
      <c r="C124" s="286"/>
    </row>
    <row r="125" spans="1:3" x14ac:dyDescent="0.3">
      <c r="A125" s="280" t="s">
        <v>141</v>
      </c>
      <c r="B125" s="281"/>
      <c r="C125" s="282"/>
    </row>
    <row r="126" spans="1:3" x14ac:dyDescent="0.3">
      <c r="A126" s="280" t="s">
        <v>142</v>
      </c>
      <c r="B126" s="281"/>
      <c r="C126" s="282"/>
    </row>
    <row r="127" spans="1:3" x14ac:dyDescent="0.3">
      <c r="A127" s="280" t="s">
        <v>145</v>
      </c>
      <c r="B127" s="281"/>
      <c r="C127" s="282"/>
    </row>
    <row r="128" spans="1:3" ht="16" customHeight="1" x14ac:dyDescent="0.3">
      <c r="A128" s="284" t="s">
        <v>115</v>
      </c>
      <c r="B128" s="285"/>
      <c r="C128" s="286"/>
    </row>
    <row r="129" spans="1:3" x14ac:dyDescent="0.3">
      <c r="A129" s="287" t="s">
        <v>15</v>
      </c>
      <c r="B129" s="285"/>
      <c r="C129" s="286"/>
    </row>
    <row r="130" spans="1:3" x14ac:dyDescent="0.3">
      <c r="A130" s="280" t="s">
        <v>156</v>
      </c>
      <c r="B130" s="281"/>
      <c r="C130" s="282"/>
    </row>
    <row r="131" spans="1:3" x14ac:dyDescent="0.3">
      <c r="A131" s="300" t="s">
        <v>159</v>
      </c>
      <c r="B131" s="294"/>
      <c r="C131" s="295"/>
    </row>
    <row r="132" spans="1:3" x14ac:dyDescent="0.3">
      <c r="A132" s="300" t="s">
        <v>158</v>
      </c>
      <c r="B132" s="294"/>
      <c r="C132" s="295"/>
    </row>
    <row r="133" spans="1:3" x14ac:dyDescent="0.3">
      <c r="A133" s="300" t="s">
        <v>160</v>
      </c>
      <c r="B133" s="294"/>
      <c r="C133" s="295"/>
    </row>
    <row r="134" spans="1:3" x14ac:dyDescent="0.3">
      <c r="A134" s="284" t="s">
        <v>110</v>
      </c>
      <c r="B134" s="285"/>
      <c r="C134" s="286"/>
    </row>
    <row r="135" spans="1:3" x14ac:dyDescent="0.3">
      <c r="A135" s="287" t="s">
        <v>15</v>
      </c>
      <c r="B135" s="285"/>
      <c r="C135" s="286"/>
    </row>
    <row r="136" spans="1:3" x14ac:dyDescent="0.3">
      <c r="A136" s="283" t="str">
        <f>'[1]8. ФГОС'!G96</f>
        <v>ПК 3.1. Осуществлять руководство производственным участком и обеспечивать выполнение участком производственных заданий</v>
      </c>
      <c r="B136" s="281"/>
      <c r="C136" s="282"/>
    </row>
    <row r="137" spans="1:3" x14ac:dyDescent="0.3">
      <c r="A137" s="284" t="s">
        <v>111</v>
      </c>
      <c r="B137" s="285"/>
      <c r="C137" s="286"/>
    </row>
    <row r="138" spans="1:3" x14ac:dyDescent="0.3">
      <c r="A138" s="287" t="s">
        <v>15</v>
      </c>
      <c r="B138" s="285"/>
      <c r="C138" s="286"/>
    </row>
    <row r="139" spans="1:3" x14ac:dyDescent="0.3">
      <c r="A139" s="283" t="str">
        <f>'[1]8. ФГОС'!G104</f>
        <v>ПК 2.1. Планировать и организовывать работы по техническому обслуживанию и ремонту автотранспорта</v>
      </c>
      <c r="B139" s="281"/>
      <c r="C139" s="282"/>
    </row>
    <row r="140" spans="1:3" x14ac:dyDescent="0.3">
      <c r="A140" s="284" t="s">
        <v>112</v>
      </c>
      <c r="B140" s="285"/>
      <c r="C140" s="286"/>
    </row>
    <row r="141" spans="1:3" x14ac:dyDescent="0.3">
      <c r="A141" s="287" t="s">
        <v>15</v>
      </c>
      <c r="B141" s="285"/>
      <c r="C141" s="286"/>
    </row>
    <row r="142" spans="1:3" x14ac:dyDescent="0.3">
      <c r="A142" s="283" t="str">
        <f>'[1]8. ФГОС'!G109</f>
        <v>ПК 3.1. Организовывать работу персонала по эксплуатации подъемно-транспортных, строительных, дорожных машин и оборудования;</v>
      </c>
      <c r="B142" s="281"/>
      <c r="C142" s="282"/>
    </row>
    <row r="143" spans="1:3" x14ac:dyDescent="0.3">
      <c r="A143" s="283" t="str">
        <f>'[1]8. ФГОС'!G110</f>
        <v>ПК 3.2. Осуществлять контроль за соблюдением технологической дисциплины при выполнении работ;</v>
      </c>
      <c r="B143" s="281"/>
      <c r="C143" s="282"/>
    </row>
    <row r="144" spans="1:3" ht="16" customHeight="1" x14ac:dyDescent="0.3">
      <c r="A144" s="284" t="s">
        <v>113</v>
      </c>
      <c r="B144" s="285"/>
      <c r="C144" s="286"/>
    </row>
    <row r="145" spans="1:3" x14ac:dyDescent="0.3">
      <c r="A145" s="287" t="s">
        <v>15</v>
      </c>
      <c r="B145" s="285"/>
      <c r="C145" s="286"/>
    </row>
    <row r="146" spans="1:3" x14ac:dyDescent="0.3">
      <c r="A146" s="283" t="str">
        <f>'[1]8. ФГОС'!G126</f>
        <v>ПК 1.2. Контролировать ход и качество выполнения работ по техническому обслуживанию и ремонту транспортного электрооборудования и автоматики</v>
      </c>
      <c r="B146" s="281"/>
      <c r="C146" s="282"/>
    </row>
    <row r="147" spans="1:3" x14ac:dyDescent="0.3">
      <c r="A147" s="283" t="str">
        <f>'[1]8. ФГОС'!G127</f>
        <v>ПК 2.1. Организовывать работу коллектива исполнителей</v>
      </c>
      <c r="B147" s="281"/>
      <c r="C147" s="282"/>
    </row>
    <row r="148" spans="1:3" x14ac:dyDescent="0.3">
      <c r="A148" s="283" t="str">
        <f>'[1]8. ФГОС'!G128</f>
        <v>ПК 2.2. Планировать и организовывать производственные работы</v>
      </c>
      <c r="B148" s="281"/>
      <c r="C148" s="282"/>
    </row>
    <row r="149" spans="1:3" x14ac:dyDescent="0.3">
      <c r="A149" s="284" t="s">
        <v>354</v>
      </c>
      <c r="B149" s="285"/>
      <c r="C149" s="286"/>
    </row>
    <row r="150" spans="1:3" x14ac:dyDescent="0.3">
      <c r="A150" s="287" t="s">
        <v>15</v>
      </c>
      <c r="B150" s="285"/>
      <c r="C150" s="286"/>
    </row>
    <row r="151" spans="1:3" x14ac:dyDescent="0.3">
      <c r="A151" s="283" t="str">
        <f>'[1]8. ФГОС'!G138</f>
        <v>ПК 2.1. Планировать и организовывать производственные работы коллективом исполнителей</v>
      </c>
      <c r="B151" s="281"/>
      <c r="C151" s="282"/>
    </row>
    <row r="152" spans="1:3" x14ac:dyDescent="0.3">
      <c r="A152" s="283" t="str">
        <f>'[1]8. ФГОС'!G140</f>
        <v>ПК 3.2. Разрабатывать технологические процессы на ремонт отдельных деталей и узлов подвижного состава железных дорог в соответствии с нормативной документацией</v>
      </c>
      <c r="B152" s="281"/>
      <c r="C152" s="282"/>
    </row>
    <row r="153" spans="1:3" ht="16" customHeight="1" x14ac:dyDescent="0.3">
      <c r="A153" s="284" t="s">
        <v>114</v>
      </c>
      <c r="B153" s="285"/>
      <c r="C153" s="286"/>
    </row>
    <row r="154" spans="1:3" x14ac:dyDescent="0.3">
      <c r="A154" s="287" t="s">
        <v>15</v>
      </c>
      <c r="B154" s="285"/>
      <c r="C154" s="286"/>
    </row>
    <row r="155" spans="1:3" x14ac:dyDescent="0.3">
      <c r="A155" s="283" t="str">
        <f>'[1]8. ФГОС'!G144</f>
        <v>ПК 5.1. Планировать деятельность подразделения по техническому обслуживанию и ремонту систем, узлов и двигателей автомобиля</v>
      </c>
      <c r="B155" s="281"/>
      <c r="C155" s="282"/>
    </row>
    <row r="156" spans="1:3" x14ac:dyDescent="0.3">
      <c r="A156" s="283" t="str">
        <f>'[1]8. ФГОС'!G145</f>
        <v>ПК 5.2. Организовывать материально-техническое обеспечение процесса по техническому обслуживанию и ремонту автотранспортных средств</v>
      </c>
      <c r="B156" s="281"/>
      <c r="C156" s="282"/>
    </row>
    <row r="157" spans="1:3" x14ac:dyDescent="0.3">
      <c r="A157" s="283" t="s">
        <v>245</v>
      </c>
      <c r="B157" s="281"/>
      <c r="C157" s="282"/>
    </row>
    <row r="158" spans="1:3" ht="16" customHeight="1" x14ac:dyDescent="0.3">
      <c r="A158" s="284" t="s">
        <v>234</v>
      </c>
      <c r="B158" s="285"/>
      <c r="C158" s="286"/>
    </row>
    <row r="159" spans="1:3" x14ac:dyDescent="0.3">
      <c r="A159" s="287" t="str">
        <f t="shared" ref="A159" si="1">A154</f>
        <v>Профессиональные компетенции по видам деятельности</v>
      </c>
      <c r="B159" s="285"/>
      <c r="C159" s="286"/>
    </row>
    <row r="160" spans="1:3" x14ac:dyDescent="0.3">
      <c r="A160" s="283" t="s">
        <v>239</v>
      </c>
      <c r="B160" s="281"/>
      <c r="C160" s="282"/>
    </row>
    <row r="161" spans="1:3" x14ac:dyDescent="0.3">
      <c r="A161" s="283" t="s">
        <v>240</v>
      </c>
      <c r="B161" s="281"/>
      <c r="C161" s="282"/>
    </row>
    <row r="162" spans="1:3" x14ac:dyDescent="0.3">
      <c r="A162" s="283" t="s">
        <v>241</v>
      </c>
      <c r="B162" s="281"/>
      <c r="C162" s="282"/>
    </row>
    <row r="163" spans="1:3" x14ac:dyDescent="0.3">
      <c r="A163" s="283" t="s">
        <v>242</v>
      </c>
      <c r="B163" s="281"/>
      <c r="C163" s="282"/>
    </row>
    <row r="164" spans="1:3" x14ac:dyDescent="0.3">
      <c r="A164" s="284" t="s">
        <v>118</v>
      </c>
      <c r="B164" s="285"/>
      <c r="C164" s="286"/>
    </row>
    <row r="165" spans="1:3" x14ac:dyDescent="0.3">
      <c r="A165" s="287" t="s">
        <v>15</v>
      </c>
      <c r="B165" s="285"/>
      <c r="C165" s="286"/>
    </row>
    <row r="166" spans="1:3" x14ac:dyDescent="0.3">
      <c r="A166" s="283" t="s">
        <v>163</v>
      </c>
      <c r="B166" s="281"/>
      <c r="C166" s="282"/>
    </row>
    <row r="167" spans="1:3" x14ac:dyDescent="0.3">
      <c r="A167" s="283" t="s">
        <v>162</v>
      </c>
      <c r="B167" s="281"/>
      <c r="C167" s="282"/>
    </row>
    <row r="168" spans="1:3" x14ac:dyDescent="0.3">
      <c r="A168" s="284" t="s">
        <v>119</v>
      </c>
      <c r="B168" s="285"/>
      <c r="C168" s="286"/>
    </row>
    <row r="169" spans="1:3" x14ac:dyDescent="0.3">
      <c r="A169" s="287" t="s">
        <v>15</v>
      </c>
      <c r="B169" s="285"/>
      <c r="C169" s="286"/>
    </row>
    <row r="170" spans="1:3" x14ac:dyDescent="0.3">
      <c r="A170" s="283" t="s">
        <v>164</v>
      </c>
      <c r="B170" s="281"/>
      <c r="C170" s="282"/>
    </row>
    <row r="171" spans="1:3" x14ac:dyDescent="0.3">
      <c r="A171" s="283" t="s">
        <v>165</v>
      </c>
      <c r="B171" s="281"/>
      <c r="C171" s="282"/>
    </row>
    <row r="172" spans="1:3" x14ac:dyDescent="0.3">
      <c r="A172" s="283" t="s">
        <v>166</v>
      </c>
      <c r="B172" s="281"/>
      <c r="C172" s="282"/>
    </row>
    <row r="173" spans="1:3" ht="16" customHeight="1" x14ac:dyDescent="0.3">
      <c r="A173" s="284" t="s">
        <v>117</v>
      </c>
      <c r="B173" s="285"/>
      <c r="C173" s="286"/>
    </row>
    <row r="174" spans="1:3" x14ac:dyDescent="0.3">
      <c r="A174" s="287" t="s">
        <v>15</v>
      </c>
      <c r="B174" s="285"/>
      <c r="C174" s="286"/>
    </row>
    <row r="175" spans="1:3" x14ac:dyDescent="0.3">
      <c r="A175" s="283" t="s">
        <v>170</v>
      </c>
      <c r="B175" s="281"/>
      <c r="C175" s="282"/>
    </row>
    <row r="176" spans="1:3" x14ac:dyDescent="0.3">
      <c r="A176" s="283" t="s">
        <v>171</v>
      </c>
      <c r="B176" s="281"/>
      <c r="C176" s="282"/>
    </row>
    <row r="177" spans="1:3" x14ac:dyDescent="0.3">
      <c r="A177" s="283" t="s">
        <v>173</v>
      </c>
      <c r="B177" s="281"/>
      <c r="C177" s="282"/>
    </row>
    <row r="178" spans="1:3" x14ac:dyDescent="0.3">
      <c r="A178" s="283" t="s">
        <v>174</v>
      </c>
      <c r="B178" s="281"/>
      <c r="C178" s="282"/>
    </row>
    <row r="179" spans="1:3" x14ac:dyDescent="0.3">
      <c r="A179" s="284" t="s">
        <v>120</v>
      </c>
      <c r="B179" s="285"/>
      <c r="C179" s="286"/>
    </row>
    <row r="180" spans="1:3" x14ac:dyDescent="0.3">
      <c r="A180" s="287" t="s">
        <v>15</v>
      </c>
      <c r="B180" s="285"/>
      <c r="C180" s="286"/>
    </row>
    <row r="181" spans="1:3" x14ac:dyDescent="0.3">
      <c r="A181" s="283" t="s">
        <v>177</v>
      </c>
      <c r="B181" s="281"/>
      <c r="C181" s="282"/>
    </row>
    <row r="182" spans="1:3" x14ac:dyDescent="0.3">
      <c r="A182" s="284" t="s">
        <v>121</v>
      </c>
      <c r="B182" s="285"/>
      <c r="C182" s="286"/>
    </row>
    <row r="183" spans="1:3" x14ac:dyDescent="0.3">
      <c r="A183" s="287" t="s">
        <v>15</v>
      </c>
      <c r="B183" s="285"/>
      <c r="C183" s="286"/>
    </row>
    <row r="184" spans="1:3" x14ac:dyDescent="0.3">
      <c r="A184" s="283" t="s">
        <v>181</v>
      </c>
      <c r="B184" s="281"/>
      <c r="C184" s="282"/>
    </row>
    <row r="185" spans="1:3" x14ac:dyDescent="0.3">
      <c r="A185" s="283" t="s">
        <v>182</v>
      </c>
      <c r="B185" s="281"/>
      <c r="C185" s="282"/>
    </row>
    <row r="186" spans="1:3" x14ac:dyDescent="0.3">
      <c r="A186" s="283" t="s">
        <v>183</v>
      </c>
      <c r="B186" s="281"/>
      <c r="C186" s="282"/>
    </row>
    <row r="187" spans="1:3" x14ac:dyDescent="0.3">
      <c r="A187" s="284" t="s">
        <v>122</v>
      </c>
      <c r="B187" s="285"/>
      <c r="C187" s="286"/>
    </row>
    <row r="188" spans="1:3" x14ac:dyDescent="0.3">
      <c r="A188" s="287" t="s">
        <v>15</v>
      </c>
      <c r="B188" s="285"/>
      <c r="C188" s="286"/>
    </row>
    <row r="189" spans="1:3" x14ac:dyDescent="0.3">
      <c r="A189" s="283" t="s">
        <v>188</v>
      </c>
      <c r="B189" s="281"/>
      <c r="C189" s="282"/>
    </row>
    <row r="190" spans="1:3" x14ac:dyDescent="0.3">
      <c r="A190" s="284" t="s">
        <v>123</v>
      </c>
      <c r="B190" s="285"/>
      <c r="C190" s="286"/>
    </row>
    <row r="191" spans="1:3" x14ac:dyDescent="0.3">
      <c r="A191" s="287" t="s">
        <v>15</v>
      </c>
      <c r="B191" s="285"/>
      <c r="C191" s="286"/>
    </row>
    <row r="192" spans="1:3" x14ac:dyDescent="0.3">
      <c r="A192" s="283" t="s">
        <v>196</v>
      </c>
      <c r="B192" s="281"/>
      <c r="C192" s="282"/>
    </row>
    <row r="193" spans="1:3" x14ac:dyDescent="0.3">
      <c r="A193" s="283" t="s">
        <v>197</v>
      </c>
      <c r="B193" s="281"/>
      <c r="C193" s="282"/>
    </row>
    <row r="194" spans="1:3" x14ac:dyDescent="0.3">
      <c r="A194" s="283" t="s">
        <v>198</v>
      </c>
      <c r="B194" s="281"/>
      <c r="C194" s="282"/>
    </row>
    <row r="195" spans="1:3" x14ac:dyDescent="0.3">
      <c r="A195" s="284" t="s">
        <v>124</v>
      </c>
      <c r="B195" s="285"/>
      <c r="C195" s="286"/>
    </row>
    <row r="196" spans="1:3" x14ac:dyDescent="0.3">
      <c r="A196" s="287" t="s">
        <v>15</v>
      </c>
      <c r="B196" s="285"/>
      <c r="C196" s="286"/>
    </row>
    <row r="197" spans="1:3" x14ac:dyDescent="0.3">
      <c r="A197" s="283" t="s">
        <v>326</v>
      </c>
      <c r="B197" s="281"/>
      <c r="C197" s="282"/>
    </row>
    <row r="198" spans="1:3" x14ac:dyDescent="0.3">
      <c r="A198" s="283" t="s">
        <v>325</v>
      </c>
      <c r="B198" s="281"/>
      <c r="C198" s="282"/>
    </row>
    <row r="199" spans="1:3" x14ac:dyDescent="0.3">
      <c r="A199" s="283" t="s">
        <v>201</v>
      </c>
      <c r="B199" s="281"/>
      <c r="C199" s="282"/>
    </row>
    <row r="200" spans="1:3" x14ac:dyDescent="0.3">
      <c r="A200" s="284" t="s">
        <v>125</v>
      </c>
      <c r="B200" s="285"/>
      <c r="C200" s="286"/>
    </row>
    <row r="201" spans="1:3" x14ac:dyDescent="0.3">
      <c r="A201" s="287" t="s">
        <v>15</v>
      </c>
      <c r="B201" s="285"/>
      <c r="C201" s="286"/>
    </row>
    <row r="202" spans="1:3" x14ac:dyDescent="0.3">
      <c r="A202" s="300" t="s">
        <v>203</v>
      </c>
      <c r="B202" s="294"/>
      <c r="C202" s="295"/>
    </row>
    <row r="203" spans="1:3" x14ac:dyDescent="0.3">
      <c r="A203" s="283" t="s">
        <v>202</v>
      </c>
      <c r="B203" s="281"/>
      <c r="C203" s="282"/>
    </row>
    <row r="204" spans="1:3" x14ac:dyDescent="0.3">
      <c r="A204" s="283" t="s">
        <v>204</v>
      </c>
      <c r="B204" s="281"/>
      <c r="C204" s="282"/>
    </row>
    <row r="205" spans="1:3" x14ac:dyDescent="0.3">
      <c r="A205" s="288" t="s">
        <v>206</v>
      </c>
      <c r="B205" s="289"/>
      <c r="C205" s="290"/>
    </row>
    <row r="206" spans="1:3" x14ac:dyDescent="0.3">
      <c r="A206" s="284" t="s">
        <v>126</v>
      </c>
      <c r="B206" s="285"/>
      <c r="C206" s="286"/>
    </row>
    <row r="207" spans="1:3" x14ac:dyDescent="0.3">
      <c r="A207" s="287" t="s">
        <v>15</v>
      </c>
      <c r="B207" s="285"/>
      <c r="C207" s="286"/>
    </row>
    <row r="208" spans="1:3" x14ac:dyDescent="0.3">
      <c r="A208" s="283" t="s">
        <v>207</v>
      </c>
      <c r="B208" s="281"/>
      <c r="C208" s="282"/>
    </row>
    <row r="209" spans="1:3" x14ac:dyDescent="0.3">
      <c r="A209" s="283" t="s">
        <v>208</v>
      </c>
      <c r="B209" s="281"/>
      <c r="C209" s="282"/>
    </row>
    <row r="210" spans="1:3" x14ac:dyDescent="0.3">
      <c r="A210" s="283" t="s">
        <v>209</v>
      </c>
      <c r="B210" s="281"/>
      <c r="C210" s="282"/>
    </row>
    <row r="211" spans="1:3" x14ac:dyDescent="0.3">
      <c r="A211" s="283" t="s">
        <v>210</v>
      </c>
      <c r="B211" s="281"/>
      <c r="C211" s="282"/>
    </row>
    <row r="212" spans="1:3" x14ac:dyDescent="0.3">
      <c r="A212" s="283" t="s">
        <v>212</v>
      </c>
      <c r="B212" s="281"/>
      <c r="C212" s="282"/>
    </row>
    <row r="213" spans="1:3" x14ac:dyDescent="0.3">
      <c r="A213" s="283" t="s">
        <v>213</v>
      </c>
      <c r="B213" s="281"/>
      <c r="C213" s="282"/>
    </row>
    <row r="214" spans="1:3" x14ac:dyDescent="0.3">
      <c r="A214" s="280" t="s">
        <v>214</v>
      </c>
      <c r="B214" s="281"/>
      <c r="C214" s="282"/>
    </row>
    <row r="215" spans="1:3" ht="16" customHeight="1" x14ac:dyDescent="0.3">
      <c r="A215" s="284" t="s">
        <v>284</v>
      </c>
      <c r="B215" s="285"/>
      <c r="C215" s="286"/>
    </row>
    <row r="216" spans="1:3" x14ac:dyDescent="0.3">
      <c r="A216" s="287" t="s">
        <v>15</v>
      </c>
      <c r="B216" s="285"/>
      <c r="C216" s="286"/>
    </row>
    <row r="217" spans="1:3" x14ac:dyDescent="0.3">
      <c r="A217" s="283" t="s">
        <v>310</v>
      </c>
      <c r="B217" s="281"/>
      <c r="C217" s="282"/>
    </row>
    <row r="218" spans="1:3" x14ac:dyDescent="0.3">
      <c r="A218" s="283" t="s">
        <v>311</v>
      </c>
      <c r="B218" s="281"/>
      <c r="C218" s="282"/>
    </row>
    <row r="219" spans="1:3" x14ac:dyDescent="0.3">
      <c r="A219" s="283" t="s">
        <v>313</v>
      </c>
      <c r="B219" s="281"/>
      <c r="C219" s="282"/>
    </row>
    <row r="220" spans="1:3" x14ac:dyDescent="0.3">
      <c r="A220" s="283" t="s">
        <v>314</v>
      </c>
      <c r="B220" s="281"/>
      <c r="C220" s="282"/>
    </row>
    <row r="221" spans="1:3" x14ac:dyDescent="0.3">
      <c r="A221" s="283" t="s">
        <v>315</v>
      </c>
      <c r="B221" s="281"/>
      <c r="C221" s="282"/>
    </row>
    <row r="222" spans="1:3" x14ac:dyDescent="0.3">
      <c r="A222" s="288" t="s">
        <v>316</v>
      </c>
      <c r="B222" s="289"/>
      <c r="C222" s="290"/>
    </row>
    <row r="223" spans="1:3" x14ac:dyDescent="0.3">
      <c r="A223" s="42"/>
      <c r="B223" s="43"/>
      <c r="C223" s="43"/>
    </row>
  </sheetData>
  <mergeCells count="209">
    <mergeCell ref="A219:C219"/>
    <mergeCell ref="A220:C220"/>
    <mergeCell ref="A221:C221"/>
    <mergeCell ref="A197:C197"/>
    <mergeCell ref="A215:C215"/>
    <mergeCell ref="A216:C216"/>
    <mergeCell ref="A217:C217"/>
    <mergeCell ref="A222:C222"/>
    <mergeCell ref="A34:C34"/>
    <mergeCell ref="A35:C35"/>
    <mergeCell ref="A36:C36"/>
    <mergeCell ref="A174:C174"/>
    <mergeCell ref="A175:C175"/>
    <mergeCell ref="A176:C176"/>
    <mergeCell ref="A168:C168"/>
    <mergeCell ref="A169:C169"/>
    <mergeCell ref="A170:C170"/>
    <mergeCell ref="A171:C171"/>
    <mergeCell ref="A185:C185"/>
    <mergeCell ref="A166:C166"/>
    <mergeCell ref="A165:C165"/>
    <mergeCell ref="A167:C167"/>
    <mergeCell ref="A155:C155"/>
    <mergeCell ref="A152:C152"/>
    <mergeCell ref="A22:C22"/>
    <mergeCell ref="A24:C24"/>
    <mergeCell ref="A218:C218"/>
    <mergeCell ref="A159:C159"/>
    <mergeCell ref="A160:C160"/>
    <mergeCell ref="A161:C161"/>
    <mergeCell ref="A162:C162"/>
    <mergeCell ref="A163:C163"/>
    <mergeCell ref="A120:C120"/>
    <mergeCell ref="A121:C121"/>
    <mergeCell ref="A119:C119"/>
    <mergeCell ref="A117:C117"/>
    <mergeCell ref="A118:C118"/>
    <mergeCell ref="A112:C112"/>
    <mergeCell ref="A113:C113"/>
    <mergeCell ref="A114:C114"/>
    <mergeCell ref="A115:C115"/>
    <mergeCell ref="A186:C186"/>
    <mergeCell ref="A214:C214"/>
    <mergeCell ref="A157:C157"/>
    <mergeCell ref="A164:C164"/>
    <mergeCell ref="A158:C158"/>
    <mergeCell ref="A172:C172"/>
    <mergeCell ref="A207:C207"/>
    <mergeCell ref="A206:C206"/>
    <mergeCell ref="A200:C200"/>
    <mergeCell ref="A201:C201"/>
    <mergeCell ref="A146:C146"/>
    <mergeCell ref="A195:C195"/>
    <mergeCell ref="A196:C196"/>
    <mergeCell ref="A198:C198"/>
    <mergeCell ref="A199:C199"/>
    <mergeCell ref="A156:C156"/>
    <mergeCell ref="A173:C173"/>
    <mergeCell ref="A177:C177"/>
    <mergeCell ref="A178:C178"/>
    <mergeCell ref="A202:C202"/>
    <mergeCell ref="A203:C203"/>
    <mergeCell ref="A204:C204"/>
    <mergeCell ref="A182:C182"/>
    <mergeCell ref="A140:C140"/>
    <mergeCell ref="A141:C141"/>
    <mergeCell ref="A139:C139"/>
    <mergeCell ref="A137:C137"/>
    <mergeCell ref="A138:C138"/>
    <mergeCell ref="A135:C135"/>
    <mergeCell ref="A136:C136"/>
    <mergeCell ref="A154:C154"/>
    <mergeCell ref="A149:C149"/>
    <mergeCell ref="A150:C150"/>
    <mergeCell ref="A151:C151"/>
    <mergeCell ref="A144:C144"/>
    <mergeCell ref="A145:C145"/>
    <mergeCell ref="A153:C153"/>
    <mergeCell ref="A142:C142"/>
    <mergeCell ref="A143:C143"/>
    <mergeCell ref="A147:C147"/>
    <mergeCell ref="A148:C148"/>
    <mergeCell ref="A134:C134"/>
    <mergeCell ref="A123:C123"/>
    <mergeCell ref="A124:C124"/>
    <mergeCell ref="A127:C127"/>
    <mergeCell ref="A122:C122"/>
    <mergeCell ref="A125:C125"/>
    <mergeCell ref="A126:C126"/>
    <mergeCell ref="A130:C130"/>
    <mergeCell ref="A133:C133"/>
    <mergeCell ref="A131:C131"/>
    <mergeCell ref="A132:C132"/>
    <mergeCell ref="A128:C128"/>
    <mergeCell ref="A129:C129"/>
    <mergeCell ref="A97:C97"/>
    <mergeCell ref="A98:C98"/>
    <mergeCell ref="A99:C99"/>
    <mergeCell ref="A100:C100"/>
    <mergeCell ref="A104:C104"/>
    <mergeCell ref="A105:C105"/>
    <mergeCell ref="A106:C106"/>
    <mergeCell ref="A116:C116"/>
    <mergeCell ref="A101:C101"/>
    <mergeCell ref="A102:C102"/>
    <mergeCell ref="A103:C103"/>
    <mergeCell ref="A111:C111"/>
    <mergeCell ref="A109:C109"/>
    <mergeCell ref="A107:C107"/>
    <mergeCell ref="A108:C108"/>
    <mergeCell ref="A110:C110"/>
    <mergeCell ref="A96:C96"/>
    <mergeCell ref="A93:C93"/>
    <mergeCell ref="A94:C94"/>
    <mergeCell ref="A95:C95"/>
    <mergeCell ref="A89:C89"/>
    <mergeCell ref="A83:C83"/>
    <mergeCell ref="A84:C84"/>
    <mergeCell ref="A86:C86"/>
    <mergeCell ref="A88:C88"/>
    <mergeCell ref="A90:C90"/>
    <mergeCell ref="A81:C81"/>
    <mergeCell ref="A82:C82"/>
    <mergeCell ref="A85:C85"/>
    <mergeCell ref="A87:C87"/>
    <mergeCell ref="A65:C65"/>
    <mergeCell ref="A66:C66"/>
    <mergeCell ref="A62:C62"/>
    <mergeCell ref="A71:C71"/>
    <mergeCell ref="A73:C73"/>
    <mergeCell ref="A76:C76"/>
    <mergeCell ref="A77:C77"/>
    <mergeCell ref="A79:C79"/>
    <mergeCell ref="A80:C80"/>
    <mergeCell ref="A74:C74"/>
    <mergeCell ref="A75:C75"/>
    <mergeCell ref="A78:C78"/>
    <mergeCell ref="A72:C72"/>
    <mergeCell ref="A56:C56"/>
    <mergeCell ref="A61:C61"/>
    <mergeCell ref="A69:C69"/>
    <mergeCell ref="A70:C70"/>
    <mergeCell ref="A63:C63"/>
    <mergeCell ref="A64:C64"/>
    <mergeCell ref="A55:C55"/>
    <mergeCell ref="A57:C57"/>
    <mergeCell ref="A58:C58"/>
    <mergeCell ref="A67:C67"/>
    <mergeCell ref="A68:C68"/>
    <mergeCell ref="A59:C59"/>
    <mergeCell ref="A60:C60"/>
    <mergeCell ref="A43:C43"/>
    <mergeCell ref="A45:C45"/>
    <mergeCell ref="A46:C46"/>
    <mergeCell ref="A51:C51"/>
    <mergeCell ref="A52:C52"/>
    <mergeCell ref="A44:C44"/>
    <mergeCell ref="A47:C47"/>
    <mergeCell ref="A48:C48"/>
    <mergeCell ref="A49:C49"/>
    <mergeCell ref="A50:C50"/>
    <mergeCell ref="A42:C42"/>
    <mergeCell ref="A39:C39"/>
    <mergeCell ref="A40:C40"/>
    <mergeCell ref="A41:C41"/>
    <mergeCell ref="A1:C1"/>
    <mergeCell ref="A13:C13"/>
    <mergeCell ref="A37:C37"/>
    <mergeCell ref="A38:C38"/>
    <mergeCell ref="A31:C31"/>
    <mergeCell ref="A16:C16"/>
    <mergeCell ref="A17:C17"/>
    <mergeCell ref="A25:C25"/>
    <mergeCell ref="A20:C20"/>
    <mergeCell ref="A21:C21"/>
    <mergeCell ref="A18:C18"/>
    <mergeCell ref="A26:C26"/>
    <mergeCell ref="A29:C29"/>
    <mergeCell ref="A30:C30"/>
    <mergeCell ref="A27:C27"/>
    <mergeCell ref="A28:C28"/>
    <mergeCell ref="A32:C32"/>
    <mergeCell ref="A33:C33"/>
    <mergeCell ref="A19:C19"/>
    <mergeCell ref="A23:C23"/>
    <mergeCell ref="A53:C53"/>
    <mergeCell ref="A54:C54"/>
    <mergeCell ref="A91:C91"/>
    <mergeCell ref="A92:C92"/>
    <mergeCell ref="A211:C211"/>
    <mergeCell ref="A212:C212"/>
    <mergeCell ref="A213:C213"/>
    <mergeCell ref="A190:C190"/>
    <mergeCell ref="A191:C191"/>
    <mergeCell ref="A192:C192"/>
    <mergeCell ref="A187:C187"/>
    <mergeCell ref="A188:C188"/>
    <mergeCell ref="A205:C205"/>
    <mergeCell ref="A208:C208"/>
    <mergeCell ref="A209:C209"/>
    <mergeCell ref="A183:C183"/>
    <mergeCell ref="A184:C184"/>
    <mergeCell ref="A179:C179"/>
    <mergeCell ref="A180:C180"/>
    <mergeCell ref="A181:C181"/>
    <mergeCell ref="A193:C193"/>
    <mergeCell ref="A194:C194"/>
    <mergeCell ref="A189:C189"/>
    <mergeCell ref="A210:C210"/>
  </mergeCells>
  <pageMargins left="0.7" right="0.7" top="0.75" bottom="0.75" header="0.3" footer="0.3"/>
  <pageSetup paperSize="9" scale="4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1"/>
  <sheetViews>
    <sheetView topLeftCell="A16" zoomScale="86" zoomScaleNormal="86" workbookViewId="0">
      <selection sqref="A1:C1"/>
    </sheetView>
  </sheetViews>
  <sheetFormatPr defaultColWidth="8.6640625" defaultRowHeight="15.65" x14ac:dyDescent="0.3"/>
  <cols>
    <col min="1" max="1" width="67.6640625" style="1" customWidth="1"/>
    <col min="2" max="2" width="48.44140625" style="1" customWidth="1"/>
    <col min="3" max="3" width="45.33203125" style="1" customWidth="1"/>
    <col min="4" max="4" width="45.6640625" style="1" customWidth="1"/>
    <col min="5" max="16384" width="8.6640625" style="1"/>
  </cols>
  <sheetData>
    <row r="1" spans="1:4" hidden="1" x14ac:dyDescent="0.3">
      <c r="A1" s="291"/>
      <c r="B1" s="291"/>
      <c r="C1" s="291"/>
    </row>
    <row r="2" spans="1:4" hidden="1" x14ac:dyDescent="0.3">
      <c r="A2" s="2"/>
      <c r="B2" s="2"/>
      <c r="C2" s="3"/>
    </row>
    <row r="3" spans="1:4" ht="62.45" hidden="1" customHeight="1" thickBot="1" x14ac:dyDescent="0.35">
      <c r="A3" s="4"/>
      <c r="B3" s="5"/>
      <c r="C3" s="4"/>
    </row>
    <row r="4" spans="1:4" ht="16.3" hidden="1" thickBot="1" x14ac:dyDescent="0.35">
      <c r="A4" s="4"/>
      <c r="B4" s="6"/>
      <c r="C4" s="4"/>
      <c r="D4" s="7"/>
    </row>
    <row r="5" spans="1:4" ht="16.3" hidden="1" thickBot="1" x14ac:dyDescent="0.35">
      <c r="A5" s="4"/>
      <c r="B5" s="6"/>
      <c r="C5" s="4"/>
      <c r="D5" s="7"/>
    </row>
    <row r="6" spans="1:4" ht="16.3" hidden="1" thickBot="1" x14ac:dyDescent="0.35">
      <c r="A6" s="4"/>
      <c r="B6" s="6"/>
      <c r="C6" s="4"/>
      <c r="D6" s="7"/>
    </row>
    <row r="7" spans="1:4" ht="16.3" hidden="1" thickBot="1" x14ac:dyDescent="0.35">
      <c r="A7" s="4"/>
      <c r="B7" s="6"/>
      <c r="C7" s="4"/>
      <c r="D7" s="7"/>
    </row>
    <row r="8" spans="1:4" ht="16.3" hidden="1" thickBot="1" x14ac:dyDescent="0.35">
      <c r="A8" s="4"/>
      <c r="B8" s="6"/>
      <c r="C8" s="4"/>
      <c r="D8" s="7"/>
    </row>
    <row r="9" spans="1:4" ht="16.3" hidden="1" thickBot="1" x14ac:dyDescent="0.35">
      <c r="A9" s="4"/>
      <c r="B9" s="6"/>
      <c r="C9" s="4"/>
      <c r="D9" s="7"/>
    </row>
    <row r="10" spans="1:4" ht="16.3" hidden="1" thickBot="1" x14ac:dyDescent="0.35">
      <c r="A10" s="4"/>
      <c r="B10" s="6"/>
      <c r="C10" s="4"/>
      <c r="D10" s="7"/>
    </row>
    <row r="11" spans="1:4" hidden="1" x14ac:dyDescent="0.3">
      <c r="A11" s="4"/>
      <c r="B11" s="8"/>
      <c r="C11" s="4"/>
      <c r="D11" s="7"/>
    </row>
    <row r="12" spans="1:4" hidden="1" x14ac:dyDescent="0.3">
      <c r="A12" s="9"/>
      <c r="B12" s="8"/>
      <c r="C12" s="4"/>
      <c r="D12" s="7"/>
    </row>
    <row r="13" spans="1:4" hidden="1" x14ac:dyDescent="0.3">
      <c r="A13" s="292"/>
      <c r="B13" s="292"/>
      <c r="C13" s="292"/>
    </row>
    <row r="14" spans="1:4" ht="23.5" hidden="1" customHeight="1" x14ac:dyDescent="0.3">
      <c r="A14" s="10"/>
      <c r="B14" s="10"/>
      <c r="C14" s="10"/>
      <c r="D14" s="10"/>
    </row>
    <row r="15" spans="1:4" ht="335.45" hidden="1" customHeight="1" x14ac:dyDescent="0.3">
      <c r="A15" s="11"/>
      <c r="B15" s="11"/>
      <c r="C15" s="11"/>
      <c r="D15" s="11"/>
    </row>
    <row r="16" spans="1:4" ht="24.75" customHeight="1" x14ac:dyDescent="0.3">
      <c r="A16" s="284" t="s">
        <v>280</v>
      </c>
      <c r="B16" s="285"/>
      <c r="C16" s="286"/>
      <c r="D16" s="41"/>
    </row>
    <row r="17" spans="1:4" ht="17.25" customHeight="1" x14ac:dyDescent="0.3">
      <c r="A17" s="287" t="s">
        <v>15</v>
      </c>
      <c r="B17" s="285"/>
      <c r="C17" s="286"/>
      <c r="D17" s="41"/>
    </row>
    <row r="18" spans="1:4" ht="16" customHeight="1" x14ac:dyDescent="0.3">
      <c r="A18" s="280" t="s">
        <v>286</v>
      </c>
      <c r="B18" s="281"/>
      <c r="C18" s="282"/>
      <c r="D18" s="41"/>
    </row>
    <row r="19" spans="1:4" ht="16" customHeight="1" x14ac:dyDescent="0.3">
      <c r="A19" s="280" t="s">
        <v>288</v>
      </c>
      <c r="B19" s="281"/>
      <c r="C19" s="282"/>
      <c r="D19" s="41"/>
    </row>
    <row r="20" spans="1:4" ht="16" customHeight="1" x14ac:dyDescent="0.3">
      <c r="A20" s="284" t="s">
        <v>281</v>
      </c>
      <c r="B20" s="285"/>
      <c r="C20" s="286"/>
      <c r="D20" s="41"/>
    </row>
    <row r="21" spans="1:4" ht="16" customHeight="1" x14ac:dyDescent="0.3">
      <c r="A21" s="287" t="s">
        <v>15</v>
      </c>
      <c r="B21" s="285"/>
      <c r="C21" s="286"/>
      <c r="D21" s="41"/>
    </row>
    <row r="22" spans="1:4" ht="16" customHeight="1" x14ac:dyDescent="0.3">
      <c r="A22" s="280" t="s">
        <v>291</v>
      </c>
      <c r="B22" s="281"/>
      <c r="C22" s="282"/>
      <c r="D22" s="41"/>
    </row>
    <row r="23" spans="1:4" ht="16" customHeight="1" x14ac:dyDescent="0.3">
      <c r="A23" s="280" t="s">
        <v>294</v>
      </c>
      <c r="B23" s="281"/>
      <c r="C23" s="282"/>
      <c r="D23" s="41"/>
    </row>
    <row r="24" spans="1:4" ht="16" customHeight="1" x14ac:dyDescent="0.3">
      <c r="A24" s="280" t="s">
        <v>299</v>
      </c>
      <c r="B24" s="281"/>
      <c r="C24" s="282"/>
      <c r="D24" s="41"/>
    </row>
    <row r="25" spans="1:4" ht="16" customHeight="1" x14ac:dyDescent="0.3">
      <c r="A25" s="280" t="s">
        <v>296</v>
      </c>
      <c r="B25" s="281"/>
      <c r="C25" s="282"/>
      <c r="D25" s="41"/>
    </row>
    <row r="26" spans="1:4" ht="16" customHeight="1" x14ac:dyDescent="0.3">
      <c r="A26" s="284" t="s">
        <v>282</v>
      </c>
      <c r="B26" s="301"/>
      <c r="C26" s="302"/>
      <c r="D26" s="41"/>
    </row>
    <row r="27" spans="1:4" ht="15.05" customHeight="1" x14ac:dyDescent="0.3">
      <c r="A27" s="284" t="s">
        <v>15</v>
      </c>
      <c r="B27" s="285"/>
      <c r="C27" s="286"/>
      <c r="D27" s="41"/>
    </row>
    <row r="28" spans="1:4" ht="15.05" customHeight="1" x14ac:dyDescent="0.3">
      <c r="A28" s="280" t="s">
        <v>300</v>
      </c>
      <c r="B28" s="281"/>
      <c r="C28" s="282"/>
      <c r="D28" s="41"/>
    </row>
    <row r="29" spans="1:4" ht="15.05" customHeight="1" x14ac:dyDescent="0.3">
      <c r="A29" s="280" t="s">
        <v>303</v>
      </c>
      <c r="B29" s="281"/>
      <c r="C29" s="282"/>
      <c r="D29" s="41"/>
    </row>
    <row r="30" spans="1:4" ht="15.05" customHeight="1" x14ac:dyDescent="0.3">
      <c r="A30" s="284" t="s">
        <v>283</v>
      </c>
      <c r="B30" s="285"/>
      <c r="C30" s="286"/>
      <c r="D30" s="41"/>
    </row>
    <row r="31" spans="1:4" ht="15.05" customHeight="1" x14ac:dyDescent="0.3">
      <c r="A31" s="284" t="str">
        <f>A27</f>
        <v>Профессиональные компетенции по видам деятельности</v>
      </c>
      <c r="B31" s="285"/>
      <c r="C31" s="286"/>
      <c r="D31" s="41"/>
    </row>
    <row r="32" spans="1:4" ht="15.05" customHeight="1" x14ac:dyDescent="0.3">
      <c r="A32" s="280" t="s">
        <v>304</v>
      </c>
      <c r="B32" s="281"/>
      <c r="C32" s="282"/>
      <c r="D32" s="41"/>
    </row>
    <row r="33" spans="1:4" ht="15.05" customHeight="1" x14ac:dyDescent="0.3">
      <c r="A33" s="280" t="s">
        <v>305</v>
      </c>
      <c r="B33" s="281"/>
      <c r="C33" s="282"/>
      <c r="D33" s="41"/>
    </row>
    <row r="34" spans="1:4" ht="15.05" customHeight="1" x14ac:dyDescent="0.3">
      <c r="A34" s="280" t="s">
        <v>306</v>
      </c>
      <c r="B34" s="281"/>
      <c r="C34" s="282"/>
      <c r="D34" s="41"/>
    </row>
    <row r="35" spans="1:4" ht="15.05" customHeight="1" x14ac:dyDescent="0.3">
      <c r="A35" s="280" t="s">
        <v>307</v>
      </c>
      <c r="B35" s="281"/>
      <c r="C35" s="282"/>
      <c r="D35" s="41"/>
    </row>
    <row r="36" spans="1:4" ht="15.05" customHeight="1" x14ac:dyDescent="0.3">
      <c r="A36" s="280" t="s">
        <v>308</v>
      </c>
      <c r="B36" s="281"/>
      <c r="C36" s="282"/>
      <c r="D36" s="41"/>
    </row>
    <row r="37" spans="1:4" ht="15.05" customHeight="1" x14ac:dyDescent="0.3">
      <c r="A37" s="284" t="s">
        <v>322</v>
      </c>
      <c r="B37" s="285"/>
      <c r="C37" s="286"/>
      <c r="D37" s="41"/>
    </row>
    <row r="38" spans="1:4" ht="15.05" customHeight="1" x14ac:dyDescent="0.3">
      <c r="A38" s="284" t="str">
        <f>$A$45</f>
        <v>Профессиональные компетенции по видам деятельности</v>
      </c>
      <c r="B38" s="285"/>
      <c r="C38" s="286"/>
      <c r="D38" s="41"/>
    </row>
    <row r="39" spans="1:4" ht="15.05" customHeight="1" x14ac:dyDescent="0.3">
      <c r="A39" s="280" t="s">
        <v>235</v>
      </c>
      <c r="B39" s="281"/>
      <c r="C39" s="282"/>
      <c r="D39" s="41"/>
    </row>
    <row r="40" spans="1:4" ht="15.05" customHeight="1" x14ac:dyDescent="0.3">
      <c r="A40" s="280" t="s">
        <v>236</v>
      </c>
      <c r="B40" s="281"/>
      <c r="C40" s="282"/>
      <c r="D40" s="41"/>
    </row>
    <row r="41" spans="1:4" ht="15.05" customHeight="1" x14ac:dyDescent="0.3">
      <c r="A41" s="280" t="s">
        <v>323</v>
      </c>
      <c r="B41" s="281"/>
      <c r="C41" s="282"/>
      <c r="D41" s="41"/>
    </row>
    <row r="42" spans="1:4" ht="15.05" customHeight="1" x14ac:dyDescent="0.3">
      <c r="A42" s="280" t="s">
        <v>324</v>
      </c>
      <c r="B42" s="281"/>
      <c r="C42" s="282"/>
      <c r="D42" s="41"/>
    </row>
    <row r="43" spans="1:4" ht="15.05" customHeight="1" x14ac:dyDescent="0.3">
      <c r="A43" s="280" t="s">
        <v>238</v>
      </c>
      <c r="B43" s="281"/>
      <c r="C43" s="282"/>
      <c r="D43" s="41"/>
    </row>
    <row r="44" spans="1:4" ht="27.7" customHeight="1" x14ac:dyDescent="0.3">
      <c r="A44" s="284" t="s">
        <v>88</v>
      </c>
      <c r="B44" s="285"/>
      <c r="C44" s="286"/>
    </row>
    <row r="45" spans="1:4" x14ac:dyDescent="0.3">
      <c r="A45" s="287" t="s">
        <v>15</v>
      </c>
      <c r="B45" s="285"/>
      <c r="C45" s="286"/>
    </row>
    <row r="46" spans="1:4" x14ac:dyDescent="0.3">
      <c r="A46" s="280" t="s">
        <v>464</v>
      </c>
      <c r="B46" s="281"/>
      <c r="C46" s="282"/>
    </row>
    <row r="47" spans="1:4" x14ac:dyDescent="0.3">
      <c r="A47" s="280" t="s">
        <v>465</v>
      </c>
      <c r="B47" s="281"/>
      <c r="C47" s="282"/>
    </row>
    <row r="48" spans="1:4" x14ac:dyDescent="0.3">
      <c r="A48" s="280" t="s">
        <v>466</v>
      </c>
      <c r="B48" s="281"/>
      <c r="C48" s="282"/>
    </row>
    <row r="49" spans="1:4" x14ac:dyDescent="0.3">
      <c r="A49" s="284" t="s">
        <v>89</v>
      </c>
      <c r="B49" s="285"/>
      <c r="C49" s="286"/>
    </row>
    <row r="50" spans="1:4" x14ac:dyDescent="0.3">
      <c r="A50" s="287" t="s">
        <v>15</v>
      </c>
      <c r="B50" s="285"/>
      <c r="C50" s="286"/>
    </row>
    <row r="51" spans="1:4" x14ac:dyDescent="0.3">
      <c r="A51" s="293" t="str">
        <f>'[1]8. ФГОС'!G17</f>
        <v>ПК 4.1. Планировать и организовывать производственную деятельность обслуживающего персонала теплотехнического оборудования и систем тепло- и топливоснабжения</v>
      </c>
      <c r="B51" s="294"/>
      <c r="C51" s="295"/>
    </row>
    <row r="52" spans="1:4" ht="16" customHeight="1" x14ac:dyDescent="0.3">
      <c r="A52" s="284" t="s">
        <v>90</v>
      </c>
      <c r="B52" s="285"/>
      <c r="C52" s="286"/>
    </row>
    <row r="53" spans="1:4" x14ac:dyDescent="0.3">
      <c r="A53" s="287" t="s">
        <v>15</v>
      </c>
      <c r="B53" s="285"/>
      <c r="C53" s="286"/>
    </row>
    <row r="54" spans="1:4" x14ac:dyDescent="0.3">
      <c r="A54" s="293" t="str">
        <f>'[1]8. ФГОС'!G23</f>
        <v>ПК 5.1. Планировать работу производственного подразделения</v>
      </c>
      <c r="B54" s="294"/>
      <c r="C54" s="295"/>
    </row>
    <row r="55" spans="1:4" x14ac:dyDescent="0.3">
      <c r="A55" s="284" t="s">
        <v>91</v>
      </c>
      <c r="B55" s="285"/>
      <c r="C55" s="286"/>
    </row>
    <row r="56" spans="1:4" x14ac:dyDescent="0.3">
      <c r="A56" s="287" t="s">
        <v>15</v>
      </c>
      <c r="B56" s="285"/>
      <c r="C56" s="286"/>
    </row>
    <row r="57" spans="1:4" ht="15.85" customHeight="1" x14ac:dyDescent="0.3">
      <c r="A57" s="280" t="s">
        <v>457</v>
      </c>
      <c r="B57" s="281"/>
      <c r="C57" s="282"/>
      <c r="D57" s="42"/>
    </row>
    <row r="58" spans="1:4" ht="16" customHeight="1" x14ac:dyDescent="0.3">
      <c r="A58" s="280" t="s">
        <v>351</v>
      </c>
      <c r="B58" s="281"/>
      <c r="C58" s="282"/>
    </row>
    <row r="59" spans="1:4" x14ac:dyDescent="0.3">
      <c r="A59" s="280" t="str">
        <f>'[1]8. ФГОС'!G34</f>
        <v>ПК 4.4. Организовывать работы по устранению выявленных дефектов ТиГМО</v>
      </c>
      <c r="B59" s="281"/>
      <c r="C59" s="282"/>
    </row>
    <row r="60" spans="1:4" x14ac:dyDescent="0.3">
      <c r="A60" s="284" t="s">
        <v>92</v>
      </c>
      <c r="B60" s="285"/>
      <c r="C60" s="286"/>
    </row>
    <row r="61" spans="1:4" ht="16" customHeight="1" x14ac:dyDescent="0.3">
      <c r="A61" s="287" t="s">
        <v>15</v>
      </c>
      <c r="B61" s="285"/>
      <c r="C61" s="286"/>
    </row>
    <row r="62" spans="1:4" ht="16" customHeight="1" x14ac:dyDescent="0.3">
      <c r="A62" s="280" t="str">
        <f>'[1]8. ФГОС'!G40</f>
        <v>ПК 3.2. Организовывать работу и осуществлять руководство персоналом подразделения для решения производственных задач</v>
      </c>
      <c r="B62" s="281"/>
      <c r="C62" s="282"/>
    </row>
    <row r="63" spans="1:4" ht="16" customHeight="1" x14ac:dyDescent="0.3">
      <c r="A63" s="280" t="str">
        <f>'[1]8. ФГОС'!G41</f>
        <v>ПК 3.3. Обеспечивать соблюдение технологической дисциплины на производственном участке</v>
      </c>
      <c r="B63" s="281"/>
      <c r="C63" s="282"/>
    </row>
    <row r="64" spans="1:4" ht="16" customHeight="1" x14ac:dyDescent="0.3">
      <c r="A64" s="284" t="s">
        <v>97</v>
      </c>
      <c r="B64" s="285"/>
      <c r="C64" s="286"/>
    </row>
    <row r="65" spans="1:3" ht="16" customHeight="1" x14ac:dyDescent="0.3">
      <c r="A65" s="287" t="str">
        <f>$A$69</f>
        <v>Профессиональные компетенции по видам деятельности</v>
      </c>
      <c r="B65" s="285"/>
      <c r="C65" s="286"/>
    </row>
    <row r="66" spans="1:3" ht="16" customHeight="1" x14ac:dyDescent="0.3">
      <c r="A66" s="280" t="str">
        <f>'[1]8. ФГОС'!G46</f>
        <v>ПК 4.3. Контролировать состояние рабочих мест и оборудования на участке в соответствии с требованиями охраны труда</v>
      </c>
      <c r="B66" s="281"/>
      <c r="C66" s="282"/>
    </row>
    <row r="67" spans="1:3" x14ac:dyDescent="0.3">
      <c r="A67" s="280" t="str">
        <f>'[1]8. ФГОС'!G47</f>
        <v>ПК 4.4. Контролировать выполнение требований пожарной безопасности</v>
      </c>
      <c r="B67" s="281"/>
      <c r="C67" s="282"/>
    </row>
    <row r="68" spans="1:3" x14ac:dyDescent="0.3">
      <c r="A68" s="284" t="s">
        <v>93</v>
      </c>
      <c r="B68" s="285"/>
      <c r="C68" s="286"/>
    </row>
    <row r="69" spans="1:3" x14ac:dyDescent="0.3">
      <c r="A69" s="287" t="s">
        <v>15</v>
      </c>
      <c r="B69" s="285"/>
      <c r="C69" s="286"/>
    </row>
    <row r="70" spans="1:3" x14ac:dyDescent="0.3">
      <c r="A70" s="293" t="str">
        <f>'[1]8. ФГОС'!G52</f>
        <v>ПК 3.1. Планировать и организовывать работу по ремонту оборудования</v>
      </c>
      <c r="B70" s="294"/>
      <c r="C70" s="295"/>
    </row>
    <row r="71" spans="1:3" x14ac:dyDescent="0.3">
      <c r="A71" s="280" t="str">
        <f>'[1]8. ФГОС'!G54</f>
        <v>ПК 6.1. Планировать работы по техническому обслуживанию и ремонту с использованием современных средств обработки информации</v>
      </c>
      <c r="B71" s="281"/>
      <c r="C71" s="282"/>
    </row>
    <row r="72" spans="1:3" x14ac:dyDescent="0.3">
      <c r="A72" s="280" t="str">
        <f>'[1]8. ФГОС'!G55</f>
        <v>ПК 6.2. Обеспечивать оперативное руководство работой персонала, обслуживающего системы электроснабжения;</v>
      </c>
      <c r="B72" s="281"/>
      <c r="C72" s="282"/>
    </row>
    <row r="73" spans="1:3" x14ac:dyDescent="0.3">
      <c r="A73" s="284" t="s">
        <v>94</v>
      </c>
      <c r="B73" s="285"/>
      <c r="C73" s="286"/>
    </row>
    <row r="74" spans="1:3" x14ac:dyDescent="0.3">
      <c r="A74" s="287" t="s">
        <v>15</v>
      </c>
      <c r="B74" s="285"/>
      <c r="C74" s="286"/>
    </row>
    <row r="75" spans="1:3" x14ac:dyDescent="0.3">
      <c r="A75" s="293" t="str">
        <f>'[1]8. ФГОС'!G66</f>
        <v>ПК 4.1. Планировать работы персонала по монтажу, техническому обслуживанию, ремонту и реконструкции линий электропередачи</v>
      </c>
      <c r="B75" s="294"/>
      <c r="C75" s="295"/>
    </row>
    <row r="76" spans="1:3" x14ac:dyDescent="0.3">
      <c r="A76" s="284" t="s">
        <v>95</v>
      </c>
      <c r="B76" s="285"/>
      <c r="C76" s="286"/>
    </row>
    <row r="77" spans="1:3" x14ac:dyDescent="0.3">
      <c r="A77" s="287" t="s">
        <v>15</v>
      </c>
      <c r="B77" s="285"/>
      <c r="C77" s="286"/>
    </row>
    <row r="78" spans="1:3" x14ac:dyDescent="0.3">
      <c r="A78" s="293" t="s">
        <v>127</v>
      </c>
      <c r="B78" s="294"/>
      <c r="C78" s="295"/>
    </row>
    <row r="79" spans="1:3" x14ac:dyDescent="0.3">
      <c r="A79" s="280" t="s">
        <v>128</v>
      </c>
      <c r="B79" s="281"/>
      <c r="C79" s="282"/>
    </row>
    <row r="80" spans="1:3" x14ac:dyDescent="0.3">
      <c r="A80" s="284" t="s">
        <v>96</v>
      </c>
      <c r="B80" s="285"/>
      <c r="C80" s="286"/>
    </row>
    <row r="81" spans="1:3" x14ac:dyDescent="0.3">
      <c r="A81" s="287" t="s">
        <v>15</v>
      </c>
      <c r="B81" s="285"/>
      <c r="C81" s="286"/>
    </row>
    <row r="82" spans="1:3" x14ac:dyDescent="0.3">
      <c r="A82" s="293" t="str">
        <f>'[1]8. ФГОС'!G76</f>
        <v>ПК 3.3. Анализировать результаты деятельности коллектива исполнителей</v>
      </c>
      <c r="B82" s="293"/>
      <c r="C82" s="306"/>
    </row>
    <row r="83" spans="1:3" x14ac:dyDescent="0.3">
      <c r="A83" s="296" t="s">
        <v>98</v>
      </c>
      <c r="B83" s="297"/>
      <c r="C83" s="298"/>
    </row>
    <row r="84" spans="1:3" x14ac:dyDescent="0.3">
      <c r="A84" s="299" t="s">
        <v>15</v>
      </c>
      <c r="B84" s="297"/>
      <c r="C84" s="298"/>
    </row>
    <row r="85" spans="1:3" x14ac:dyDescent="0.3">
      <c r="A85" s="293" t="s">
        <v>215</v>
      </c>
      <c r="B85" s="294"/>
      <c r="C85" s="295"/>
    </row>
    <row r="86" spans="1:3" x14ac:dyDescent="0.3">
      <c r="A86" s="280" t="s">
        <v>216</v>
      </c>
      <c r="B86" s="281"/>
      <c r="C86" s="282"/>
    </row>
    <row r="87" spans="1:3" x14ac:dyDescent="0.3">
      <c r="A87" s="303" t="s">
        <v>116</v>
      </c>
      <c r="B87" s="304"/>
      <c r="C87" s="305"/>
    </row>
    <row r="88" spans="1:3" x14ac:dyDescent="0.3">
      <c r="A88" s="287" t="s">
        <v>15</v>
      </c>
      <c r="B88" s="285"/>
      <c r="C88" s="286"/>
    </row>
    <row r="89" spans="1:3" x14ac:dyDescent="0.3">
      <c r="A89" s="280" t="s">
        <v>131</v>
      </c>
      <c r="B89" s="281"/>
      <c r="C89" s="282"/>
    </row>
    <row r="90" spans="1:3" x14ac:dyDescent="0.3">
      <c r="A90" s="280" t="s">
        <v>132</v>
      </c>
      <c r="B90" s="281"/>
      <c r="C90" s="282"/>
    </row>
    <row r="91" spans="1:3" x14ac:dyDescent="0.3">
      <c r="A91" s="284" t="s">
        <v>99</v>
      </c>
      <c r="B91" s="285"/>
      <c r="C91" s="286"/>
    </row>
    <row r="92" spans="1:3" x14ac:dyDescent="0.3">
      <c r="A92" s="287" t="s">
        <v>15</v>
      </c>
      <c r="B92" s="285"/>
      <c r="C92" s="286"/>
    </row>
    <row r="93" spans="1:3" x14ac:dyDescent="0.3">
      <c r="A93" s="280" t="s">
        <v>135</v>
      </c>
      <c r="B93" s="281"/>
      <c r="C93" s="282"/>
    </row>
    <row r="94" spans="1:3" x14ac:dyDescent="0.3">
      <c r="A94" s="280" t="s">
        <v>136</v>
      </c>
      <c r="B94" s="281"/>
      <c r="C94" s="282"/>
    </row>
    <row r="95" spans="1:3" x14ac:dyDescent="0.3">
      <c r="A95" s="280" t="s">
        <v>139</v>
      </c>
      <c r="B95" s="281"/>
      <c r="C95" s="282"/>
    </row>
    <row r="96" spans="1:3" x14ac:dyDescent="0.3">
      <c r="A96" s="284" t="s">
        <v>100</v>
      </c>
      <c r="B96" s="285"/>
      <c r="C96" s="286"/>
    </row>
    <row r="97" spans="1:3" x14ac:dyDescent="0.3">
      <c r="A97" s="287" t="s">
        <v>15</v>
      </c>
      <c r="B97" s="285"/>
      <c r="C97" s="286"/>
    </row>
    <row r="98" spans="1:3" x14ac:dyDescent="0.3">
      <c r="A98" s="293" t="s">
        <v>192</v>
      </c>
      <c r="B98" s="294"/>
      <c r="C98" s="295"/>
    </row>
    <row r="99" spans="1:3" x14ac:dyDescent="0.3">
      <c r="A99" s="280" t="s">
        <v>195</v>
      </c>
      <c r="B99" s="281"/>
      <c r="C99" s="282"/>
    </row>
    <row r="100" spans="1:3" x14ac:dyDescent="0.3">
      <c r="A100" s="284" t="s">
        <v>101</v>
      </c>
      <c r="B100" s="285"/>
      <c r="C100" s="286"/>
    </row>
    <row r="101" spans="1:3" ht="16" customHeight="1" x14ac:dyDescent="0.3">
      <c r="A101" s="287" t="s">
        <v>15</v>
      </c>
      <c r="B101" s="285"/>
      <c r="C101" s="286"/>
    </row>
    <row r="102" spans="1:3" x14ac:dyDescent="0.3">
      <c r="A102" s="280" t="s">
        <v>148</v>
      </c>
      <c r="B102" s="281"/>
      <c r="C102" s="282"/>
    </row>
    <row r="103" spans="1:3" x14ac:dyDescent="0.3">
      <c r="A103" s="284" t="s">
        <v>102</v>
      </c>
      <c r="B103" s="285"/>
      <c r="C103" s="286"/>
    </row>
    <row r="104" spans="1:3" x14ac:dyDescent="0.3">
      <c r="A104" s="287" t="s">
        <v>15</v>
      </c>
      <c r="B104" s="285"/>
      <c r="C104" s="286"/>
    </row>
    <row r="105" spans="1:3" x14ac:dyDescent="0.3">
      <c r="A105" s="293" t="s">
        <v>149</v>
      </c>
      <c r="B105" s="294"/>
      <c r="C105" s="295"/>
    </row>
    <row r="106" spans="1:3" x14ac:dyDescent="0.3">
      <c r="A106" s="280" t="s">
        <v>150</v>
      </c>
      <c r="B106" s="281"/>
      <c r="C106" s="282"/>
    </row>
    <row r="107" spans="1:3" x14ac:dyDescent="0.3">
      <c r="A107" s="284" t="s">
        <v>103</v>
      </c>
      <c r="B107" s="285"/>
      <c r="C107" s="286"/>
    </row>
    <row r="108" spans="1:3" x14ac:dyDescent="0.3">
      <c r="A108" s="287" t="s">
        <v>15</v>
      </c>
      <c r="B108" s="285"/>
      <c r="C108" s="286"/>
    </row>
    <row r="109" spans="1:3" x14ac:dyDescent="0.3">
      <c r="A109" s="280" t="str">
        <f>'[1]8. ФГОС'!G80</f>
        <v>ПК 3.5. Контролировать качество работ по наладке, подналадке и техническому обслуживанию манипуляторов и соблюдение норм охраны труда и бережливого производства</v>
      </c>
      <c r="B109" s="281"/>
      <c r="C109" s="282"/>
    </row>
    <row r="110" spans="1:3" x14ac:dyDescent="0.3">
      <c r="A110" s="280" t="str">
        <f>'[1]8. ФГОС'!G81</f>
        <v>ПК 4.5. Контролировать качество работ по наладке, подналадке и техническому обслуживанию промышленных роботов и соблюдение норм охраны труда и бережливого производства</v>
      </c>
      <c r="B110" s="281"/>
      <c r="C110" s="282"/>
    </row>
    <row r="111" spans="1:3" x14ac:dyDescent="0.3">
      <c r="A111" s="284" t="s">
        <v>104</v>
      </c>
      <c r="B111" s="285"/>
      <c r="C111" s="286"/>
    </row>
    <row r="112" spans="1:3" x14ac:dyDescent="0.3">
      <c r="A112" s="287" t="s">
        <v>15</v>
      </c>
      <c r="B112" s="285"/>
      <c r="C112" s="286"/>
    </row>
    <row r="113" spans="1:3" x14ac:dyDescent="0.3">
      <c r="A113" s="280" t="s">
        <v>468</v>
      </c>
      <c r="B113" s="281"/>
      <c r="C113" s="282"/>
    </row>
    <row r="114" spans="1:3" x14ac:dyDescent="0.3">
      <c r="A114" s="280" t="str">
        <f>'[1]8. ФГОС'!$G$84</f>
        <v>ПК 3.4. Организовывать выполнение производственных заданий подчиненным персоналом с соблюдением норм охраны труда и бережливого производства</v>
      </c>
      <c r="B114" s="281"/>
      <c r="C114" s="282"/>
    </row>
    <row r="115" spans="1:3" x14ac:dyDescent="0.3">
      <c r="A115" s="280" t="s">
        <v>469</v>
      </c>
      <c r="B115" s="281"/>
      <c r="C115" s="282"/>
    </row>
    <row r="116" spans="1:3" x14ac:dyDescent="0.3">
      <c r="A116" s="284" t="s">
        <v>105</v>
      </c>
      <c r="B116" s="285"/>
      <c r="C116" s="286"/>
    </row>
    <row r="117" spans="1:3" x14ac:dyDescent="0.3">
      <c r="A117" s="287" t="s">
        <v>15</v>
      </c>
      <c r="B117" s="285"/>
      <c r="C117" s="286"/>
    </row>
    <row r="118" spans="1:3" x14ac:dyDescent="0.3">
      <c r="A118" s="280" t="s">
        <v>154</v>
      </c>
      <c r="B118" s="281"/>
      <c r="C118" s="282"/>
    </row>
    <row r="119" spans="1:3" x14ac:dyDescent="0.3">
      <c r="A119" s="284" t="s">
        <v>106</v>
      </c>
      <c r="B119" s="285"/>
      <c r="C119" s="286"/>
    </row>
    <row r="120" spans="1:3" x14ac:dyDescent="0.3">
      <c r="A120" s="287" t="s">
        <v>15</v>
      </c>
      <c r="B120" s="285"/>
      <c r="C120" s="286"/>
    </row>
    <row r="121" spans="1:3" x14ac:dyDescent="0.3">
      <c r="A121" s="307" t="s">
        <v>337</v>
      </c>
      <c r="B121" s="308"/>
      <c r="C121" s="309"/>
    </row>
    <row r="122" spans="1:3" ht="25.55" customHeight="1" x14ac:dyDescent="0.3">
      <c r="A122" s="280" t="s">
        <v>334</v>
      </c>
      <c r="B122" s="281"/>
      <c r="C122" s="282"/>
    </row>
    <row r="123" spans="1:3" x14ac:dyDescent="0.3">
      <c r="A123" s="280" t="s">
        <v>109</v>
      </c>
      <c r="B123" s="281"/>
      <c r="C123" s="282"/>
    </row>
    <row r="124" spans="1:3" x14ac:dyDescent="0.3">
      <c r="A124" s="280" t="s">
        <v>336</v>
      </c>
      <c r="B124" s="281"/>
      <c r="C124" s="282"/>
    </row>
    <row r="125" spans="1:3" x14ac:dyDescent="0.3">
      <c r="A125" s="284" t="s">
        <v>107</v>
      </c>
      <c r="B125" s="285"/>
      <c r="C125" s="286"/>
    </row>
    <row r="126" spans="1:3" s="45" customFormat="1" ht="31.95" customHeight="1" x14ac:dyDescent="0.3">
      <c r="A126" s="287" t="s">
        <v>15</v>
      </c>
      <c r="B126" s="285"/>
      <c r="C126" s="286"/>
    </row>
    <row r="127" spans="1:3" x14ac:dyDescent="0.3">
      <c r="A127" s="307" t="s">
        <v>262</v>
      </c>
      <c r="B127" s="308"/>
      <c r="C127" s="309"/>
    </row>
    <row r="128" spans="1:3" x14ac:dyDescent="0.3">
      <c r="A128" s="280" t="str">
        <f>'[1]8. ФГОС'!G89</f>
        <v>ПК 4.5. Контролировать качество работ по наладке, подналадке и техническому обслуживанию сборочного оборудования и соблюдение норм охраны труда и бережливого производства, в том числе с использованием SCADA систем</v>
      </c>
      <c r="B128" s="281"/>
      <c r="C128" s="282"/>
    </row>
    <row r="129" spans="1:3" x14ac:dyDescent="0.3">
      <c r="A129" s="284" t="s">
        <v>108</v>
      </c>
      <c r="B129" s="285"/>
      <c r="C129" s="286"/>
    </row>
    <row r="130" spans="1:3" ht="16" customHeight="1" x14ac:dyDescent="0.3">
      <c r="A130" s="287" t="s">
        <v>15</v>
      </c>
      <c r="B130" s="285"/>
      <c r="C130" s="286"/>
    </row>
    <row r="131" spans="1:3" x14ac:dyDescent="0.3">
      <c r="A131" s="280" t="s">
        <v>140</v>
      </c>
      <c r="B131" s="281"/>
      <c r="C131" s="282"/>
    </row>
    <row r="132" spans="1:3" ht="16" customHeight="1" x14ac:dyDescent="0.3">
      <c r="A132" s="280" t="s">
        <v>144</v>
      </c>
      <c r="B132" s="281"/>
      <c r="C132" s="282"/>
    </row>
    <row r="133" spans="1:3" x14ac:dyDescent="0.3">
      <c r="A133" s="280" t="s">
        <v>143</v>
      </c>
      <c r="B133" s="281"/>
      <c r="C133" s="282"/>
    </row>
    <row r="134" spans="1:3" x14ac:dyDescent="0.3">
      <c r="A134" s="284" t="s">
        <v>115</v>
      </c>
      <c r="B134" s="285"/>
      <c r="C134" s="286"/>
    </row>
    <row r="135" spans="1:3" x14ac:dyDescent="0.3">
      <c r="A135" s="287" t="s">
        <v>15</v>
      </c>
      <c r="B135" s="285"/>
      <c r="C135" s="286"/>
    </row>
    <row r="136" spans="1:3" x14ac:dyDescent="0.3">
      <c r="A136" s="300" t="s">
        <v>157</v>
      </c>
      <c r="B136" s="294"/>
      <c r="C136" s="295"/>
    </row>
    <row r="137" spans="1:3" x14ac:dyDescent="0.3">
      <c r="A137" s="300" t="s">
        <v>159</v>
      </c>
      <c r="B137" s="294"/>
      <c r="C137" s="295"/>
    </row>
    <row r="138" spans="1:3" x14ac:dyDescent="0.3">
      <c r="A138" s="300" t="s">
        <v>160</v>
      </c>
      <c r="B138" s="294"/>
      <c r="C138" s="295"/>
    </row>
    <row r="139" spans="1:3" x14ac:dyDescent="0.3">
      <c r="A139" s="284" t="s">
        <v>110</v>
      </c>
      <c r="B139" s="285"/>
      <c r="C139" s="286"/>
    </row>
    <row r="140" spans="1:3" x14ac:dyDescent="0.3">
      <c r="A140" s="287" t="s">
        <v>15</v>
      </c>
      <c r="B140" s="285"/>
      <c r="C140" s="286"/>
    </row>
    <row r="141" spans="1:3" ht="16" customHeight="1" x14ac:dyDescent="0.3">
      <c r="A141" s="283" t="str">
        <f>'[1]8. ФГОС'!G97</f>
        <v>ПК 3.2. Проверять качество выпускаемой продукции и/или выполняемых работ</v>
      </c>
      <c r="B141" s="281"/>
      <c r="C141" s="282"/>
    </row>
    <row r="142" spans="1:3" x14ac:dyDescent="0.3">
      <c r="A142" s="283" t="s">
        <v>265</v>
      </c>
      <c r="B142" s="281"/>
      <c r="C142" s="282"/>
    </row>
    <row r="143" spans="1:3" x14ac:dyDescent="0.3">
      <c r="A143" s="283"/>
      <c r="B143" s="281"/>
      <c r="C143" s="282"/>
    </row>
    <row r="144" spans="1:3" x14ac:dyDescent="0.3">
      <c r="A144" s="284" t="s">
        <v>111</v>
      </c>
      <c r="B144" s="285"/>
      <c r="C144" s="286"/>
    </row>
    <row r="145" spans="1:3" x14ac:dyDescent="0.3">
      <c r="A145" s="287" t="s">
        <v>15</v>
      </c>
      <c r="B145" s="285"/>
      <c r="C145" s="286"/>
    </row>
    <row r="146" spans="1:3" x14ac:dyDescent="0.3">
      <c r="A146" s="283" t="str">
        <f>'[1]8. ФГОС'!G104</f>
        <v>ПК 2.1. Планировать и организовывать работы по техническому обслуживанию и ремонту автотранспорта</v>
      </c>
      <c r="B146" s="281"/>
      <c r="C146" s="282"/>
    </row>
    <row r="147" spans="1:3" x14ac:dyDescent="0.3">
      <c r="A147" s="283" t="str">
        <f>'[1]8. ФГОС'!G105</f>
        <v>ПК 2.2. Контролировать и оценивать качество работы исполнителей работ</v>
      </c>
      <c r="B147" s="281"/>
      <c r="C147" s="282"/>
    </row>
    <row r="148" spans="1:3" x14ac:dyDescent="0.3">
      <c r="A148" s="284" t="s">
        <v>112</v>
      </c>
      <c r="B148" s="285"/>
      <c r="C148" s="286"/>
    </row>
    <row r="149" spans="1:3" x14ac:dyDescent="0.3">
      <c r="A149" s="287" t="s">
        <v>15</v>
      </c>
      <c r="B149" s="285"/>
      <c r="C149" s="286"/>
    </row>
    <row r="150" spans="1:3" ht="16" customHeight="1" x14ac:dyDescent="0.3">
      <c r="A150" s="283" t="str">
        <f>'[1]8. ФГОС'!G108</f>
        <v>ПК 2.2. Контролировать качество выполнения работ по техническому обслуживанию и ремонту подъемно-транспортных, строительных, дорожных машин и оборудования</v>
      </c>
      <c r="B150" s="281"/>
      <c r="C150" s="282"/>
    </row>
    <row r="151" spans="1:3" ht="16" customHeight="1" x14ac:dyDescent="0.3">
      <c r="A151" s="288" t="e">
        <f>'ФГОС СПО'!#REF!</f>
        <v>#REF!</v>
      </c>
      <c r="B151" s="311"/>
      <c r="C151" s="312"/>
    </row>
    <row r="152" spans="1:3" x14ac:dyDescent="0.3">
      <c r="A152" s="310" t="e">
        <f>'ФГОС СПО'!#REF!</f>
        <v>#REF!</v>
      </c>
      <c r="B152" s="308"/>
      <c r="C152" s="309"/>
    </row>
    <row r="153" spans="1:3" x14ac:dyDescent="0.3">
      <c r="A153" s="284" t="s">
        <v>113</v>
      </c>
      <c r="B153" s="301"/>
      <c r="C153" s="302"/>
    </row>
    <row r="154" spans="1:3" x14ac:dyDescent="0.3">
      <c r="A154" s="287" t="s">
        <v>15</v>
      </c>
      <c r="B154" s="285"/>
      <c r="C154" s="286"/>
    </row>
    <row r="155" spans="1:3" x14ac:dyDescent="0.3">
      <c r="A155" s="283" t="str">
        <f>'[1]8. ФГОС'!G126</f>
        <v>ПК 1.2. Контролировать ход и качество выполнения работ по техническому обслуживанию и ремонту транспортного электрооборудования и автоматики</v>
      </c>
      <c r="B155" s="281"/>
      <c r="C155" s="282"/>
    </row>
    <row r="156" spans="1:3" x14ac:dyDescent="0.3">
      <c r="A156" s="283" t="str">
        <f>'[1]8. ФГОС'!G128</f>
        <v>ПК 2.2. Планировать и организовывать производственные работы</v>
      </c>
      <c r="B156" s="281"/>
      <c r="C156" s="282"/>
    </row>
    <row r="157" spans="1:3" x14ac:dyDescent="0.3">
      <c r="A157" s="283" t="str">
        <f>'[1]8. ФГОС'!G129</f>
        <v>ПК 2.3. Выбирать оптимальные решения в нестандартных ситуациях</v>
      </c>
      <c r="B157" s="281"/>
      <c r="C157" s="282"/>
    </row>
    <row r="158" spans="1:3" ht="16" customHeight="1" x14ac:dyDescent="0.3">
      <c r="A158" s="283" t="str">
        <f>'[1]8. ФГОС'!G130</f>
        <v>ПК 2.4. Контролировать и оценивать качество выполняемых работ</v>
      </c>
      <c r="B158" s="281"/>
      <c r="C158" s="282"/>
    </row>
    <row r="159" spans="1:3" x14ac:dyDescent="0.3">
      <c r="A159" s="284" t="s">
        <v>354</v>
      </c>
      <c r="B159" s="285"/>
      <c r="C159" s="286"/>
    </row>
    <row r="160" spans="1:3" ht="16" customHeight="1" x14ac:dyDescent="0.3">
      <c r="A160" s="287" t="s">
        <v>15</v>
      </c>
      <c r="B160" s="285"/>
      <c r="C160" s="286"/>
    </row>
    <row r="161" spans="1:3" x14ac:dyDescent="0.3">
      <c r="A161" s="283" t="str">
        <f>'[1]8. ФГОС'!G139</f>
        <v>ПК 2.3. Контролировать и оценивать качество выполняемых работ</v>
      </c>
      <c r="B161" s="281"/>
      <c r="C161" s="282"/>
    </row>
    <row r="162" spans="1:3" x14ac:dyDescent="0.3">
      <c r="A162" s="283" t="str">
        <f>'[1]8. ФГОС'!G140</f>
        <v>ПК 3.2. Разрабатывать технологические процессы на ремонт отдельных деталей и узлов подвижного состава железных дорог в соответствии с нормативной документацией</v>
      </c>
      <c r="B162" s="281"/>
      <c r="C162" s="282"/>
    </row>
    <row r="163" spans="1:3" x14ac:dyDescent="0.3">
      <c r="A163" s="284" t="s">
        <v>114</v>
      </c>
      <c r="B163" s="285"/>
      <c r="C163" s="286"/>
    </row>
    <row r="164" spans="1:3" ht="16" customHeight="1" x14ac:dyDescent="0.3">
      <c r="A164" s="287" t="s">
        <v>15</v>
      </c>
      <c r="B164" s="285"/>
      <c r="C164" s="286"/>
    </row>
    <row r="165" spans="1:3" x14ac:dyDescent="0.3">
      <c r="A165" s="283" t="s">
        <v>245</v>
      </c>
      <c r="B165" s="281"/>
      <c r="C165" s="282"/>
    </row>
    <row r="166" spans="1:3" x14ac:dyDescent="0.3">
      <c r="A166" s="283" t="str">
        <f>'[1]8. ФГОС'!G147</f>
        <v>ПК 5.4. Разрабатывать предложения по совершенствованию деятельности подразделения, техническому обслуживанию и ремонту автотранспортных средств</v>
      </c>
      <c r="B166" s="281"/>
      <c r="C166" s="282"/>
    </row>
    <row r="167" spans="1:3" x14ac:dyDescent="0.3">
      <c r="A167" s="284" t="s">
        <v>234</v>
      </c>
      <c r="B167" s="285"/>
      <c r="C167" s="286"/>
    </row>
    <row r="168" spans="1:3" x14ac:dyDescent="0.3">
      <c r="A168" s="287" t="str">
        <f t="shared" ref="A168" si="0">A164</f>
        <v>Профессиональные компетенции по видам деятельности</v>
      </c>
      <c r="B168" s="285"/>
      <c r="C168" s="286"/>
    </row>
    <row r="169" spans="1:3" ht="16" customHeight="1" x14ac:dyDescent="0.3">
      <c r="A169" s="283" t="s">
        <v>239</v>
      </c>
      <c r="B169" s="281"/>
      <c r="C169" s="282"/>
    </row>
    <row r="170" spans="1:3" x14ac:dyDescent="0.3">
      <c r="A170" s="283" t="s">
        <v>241</v>
      </c>
      <c r="B170" s="281"/>
      <c r="C170" s="282"/>
    </row>
    <row r="171" spans="1:3" x14ac:dyDescent="0.3">
      <c r="A171" s="283"/>
      <c r="B171" s="281"/>
      <c r="C171" s="282"/>
    </row>
    <row r="172" spans="1:3" x14ac:dyDescent="0.3">
      <c r="A172" s="284" t="s">
        <v>118</v>
      </c>
      <c r="B172" s="285"/>
      <c r="C172" s="286"/>
    </row>
    <row r="173" spans="1:3" x14ac:dyDescent="0.3">
      <c r="A173" s="287" t="s">
        <v>15</v>
      </c>
      <c r="B173" s="285"/>
      <c r="C173" s="286"/>
    </row>
    <row r="174" spans="1:3" x14ac:dyDescent="0.3">
      <c r="A174" s="283" t="s">
        <v>161</v>
      </c>
      <c r="B174" s="281"/>
      <c r="C174" s="282"/>
    </row>
    <row r="175" spans="1:3" x14ac:dyDescent="0.3">
      <c r="A175" s="283" t="s">
        <v>163</v>
      </c>
      <c r="B175" s="281"/>
      <c r="C175" s="282"/>
    </row>
    <row r="176" spans="1:3" x14ac:dyDescent="0.3">
      <c r="A176" s="283" t="s">
        <v>162</v>
      </c>
      <c r="B176" s="281"/>
      <c r="C176" s="282"/>
    </row>
    <row r="177" spans="1:3" x14ac:dyDescent="0.3">
      <c r="A177" s="284" t="s">
        <v>119</v>
      </c>
      <c r="B177" s="285"/>
      <c r="C177" s="286"/>
    </row>
    <row r="178" spans="1:3" ht="16" customHeight="1" x14ac:dyDescent="0.3">
      <c r="A178" s="287" t="s">
        <v>15</v>
      </c>
      <c r="B178" s="285"/>
      <c r="C178" s="286"/>
    </row>
    <row r="179" spans="1:3" x14ac:dyDescent="0.3">
      <c r="A179" s="283" t="s">
        <v>165</v>
      </c>
      <c r="B179" s="281"/>
      <c r="C179" s="282"/>
    </row>
    <row r="180" spans="1:3" x14ac:dyDescent="0.3">
      <c r="A180" s="283" t="s">
        <v>169</v>
      </c>
      <c r="B180" s="281"/>
      <c r="C180" s="282"/>
    </row>
    <row r="181" spans="1:3" x14ac:dyDescent="0.3">
      <c r="A181" s="284" t="s">
        <v>117</v>
      </c>
      <c r="B181" s="285"/>
      <c r="C181" s="286"/>
    </row>
    <row r="182" spans="1:3" x14ac:dyDescent="0.3">
      <c r="A182" s="287" t="s">
        <v>15</v>
      </c>
      <c r="B182" s="285"/>
      <c r="C182" s="286"/>
    </row>
    <row r="183" spans="1:3" x14ac:dyDescent="0.3">
      <c r="A183" s="283" t="s">
        <v>170</v>
      </c>
      <c r="B183" s="281"/>
      <c r="C183" s="282"/>
    </row>
    <row r="184" spans="1:3" x14ac:dyDescent="0.3">
      <c r="A184" s="283" t="s">
        <v>171</v>
      </c>
      <c r="B184" s="281"/>
      <c r="C184" s="282"/>
    </row>
    <row r="185" spans="1:3" x14ac:dyDescent="0.3">
      <c r="A185" s="283" t="s">
        <v>174</v>
      </c>
      <c r="B185" s="281"/>
      <c r="C185" s="282"/>
    </row>
    <row r="186" spans="1:3" x14ac:dyDescent="0.3">
      <c r="A186" s="284" t="s">
        <v>120</v>
      </c>
      <c r="B186" s="285"/>
      <c r="C186" s="286"/>
    </row>
    <row r="187" spans="1:3" x14ac:dyDescent="0.3">
      <c r="A187" s="287" t="s">
        <v>15</v>
      </c>
      <c r="B187" s="285"/>
      <c r="C187" s="286"/>
    </row>
    <row r="188" spans="1:3" x14ac:dyDescent="0.3">
      <c r="A188" s="283" t="s">
        <v>177</v>
      </c>
      <c r="B188" s="281"/>
      <c r="C188" s="282"/>
    </row>
    <row r="189" spans="1:3" x14ac:dyDescent="0.3">
      <c r="A189" s="283" t="s">
        <v>178</v>
      </c>
      <c r="B189" s="281"/>
      <c r="C189" s="282"/>
    </row>
    <row r="190" spans="1:3" x14ac:dyDescent="0.3">
      <c r="A190" s="283" t="s">
        <v>179</v>
      </c>
      <c r="B190" s="281"/>
      <c r="C190" s="282"/>
    </row>
    <row r="191" spans="1:3" x14ac:dyDescent="0.3">
      <c r="A191" s="284" t="s">
        <v>121</v>
      </c>
      <c r="B191" s="285"/>
      <c r="C191" s="286"/>
    </row>
    <row r="192" spans="1:3" x14ac:dyDescent="0.3">
      <c r="A192" s="287" t="s">
        <v>15</v>
      </c>
      <c r="B192" s="285"/>
      <c r="C192" s="286"/>
    </row>
    <row r="193" spans="1:6" x14ac:dyDescent="0.3">
      <c r="A193" s="283" t="s">
        <v>184</v>
      </c>
      <c r="B193" s="281"/>
      <c r="C193" s="282"/>
    </row>
    <row r="194" spans="1:6" x14ac:dyDescent="0.3">
      <c r="A194" s="284" t="s">
        <v>122</v>
      </c>
      <c r="B194" s="285"/>
      <c r="C194" s="286"/>
    </row>
    <row r="195" spans="1:6" x14ac:dyDescent="0.3">
      <c r="A195" s="287" t="s">
        <v>15</v>
      </c>
      <c r="B195" s="285"/>
      <c r="C195" s="286"/>
    </row>
    <row r="196" spans="1:6" x14ac:dyDescent="0.3">
      <c r="A196" s="283" t="s">
        <v>187</v>
      </c>
      <c r="B196" s="281"/>
      <c r="C196" s="282"/>
    </row>
    <row r="197" spans="1:6" x14ac:dyDescent="0.3">
      <c r="A197" s="283" t="s">
        <v>191</v>
      </c>
      <c r="B197" s="281"/>
      <c r="C197" s="282"/>
    </row>
    <row r="198" spans="1:6" x14ac:dyDescent="0.3">
      <c r="A198" s="284" t="s">
        <v>123</v>
      </c>
      <c r="B198" s="285"/>
      <c r="C198" s="286"/>
    </row>
    <row r="199" spans="1:6" x14ac:dyDescent="0.3">
      <c r="A199" s="287" t="s">
        <v>15</v>
      </c>
      <c r="B199" s="285"/>
      <c r="C199" s="286"/>
    </row>
    <row r="200" spans="1:6" x14ac:dyDescent="0.3">
      <c r="A200" s="283" t="s">
        <v>196</v>
      </c>
      <c r="B200" s="281"/>
      <c r="C200" s="282"/>
      <c r="D200" s="42"/>
      <c r="E200" s="43"/>
      <c r="F200" s="43"/>
    </row>
    <row r="201" spans="1:6" x14ac:dyDescent="0.3">
      <c r="A201" s="283" t="s">
        <v>201</v>
      </c>
      <c r="B201" s="281"/>
      <c r="C201" s="282"/>
    </row>
    <row r="202" spans="1:6" x14ac:dyDescent="0.3">
      <c r="A202" s="284" t="s">
        <v>124</v>
      </c>
      <c r="B202" s="285"/>
      <c r="C202" s="286"/>
    </row>
    <row r="203" spans="1:6" x14ac:dyDescent="0.3">
      <c r="A203" s="287" t="s">
        <v>15</v>
      </c>
      <c r="B203" s="285"/>
      <c r="C203" s="286"/>
    </row>
    <row r="204" spans="1:6" x14ac:dyDescent="0.3">
      <c r="A204" s="283" t="s">
        <v>201</v>
      </c>
      <c r="B204" s="281"/>
      <c r="C204" s="282"/>
    </row>
    <row r="205" spans="1:6" x14ac:dyDescent="0.3">
      <c r="A205" s="283"/>
      <c r="B205" s="281"/>
      <c r="C205" s="282"/>
    </row>
    <row r="206" spans="1:6" x14ac:dyDescent="0.3">
      <c r="A206" s="284" t="s">
        <v>125</v>
      </c>
      <c r="B206" s="285"/>
      <c r="C206" s="286"/>
    </row>
    <row r="207" spans="1:6" x14ac:dyDescent="0.3">
      <c r="A207" s="287" t="s">
        <v>15</v>
      </c>
      <c r="B207" s="285"/>
      <c r="C207" s="286"/>
    </row>
    <row r="208" spans="1:6" x14ac:dyDescent="0.3">
      <c r="A208" s="283" t="s">
        <v>204</v>
      </c>
      <c r="B208" s="281"/>
      <c r="C208" s="282"/>
    </row>
    <row r="209" spans="1:3" x14ac:dyDescent="0.3">
      <c r="A209" s="283" t="s">
        <v>205</v>
      </c>
      <c r="B209" s="281"/>
      <c r="C209" s="282"/>
    </row>
    <row r="210" spans="1:3" x14ac:dyDescent="0.3">
      <c r="A210" s="284" t="s">
        <v>126</v>
      </c>
      <c r="B210" s="285"/>
      <c r="C210" s="286"/>
    </row>
    <row r="211" spans="1:3" x14ac:dyDescent="0.3">
      <c r="A211" s="287" t="s">
        <v>15</v>
      </c>
      <c r="B211" s="285"/>
      <c r="C211" s="286"/>
    </row>
    <row r="212" spans="1:3" ht="16" customHeight="1" x14ac:dyDescent="0.3">
      <c r="A212" s="283" t="s">
        <v>207</v>
      </c>
      <c r="B212" s="281"/>
      <c r="C212" s="282"/>
    </row>
    <row r="213" spans="1:3" x14ac:dyDescent="0.3">
      <c r="A213" s="283" t="s">
        <v>208</v>
      </c>
      <c r="B213" s="281"/>
      <c r="C213" s="282"/>
    </row>
    <row r="214" spans="1:3" x14ac:dyDescent="0.3">
      <c r="A214" s="280" t="s">
        <v>214</v>
      </c>
      <c r="B214" s="281"/>
      <c r="C214" s="282"/>
    </row>
    <row r="215" spans="1:3" x14ac:dyDescent="0.3">
      <c r="A215" s="284" t="s">
        <v>284</v>
      </c>
      <c r="B215" s="285"/>
      <c r="C215" s="286"/>
    </row>
    <row r="216" spans="1:3" x14ac:dyDescent="0.3">
      <c r="A216" s="287" t="s">
        <v>15</v>
      </c>
      <c r="B216" s="285"/>
      <c r="C216" s="286"/>
    </row>
    <row r="217" spans="1:3" x14ac:dyDescent="0.3">
      <c r="A217" s="283" t="s">
        <v>311</v>
      </c>
      <c r="B217" s="281"/>
      <c r="C217" s="282"/>
    </row>
    <row r="218" spans="1:3" x14ac:dyDescent="0.3">
      <c r="A218" s="283" t="s">
        <v>317</v>
      </c>
      <c r="B218" s="281"/>
      <c r="C218" s="282"/>
    </row>
    <row r="219" spans="1:3" x14ac:dyDescent="0.3">
      <c r="A219" s="283" t="s">
        <v>313</v>
      </c>
      <c r="B219" s="281"/>
      <c r="C219" s="282"/>
    </row>
    <row r="220" spans="1:3" x14ac:dyDescent="0.3">
      <c r="A220" s="288" t="s">
        <v>319</v>
      </c>
      <c r="B220" s="289"/>
      <c r="C220" s="290"/>
    </row>
    <row r="221" spans="1:3" x14ac:dyDescent="0.3">
      <c r="A221" s="42"/>
      <c r="B221" s="43"/>
      <c r="C221" s="43"/>
    </row>
  </sheetData>
  <mergeCells count="207">
    <mergeCell ref="A216:C216"/>
    <mergeCell ref="A210:C210"/>
    <mergeCell ref="A211:C211"/>
    <mergeCell ref="A212:C212"/>
    <mergeCell ref="A213:C213"/>
    <mergeCell ref="A218:C218"/>
    <mergeCell ref="A219:C219"/>
    <mergeCell ref="A220:C220"/>
    <mergeCell ref="A217:C217"/>
    <mergeCell ref="A207:C207"/>
    <mergeCell ref="A208:C208"/>
    <mergeCell ref="A209:C209"/>
    <mergeCell ref="A203:C203"/>
    <mergeCell ref="A204:C204"/>
    <mergeCell ref="A205:C205"/>
    <mergeCell ref="A206:C206"/>
    <mergeCell ref="A214:C214"/>
    <mergeCell ref="A215:C215"/>
    <mergeCell ref="A194:C194"/>
    <mergeCell ref="A195:C195"/>
    <mergeCell ref="A189:C189"/>
    <mergeCell ref="A190:C190"/>
    <mergeCell ref="A191:C191"/>
    <mergeCell ref="A192:C192"/>
    <mergeCell ref="A199:C199"/>
    <mergeCell ref="A200:C200"/>
    <mergeCell ref="A202:C202"/>
    <mergeCell ref="A196:C196"/>
    <mergeCell ref="A197:C197"/>
    <mergeCell ref="A198:C198"/>
    <mergeCell ref="A201:C201"/>
    <mergeCell ref="A185:C185"/>
    <mergeCell ref="A186:C186"/>
    <mergeCell ref="A187:C187"/>
    <mergeCell ref="A188:C188"/>
    <mergeCell ref="A180:C180"/>
    <mergeCell ref="A181:C181"/>
    <mergeCell ref="A182:C182"/>
    <mergeCell ref="A184:C184"/>
    <mergeCell ref="A193:C193"/>
    <mergeCell ref="A183:C183"/>
    <mergeCell ref="A169:C169"/>
    <mergeCell ref="A170:C170"/>
    <mergeCell ref="A171:C171"/>
    <mergeCell ref="A165:C165"/>
    <mergeCell ref="A166:C166"/>
    <mergeCell ref="A167:C167"/>
    <mergeCell ref="A168:C168"/>
    <mergeCell ref="A178:C178"/>
    <mergeCell ref="A179:C179"/>
    <mergeCell ref="A172:C172"/>
    <mergeCell ref="A173:C173"/>
    <mergeCell ref="A174:C174"/>
    <mergeCell ref="A175:C175"/>
    <mergeCell ref="A176:C176"/>
    <mergeCell ref="A177:C177"/>
    <mergeCell ref="A160:C160"/>
    <mergeCell ref="A161:C161"/>
    <mergeCell ref="A162:C162"/>
    <mergeCell ref="A163:C163"/>
    <mergeCell ref="A164:C164"/>
    <mergeCell ref="A155:C155"/>
    <mergeCell ref="A156:C156"/>
    <mergeCell ref="A157:C157"/>
    <mergeCell ref="A158:C158"/>
    <mergeCell ref="A159:C159"/>
    <mergeCell ref="A144:C144"/>
    <mergeCell ref="A145:C145"/>
    <mergeCell ref="A137:C137"/>
    <mergeCell ref="A138:C138"/>
    <mergeCell ref="A139:C139"/>
    <mergeCell ref="A140:C140"/>
    <mergeCell ref="A152:C152"/>
    <mergeCell ref="A154:C154"/>
    <mergeCell ref="A146:C146"/>
    <mergeCell ref="A147:C147"/>
    <mergeCell ref="A148:C148"/>
    <mergeCell ref="A149:C149"/>
    <mergeCell ref="A150:C150"/>
    <mergeCell ref="A151:C151"/>
    <mergeCell ref="A153:C153"/>
    <mergeCell ref="A142:C142"/>
    <mergeCell ref="A143:C143"/>
    <mergeCell ref="A133:C133"/>
    <mergeCell ref="A134:C134"/>
    <mergeCell ref="A135:C135"/>
    <mergeCell ref="A136:C136"/>
    <mergeCell ref="A129:C129"/>
    <mergeCell ref="A130:C130"/>
    <mergeCell ref="A131:C131"/>
    <mergeCell ref="A132:C132"/>
    <mergeCell ref="A141:C141"/>
    <mergeCell ref="A124:C124"/>
    <mergeCell ref="A125:C125"/>
    <mergeCell ref="A126:C126"/>
    <mergeCell ref="A127:C127"/>
    <mergeCell ref="A128:C128"/>
    <mergeCell ref="A118:C118"/>
    <mergeCell ref="A119:C119"/>
    <mergeCell ref="A120:C120"/>
    <mergeCell ref="A122:C122"/>
    <mergeCell ref="A123:C123"/>
    <mergeCell ref="A121:C121"/>
    <mergeCell ref="A114:C114"/>
    <mergeCell ref="A115:C115"/>
    <mergeCell ref="A116:C116"/>
    <mergeCell ref="A117:C117"/>
    <mergeCell ref="A107:C107"/>
    <mergeCell ref="A108:C108"/>
    <mergeCell ref="A109:C109"/>
    <mergeCell ref="A110:C110"/>
    <mergeCell ref="A111:C111"/>
    <mergeCell ref="A112:C112"/>
    <mergeCell ref="A103:C103"/>
    <mergeCell ref="A104:C104"/>
    <mergeCell ref="A105:C105"/>
    <mergeCell ref="A106:C106"/>
    <mergeCell ref="A98:C98"/>
    <mergeCell ref="A99:C99"/>
    <mergeCell ref="A100:C100"/>
    <mergeCell ref="A101:C101"/>
    <mergeCell ref="A113:C113"/>
    <mergeCell ref="A94:C94"/>
    <mergeCell ref="A95:C95"/>
    <mergeCell ref="A96:C96"/>
    <mergeCell ref="A97:C97"/>
    <mergeCell ref="A89:C89"/>
    <mergeCell ref="A90:C90"/>
    <mergeCell ref="A91:C91"/>
    <mergeCell ref="A92:C92"/>
    <mergeCell ref="A102:C102"/>
    <mergeCell ref="A84:C84"/>
    <mergeCell ref="A85:C85"/>
    <mergeCell ref="A86:C86"/>
    <mergeCell ref="A87:C87"/>
    <mergeCell ref="A88:C88"/>
    <mergeCell ref="A81:C81"/>
    <mergeCell ref="A82:C82"/>
    <mergeCell ref="A83:C83"/>
    <mergeCell ref="A93:C93"/>
    <mergeCell ref="A77:C77"/>
    <mergeCell ref="A78:C78"/>
    <mergeCell ref="A79:C79"/>
    <mergeCell ref="A80:C80"/>
    <mergeCell ref="A70:C70"/>
    <mergeCell ref="A71:C71"/>
    <mergeCell ref="A72:C72"/>
    <mergeCell ref="A73:C73"/>
    <mergeCell ref="A74:C74"/>
    <mergeCell ref="A75:C75"/>
    <mergeCell ref="A67:C67"/>
    <mergeCell ref="A68:C68"/>
    <mergeCell ref="A69:C69"/>
    <mergeCell ref="A61:C61"/>
    <mergeCell ref="A62:C62"/>
    <mergeCell ref="A63:C63"/>
    <mergeCell ref="A64:C64"/>
    <mergeCell ref="A65:C65"/>
    <mergeCell ref="A76:C76"/>
    <mergeCell ref="A56:C56"/>
    <mergeCell ref="A59:C59"/>
    <mergeCell ref="A60:C60"/>
    <mergeCell ref="A53:C53"/>
    <mergeCell ref="A54:C54"/>
    <mergeCell ref="A57:C57"/>
    <mergeCell ref="A55:C55"/>
    <mergeCell ref="A58:C58"/>
    <mergeCell ref="A66:C66"/>
    <mergeCell ref="A47:C47"/>
    <mergeCell ref="A48:C48"/>
    <mergeCell ref="A49:C49"/>
    <mergeCell ref="A50:C50"/>
    <mergeCell ref="A51:C51"/>
    <mergeCell ref="A52:C52"/>
    <mergeCell ref="A42:C42"/>
    <mergeCell ref="A43:C43"/>
    <mergeCell ref="A44:C44"/>
    <mergeCell ref="A45:C45"/>
    <mergeCell ref="A46:C46"/>
    <mergeCell ref="A27:C27"/>
    <mergeCell ref="A37:C37"/>
    <mergeCell ref="A38:C38"/>
    <mergeCell ref="A25:C25"/>
    <mergeCell ref="A39:C39"/>
    <mergeCell ref="A40:C40"/>
    <mergeCell ref="A41:C41"/>
    <mergeCell ref="A32:C32"/>
    <mergeCell ref="A33:C33"/>
    <mergeCell ref="A34:C34"/>
    <mergeCell ref="A35:C35"/>
    <mergeCell ref="A36:C36"/>
    <mergeCell ref="A28:C28"/>
    <mergeCell ref="A29:C29"/>
    <mergeCell ref="A30:C30"/>
    <mergeCell ref="A31:C31"/>
    <mergeCell ref="A24:C24"/>
    <mergeCell ref="A26:C26"/>
    <mergeCell ref="A1:C1"/>
    <mergeCell ref="A13:C13"/>
    <mergeCell ref="A16:C16"/>
    <mergeCell ref="A17:C17"/>
    <mergeCell ref="A18:C18"/>
    <mergeCell ref="A21:C21"/>
    <mergeCell ref="A22:C22"/>
    <mergeCell ref="A23:C23"/>
    <mergeCell ref="A19:C19"/>
    <mergeCell ref="A20:C20"/>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6"/>
  <sheetViews>
    <sheetView topLeftCell="A100" zoomScale="86" zoomScaleNormal="86" workbookViewId="0">
      <selection activeCell="A119" sqref="A119:C119"/>
    </sheetView>
  </sheetViews>
  <sheetFormatPr defaultColWidth="8.6640625" defaultRowHeight="15.65" x14ac:dyDescent="0.3"/>
  <cols>
    <col min="1" max="1" width="67.6640625" style="1" customWidth="1"/>
    <col min="2" max="2" width="48.44140625" style="1" customWidth="1"/>
    <col min="3" max="3" width="45.33203125" style="1" customWidth="1"/>
    <col min="4" max="4" width="45.6640625" style="1" customWidth="1"/>
    <col min="5" max="16384" width="8.6640625" style="1"/>
  </cols>
  <sheetData>
    <row r="1" spans="1:4" hidden="1" x14ac:dyDescent="0.3">
      <c r="A1" s="291"/>
      <c r="B1" s="291"/>
      <c r="C1" s="291"/>
    </row>
    <row r="2" spans="1:4" hidden="1" x14ac:dyDescent="0.3">
      <c r="A2" s="2"/>
      <c r="B2" s="2"/>
      <c r="C2" s="3"/>
    </row>
    <row r="3" spans="1:4" ht="62.45" hidden="1" customHeight="1" thickBot="1" x14ac:dyDescent="0.35">
      <c r="A3" s="4"/>
      <c r="B3" s="5"/>
      <c r="C3" s="4"/>
    </row>
    <row r="4" spans="1:4" ht="16.3" hidden="1" thickBot="1" x14ac:dyDescent="0.35">
      <c r="A4" s="4"/>
      <c r="B4" s="6"/>
      <c r="C4" s="4"/>
      <c r="D4" s="7"/>
    </row>
    <row r="5" spans="1:4" ht="16.3" hidden="1" thickBot="1" x14ac:dyDescent="0.35">
      <c r="A5" s="4"/>
      <c r="B5" s="6"/>
      <c r="C5" s="4"/>
      <c r="D5" s="7"/>
    </row>
    <row r="6" spans="1:4" ht="16.3" hidden="1" thickBot="1" x14ac:dyDescent="0.35">
      <c r="A6" s="4"/>
      <c r="B6" s="6"/>
      <c r="C6" s="4"/>
      <c r="D6" s="7"/>
    </row>
    <row r="7" spans="1:4" ht="16.3" hidden="1" thickBot="1" x14ac:dyDescent="0.35">
      <c r="A7" s="4"/>
      <c r="B7" s="6"/>
      <c r="C7" s="4"/>
      <c r="D7" s="7"/>
    </row>
    <row r="8" spans="1:4" ht="16.3" hidden="1" thickBot="1" x14ac:dyDescent="0.35">
      <c r="A8" s="4"/>
      <c r="B8" s="6"/>
      <c r="C8" s="4"/>
      <c r="D8" s="7"/>
    </row>
    <row r="9" spans="1:4" ht="16.3" hidden="1" thickBot="1" x14ac:dyDescent="0.35">
      <c r="A9" s="4"/>
      <c r="B9" s="6"/>
      <c r="C9" s="4"/>
      <c r="D9" s="7"/>
    </row>
    <row r="10" spans="1:4" ht="16.3" hidden="1" thickBot="1" x14ac:dyDescent="0.35">
      <c r="A10" s="4"/>
      <c r="B10" s="6"/>
      <c r="C10" s="4"/>
      <c r="D10" s="7"/>
    </row>
    <row r="11" spans="1:4" hidden="1" x14ac:dyDescent="0.3">
      <c r="A11" s="4"/>
      <c r="B11" s="8"/>
      <c r="C11" s="4"/>
      <c r="D11" s="7"/>
    </row>
    <row r="12" spans="1:4" hidden="1" x14ac:dyDescent="0.3">
      <c r="A12" s="9"/>
      <c r="B12" s="8"/>
      <c r="C12" s="4"/>
      <c r="D12" s="7"/>
    </row>
    <row r="13" spans="1:4" hidden="1" x14ac:dyDescent="0.3">
      <c r="A13" s="292"/>
      <c r="B13" s="292"/>
      <c r="C13" s="292"/>
    </row>
    <row r="14" spans="1:4" ht="23.5" hidden="1" customHeight="1" x14ac:dyDescent="0.3">
      <c r="A14" s="10"/>
      <c r="B14" s="10"/>
      <c r="C14" s="10"/>
      <c r="D14" s="10"/>
    </row>
    <row r="15" spans="1:4" ht="335.45" hidden="1" customHeight="1" x14ac:dyDescent="0.3">
      <c r="A15" s="11"/>
      <c r="B15" s="11"/>
      <c r="C15" s="11"/>
      <c r="D15" s="11"/>
    </row>
    <row r="16" spans="1:4" ht="24.75" customHeight="1" x14ac:dyDescent="0.3">
      <c r="A16" s="284" t="s">
        <v>280</v>
      </c>
      <c r="B16" s="285"/>
      <c r="C16" s="286"/>
      <c r="D16" s="41"/>
    </row>
    <row r="17" spans="1:4" ht="17.25" customHeight="1" x14ac:dyDescent="0.3">
      <c r="A17" s="287" t="s">
        <v>15</v>
      </c>
      <c r="B17" s="285"/>
      <c r="C17" s="286"/>
      <c r="D17" s="41"/>
    </row>
    <row r="18" spans="1:4" ht="16" customHeight="1" x14ac:dyDescent="0.3">
      <c r="A18" s="280" t="s">
        <v>287</v>
      </c>
      <c r="B18" s="281"/>
      <c r="C18" s="282"/>
      <c r="D18" s="41"/>
    </row>
    <row r="19" spans="1:4" ht="16" customHeight="1" x14ac:dyDescent="0.3">
      <c r="A19" s="284" t="s">
        <v>281</v>
      </c>
      <c r="B19" s="285"/>
      <c r="C19" s="286"/>
      <c r="D19" s="41"/>
    </row>
    <row r="20" spans="1:4" ht="16" customHeight="1" x14ac:dyDescent="0.3">
      <c r="A20" s="287" t="s">
        <v>15</v>
      </c>
      <c r="B20" s="285"/>
      <c r="C20" s="286"/>
      <c r="D20" s="41"/>
    </row>
    <row r="21" spans="1:4" ht="16" customHeight="1" x14ac:dyDescent="0.3">
      <c r="A21" s="280" t="s">
        <v>291</v>
      </c>
      <c r="B21" s="281"/>
      <c r="C21" s="282"/>
      <c r="D21" s="41"/>
    </row>
    <row r="22" spans="1:4" ht="16" customHeight="1" x14ac:dyDescent="0.3">
      <c r="A22" s="280" t="s">
        <v>292</v>
      </c>
      <c r="B22" s="281"/>
      <c r="C22" s="282"/>
      <c r="D22" s="41"/>
    </row>
    <row r="23" spans="1:4" ht="16" customHeight="1" x14ac:dyDescent="0.3">
      <c r="A23" s="280" t="s">
        <v>297</v>
      </c>
      <c r="B23" s="281"/>
      <c r="C23" s="282"/>
      <c r="D23" s="41"/>
    </row>
    <row r="24" spans="1:4" ht="16" customHeight="1" x14ac:dyDescent="0.3">
      <c r="A24" s="280" t="s">
        <v>298</v>
      </c>
      <c r="B24" s="281"/>
      <c r="C24" s="282"/>
      <c r="D24" s="41"/>
    </row>
    <row r="25" spans="1:4" ht="16" customHeight="1" x14ac:dyDescent="0.3">
      <c r="A25" s="280" t="s">
        <v>299</v>
      </c>
      <c r="B25" s="281"/>
      <c r="C25" s="282"/>
      <c r="D25" s="41"/>
    </row>
    <row r="26" spans="1:4" ht="16" customHeight="1" x14ac:dyDescent="0.3">
      <c r="A26" s="284" t="s">
        <v>282</v>
      </c>
      <c r="B26" s="301"/>
      <c r="C26" s="302"/>
      <c r="D26" s="41"/>
    </row>
    <row r="27" spans="1:4" ht="15.05" customHeight="1" x14ac:dyDescent="0.3">
      <c r="A27" s="284" t="s">
        <v>15</v>
      </c>
      <c r="B27" s="285"/>
      <c r="C27" s="286"/>
      <c r="D27" s="41"/>
    </row>
    <row r="28" spans="1:4" ht="15.05" customHeight="1" x14ac:dyDescent="0.3">
      <c r="A28" s="280" t="s">
        <v>300</v>
      </c>
      <c r="B28" s="281"/>
      <c r="C28" s="282"/>
      <c r="D28" s="41"/>
    </row>
    <row r="29" spans="1:4" ht="15.05" customHeight="1" x14ac:dyDescent="0.3">
      <c r="A29" s="280" t="s">
        <v>301</v>
      </c>
      <c r="B29" s="281"/>
      <c r="C29" s="282"/>
      <c r="D29" s="41"/>
    </row>
    <row r="30" spans="1:4" ht="15.05" customHeight="1" x14ac:dyDescent="0.3">
      <c r="A30" s="280" t="s">
        <v>303</v>
      </c>
      <c r="B30" s="281"/>
      <c r="C30" s="282"/>
      <c r="D30" s="41"/>
    </row>
    <row r="31" spans="1:4" ht="15.05" customHeight="1" x14ac:dyDescent="0.3">
      <c r="A31" s="284" t="s">
        <v>283</v>
      </c>
      <c r="B31" s="285"/>
      <c r="C31" s="286"/>
      <c r="D31" s="41"/>
    </row>
    <row r="32" spans="1:4" ht="15.05" customHeight="1" x14ac:dyDescent="0.3">
      <c r="A32" s="284" t="str">
        <f>A27</f>
        <v>Профессиональные компетенции по видам деятельности</v>
      </c>
      <c r="B32" s="285"/>
      <c r="C32" s="286"/>
      <c r="D32" s="41"/>
    </row>
    <row r="33" spans="1:4" ht="15.05" customHeight="1" x14ac:dyDescent="0.3">
      <c r="A33" s="280" t="s">
        <v>304</v>
      </c>
      <c r="B33" s="281"/>
      <c r="C33" s="282"/>
      <c r="D33" s="41"/>
    </row>
    <row r="34" spans="1:4" ht="15.05" customHeight="1" x14ac:dyDescent="0.3">
      <c r="A34" s="280" t="s">
        <v>305</v>
      </c>
      <c r="B34" s="281"/>
      <c r="C34" s="282"/>
      <c r="D34" s="41"/>
    </row>
    <row r="35" spans="1:4" ht="15.05" customHeight="1" x14ac:dyDescent="0.3">
      <c r="A35" s="280" t="s">
        <v>306</v>
      </c>
      <c r="B35" s="281"/>
      <c r="C35" s="282"/>
      <c r="D35" s="41"/>
    </row>
    <row r="36" spans="1:4" ht="15.05" customHeight="1" x14ac:dyDescent="0.3">
      <c r="A36" s="280" t="s">
        <v>307</v>
      </c>
      <c r="B36" s="281"/>
      <c r="C36" s="282"/>
      <c r="D36" s="41"/>
    </row>
    <row r="37" spans="1:4" ht="15.05" customHeight="1" x14ac:dyDescent="0.3">
      <c r="A37" s="280" t="s">
        <v>308</v>
      </c>
      <c r="B37" s="281"/>
      <c r="C37" s="282"/>
      <c r="D37" s="41"/>
    </row>
    <row r="38" spans="1:4" ht="15.05" customHeight="1" x14ac:dyDescent="0.3">
      <c r="A38" s="280" t="s">
        <v>309</v>
      </c>
      <c r="B38" s="281"/>
      <c r="C38" s="282"/>
      <c r="D38" s="41"/>
    </row>
    <row r="39" spans="1:4" ht="15.05" customHeight="1" x14ac:dyDescent="0.3">
      <c r="A39" s="284" t="s">
        <v>322</v>
      </c>
      <c r="B39" s="285"/>
      <c r="C39" s="286"/>
      <c r="D39" s="41"/>
    </row>
    <row r="40" spans="1:4" ht="15.05" customHeight="1" x14ac:dyDescent="0.3">
      <c r="A40" s="284" t="str">
        <f t="shared" ref="A40" si="0">$A$32</f>
        <v>Профессиональные компетенции по видам деятельности</v>
      </c>
      <c r="B40" s="285"/>
      <c r="C40" s="286"/>
      <c r="D40" s="41"/>
    </row>
    <row r="41" spans="1:4" ht="15.05" customHeight="1" x14ac:dyDescent="0.3">
      <c r="A41" s="280" t="s">
        <v>235</v>
      </c>
      <c r="B41" s="281"/>
      <c r="C41" s="282"/>
      <c r="D41" s="41"/>
    </row>
    <row r="42" spans="1:4" ht="15.05" customHeight="1" x14ac:dyDescent="0.3">
      <c r="A42" s="280" t="s">
        <v>236</v>
      </c>
      <c r="B42" s="281"/>
      <c r="C42" s="282"/>
      <c r="D42" s="41"/>
    </row>
    <row r="43" spans="1:4" ht="15.05" customHeight="1" x14ac:dyDescent="0.3">
      <c r="A43" s="280" t="s">
        <v>323</v>
      </c>
      <c r="B43" s="281"/>
      <c r="C43" s="282"/>
      <c r="D43" s="41"/>
    </row>
    <row r="44" spans="1:4" ht="15.05" customHeight="1" x14ac:dyDescent="0.3">
      <c r="A44" s="280" t="s">
        <v>324</v>
      </c>
      <c r="B44" s="281"/>
      <c r="C44" s="282"/>
      <c r="D44" s="41"/>
    </row>
    <row r="45" spans="1:4" ht="15.05" customHeight="1" x14ac:dyDescent="0.3">
      <c r="A45" s="311" t="s">
        <v>238</v>
      </c>
      <c r="B45" s="289"/>
      <c r="C45" s="290"/>
      <c r="D45" s="41"/>
    </row>
    <row r="46" spans="1:4" ht="27.7" customHeight="1" x14ac:dyDescent="0.3">
      <c r="A46" s="284" t="s">
        <v>88</v>
      </c>
      <c r="B46" s="285"/>
      <c r="C46" s="286"/>
    </row>
    <row r="47" spans="1:4" x14ac:dyDescent="0.3">
      <c r="A47" s="287" t="s">
        <v>15</v>
      </c>
      <c r="B47" s="285"/>
      <c r="C47" s="286"/>
    </row>
    <row r="48" spans="1:4" x14ac:dyDescent="0.3">
      <c r="A48" s="293" t="str">
        <f>'[1]8. ФГОС'!G9</f>
        <v>ПК 5.1. Планировать работу производственного подразделения</v>
      </c>
      <c r="B48" s="294"/>
      <c r="C48" s="295"/>
    </row>
    <row r="49" spans="1:3" x14ac:dyDescent="0.3">
      <c r="A49" s="284" t="s">
        <v>89</v>
      </c>
      <c r="B49" s="285"/>
      <c r="C49" s="286"/>
    </row>
    <row r="50" spans="1:3" x14ac:dyDescent="0.3">
      <c r="A50" s="287" t="s">
        <v>15</v>
      </c>
      <c r="B50" s="285"/>
      <c r="C50" s="286"/>
    </row>
    <row r="51" spans="1:3" x14ac:dyDescent="0.3">
      <c r="A51" s="293" t="str">
        <f>'[1]8. ФГОС'!G17</f>
        <v>ПК 4.1. Планировать и организовывать производственную деятельность обслуживающего персонала теплотехнического оборудования и систем тепло- и топливоснабжения</v>
      </c>
      <c r="B51" s="294"/>
      <c r="C51" s="295"/>
    </row>
    <row r="52" spans="1:3" ht="16" customHeight="1" x14ac:dyDescent="0.3">
      <c r="A52" s="284" t="s">
        <v>90</v>
      </c>
      <c r="B52" s="285"/>
      <c r="C52" s="286"/>
    </row>
    <row r="53" spans="1:3" x14ac:dyDescent="0.3">
      <c r="A53" s="287" t="s">
        <v>15</v>
      </c>
      <c r="B53" s="285"/>
      <c r="C53" s="286"/>
    </row>
    <row r="54" spans="1:3" x14ac:dyDescent="0.3">
      <c r="A54" s="293" t="str">
        <f>'[1]8. ФГОС'!G23</f>
        <v>ПК 5.1. Планировать работу производственного подразделения</v>
      </c>
      <c r="B54" s="294"/>
      <c r="C54" s="295"/>
    </row>
    <row r="55" spans="1:3" x14ac:dyDescent="0.3">
      <c r="A55" s="284" t="s">
        <v>91</v>
      </c>
      <c r="B55" s="285"/>
      <c r="C55" s="286"/>
    </row>
    <row r="56" spans="1:3" x14ac:dyDescent="0.3">
      <c r="A56" s="287" t="s">
        <v>15</v>
      </c>
      <c r="B56" s="285"/>
      <c r="C56" s="286"/>
    </row>
    <row r="57" spans="1:3" x14ac:dyDescent="0.3">
      <c r="A57" s="280" t="str">
        <f>'[1]8. ФГОС'!G33</f>
        <v>ПК 4.3. Выявлять дефекты и определять характер неисправностей в работе оборудования</v>
      </c>
      <c r="B57" s="281"/>
      <c r="C57" s="282"/>
    </row>
    <row r="58" spans="1:3" x14ac:dyDescent="0.3">
      <c r="A58" s="280" t="str">
        <f>'[1]8. ФГОС'!G34</f>
        <v>ПК 4.4. Организовывать работы по устранению выявленных дефектов ТиГМО</v>
      </c>
      <c r="B58" s="281"/>
      <c r="C58" s="282"/>
    </row>
    <row r="59" spans="1:3" x14ac:dyDescent="0.3">
      <c r="A59" s="284" t="s">
        <v>92</v>
      </c>
      <c r="B59" s="285"/>
      <c r="C59" s="286"/>
    </row>
    <row r="60" spans="1:3" x14ac:dyDescent="0.3">
      <c r="A60" s="287" t="s">
        <v>15</v>
      </c>
      <c r="B60" s="285"/>
      <c r="C60" s="286"/>
    </row>
    <row r="61" spans="1:3" ht="16" customHeight="1" x14ac:dyDescent="0.3">
      <c r="A61" s="293" t="str">
        <f>'[1]8. ФГОС'!G39</f>
        <v>ПК 3.1. Проводить сбор, обработку и накопление технической, экономической и других видов информации для реализации инженерных и управленческих решений и оценки экономической эффективности производственной деятельности участка;</v>
      </c>
      <c r="B61" s="294"/>
      <c r="C61" s="295"/>
    </row>
    <row r="62" spans="1:3" ht="16" customHeight="1" x14ac:dyDescent="0.3">
      <c r="A62" s="280" t="str">
        <f>'[1]8. ФГОС'!G40</f>
        <v>ПК 3.2. Организовывать работу и осуществлять руководство персоналом подразделения для решения производственных задач</v>
      </c>
      <c r="B62" s="281"/>
      <c r="C62" s="282"/>
    </row>
    <row r="63" spans="1:3" ht="16" customHeight="1" x14ac:dyDescent="0.3">
      <c r="A63" s="280" t="str">
        <f>'[1]8. ФГОС'!G41</f>
        <v>ПК 3.3. Обеспечивать соблюдение технологической дисциплины на производственном участке</v>
      </c>
      <c r="B63" s="281"/>
      <c r="C63" s="282"/>
    </row>
    <row r="64" spans="1:3" ht="16" customHeight="1" x14ac:dyDescent="0.3">
      <c r="A64" s="284" t="s">
        <v>97</v>
      </c>
      <c r="B64" s="285"/>
      <c r="C64" s="286"/>
    </row>
    <row r="65" spans="1:3" ht="16" customHeight="1" x14ac:dyDescent="0.3">
      <c r="A65" s="287" t="str">
        <f t="shared" ref="A65" si="1">$A$69</f>
        <v>Профессиональные компетенции по видам деятельности</v>
      </c>
      <c r="B65" s="285"/>
      <c r="C65" s="286"/>
    </row>
    <row r="66" spans="1:3" ht="16" customHeight="1" x14ac:dyDescent="0.3">
      <c r="A66" s="280" t="s">
        <v>341</v>
      </c>
      <c r="B66" s="281"/>
      <c r="C66" s="282"/>
    </row>
    <row r="67" spans="1:3" ht="16" customHeight="1" x14ac:dyDescent="0.3">
      <c r="A67" s="280" t="s">
        <v>342</v>
      </c>
      <c r="B67" s="281"/>
      <c r="C67" s="282"/>
    </row>
    <row r="68" spans="1:3" x14ac:dyDescent="0.3">
      <c r="A68" s="284" t="s">
        <v>93</v>
      </c>
      <c r="B68" s="285"/>
      <c r="C68" s="286"/>
    </row>
    <row r="69" spans="1:3" x14ac:dyDescent="0.3">
      <c r="A69" s="287" t="s">
        <v>15</v>
      </c>
      <c r="B69" s="285"/>
      <c r="C69" s="286"/>
    </row>
    <row r="70" spans="1:3" x14ac:dyDescent="0.3">
      <c r="A70" s="280" t="s">
        <v>343</v>
      </c>
      <c r="B70" s="281"/>
      <c r="C70" s="282"/>
    </row>
    <row r="71" spans="1:3" x14ac:dyDescent="0.3">
      <c r="A71" s="280" t="s">
        <v>345</v>
      </c>
      <c r="B71" s="281"/>
      <c r="C71" s="282"/>
    </row>
    <row r="72" spans="1:3" x14ac:dyDescent="0.3">
      <c r="A72" s="284" t="s">
        <v>94</v>
      </c>
      <c r="B72" s="285"/>
      <c r="C72" s="286"/>
    </row>
    <row r="73" spans="1:3" x14ac:dyDescent="0.3">
      <c r="A73" s="287" t="s">
        <v>15</v>
      </c>
      <c r="B73" s="285"/>
      <c r="C73" s="286"/>
    </row>
    <row r="74" spans="1:3" x14ac:dyDescent="0.3">
      <c r="A74" s="293" t="str">
        <f>'[1]8. ФГОС'!G66</f>
        <v>ПК 4.1. Планировать работы персонала по монтажу, техническому обслуживанию, ремонту и реконструкции линий электропередачи</v>
      </c>
      <c r="B74" s="294"/>
      <c r="C74" s="295"/>
    </row>
    <row r="75" spans="1:3" x14ac:dyDescent="0.3">
      <c r="A75" s="280" t="str">
        <f>'[1]8. ФГОС'!G67</f>
        <v>ПК 4.2. Обеспечивать оперативное руководство работой персонала при монтаже, техническом обслуживании, ремонте и реконструкции линий электропередачи</v>
      </c>
      <c r="B75" s="281"/>
      <c r="C75" s="282"/>
    </row>
    <row r="76" spans="1:3" x14ac:dyDescent="0.3">
      <c r="A76" s="284" t="s">
        <v>95</v>
      </c>
      <c r="B76" s="285"/>
      <c r="C76" s="286"/>
    </row>
    <row r="77" spans="1:3" x14ac:dyDescent="0.3">
      <c r="A77" s="287" t="s">
        <v>15</v>
      </c>
      <c r="B77" s="285"/>
      <c r="C77" s="286"/>
    </row>
    <row r="78" spans="1:3" x14ac:dyDescent="0.3">
      <c r="A78" s="293" t="s">
        <v>127</v>
      </c>
      <c r="B78" s="294"/>
      <c r="C78" s="295"/>
    </row>
    <row r="79" spans="1:3" x14ac:dyDescent="0.3">
      <c r="A79" s="280" t="s">
        <v>128</v>
      </c>
      <c r="B79" s="281"/>
      <c r="C79" s="282"/>
    </row>
    <row r="80" spans="1:3" x14ac:dyDescent="0.3">
      <c r="A80" s="284" t="s">
        <v>96</v>
      </c>
      <c r="B80" s="285"/>
      <c r="C80" s="286"/>
    </row>
    <row r="81" spans="1:3" x14ac:dyDescent="0.3">
      <c r="A81" s="287" t="s">
        <v>15</v>
      </c>
      <c r="B81" s="285"/>
      <c r="C81" s="286"/>
    </row>
    <row r="82" spans="1:3" x14ac:dyDescent="0.3">
      <c r="A82" s="280" t="s">
        <v>130</v>
      </c>
      <c r="B82" s="281"/>
      <c r="C82" s="282"/>
    </row>
    <row r="83" spans="1:3" x14ac:dyDescent="0.3">
      <c r="A83" s="296" t="s">
        <v>98</v>
      </c>
      <c r="B83" s="297"/>
      <c r="C83" s="298"/>
    </row>
    <row r="84" spans="1:3" x14ac:dyDescent="0.3">
      <c r="A84" s="299" t="s">
        <v>15</v>
      </c>
      <c r="B84" s="297"/>
      <c r="C84" s="298"/>
    </row>
    <row r="85" spans="1:3" x14ac:dyDescent="0.3">
      <c r="A85" s="280" t="s">
        <v>346</v>
      </c>
      <c r="B85" s="281"/>
      <c r="C85" s="282"/>
    </row>
    <row r="86" spans="1:3" x14ac:dyDescent="0.3">
      <c r="A86" s="280" t="s">
        <v>218</v>
      </c>
      <c r="B86" s="281"/>
      <c r="C86" s="282"/>
    </row>
    <row r="87" spans="1:3" x14ac:dyDescent="0.3">
      <c r="A87" s="303" t="s">
        <v>116</v>
      </c>
      <c r="B87" s="304"/>
      <c r="C87" s="305"/>
    </row>
    <row r="88" spans="1:3" x14ac:dyDescent="0.3">
      <c r="A88" s="287" t="s">
        <v>15</v>
      </c>
      <c r="B88" s="285"/>
      <c r="C88" s="286"/>
    </row>
    <row r="89" spans="1:3" x14ac:dyDescent="0.3">
      <c r="A89" s="280" t="s">
        <v>133</v>
      </c>
      <c r="B89" s="281"/>
      <c r="C89" s="282"/>
    </row>
    <row r="90" spans="1:3" x14ac:dyDescent="0.3">
      <c r="A90" s="280" t="s">
        <v>131</v>
      </c>
      <c r="B90" s="281"/>
      <c r="C90" s="282"/>
    </row>
    <row r="91" spans="1:3" x14ac:dyDescent="0.3">
      <c r="A91" s="280" t="s">
        <v>132</v>
      </c>
      <c r="B91" s="281"/>
      <c r="C91" s="282"/>
    </row>
    <row r="92" spans="1:3" x14ac:dyDescent="0.3">
      <c r="A92" s="284" t="s">
        <v>99</v>
      </c>
      <c r="B92" s="285"/>
      <c r="C92" s="286"/>
    </row>
    <row r="93" spans="1:3" x14ac:dyDescent="0.3">
      <c r="A93" s="287" t="s">
        <v>15</v>
      </c>
      <c r="B93" s="285"/>
      <c r="C93" s="286"/>
    </row>
    <row r="94" spans="1:3" x14ac:dyDescent="0.3">
      <c r="A94" s="280" t="s">
        <v>135</v>
      </c>
      <c r="B94" s="281"/>
      <c r="C94" s="282"/>
    </row>
    <row r="95" spans="1:3" x14ac:dyDescent="0.3">
      <c r="A95" s="280" t="s">
        <v>136</v>
      </c>
      <c r="B95" s="281"/>
      <c r="C95" s="282"/>
    </row>
    <row r="96" spans="1:3" x14ac:dyDescent="0.3">
      <c r="A96" s="280" t="s">
        <v>137</v>
      </c>
      <c r="B96" s="281"/>
      <c r="C96" s="282"/>
    </row>
    <row r="97" spans="1:3" ht="16" customHeight="1" x14ac:dyDescent="0.3">
      <c r="A97" s="280" t="s">
        <v>138</v>
      </c>
      <c r="B97" s="281"/>
      <c r="C97" s="282"/>
    </row>
    <row r="98" spans="1:3" x14ac:dyDescent="0.3">
      <c r="A98" s="284" t="s">
        <v>100</v>
      </c>
      <c r="B98" s="285"/>
      <c r="C98" s="286"/>
    </row>
    <row r="99" spans="1:3" x14ac:dyDescent="0.3">
      <c r="A99" s="287" t="s">
        <v>15</v>
      </c>
      <c r="B99" s="285"/>
      <c r="C99" s="286"/>
    </row>
    <row r="100" spans="1:3" x14ac:dyDescent="0.3">
      <c r="A100" s="293" t="s">
        <v>192</v>
      </c>
      <c r="B100" s="294"/>
      <c r="C100" s="295"/>
    </row>
    <row r="101" spans="1:3" x14ac:dyDescent="0.3">
      <c r="A101" s="280" t="s">
        <v>193</v>
      </c>
      <c r="B101" s="281"/>
      <c r="C101" s="282"/>
    </row>
    <row r="102" spans="1:3" x14ac:dyDescent="0.3">
      <c r="A102" s="280" t="s">
        <v>195</v>
      </c>
      <c r="B102" s="281"/>
      <c r="C102" s="282"/>
    </row>
    <row r="103" spans="1:3" x14ac:dyDescent="0.3">
      <c r="A103" s="280" t="s">
        <v>194</v>
      </c>
      <c r="B103" s="281"/>
      <c r="C103" s="282"/>
    </row>
    <row r="104" spans="1:3" x14ac:dyDescent="0.3">
      <c r="A104" s="284" t="s">
        <v>101</v>
      </c>
      <c r="B104" s="285"/>
      <c r="C104" s="286"/>
    </row>
    <row r="105" spans="1:3" x14ac:dyDescent="0.3">
      <c r="A105" s="287" t="s">
        <v>15</v>
      </c>
      <c r="B105" s="285"/>
      <c r="C105" s="286"/>
    </row>
    <row r="106" spans="1:3" x14ac:dyDescent="0.3">
      <c r="A106" s="293" t="s">
        <v>146</v>
      </c>
      <c r="B106" s="294"/>
      <c r="C106" s="295"/>
    </row>
    <row r="107" spans="1:3" x14ac:dyDescent="0.3">
      <c r="A107" s="280" t="s">
        <v>148</v>
      </c>
      <c r="B107" s="281"/>
      <c r="C107" s="282"/>
    </row>
    <row r="108" spans="1:3" x14ac:dyDescent="0.3">
      <c r="A108" s="284" t="s">
        <v>102</v>
      </c>
      <c r="B108" s="285"/>
      <c r="C108" s="286"/>
    </row>
    <row r="109" spans="1:3" x14ac:dyDescent="0.3">
      <c r="A109" s="287" t="s">
        <v>15</v>
      </c>
      <c r="B109" s="285"/>
      <c r="C109" s="286"/>
    </row>
    <row r="110" spans="1:3" x14ac:dyDescent="0.3">
      <c r="A110" s="280" t="s">
        <v>150</v>
      </c>
      <c r="B110" s="281"/>
      <c r="C110" s="282"/>
    </row>
    <row r="111" spans="1:3" x14ac:dyDescent="0.3">
      <c r="A111" s="284" t="s">
        <v>261</v>
      </c>
      <c r="B111" s="285"/>
      <c r="C111" s="286"/>
    </row>
    <row r="112" spans="1:3" x14ac:dyDescent="0.3">
      <c r="A112" s="287" t="s">
        <v>15</v>
      </c>
      <c r="B112" s="285"/>
      <c r="C112" s="286"/>
    </row>
    <row r="113" spans="1:3" x14ac:dyDescent="0.3">
      <c r="A113" s="280" t="s">
        <v>347</v>
      </c>
      <c r="B113" s="281"/>
      <c r="C113" s="282"/>
    </row>
    <row r="114" spans="1:3" x14ac:dyDescent="0.3">
      <c r="A114" s="280" t="s">
        <v>348</v>
      </c>
      <c r="B114" s="281"/>
      <c r="C114" s="282"/>
    </row>
    <row r="115" spans="1:3" x14ac:dyDescent="0.3">
      <c r="A115" s="284" t="s">
        <v>104</v>
      </c>
      <c r="B115" s="285"/>
      <c r="C115" s="286"/>
    </row>
    <row r="116" spans="1:3" x14ac:dyDescent="0.3">
      <c r="A116" s="287" t="s">
        <v>15</v>
      </c>
      <c r="B116" s="285"/>
      <c r="C116" s="286"/>
    </row>
    <row r="117" spans="1:3" x14ac:dyDescent="0.3">
      <c r="A117" s="280" t="s">
        <v>333</v>
      </c>
      <c r="B117" s="281"/>
      <c r="C117" s="282"/>
    </row>
    <row r="118" spans="1:3" x14ac:dyDescent="0.3">
      <c r="A118" s="280" t="str">
        <f>'[1]8. ФГОС'!$G$84</f>
        <v>ПК 3.4. Организовывать выполнение производственных заданий подчиненным персоналом с соблюдением норм охраны труда и бережливого производства</v>
      </c>
      <c r="B118" s="281"/>
      <c r="C118" s="282"/>
    </row>
    <row r="119" spans="1:3" x14ac:dyDescent="0.3">
      <c r="A119" s="280" t="s">
        <v>470</v>
      </c>
      <c r="B119" s="281"/>
      <c r="C119" s="282"/>
    </row>
    <row r="120" spans="1:3" x14ac:dyDescent="0.3">
      <c r="A120" s="284" t="s">
        <v>105</v>
      </c>
      <c r="B120" s="285"/>
      <c r="C120" s="286"/>
    </row>
    <row r="121" spans="1:3" x14ac:dyDescent="0.3">
      <c r="A121" s="287" t="s">
        <v>15</v>
      </c>
      <c r="B121" s="285"/>
      <c r="C121" s="286"/>
    </row>
    <row r="122" spans="1:3" x14ac:dyDescent="0.3">
      <c r="A122" s="280" t="s">
        <v>152</v>
      </c>
      <c r="B122" s="281"/>
      <c r="C122" s="282"/>
    </row>
    <row r="123" spans="1:3" x14ac:dyDescent="0.3">
      <c r="A123" s="280" t="s">
        <v>153</v>
      </c>
      <c r="B123" s="281"/>
      <c r="C123" s="282"/>
    </row>
    <row r="124" spans="1:3" x14ac:dyDescent="0.3">
      <c r="A124" s="280" t="s">
        <v>154</v>
      </c>
      <c r="B124" s="281"/>
      <c r="C124" s="282"/>
    </row>
    <row r="125" spans="1:3" x14ac:dyDescent="0.3">
      <c r="A125" s="284" t="s">
        <v>106</v>
      </c>
      <c r="B125" s="285"/>
      <c r="C125" s="286"/>
    </row>
    <row r="126" spans="1:3" x14ac:dyDescent="0.3">
      <c r="A126" s="287" t="s">
        <v>15</v>
      </c>
      <c r="B126" s="285"/>
      <c r="C126" s="286"/>
    </row>
    <row r="127" spans="1:3" x14ac:dyDescent="0.3">
      <c r="A127" s="280"/>
      <c r="B127" s="281"/>
      <c r="C127" s="282"/>
    </row>
    <row r="128" spans="1:3" x14ac:dyDescent="0.3">
      <c r="A128" s="280" t="s">
        <v>109</v>
      </c>
      <c r="B128" s="281"/>
      <c r="C128" s="282"/>
    </row>
    <row r="129" spans="1:3" x14ac:dyDescent="0.3">
      <c r="A129" s="280"/>
      <c r="B129" s="281"/>
      <c r="C129" s="282"/>
    </row>
    <row r="130" spans="1:3" x14ac:dyDescent="0.3">
      <c r="A130" s="284" t="s">
        <v>107</v>
      </c>
      <c r="B130" s="285"/>
      <c r="C130" s="286"/>
    </row>
    <row r="131" spans="1:3" x14ac:dyDescent="0.3">
      <c r="A131" s="287" t="s">
        <v>15</v>
      </c>
      <c r="B131" s="285"/>
      <c r="C131" s="286"/>
    </row>
    <row r="132" spans="1:3" ht="25.55" customHeight="1" x14ac:dyDescent="0.3">
      <c r="A132" s="280" t="s">
        <v>349</v>
      </c>
      <c r="B132" s="281"/>
      <c r="C132" s="282"/>
    </row>
    <row r="133" spans="1:3" ht="25.55" customHeight="1" x14ac:dyDescent="0.3">
      <c r="A133" s="280" t="str">
        <f>'[1]8. ФГОС'!G89</f>
        <v>ПК 4.5. Контролировать качество работ по наладке, подналадке и техническому обслуживанию сборочного оборудования и соблюдение норм охраны труда и бережливого производства, в том числе с использованием SCADA систем</v>
      </c>
      <c r="B133" s="281"/>
      <c r="C133" s="282"/>
    </row>
    <row r="134" spans="1:3" x14ac:dyDescent="0.3">
      <c r="A134" s="284" t="s">
        <v>108</v>
      </c>
      <c r="B134" s="285"/>
      <c r="C134" s="286"/>
    </row>
    <row r="135" spans="1:3" x14ac:dyDescent="0.3">
      <c r="A135" s="287" t="s">
        <v>15</v>
      </c>
      <c r="B135" s="285"/>
      <c r="C135" s="286"/>
    </row>
    <row r="136" spans="1:3" x14ac:dyDescent="0.3">
      <c r="A136" s="280" t="s">
        <v>140</v>
      </c>
      <c r="B136" s="281"/>
      <c r="C136" s="282"/>
    </row>
    <row r="137" spans="1:3" x14ac:dyDescent="0.3">
      <c r="A137" s="280" t="s">
        <v>141</v>
      </c>
      <c r="B137" s="281"/>
      <c r="C137" s="282"/>
    </row>
    <row r="138" spans="1:3" x14ac:dyDescent="0.3">
      <c r="A138" s="280" t="s">
        <v>142</v>
      </c>
      <c r="B138" s="281"/>
      <c r="C138" s="282"/>
    </row>
    <row r="139" spans="1:3" x14ac:dyDescent="0.3">
      <c r="A139" s="280" t="s">
        <v>144</v>
      </c>
      <c r="B139" s="281"/>
      <c r="C139" s="282"/>
    </row>
    <row r="140" spans="1:3" x14ac:dyDescent="0.3">
      <c r="A140" s="280" t="s">
        <v>143</v>
      </c>
      <c r="B140" s="281"/>
      <c r="C140" s="282"/>
    </row>
    <row r="141" spans="1:3" x14ac:dyDescent="0.3">
      <c r="A141" s="280" t="s">
        <v>145</v>
      </c>
      <c r="B141" s="281"/>
      <c r="C141" s="282"/>
    </row>
    <row r="142" spans="1:3" ht="16" customHeight="1" x14ac:dyDescent="0.3">
      <c r="A142" s="284" t="s">
        <v>115</v>
      </c>
      <c r="B142" s="285"/>
      <c r="C142" s="286"/>
    </row>
    <row r="143" spans="1:3" x14ac:dyDescent="0.3">
      <c r="A143" s="287" t="s">
        <v>15</v>
      </c>
      <c r="B143" s="285"/>
      <c r="C143" s="286"/>
    </row>
    <row r="144" spans="1:3" x14ac:dyDescent="0.3">
      <c r="A144" s="300" t="s">
        <v>157</v>
      </c>
      <c r="B144" s="294"/>
      <c r="C144" s="295"/>
    </row>
    <row r="145" spans="1:3" x14ac:dyDescent="0.3">
      <c r="A145" s="300" t="s">
        <v>350</v>
      </c>
      <c r="B145" s="294"/>
      <c r="C145" s="295"/>
    </row>
    <row r="146" spans="1:3" x14ac:dyDescent="0.3">
      <c r="A146" s="300" t="s">
        <v>160</v>
      </c>
      <c r="B146" s="294"/>
      <c r="C146" s="295"/>
    </row>
    <row r="147" spans="1:3" x14ac:dyDescent="0.3">
      <c r="A147" s="284" t="s">
        <v>110</v>
      </c>
      <c r="B147" s="285"/>
      <c r="C147" s="286"/>
    </row>
    <row r="148" spans="1:3" x14ac:dyDescent="0.3">
      <c r="A148" s="287" t="s">
        <v>15</v>
      </c>
      <c r="B148" s="285"/>
      <c r="C148" s="286"/>
    </row>
    <row r="149" spans="1:3" x14ac:dyDescent="0.3">
      <c r="A149" s="283" t="str">
        <f>'[1]8. ФГОС'!G94</f>
        <v>ПК 1.3. Разрабатывать под руководством более квалифицированного специалиста прогрессивные технологические процессы изготовления деталей, сборка узлов, агрегатов, монтажа систем автотракторной техники в соответствии с требованиями Единой системы технологической подготовки производства</v>
      </c>
      <c r="B149" s="281"/>
      <c r="C149" s="282"/>
    </row>
    <row r="150" spans="1:3" x14ac:dyDescent="0.3">
      <c r="A150" s="283" t="str">
        <f>'[1]8. ФГОС'!G95</f>
        <v>ПК 2.1. Разрабатывать технологические процессы изготовления деталей средней сложности, сборка простых видов изделий автотракторной техники и их испытаний</v>
      </c>
      <c r="B150" s="281"/>
      <c r="C150" s="282"/>
    </row>
    <row r="151" spans="1:3" x14ac:dyDescent="0.3">
      <c r="A151" s="283" t="str">
        <f>'[1]8. ФГОС'!G96</f>
        <v>ПК 3.1. Осуществлять руководство производственным участком и обеспечивать выполнение участком производственных заданий</v>
      </c>
      <c r="B151" s="281"/>
      <c r="C151" s="282"/>
    </row>
    <row r="152" spans="1:3" x14ac:dyDescent="0.3">
      <c r="A152" s="283" t="str">
        <f>'[1]8. ФГОС'!G97</f>
        <v>ПК 3.2. Проверять качество выпускаемой продукции и/или выполняемых работ</v>
      </c>
      <c r="B152" s="281"/>
      <c r="C152" s="282"/>
    </row>
    <row r="153" spans="1:3" x14ac:dyDescent="0.3">
      <c r="A153" s="283" t="str">
        <f>'[1]8. ФГОС'!G98</f>
        <v>ПК 3.3. Проводить сбор, обработку и накопление технической, экономической и других видов информации для реализации инженерных и управленческих решений и оценки экономической эффективности производственной деятельности участка с применением информационно-коммуникационных технологий (ИКТ)</v>
      </c>
      <c r="B153" s="281"/>
      <c r="C153" s="282"/>
    </row>
    <row r="154" spans="1:3" x14ac:dyDescent="0.3">
      <c r="A154" s="284" t="s">
        <v>111</v>
      </c>
      <c r="B154" s="285"/>
      <c r="C154" s="286"/>
    </row>
    <row r="155" spans="1:3" x14ac:dyDescent="0.3">
      <c r="A155" s="287" t="s">
        <v>15</v>
      </c>
      <c r="B155" s="285"/>
      <c r="C155" s="286"/>
    </row>
    <row r="156" spans="1:3" x14ac:dyDescent="0.3">
      <c r="A156" s="283" t="str">
        <f>'[1]8. ФГОС'!G104</f>
        <v>ПК 2.1. Планировать и организовывать работы по техническому обслуживанию и ремонту автотранспорта</v>
      </c>
      <c r="B156" s="281"/>
      <c r="C156" s="282"/>
    </row>
    <row r="157" spans="1:3" x14ac:dyDescent="0.3">
      <c r="A157" s="283" t="str">
        <f>'[1]8. ФГОС'!G105</f>
        <v>ПК 2.2. Контролировать и оценивать качество работы исполнителей работ</v>
      </c>
      <c r="B157" s="281"/>
      <c r="C157" s="282"/>
    </row>
    <row r="158" spans="1:3" x14ac:dyDescent="0.3">
      <c r="A158" s="284" t="s">
        <v>112</v>
      </c>
      <c r="B158" s="285"/>
      <c r="C158" s="286"/>
    </row>
    <row r="159" spans="1:3" x14ac:dyDescent="0.3">
      <c r="A159" s="287" t="s">
        <v>15</v>
      </c>
      <c r="B159" s="285"/>
      <c r="C159" s="286"/>
    </row>
    <row r="160" spans="1:3" x14ac:dyDescent="0.3">
      <c r="A160" s="283" t="str">
        <f>'[1]8. ФГОС'!G108</f>
        <v>ПК 2.2. Контролировать качество выполнения работ по техническому обслуживанию и ремонту подъемно-транспортных, строительных, дорожных машин и оборудования</v>
      </c>
      <c r="B160" s="281"/>
      <c r="C160" s="282"/>
    </row>
    <row r="161" spans="1:3" x14ac:dyDescent="0.3">
      <c r="A161" s="283" t="str">
        <f>'[1]8. ФГОС'!G109</f>
        <v>ПК 3.1. Организовывать работу персонала по эксплуатации подъемно-транспортных, строительных, дорожных машин и оборудования;</v>
      </c>
      <c r="B161" s="281"/>
      <c r="C161" s="282"/>
    </row>
    <row r="162" spans="1:3" x14ac:dyDescent="0.3">
      <c r="A162" s="283" t="str">
        <f>'[1]8. ФГОС'!G110</f>
        <v>ПК 3.2. Осуществлять контроль за соблюдением технологической дисциплины при выполнении работ;</v>
      </c>
      <c r="B162" s="281"/>
      <c r="C162" s="282"/>
    </row>
    <row r="163" spans="1:3" x14ac:dyDescent="0.3">
      <c r="A163" s="283" t="str">
        <f>'[1]8. ФГОС'!G111</f>
        <v>ПК 3.4. Участвовать в подготовке документации для лицензирования производственной деятельности структурного подразделения.</v>
      </c>
      <c r="B163" s="281"/>
      <c r="C163" s="282"/>
    </row>
    <row r="164" spans="1:3" x14ac:dyDescent="0.3">
      <c r="A164" s="283" t="str">
        <f>'[1]8. ФГОС'!G113</f>
        <v>ПК 4.1. Совершенствовать типовые технологические процессы по содержанию и ремонту дорог (в том числе железнодорожного пути) путем внедрения новейших разработок в машиностроительной отрасли;</v>
      </c>
      <c r="B164" s="281"/>
      <c r="C164" s="282"/>
    </row>
    <row r="165" spans="1:3" x14ac:dyDescent="0.3">
      <c r="A165" s="283" t="str">
        <f>'[1]8. ФГОС'!G114</f>
        <v>ПК 4.3. Организовывать эффективное использование машин при выполнении технологических процессов по ремонту и содержанию дорог (в том числе железнодорожного пути);</v>
      </c>
      <c r="B165" s="281"/>
      <c r="C165" s="282"/>
    </row>
    <row r="166" spans="1:3" ht="16" customHeight="1" x14ac:dyDescent="0.3">
      <c r="A166" s="284" t="s">
        <v>113</v>
      </c>
      <c r="B166" s="285"/>
      <c r="C166" s="286"/>
    </row>
    <row r="167" spans="1:3" x14ac:dyDescent="0.3">
      <c r="A167" s="287" t="s">
        <v>15</v>
      </c>
      <c r="B167" s="285"/>
      <c r="C167" s="286"/>
    </row>
    <row r="168" spans="1:3" x14ac:dyDescent="0.3">
      <c r="A168" s="283" t="str">
        <f>'[1]8. ФГОС'!G126</f>
        <v>ПК 1.2. Контролировать ход и качество выполнения работ по техническому обслуживанию и ремонту транспортного электрооборудования и автоматики</v>
      </c>
      <c r="B168" s="281"/>
      <c r="C168" s="282"/>
    </row>
    <row r="169" spans="1:3" x14ac:dyDescent="0.3">
      <c r="A169" s="283" t="str">
        <f>'[1]8. ФГОС'!G127</f>
        <v>ПК 2.1. Организовывать работу коллектива исполнителей</v>
      </c>
      <c r="B169" s="281"/>
      <c r="C169" s="282"/>
    </row>
    <row r="170" spans="1:3" x14ac:dyDescent="0.3">
      <c r="A170" s="283" t="str">
        <f>'[1]8. ФГОС'!G128</f>
        <v>ПК 2.2. Планировать и организовывать производственные работы</v>
      </c>
      <c r="B170" s="281"/>
      <c r="C170" s="282"/>
    </row>
    <row r="171" spans="1:3" x14ac:dyDescent="0.3">
      <c r="A171" s="283" t="str">
        <f>'[1]8. ФГОС'!G129</f>
        <v>ПК 2.3. Выбирать оптимальные решения в нестандартных ситуациях</v>
      </c>
      <c r="B171" s="281"/>
      <c r="C171" s="282"/>
    </row>
    <row r="172" spans="1:3" x14ac:dyDescent="0.3">
      <c r="A172" s="283" t="str">
        <f>'[1]8. ФГОС'!G130</f>
        <v>ПК 2.4. Контролировать и оценивать качество выполняемых работ</v>
      </c>
      <c r="B172" s="281"/>
      <c r="C172" s="282"/>
    </row>
    <row r="173" spans="1:3" x14ac:dyDescent="0.3">
      <c r="A173" s="283" t="s">
        <v>272</v>
      </c>
      <c r="B173" s="281"/>
      <c r="C173" s="282"/>
    </row>
    <row r="174" spans="1:3" ht="16" customHeight="1" x14ac:dyDescent="0.3">
      <c r="A174" s="284" t="s">
        <v>354</v>
      </c>
      <c r="B174" s="285"/>
      <c r="C174" s="286"/>
    </row>
    <row r="175" spans="1:3" x14ac:dyDescent="0.3">
      <c r="A175" s="287" t="s">
        <v>15</v>
      </c>
      <c r="B175" s="285"/>
      <c r="C175" s="286"/>
    </row>
    <row r="176" spans="1:3" x14ac:dyDescent="0.3">
      <c r="A176" s="283" t="str">
        <f>'[1]8. ФГОС'!G138</f>
        <v>ПК 2.1. Планировать и организовывать производственные работы коллективом исполнителей</v>
      </c>
      <c r="B176" s="281"/>
      <c r="C176" s="282"/>
    </row>
    <row r="177" spans="1:3" x14ac:dyDescent="0.3">
      <c r="A177" s="283" t="str">
        <f>'[1]8. ФГОС'!G139</f>
        <v>ПК 2.3. Контролировать и оценивать качество выполняемых работ</v>
      </c>
      <c r="B177" s="281"/>
      <c r="C177" s="282"/>
    </row>
    <row r="178" spans="1:3" x14ac:dyDescent="0.3">
      <c r="A178" s="283" t="str">
        <f>'[1]8. ФГОС'!G140</f>
        <v>ПК 3.2. Разрабатывать технологические процессы на ремонт отдельных деталей и узлов подвижного состава железных дорог в соответствии с нормативной документацией</v>
      </c>
      <c r="B178" s="281"/>
      <c r="C178" s="282"/>
    </row>
    <row r="179" spans="1:3" ht="16" customHeight="1" x14ac:dyDescent="0.3">
      <c r="A179" s="284" t="s">
        <v>114</v>
      </c>
      <c r="B179" s="285"/>
      <c r="C179" s="286"/>
    </row>
    <row r="180" spans="1:3" x14ac:dyDescent="0.3">
      <c r="A180" s="287" t="s">
        <v>15</v>
      </c>
      <c r="B180" s="285"/>
      <c r="C180" s="286"/>
    </row>
    <row r="181" spans="1:3" x14ac:dyDescent="0.3">
      <c r="A181" s="283" t="str">
        <f>'[1]8. ФГОС'!G144</f>
        <v>ПК 5.1. Планировать деятельность подразделения по техническому обслуживанию и ремонту систем, узлов и двигателей автомобиля</v>
      </c>
      <c r="B181" s="281"/>
      <c r="C181" s="282"/>
    </row>
    <row r="182" spans="1:3" x14ac:dyDescent="0.3">
      <c r="A182" s="283" t="str">
        <f>'[1]8. ФГОС'!G145</f>
        <v>ПК 5.2. Организовывать материально-техническое обеспечение процесса по техническому обслуживанию и ремонту автотранспортных средств</v>
      </c>
      <c r="B182" s="281"/>
      <c r="C182" s="282"/>
    </row>
    <row r="183" spans="1:3" x14ac:dyDescent="0.3">
      <c r="A183" s="283" t="s">
        <v>245</v>
      </c>
      <c r="B183" s="281"/>
      <c r="C183" s="282"/>
    </row>
    <row r="184" spans="1:3" x14ac:dyDescent="0.3">
      <c r="A184" s="283" t="str">
        <f>'[1]8. ФГОС'!G147</f>
        <v>ПК 5.4. Разрабатывать предложения по совершенствованию деятельности подразделения, техническому обслуживанию и ремонту автотранспортных средств</v>
      </c>
      <c r="B184" s="281"/>
      <c r="C184" s="282"/>
    </row>
    <row r="185" spans="1:3" ht="16" customHeight="1" x14ac:dyDescent="0.3">
      <c r="A185" s="284" t="s">
        <v>234</v>
      </c>
      <c r="B185" s="285"/>
      <c r="C185" s="286"/>
    </row>
    <row r="186" spans="1:3" x14ac:dyDescent="0.3">
      <c r="A186" s="287" t="str">
        <f t="shared" ref="A186" si="2">A180</f>
        <v>Профессиональные компетенции по видам деятельности</v>
      </c>
      <c r="B186" s="285"/>
      <c r="C186" s="286"/>
    </row>
    <row r="187" spans="1:3" x14ac:dyDescent="0.3">
      <c r="A187" s="283" t="s">
        <v>239</v>
      </c>
      <c r="B187" s="281"/>
      <c r="C187" s="282"/>
    </row>
    <row r="188" spans="1:3" x14ac:dyDescent="0.3">
      <c r="A188" s="283" t="s">
        <v>240</v>
      </c>
      <c r="B188" s="281"/>
      <c r="C188" s="282"/>
    </row>
    <row r="189" spans="1:3" x14ac:dyDescent="0.3">
      <c r="A189" s="283" t="s">
        <v>241</v>
      </c>
      <c r="B189" s="281"/>
      <c r="C189" s="282"/>
    </row>
    <row r="190" spans="1:3" x14ac:dyDescent="0.3">
      <c r="A190" s="283" t="s">
        <v>242</v>
      </c>
      <c r="B190" s="281"/>
      <c r="C190" s="282"/>
    </row>
    <row r="191" spans="1:3" x14ac:dyDescent="0.3">
      <c r="A191" s="283" t="s">
        <v>243</v>
      </c>
      <c r="B191" s="281"/>
      <c r="C191" s="282"/>
    </row>
    <row r="192" spans="1:3" x14ac:dyDescent="0.3">
      <c r="A192" s="283"/>
      <c r="B192" s="281"/>
      <c r="C192" s="282"/>
    </row>
    <row r="193" spans="1:3" x14ac:dyDescent="0.3">
      <c r="A193" s="284" t="s">
        <v>118</v>
      </c>
      <c r="B193" s="285"/>
      <c r="C193" s="286"/>
    </row>
    <row r="194" spans="1:3" x14ac:dyDescent="0.3">
      <c r="A194" s="287" t="s">
        <v>15</v>
      </c>
      <c r="B194" s="285"/>
      <c r="C194" s="286"/>
    </row>
    <row r="195" spans="1:3" x14ac:dyDescent="0.3">
      <c r="A195" s="283" t="s">
        <v>161</v>
      </c>
      <c r="B195" s="281"/>
      <c r="C195" s="282"/>
    </row>
    <row r="196" spans="1:3" x14ac:dyDescent="0.3">
      <c r="A196" s="283" t="s">
        <v>163</v>
      </c>
      <c r="B196" s="281"/>
      <c r="C196" s="282"/>
    </row>
    <row r="197" spans="1:3" x14ac:dyDescent="0.3">
      <c r="A197" s="283" t="s">
        <v>162</v>
      </c>
      <c r="B197" s="281"/>
      <c r="C197" s="282"/>
    </row>
    <row r="198" spans="1:3" x14ac:dyDescent="0.3">
      <c r="A198" s="284" t="s">
        <v>119</v>
      </c>
      <c r="B198" s="285"/>
      <c r="C198" s="286"/>
    </row>
    <row r="199" spans="1:3" x14ac:dyDescent="0.3">
      <c r="A199" s="287" t="s">
        <v>15</v>
      </c>
      <c r="B199" s="285"/>
      <c r="C199" s="286"/>
    </row>
    <row r="200" spans="1:3" x14ac:dyDescent="0.3">
      <c r="A200" s="283" t="s">
        <v>164</v>
      </c>
      <c r="B200" s="281"/>
      <c r="C200" s="282"/>
    </row>
    <row r="201" spans="1:3" x14ac:dyDescent="0.3">
      <c r="A201" s="283" t="s">
        <v>165</v>
      </c>
      <c r="B201" s="281"/>
      <c r="C201" s="282"/>
    </row>
    <row r="202" spans="1:3" x14ac:dyDescent="0.3">
      <c r="A202" s="283" t="s">
        <v>166</v>
      </c>
      <c r="B202" s="281"/>
      <c r="C202" s="282"/>
    </row>
    <row r="203" spans="1:3" x14ac:dyDescent="0.3">
      <c r="A203" s="283" t="s">
        <v>167</v>
      </c>
      <c r="B203" s="281"/>
      <c r="C203" s="282"/>
    </row>
    <row r="204" spans="1:3" x14ac:dyDescent="0.3">
      <c r="A204" s="283" t="s">
        <v>168</v>
      </c>
      <c r="B204" s="281"/>
      <c r="C204" s="282"/>
    </row>
    <row r="205" spans="1:3" x14ac:dyDescent="0.3">
      <c r="A205" s="283" t="s">
        <v>169</v>
      </c>
      <c r="B205" s="281"/>
      <c r="C205" s="282"/>
    </row>
    <row r="206" spans="1:3" ht="16" customHeight="1" x14ac:dyDescent="0.3">
      <c r="A206" s="284" t="s">
        <v>117</v>
      </c>
      <c r="B206" s="285"/>
      <c r="C206" s="286"/>
    </row>
    <row r="207" spans="1:3" x14ac:dyDescent="0.3">
      <c r="A207" s="287" t="s">
        <v>15</v>
      </c>
      <c r="B207" s="285"/>
      <c r="C207" s="286"/>
    </row>
    <row r="208" spans="1:3" x14ac:dyDescent="0.3">
      <c r="A208" s="283" t="s">
        <v>170</v>
      </c>
      <c r="B208" s="281"/>
      <c r="C208" s="282"/>
    </row>
    <row r="209" spans="1:3" x14ac:dyDescent="0.3">
      <c r="A209" s="283" t="s">
        <v>171</v>
      </c>
      <c r="B209" s="281"/>
      <c r="C209" s="282"/>
    </row>
    <row r="210" spans="1:3" x14ac:dyDescent="0.3">
      <c r="A210" s="283" t="s">
        <v>172</v>
      </c>
      <c r="B210" s="281"/>
      <c r="C210" s="282"/>
    </row>
    <row r="211" spans="1:3" x14ac:dyDescent="0.3">
      <c r="A211" s="283" t="s">
        <v>173</v>
      </c>
      <c r="B211" s="281"/>
      <c r="C211" s="282"/>
    </row>
    <row r="212" spans="1:3" x14ac:dyDescent="0.3">
      <c r="A212" s="283" t="s">
        <v>174</v>
      </c>
      <c r="B212" s="281"/>
      <c r="C212" s="282"/>
    </row>
    <row r="213" spans="1:3" x14ac:dyDescent="0.3">
      <c r="A213" s="284" t="s">
        <v>120</v>
      </c>
      <c r="B213" s="285"/>
      <c r="C213" s="286"/>
    </row>
    <row r="214" spans="1:3" x14ac:dyDescent="0.3">
      <c r="A214" s="287" t="s">
        <v>15</v>
      </c>
      <c r="B214" s="285"/>
      <c r="C214" s="286"/>
    </row>
    <row r="215" spans="1:3" x14ac:dyDescent="0.3">
      <c r="A215" s="283" t="s">
        <v>176</v>
      </c>
      <c r="B215" s="281"/>
      <c r="C215" s="282"/>
    </row>
    <row r="216" spans="1:3" x14ac:dyDescent="0.3">
      <c r="A216" s="283" t="s">
        <v>177</v>
      </c>
      <c r="B216" s="281"/>
      <c r="C216" s="282"/>
    </row>
    <row r="217" spans="1:3" x14ac:dyDescent="0.3">
      <c r="A217" s="283" t="s">
        <v>178</v>
      </c>
      <c r="B217" s="281"/>
      <c r="C217" s="282"/>
    </row>
    <row r="218" spans="1:3" x14ac:dyDescent="0.3">
      <c r="A218" s="283" t="s">
        <v>179</v>
      </c>
      <c r="B218" s="281"/>
      <c r="C218" s="282"/>
    </row>
    <row r="219" spans="1:3" x14ac:dyDescent="0.3">
      <c r="A219" s="283" t="s">
        <v>180</v>
      </c>
      <c r="B219" s="281"/>
      <c r="C219" s="282"/>
    </row>
    <row r="220" spans="1:3" x14ac:dyDescent="0.3">
      <c r="A220" s="284" t="s">
        <v>121</v>
      </c>
      <c r="B220" s="285"/>
      <c r="C220" s="286"/>
    </row>
    <row r="221" spans="1:3" x14ac:dyDescent="0.3">
      <c r="A221" s="287" t="s">
        <v>15</v>
      </c>
      <c r="B221" s="285"/>
      <c r="C221" s="286"/>
    </row>
    <row r="222" spans="1:3" x14ac:dyDescent="0.3">
      <c r="A222" s="283" t="s">
        <v>181</v>
      </c>
      <c r="B222" s="281"/>
      <c r="C222" s="282"/>
    </row>
    <row r="223" spans="1:3" x14ac:dyDescent="0.3">
      <c r="A223" s="283" t="s">
        <v>182</v>
      </c>
      <c r="B223" s="281"/>
      <c r="C223" s="282"/>
    </row>
    <row r="224" spans="1:3" x14ac:dyDescent="0.3">
      <c r="A224" s="283" t="s">
        <v>183</v>
      </c>
      <c r="B224" s="281"/>
      <c r="C224" s="282"/>
    </row>
    <row r="225" spans="1:3" x14ac:dyDescent="0.3">
      <c r="A225" s="283" t="s">
        <v>184</v>
      </c>
      <c r="B225" s="281"/>
      <c r="C225" s="282"/>
    </row>
    <row r="226" spans="1:3" x14ac:dyDescent="0.3">
      <c r="A226" s="283" t="s">
        <v>185</v>
      </c>
      <c r="B226" s="281"/>
      <c r="C226" s="282"/>
    </row>
    <row r="227" spans="1:3" x14ac:dyDescent="0.3">
      <c r="A227" s="284" t="s">
        <v>122</v>
      </c>
      <c r="B227" s="285"/>
      <c r="C227" s="286"/>
    </row>
    <row r="228" spans="1:3" x14ac:dyDescent="0.3">
      <c r="A228" s="287" t="s">
        <v>15</v>
      </c>
      <c r="B228" s="285"/>
      <c r="C228" s="286"/>
    </row>
    <row r="229" spans="1:3" x14ac:dyDescent="0.3">
      <c r="A229" s="283" t="s">
        <v>187</v>
      </c>
      <c r="B229" s="281"/>
      <c r="C229" s="282"/>
    </row>
    <row r="230" spans="1:3" x14ac:dyDescent="0.3">
      <c r="A230" s="283" t="s">
        <v>188</v>
      </c>
      <c r="B230" s="281"/>
      <c r="C230" s="282"/>
    </row>
    <row r="231" spans="1:3" x14ac:dyDescent="0.3">
      <c r="A231" s="283" t="s">
        <v>189</v>
      </c>
      <c r="B231" s="281"/>
      <c r="C231" s="282"/>
    </row>
    <row r="232" spans="1:3" x14ac:dyDescent="0.3">
      <c r="A232" s="284" t="s">
        <v>123</v>
      </c>
      <c r="B232" s="285"/>
      <c r="C232" s="286"/>
    </row>
    <row r="233" spans="1:3" x14ac:dyDescent="0.3">
      <c r="A233" s="287" t="s">
        <v>15</v>
      </c>
      <c r="B233" s="285"/>
      <c r="C233" s="286"/>
    </row>
    <row r="234" spans="1:3" ht="16" customHeight="1" x14ac:dyDescent="0.3">
      <c r="A234" s="300" t="s">
        <v>196</v>
      </c>
      <c r="B234" s="293"/>
      <c r="C234" s="306"/>
    </row>
    <row r="235" spans="1:3" x14ac:dyDescent="0.3">
      <c r="A235" s="283" t="s">
        <v>200</v>
      </c>
      <c r="B235" s="281"/>
      <c r="C235" s="282"/>
    </row>
    <row r="236" spans="1:3" x14ac:dyDescent="0.3">
      <c r="A236" s="283" t="s">
        <v>199</v>
      </c>
      <c r="B236" s="281"/>
      <c r="C236" s="282"/>
    </row>
    <row r="237" spans="1:3" x14ac:dyDescent="0.3">
      <c r="A237" s="284" t="s">
        <v>124</v>
      </c>
      <c r="B237" s="285"/>
      <c r="C237" s="286"/>
    </row>
    <row r="238" spans="1:3" x14ac:dyDescent="0.3">
      <c r="A238" s="287" t="s">
        <v>15</v>
      </c>
      <c r="B238" s="285"/>
      <c r="C238" s="286"/>
    </row>
    <row r="239" spans="1:3" x14ac:dyDescent="0.3">
      <c r="A239" s="283" t="s">
        <v>198</v>
      </c>
      <c r="B239" s="280"/>
      <c r="C239" s="316"/>
    </row>
    <row r="240" spans="1:3" x14ac:dyDescent="0.3">
      <c r="A240" s="283" t="s">
        <v>201</v>
      </c>
      <c r="B240" s="281"/>
      <c r="C240" s="282"/>
    </row>
    <row r="241" spans="1:3" x14ac:dyDescent="0.3">
      <c r="A241" s="288" t="s">
        <v>199</v>
      </c>
      <c r="B241" s="311"/>
      <c r="C241" s="312"/>
    </row>
    <row r="242" spans="1:3" x14ac:dyDescent="0.3">
      <c r="A242" s="284" t="s">
        <v>125</v>
      </c>
      <c r="B242" s="285"/>
      <c r="C242" s="286"/>
    </row>
    <row r="243" spans="1:3" x14ac:dyDescent="0.3">
      <c r="A243" s="287" t="s">
        <v>15</v>
      </c>
      <c r="B243" s="285"/>
      <c r="C243" s="286"/>
    </row>
    <row r="244" spans="1:3" x14ac:dyDescent="0.3">
      <c r="A244" s="300" t="s">
        <v>203</v>
      </c>
      <c r="B244" s="294"/>
      <c r="C244" s="295"/>
    </row>
    <row r="245" spans="1:3" x14ac:dyDescent="0.3">
      <c r="A245" s="283" t="s">
        <v>202</v>
      </c>
      <c r="B245" s="281"/>
      <c r="C245" s="282"/>
    </row>
    <row r="246" spans="1:3" x14ac:dyDescent="0.3">
      <c r="A246" s="283" t="s">
        <v>204</v>
      </c>
      <c r="B246" s="281"/>
      <c r="C246" s="282"/>
    </row>
    <row r="247" spans="1:3" x14ac:dyDescent="0.3">
      <c r="A247" s="283" t="s">
        <v>205</v>
      </c>
      <c r="B247" s="281"/>
      <c r="C247" s="282"/>
    </row>
    <row r="248" spans="1:3" x14ac:dyDescent="0.3">
      <c r="A248" s="288" t="s">
        <v>206</v>
      </c>
      <c r="B248" s="289"/>
      <c r="C248" s="290"/>
    </row>
    <row r="249" spans="1:3" x14ac:dyDescent="0.3">
      <c r="A249" s="284" t="s">
        <v>126</v>
      </c>
      <c r="B249" s="285"/>
      <c r="C249" s="286"/>
    </row>
    <row r="250" spans="1:3" x14ac:dyDescent="0.3">
      <c r="A250" s="287" t="s">
        <v>15</v>
      </c>
      <c r="B250" s="285"/>
      <c r="C250" s="286"/>
    </row>
    <row r="251" spans="1:3" x14ac:dyDescent="0.3">
      <c r="A251" s="283" t="s">
        <v>207</v>
      </c>
      <c r="B251" s="281"/>
      <c r="C251" s="282"/>
    </row>
    <row r="252" spans="1:3" x14ac:dyDescent="0.3">
      <c r="A252" s="280" t="s">
        <v>214</v>
      </c>
      <c r="B252" s="281"/>
      <c r="C252" s="282"/>
    </row>
    <row r="253" spans="1:3" ht="16" customHeight="1" x14ac:dyDescent="0.3">
      <c r="A253" s="284" t="s">
        <v>284</v>
      </c>
      <c r="B253" s="285"/>
      <c r="C253" s="286"/>
    </row>
    <row r="254" spans="1:3" x14ac:dyDescent="0.3">
      <c r="A254" s="287" t="s">
        <v>15</v>
      </c>
      <c r="B254" s="285"/>
      <c r="C254" s="286"/>
    </row>
    <row r="255" spans="1:3" x14ac:dyDescent="0.3">
      <c r="A255" s="313" t="s">
        <v>317</v>
      </c>
      <c r="B255" s="314"/>
      <c r="C255" s="315"/>
    </row>
    <row r="256" spans="1:3" x14ac:dyDescent="0.3">
      <c r="A256" s="42"/>
      <c r="B256" s="43"/>
      <c r="C256" s="43"/>
    </row>
  </sheetData>
  <mergeCells count="242">
    <mergeCell ref="A255:C255"/>
    <mergeCell ref="A252:C252"/>
    <mergeCell ref="A253:C253"/>
    <mergeCell ref="A254:C254"/>
    <mergeCell ref="A71:C71"/>
    <mergeCell ref="A250:C250"/>
    <mergeCell ref="A251:C251"/>
    <mergeCell ref="A244:C244"/>
    <mergeCell ref="A245:C245"/>
    <mergeCell ref="A246:C246"/>
    <mergeCell ref="A247:C247"/>
    <mergeCell ref="A248:C248"/>
    <mergeCell ref="A249:C249"/>
    <mergeCell ref="A238:C238"/>
    <mergeCell ref="A239:C239"/>
    <mergeCell ref="A240:C240"/>
    <mergeCell ref="A241:C241"/>
    <mergeCell ref="A242:C242"/>
    <mergeCell ref="A243:C243"/>
    <mergeCell ref="A233:C233"/>
    <mergeCell ref="A234:C234"/>
    <mergeCell ref="A235:C235"/>
    <mergeCell ref="A236:C236"/>
    <mergeCell ref="A237:C237"/>
    <mergeCell ref="A229:C229"/>
    <mergeCell ref="A230:C230"/>
    <mergeCell ref="A231:C231"/>
    <mergeCell ref="A232:C232"/>
    <mergeCell ref="A223:C223"/>
    <mergeCell ref="A224:C224"/>
    <mergeCell ref="A225:C225"/>
    <mergeCell ref="A226:C226"/>
    <mergeCell ref="A227:C227"/>
    <mergeCell ref="A228:C228"/>
    <mergeCell ref="A217:C217"/>
    <mergeCell ref="A218:C218"/>
    <mergeCell ref="A219:C219"/>
    <mergeCell ref="A220:C220"/>
    <mergeCell ref="A221:C221"/>
    <mergeCell ref="A222:C222"/>
    <mergeCell ref="A211:C211"/>
    <mergeCell ref="A212:C212"/>
    <mergeCell ref="A213:C213"/>
    <mergeCell ref="A214:C214"/>
    <mergeCell ref="A215:C215"/>
    <mergeCell ref="A216:C216"/>
    <mergeCell ref="A205:C205"/>
    <mergeCell ref="A206:C206"/>
    <mergeCell ref="A207:C207"/>
    <mergeCell ref="A208:C208"/>
    <mergeCell ref="A209:C209"/>
    <mergeCell ref="A210:C210"/>
    <mergeCell ref="A199:C199"/>
    <mergeCell ref="A200:C200"/>
    <mergeCell ref="A201:C201"/>
    <mergeCell ref="A202:C202"/>
    <mergeCell ref="A203:C203"/>
    <mergeCell ref="A204:C204"/>
    <mergeCell ref="A193:C193"/>
    <mergeCell ref="A194:C194"/>
    <mergeCell ref="A195:C195"/>
    <mergeCell ref="A196:C196"/>
    <mergeCell ref="A197:C197"/>
    <mergeCell ref="A198:C198"/>
    <mergeCell ref="A187:C187"/>
    <mergeCell ref="A188:C188"/>
    <mergeCell ref="A189:C189"/>
    <mergeCell ref="A190:C190"/>
    <mergeCell ref="A191:C191"/>
    <mergeCell ref="A192:C192"/>
    <mergeCell ref="A181:C181"/>
    <mergeCell ref="A182:C182"/>
    <mergeCell ref="A183:C183"/>
    <mergeCell ref="A184:C184"/>
    <mergeCell ref="A185:C185"/>
    <mergeCell ref="A186:C186"/>
    <mergeCell ref="A175:C175"/>
    <mergeCell ref="A176:C176"/>
    <mergeCell ref="A177:C177"/>
    <mergeCell ref="A178:C178"/>
    <mergeCell ref="A179:C179"/>
    <mergeCell ref="A180:C180"/>
    <mergeCell ref="A168:C168"/>
    <mergeCell ref="A169:C169"/>
    <mergeCell ref="A170:C170"/>
    <mergeCell ref="A171:C171"/>
    <mergeCell ref="A172:C172"/>
    <mergeCell ref="A174:C174"/>
    <mergeCell ref="A162:C162"/>
    <mergeCell ref="A163:C163"/>
    <mergeCell ref="A164:C164"/>
    <mergeCell ref="A165:C165"/>
    <mergeCell ref="A166:C166"/>
    <mergeCell ref="A167:C167"/>
    <mergeCell ref="A173:C173"/>
    <mergeCell ref="A156:C156"/>
    <mergeCell ref="A157:C157"/>
    <mergeCell ref="A158:C158"/>
    <mergeCell ref="A159:C159"/>
    <mergeCell ref="A160:C160"/>
    <mergeCell ref="A161:C161"/>
    <mergeCell ref="A150:C150"/>
    <mergeCell ref="A151:C151"/>
    <mergeCell ref="A152:C152"/>
    <mergeCell ref="A153:C153"/>
    <mergeCell ref="A154:C154"/>
    <mergeCell ref="A155:C155"/>
    <mergeCell ref="A145:C145"/>
    <mergeCell ref="A146:C146"/>
    <mergeCell ref="A147:C147"/>
    <mergeCell ref="A148:C148"/>
    <mergeCell ref="A149:C149"/>
    <mergeCell ref="A140:C140"/>
    <mergeCell ref="A141:C141"/>
    <mergeCell ref="A142:C142"/>
    <mergeCell ref="A143:C143"/>
    <mergeCell ref="A144:C144"/>
    <mergeCell ref="A134:C134"/>
    <mergeCell ref="A135:C135"/>
    <mergeCell ref="A136:C136"/>
    <mergeCell ref="A137:C137"/>
    <mergeCell ref="A138:C138"/>
    <mergeCell ref="A139:C139"/>
    <mergeCell ref="A129:C129"/>
    <mergeCell ref="A130:C130"/>
    <mergeCell ref="A131:C131"/>
    <mergeCell ref="A132:C132"/>
    <mergeCell ref="A133:C133"/>
    <mergeCell ref="A123:C123"/>
    <mergeCell ref="A124:C124"/>
    <mergeCell ref="A125:C125"/>
    <mergeCell ref="A126:C126"/>
    <mergeCell ref="A127:C127"/>
    <mergeCell ref="A128:C128"/>
    <mergeCell ref="A117:C117"/>
    <mergeCell ref="A118:C118"/>
    <mergeCell ref="A119:C119"/>
    <mergeCell ref="A120:C120"/>
    <mergeCell ref="A121:C121"/>
    <mergeCell ref="A122:C122"/>
    <mergeCell ref="A111:C111"/>
    <mergeCell ref="A112:C112"/>
    <mergeCell ref="A113:C113"/>
    <mergeCell ref="A114:C114"/>
    <mergeCell ref="A115:C115"/>
    <mergeCell ref="A116:C116"/>
    <mergeCell ref="A106:C106"/>
    <mergeCell ref="A107:C107"/>
    <mergeCell ref="A108:C108"/>
    <mergeCell ref="A109:C109"/>
    <mergeCell ref="A110:C110"/>
    <mergeCell ref="A100:C100"/>
    <mergeCell ref="A101:C101"/>
    <mergeCell ref="A102:C102"/>
    <mergeCell ref="A103:C103"/>
    <mergeCell ref="A104:C104"/>
    <mergeCell ref="A105:C105"/>
    <mergeCell ref="A94:C94"/>
    <mergeCell ref="A95:C95"/>
    <mergeCell ref="A96:C96"/>
    <mergeCell ref="A97:C97"/>
    <mergeCell ref="A98:C98"/>
    <mergeCell ref="A99:C99"/>
    <mergeCell ref="A89:C89"/>
    <mergeCell ref="A90:C90"/>
    <mergeCell ref="A91:C91"/>
    <mergeCell ref="A92:C92"/>
    <mergeCell ref="A93:C93"/>
    <mergeCell ref="A84:C84"/>
    <mergeCell ref="A85:C85"/>
    <mergeCell ref="A86:C86"/>
    <mergeCell ref="A87:C87"/>
    <mergeCell ref="A88:C88"/>
    <mergeCell ref="A81:C81"/>
    <mergeCell ref="A82:C82"/>
    <mergeCell ref="A83:C83"/>
    <mergeCell ref="A75:C75"/>
    <mergeCell ref="A76:C76"/>
    <mergeCell ref="A77:C77"/>
    <mergeCell ref="A78:C78"/>
    <mergeCell ref="A79:C79"/>
    <mergeCell ref="A80:C80"/>
    <mergeCell ref="A74:C74"/>
    <mergeCell ref="A66:C66"/>
    <mergeCell ref="A67:C67"/>
    <mergeCell ref="A68:C68"/>
    <mergeCell ref="A69:C69"/>
    <mergeCell ref="A60:C60"/>
    <mergeCell ref="A61:C61"/>
    <mergeCell ref="A62:C62"/>
    <mergeCell ref="A63:C63"/>
    <mergeCell ref="A64:C64"/>
    <mergeCell ref="A65:C65"/>
    <mergeCell ref="A57:C57"/>
    <mergeCell ref="A58:C58"/>
    <mergeCell ref="A59:C59"/>
    <mergeCell ref="A53:C53"/>
    <mergeCell ref="A54:C54"/>
    <mergeCell ref="A55:C55"/>
    <mergeCell ref="A70:C70"/>
    <mergeCell ref="A72:C72"/>
    <mergeCell ref="A73:C73"/>
    <mergeCell ref="A50:C50"/>
    <mergeCell ref="A51:C51"/>
    <mergeCell ref="A52:C52"/>
    <mergeCell ref="A44:C44"/>
    <mergeCell ref="A45:C45"/>
    <mergeCell ref="A46:C46"/>
    <mergeCell ref="A47:C47"/>
    <mergeCell ref="A48:C48"/>
    <mergeCell ref="A56:C56"/>
    <mergeCell ref="A40:C40"/>
    <mergeCell ref="A41:C41"/>
    <mergeCell ref="A42:C42"/>
    <mergeCell ref="A43:C43"/>
    <mergeCell ref="A35:C35"/>
    <mergeCell ref="A36:C36"/>
    <mergeCell ref="A37:C37"/>
    <mergeCell ref="A38:C38"/>
    <mergeCell ref="A49:C49"/>
    <mergeCell ref="A39:C39"/>
    <mergeCell ref="A33:C33"/>
    <mergeCell ref="A34:C34"/>
    <mergeCell ref="A18:C18"/>
    <mergeCell ref="A19:C19"/>
    <mergeCell ref="A1:C1"/>
    <mergeCell ref="A13:C13"/>
    <mergeCell ref="A16:C16"/>
    <mergeCell ref="A17:C17"/>
    <mergeCell ref="A23:C23"/>
    <mergeCell ref="A24:C24"/>
    <mergeCell ref="A28:C28"/>
    <mergeCell ref="A29:C29"/>
    <mergeCell ref="A30:C30"/>
    <mergeCell ref="A31:C31"/>
    <mergeCell ref="A32:C32"/>
    <mergeCell ref="A25:C25"/>
    <mergeCell ref="A26:C26"/>
    <mergeCell ref="A27:C27"/>
    <mergeCell ref="A20:C20"/>
    <mergeCell ref="A21:C21"/>
    <mergeCell ref="A22:C2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4"/>
  <sheetViews>
    <sheetView topLeftCell="A31" zoomScale="86" zoomScaleNormal="86" workbookViewId="0">
      <selection activeCell="D52" sqref="D52"/>
    </sheetView>
  </sheetViews>
  <sheetFormatPr defaultColWidth="8.6640625" defaultRowHeight="15.65" x14ac:dyDescent="0.3"/>
  <cols>
    <col min="1" max="1" width="67.6640625" style="1" customWidth="1"/>
    <col min="2" max="2" width="48.44140625" style="1" customWidth="1"/>
    <col min="3" max="3" width="45.33203125" style="1" customWidth="1"/>
    <col min="4" max="4" width="45.6640625" style="1" customWidth="1"/>
    <col min="5" max="16384" width="8.6640625" style="1"/>
  </cols>
  <sheetData>
    <row r="1" spans="1:4" hidden="1" x14ac:dyDescent="0.3">
      <c r="A1" s="291"/>
      <c r="B1" s="291"/>
      <c r="C1" s="291"/>
    </row>
    <row r="2" spans="1:4" hidden="1" x14ac:dyDescent="0.3">
      <c r="A2" s="2"/>
      <c r="B2" s="2"/>
      <c r="C2" s="3"/>
    </row>
    <row r="3" spans="1:4" ht="62.45" hidden="1" customHeight="1" thickBot="1" x14ac:dyDescent="0.35">
      <c r="A3" s="4"/>
      <c r="B3" s="5"/>
      <c r="C3" s="4"/>
    </row>
    <row r="4" spans="1:4" ht="16.3" hidden="1" thickBot="1" x14ac:dyDescent="0.35">
      <c r="A4" s="4"/>
      <c r="B4" s="6"/>
      <c r="C4" s="4"/>
      <c r="D4" s="7"/>
    </row>
    <row r="5" spans="1:4" ht="16.3" hidden="1" thickBot="1" x14ac:dyDescent="0.35">
      <c r="A5" s="4"/>
      <c r="B5" s="6"/>
      <c r="C5" s="4"/>
      <c r="D5" s="7"/>
    </row>
    <row r="6" spans="1:4" ht="16.3" hidden="1" thickBot="1" x14ac:dyDescent="0.35">
      <c r="A6" s="4"/>
      <c r="B6" s="6"/>
      <c r="C6" s="4"/>
      <c r="D6" s="7"/>
    </row>
    <row r="7" spans="1:4" ht="16.3" hidden="1" thickBot="1" x14ac:dyDescent="0.35">
      <c r="A7" s="4"/>
      <c r="B7" s="6"/>
      <c r="C7" s="4"/>
      <c r="D7" s="7"/>
    </row>
    <row r="8" spans="1:4" ht="16.3" hidden="1" thickBot="1" x14ac:dyDescent="0.35">
      <c r="A8" s="4"/>
      <c r="B8" s="6"/>
      <c r="C8" s="4"/>
      <c r="D8" s="7"/>
    </row>
    <row r="9" spans="1:4" ht="16.3" hidden="1" thickBot="1" x14ac:dyDescent="0.35">
      <c r="A9" s="4"/>
      <c r="B9" s="6"/>
      <c r="C9" s="4"/>
      <c r="D9" s="7"/>
    </row>
    <row r="10" spans="1:4" ht="16.3" hidden="1" thickBot="1" x14ac:dyDescent="0.35">
      <c r="A10" s="4"/>
      <c r="B10" s="6"/>
      <c r="C10" s="4"/>
      <c r="D10" s="7"/>
    </row>
    <row r="11" spans="1:4" hidden="1" x14ac:dyDescent="0.3">
      <c r="A11" s="4"/>
      <c r="B11" s="8"/>
      <c r="C11" s="4"/>
      <c r="D11" s="7"/>
    </row>
    <row r="12" spans="1:4" hidden="1" x14ac:dyDescent="0.3">
      <c r="A12" s="9"/>
      <c r="B12" s="8"/>
      <c r="C12" s="4"/>
      <c r="D12" s="7"/>
    </row>
    <row r="13" spans="1:4" hidden="1" x14ac:dyDescent="0.3">
      <c r="A13" s="292"/>
      <c r="B13" s="292"/>
      <c r="C13" s="292"/>
    </row>
    <row r="14" spans="1:4" ht="23.5" hidden="1" customHeight="1" x14ac:dyDescent="0.3">
      <c r="A14" s="10"/>
      <c r="B14" s="10"/>
      <c r="C14" s="10"/>
      <c r="D14" s="10"/>
    </row>
    <row r="15" spans="1:4" ht="335.45" hidden="1" customHeight="1" x14ac:dyDescent="0.3">
      <c r="A15" s="11"/>
      <c r="B15" s="11"/>
      <c r="C15" s="11"/>
      <c r="D15" s="11"/>
    </row>
    <row r="16" spans="1:4" ht="24.75" customHeight="1" x14ac:dyDescent="0.3">
      <c r="A16" s="284" t="s">
        <v>280</v>
      </c>
      <c r="B16" s="285"/>
      <c r="C16" s="286"/>
      <c r="D16" s="41"/>
    </row>
    <row r="17" spans="1:4" ht="17.25" customHeight="1" x14ac:dyDescent="0.3">
      <c r="A17" s="287" t="s">
        <v>15</v>
      </c>
      <c r="B17" s="285"/>
      <c r="C17" s="286"/>
      <c r="D17" s="41"/>
    </row>
    <row r="18" spans="1:4" ht="16" customHeight="1" x14ac:dyDescent="0.3">
      <c r="A18" s="280" t="s">
        <v>286</v>
      </c>
      <c r="B18" s="281"/>
      <c r="C18" s="282"/>
      <c r="D18" s="41"/>
    </row>
    <row r="19" spans="1:4" ht="16" customHeight="1" x14ac:dyDescent="0.3">
      <c r="A19" s="280" t="s">
        <v>287</v>
      </c>
      <c r="B19" s="281"/>
      <c r="C19" s="282"/>
      <c r="D19" s="41"/>
    </row>
    <row r="20" spans="1:4" ht="16" customHeight="1" x14ac:dyDescent="0.3">
      <c r="A20" s="284" t="s">
        <v>281</v>
      </c>
      <c r="B20" s="285"/>
      <c r="C20" s="286"/>
      <c r="D20" s="41"/>
    </row>
    <row r="21" spans="1:4" ht="16" customHeight="1" x14ac:dyDescent="0.3">
      <c r="A21" s="287" t="s">
        <v>15</v>
      </c>
      <c r="B21" s="285"/>
      <c r="C21" s="286"/>
      <c r="D21" s="41"/>
    </row>
    <row r="22" spans="1:4" ht="16" customHeight="1" x14ac:dyDescent="0.3">
      <c r="A22" s="280" t="s">
        <v>291</v>
      </c>
      <c r="B22" s="281"/>
      <c r="C22" s="282"/>
      <c r="D22" s="41"/>
    </row>
    <row r="23" spans="1:4" ht="16" customHeight="1" x14ac:dyDescent="0.3">
      <c r="A23" s="280" t="s">
        <v>292</v>
      </c>
      <c r="B23" s="281"/>
      <c r="C23" s="282"/>
      <c r="D23" s="41"/>
    </row>
    <row r="24" spans="1:4" ht="16" customHeight="1" x14ac:dyDescent="0.3">
      <c r="A24" s="280" t="s">
        <v>293</v>
      </c>
      <c r="B24" s="281"/>
      <c r="C24" s="282"/>
      <c r="D24" s="41"/>
    </row>
    <row r="25" spans="1:4" ht="16" customHeight="1" x14ac:dyDescent="0.3">
      <c r="A25" s="280" t="s">
        <v>294</v>
      </c>
      <c r="B25" s="281"/>
      <c r="C25" s="282"/>
      <c r="D25" s="41"/>
    </row>
    <row r="26" spans="1:4" ht="16" customHeight="1" x14ac:dyDescent="0.3">
      <c r="A26" s="280" t="s">
        <v>299</v>
      </c>
      <c r="B26" s="281"/>
      <c r="C26" s="282"/>
      <c r="D26" s="41"/>
    </row>
    <row r="27" spans="1:4" ht="16" customHeight="1" x14ac:dyDescent="0.3">
      <c r="A27" s="284" t="s">
        <v>282</v>
      </c>
      <c r="B27" s="301"/>
      <c r="C27" s="302"/>
      <c r="D27" s="41"/>
    </row>
    <row r="28" spans="1:4" ht="15.05" customHeight="1" x14ac:dyDescent="0.3">
      <c r="A28" s="284" t="s">
        <v>15</v>
      </c>
      <c r="B28" s="285"/>
      <c r="C28" s="286"/>
      <c r="D28" s="41"/>
    </row>
    <row r="29" spans="1:4" ht="15.05" customHeight="1" x14ac:dyDescent="0.3">
      <c r="A29" s="280" t="s">
        <v>301</v>
      </c>
      <c r="B29" s="281"/>
      <c r="C29" s="282"/>
      <c r="D29" s="41"/>
    </row>
    <row r="30" spans="1:4" ht="15.05" customHeight="1" x14ac:dyDescent="0.3">
      <c r="A30" s="280" t="s">
        <v>302</v>
      </c>
      <c r="B30" s="281"/>
      <c r="C30" s="282"/>
      <c r="D30" s="41"/>
    </row>
    <row r="31" spans="1:4" ht="15.05" customHeight="1" x14ac:dyDescent="0.3">
      <c r="A31" s="280" t="s">
        <v>303</v>
      </c>
      <c r="B31" s="281"/>
      <c r="C31" s="282"/>
      <c r="D31" s="41"/>
    </row>
    <row r="32" spans="1:4" ht="15.05" customHeight="1" x14ac:dyDescent="0.3">
      <c r="A32" s="284" t="s">
        <v>283</v>
      </c>
      <c r="B32" s="285"/>
      <c r="C32" s="286"/>
      <c r="D32" s="41"/>
    </row>
    <row r="33" spans="1:4" ht="15.05" customHeight="1" x14ac:dyDescent="0.3">
      <c r="A33" s="284" t="str">
        <f>A28</f>
        <v>Профессиональные компетенции по видам деятельности</v>
      </c>
      <c r="B33" s="285"/>
      <c r="C33" s="286"/>
      <c r="D33" s="41"/>
    </row>
    <row r="34" spans="1:4" ht="15.05" customHeight="1" x14ac:dyDescent="0.3">
      <c r="A34" s="280" t="s">
        <v>304</v>
      </c>
      <c r="B34" s="281"/>
      <c r="C34" s="282"/>
      <c r="D34" s="41"/>
    </row>
    <row r="35" spans="1:4" ht="15.05" customHeight="1" x14ac:dyDescent="0.3">
      <c r="A35" s="280" t="s">
        <v>305</v>
      </c>
      <c r="B35" s="281"/>
      <c r="C35" s="282"/>
      <c r="D35" s="41"/>
    </row>
    <row r="36" spans="1:4" ht="15.05" customHeight="1" x14ac:dyDescent="0.3">
      <c r="A36" s="280" t="s">
        <v>306</v>
      </c>
      <c r="B36" s="281"/>
      <c r="C36" s="282"/>
      <c r="D36" s="41"/>
    </row>
    <row r="37" spans="1:4" ht="15.05" customHeight="1" x14ac:dyDescent="0.3">
      <c r="A37" s="280" t="s">
        <v>308</v>
      </c>
      <c r="B37" s="281"/>
      <c r="C37" s="282"/>
      <c r="D37" s="41"/>
    </row>
    <row r="38" spans="1:4" ht="15.05" customHeight="1" x14ac:dyDescent="0.3">
      <c r="A38" s="280" t="s">
        <v>309</v>
      </c>
      <c r="B38" s="281"/>
      <c r="C38" s="282"/>
      <c r="D38" s="41"/>
    </row>
    <row r="39" spans="1:4" ht="15.05" customHeight="1" x14ac:dyDescent="0.3">
      <c r="A39" s="284" t="s">
        <v>322</v>
      </c>
      <c r="B39" s="285"/>
      <c r="C39" s="286"/>
      <c r="D39" s="41"/>
    </row>
    <row r="40" spans="1:4" ht="15.05" customHeight="1" x14ac:dyDescent="0.3">
      <c r="A40" s="284" t="str">
        <f t="shared" ref="A40" si="0">$A$33</f>
        <v>Профессиональные компетенции по видам деятельности</v>
      </c>
      <c r="B40" s="285"/>
      <c r="C40" s="286"/>
      <c r="D40" s="41"/>
    </row>
    <row r="41" spans="1:4" ht="15.05" customHeight="1" x14ac:dyDescent="0.3">
      <c r="A41" s="280" t="s">
        <v>235</v>
      </c>
      <c r="B41" s="281"/>
      <c r="C41" s="282"/>
      <c r="D41" s="41"/>
    </row>
    <row r="42" spans="1:4" ht="15.05" customHeight="1" x14ac:dyDescent="0.3">
      <c r="A42" s="280" t="s">
        <v>236</v>
      </c>
      <c r="B42" s="281"/>
      <c r="C42" s="282"/>
      <c r="D42" s="41"/>
    </row>
    <row r="43" spans="1:4" ht="15.05" customHeight="1" x14ac:dyDescent="0.3">
      <c r="A43" s="280" t="s">
        <v>323</v>
      </c>
      <c r="B43" s="281"/>
      <c r="C43" s="282"/>
      <c r="D43" s="41"/>
    </row>
    <row r="44" spans="1:4" ht="18" customHeight="1" x14ac:dyDescent="0.3">
      <c r="A44" s="280" t="s">
        <v>237</v>
      </c>
      <c r="B44" s="281"/>
      <c r="C44" s="282"/>
    </row>
    <row r="45" spans="1:4" x14ac:dyDescent="0.3">
      <c r="A45" s="280" t="s">
        <v>324</v>
      </c>
      <c r="B45" s="281"/>
      <c r="C45" s="282"/>
    </row>
    <row r="46" spans="1:4" x14ac:dyDescent="0.3">
      <c r="A46" s="284" t="s">
        <v>88</v>
      </c>
      <c r="B46" s="285"/>
      <c r="C46" s="286"/>
    </row>
    <row r="47" spans="1:4" x14ac:dyDescent="0.3">
      <c r="A47" s="287" t="s">
        <v>15</v>
      </c>
      <c r="B47" s="285"/>
      <c r="C47" s="286"/>
    </row>
    <row r="48" spans="1:4" x14ac:dyDescent="0.3">
      <c r="A48" s="293" t="str">
        <f>'[1]8. ФГОС'!G9</f>
        <v>ПК 5.1. Планировать работу производственного подразделения</v>
      </c>
      <c r="B48" s="294"/>
      <c r="C48" s="295"/>
    </row>
    <row r="49" spans="1:3" x14ac:dyDescent="0.3">
      <c r="A49" s="284" t="s">
        <v>89</v>
      </c>
      <c r="B49" s="285"/>
      <c r="C49" s="286"/>
    </row>
    <row r="50" spans="1:3" ht="16" customHeight="1" x14ac:dyDescent="0.3">
      <c r="A50" s="287" t="s">
        <v>15</v>
      </c>
      <c r="B50" s="285"/>
      <c r="C50" s="286"/>
    </row>
    <row r="51" spans="1:3" x14ac:dyDescent="0.3">
      <c r="A51" s="293" t="str">
        <f>'[1]8. ФГОС'!G17</f>
        <v>ПК 4.1. Планировать и организовывать производственную деятельность обслуживающего персонала теплотехнического оборудования и систем тепло- и топливоснабжения</v>
      </c>
      <c r="B51" s="294"/>
      <c r="C51" s="295"/>
    </row>
    <row r="52" spans="1:3" x14ac:dyDescent="0.3">
      <c r="A52" s="284" t="s">
        <v>90</v>
      </c>
      <c r="B52" s="285"/>
      <c r="C52" s="286"/>
    </row>
    <row r="53" spans="1:3" x14ac:dyDescent="0.3">
      <c r="A53" s="287" t="s">
        <v>15</v>
      </c>
      <c r="B53" s="285"/>
      <c r="C53" s="286"/>
    </row>
    <row r="54" spans="1:3" x14ac:dyDescent="0.3">
      <c r="A54" s="293" t="str">
        <f>'[1]8. ФГОС'!G23</f>
        <v>ПК 5.1. Планировать работу производственного подразделения</v>
      </c>
      <c r="B54" s="294"/>
      <c r="C54" s="295"/>
    </row>
    <row r="55" spans="1:3" x14ac:dyDescent="0.3">
      <c r="A55" s="284" t="s">
        <v>91</v>
      </c>
      <c r="B55" s="285"/>
      <c r="C55" s="286"/>
    </row>
    <row r="56" spans="1:3" x14ac:dyDescent="0.3">
      <c r="A56" s="287" t="s">
        <v>15</v>
      </c>
      <c r="B56" s="285"/>
      <c r="C56" s="286"/>
    </row>
    <row r="57" spans="1:3" x14ac:dyDescent="0.3">
      <c r="A57" s="293" t="s">
        <v>250</v>
      </c>
      <c r="B57" s="294"/>
      <c r="C57" s="295"/>
    </row>
    <row r="58" spans="1:3" x14ac:dyDescent="0.3">
      <c r="A58" s="293" t="str">
        <f>'[1]8. ФГОС'!G31</f>
        <v>ПК 4.1. Планировать работы персонала производственного участка</v>
      </c>
      <c r="B58" s="294"/>
      <c r="C58" s="295"/>
    </row>
    <row r="59" spans="1:3" x14ac:dyDescent="0.3">
      <c r="A59" s="280" t="str">
        <f>'[1]8. ФГОС'!G33</f>
        <v>ПК 4.3. Выявлять дефекты и определять характер неисправностей в работе оборудования</v>
      </c>
      <c r="B59" s="281"/>
      <c r="C59" s="282"/>
    </row>
    <row r="60" spans="1:3" x14ac:dyDescent="0.3">
      <c r="A60" s="280" t="str">
        <f>'[1]8. ФГОС'!G34</f>
        <v>ПК 4.4. Организовывать работы по устранению выявленных дефектов ТиГМО</v>
      </c>
      <c r="B60" s="281"/>
      <c r="C60" s="282"/>
    </row>
    <row r="61" spans="1:3" ht="16" customHeight="1" x14ac:dyDescent="0.3">
      <c r="A61" s="284" t="s">
        <v>92</v>
      </c>
      <c r="B61" s="285"/>
      <c r="C61" s="286"/>
    </row>
    <row r="62" spans="1:3" ht="16" customHeight="1" x14ac:dyDescent="0.3">
      <c r="A62" s="287" t="s">
        <v>15</v>
      </c>
      <c r="B62" s="285"/>
      <c r="C62" s="286"/>
    </row>
    <row r="63" spans="1:3" ht="16" customHeight="1" x14ac:dyDescent="0.3">
      <c r="A63" s="293" t="str">
        <f>'[1]8. ФГОС'!G39</f>
        <v>ПК 3.1. Проводить сбор, обработку и накопление технической, экономической и других видов информации для реализации инженерных и управленческих решений и оценки экономической эффективности производственной деятельности участка;</v>
      </c>
      <c r="B63" s="294"/>
      <c r="C63" s="295"/>
    </row>
    <row r="64" spans="1:3" ht="16" customHeight="1" x14ac:dyDescent="0.3">
      <c r="A64" s="280" t="str">
        <f>'[1]8. ФГОС'!G40</f>
        <v>ПК 3.2. Организовывать работу и осуществлять руководство персоналом подразделения для решения производственных задач</v>
      </c>
      <c r="B64" s="281"/>
      <c r="C64" s="282"/>
    </row>
    <row r="65" spans="1:3" ht="16" customHeight="1" x14ac:dyDescent="0.3">
      <c r="A65" s="284" t="s">
        <v>97</v>
      </c>
      <c r="B65" s="285"/>
      <c r="C65" s="286"/>
    </row>
    <row r="66" spans="1:3" ht="16" customHeight="1" x14ac:dyDescent="0.3">
      <c r="A66" s="287" t="str">
        <f t="shared" ref="A66" si="1">$A$70</f>
        <v>Профессиональные компетенции по видам деятельности</v>
      </c>
      <c r="B66" s="285"/>
      <c r="C66" s="286"/>
    </row>
    <row r="67" spans="1:3" x14ac:dyDescent="0.3">
      <c r="A67" s="280" t="str">
        <f>'[1]8. ФГОС'!G44</f>
        <v>ПК 4.1. Планировать работу производственного подразделения</v>
      </c>
      <c r="B67" s="281"/>
      <c r="C67" s="282"/>
    </row>
    <row r="68" spans="1:3" x14ac:dyDescent="0.3">
      <c r="A68" s="280" t="str">
        <f>'[1]8. ФГОС'!G45</f>
        <v>ПК 4.2. Проводить инструктажи и осуществлять допуск персонала к работам</v>
      </c>
      <c r="B68" s="281"/>
      <c r="C68" s="282"/>
    </row>
    <row r="69" spans="1:3" x14ac:dyDescent="0.3">
      <c r="A69" s="284" t="s">
        <v>93</v>
      </c>
      <c r="B69" s="285"/>
      <c r="C69" s="286"/>
    </row>
    <row r="70" spans="1:3" x14ac:dyDescent="0.3">
      <c r="A70" s="287" t="s">
        <v>15</v>
      </c>
      <c r="B70" s="285"/>
      <c r="C70" s="286"/>
    </row>
    <row r="71" spans="1:3" x14ac:dyDescent="0.3">
      <c r="A71" s="293" t="str">
        <f>'[1]8. ФГОС'!G52</f>
        <v>ПК 3.1. Планировать и организовывать работу по ремонту оборудования</v>
      </c>
      <c r="B71" s="294"/>
      <c r="C71" s="295"/>
    </row>
    <row r="72" spans="1:3" x14ac:dyDescent="0.3">
      <c r="A72" s="280" t="str">
        <f>'[1]8. ФГОС'!G54</f>
        <v>ПК 6.1. Планировать работы по техническому обслуживанию и ремонту с использованием современных средств обработки информации</v>
      </c>
      <c r="B72" s="281"/>
      <c r="C72" s="282"/>
    </row>
    <row r="73" spans="1:3" x14ac:dyDescent="0.3">
      <c r="A73" s="280" t="str">
        <f>'[1]8. ФГОС'!G55</f>
        <v>ПК 6.2. Обеспечивать оперативное руководство работой персонала, обслуживающего системы электроснабжения;</v>
      </c>
      <c r="B73" s="281"/>
      <c r="C73" s="282"/>
    </row>
    <row r="74" spans="1:3" x14ac:dyDescent="0.3">
      <c r="A74" s="284" t="s">
        <v>94</v>
      </c>
      <c r="B74" s="285"/>
      <c r="C74" s="286"/>
    </row>
    <row r="75" spans="1:3" x14ac:dyDescent="0.3">
      <c r="A75" s="287" t="s">
        <v>15</v>
      </c>
      <c r="B75" s="285"/>
      <c r="C75" s="286"/>
    </row>
    <row r="76" spans="1:3" x14ac:dyDescent="0.3">
      <c r="A76" s="293" t="str">
        <f>'[1]8. ФГОС'!G66</f>
        <v>ПК 4.1. Планировать работы персонала по монтажу, техническому обслуживанию, ремонту и реконструкции линий электропередачи</v>
      </c>
      <c r="B76" s="294"/>
      <c r="C76" s="295"/>
    </row>
    <row r="77" spans="1:3" x14ac:dyDescent="0.3">
      <c r="A77" s="284" t="s">
        <v>95</v>
      </c>
      <c r="B77" s="285"/>
      <c r="C77" s="286"/>
    </row>
    <row r="78" spans="1:3" x14ac:dyDescent="0.3">
      <c r="A78" s="287" t="s">
        <v>15</v>
      </c>
      <c r="B78" s="285"/>
      <c r="C78" s="286"/>
    </row>
    <row r="79" spans="1:3" x14ac:dyDescent="0.3">
      <c r="A79" s="293" t="s">
        <v>127</v>
      </c>
      <c r="B79" s="294"/>
      <c r="C79" s="295"/>
    </row>
    <row r="80" spans="1:3" x14ac:dyDescent="0.3">
      <c r="A80" s="284" t="s">
        <v>96</v>
      </c>
      <c r="B80" s="285"/>
      <c r="C80" s="286"/>
    </row>
    <row r="81" spans="1:3" x14ac:dyDescent="0.3">
      <c r="A81" s="287" t="s">
        <v>15</v>
      </c>
      <c r="B81" s="285"/>
      <c r="C81" s="286"/>
    </row>
    <row r="82" spans="1:3" x14ac:dyDescent="0.3">
      <c r="A82" s="293" t="str">
        <f>'[1]8. ФГОС'!G74</f>
        <v>ПК 3.1. Участвовать в планировании работы персонала производственного подразделения</v>
      </c>
      <c r="B82" s="294"/>
      <c r="C82" s="295"/>
    </row>
    <row r="83" spans="1:3" x14ac:dyDescent="0.3">
      <c r="A83" s="280" t="str">
        <f>'[1]8. ФГОС'!G75</f>
        <v>ПК 3.2. Организовывать работу коллектива исполнителей</v>
      </c>
      <c r="B83" s="281"/>
      <c r="C83" s="282"/>
    </row>
    <row r="84" spans="1:3" x14ac:dyDescent="0.3">
      <c r="A84" s="280" t="str">
        <f>'[1]8. ФГОС'!G76</f>
        <v>ПК 3.3. Анализировать результаты деятельности коллектива исполнителей</v>
      </c>
      <c r="B84" s="281"/>
      <c r="C84" s="282"/>
    </row>
    <row r="85" spans="1:3" x14ac:dyDescent="0.3">
      <c r="A85" s="280" t="s">
        <v>130</v>
      </c>
      <c r="B85" s="281"/>
      <c r="C85" s="282"/>
    </row>
    <row r="86" spans="1:3" x14ac:dyDescent="0.3">
      <c r="A86" s="296" t="s">
        <v>98</v>
      </c>
      <c r="B86" s="297"/>
      <c r="C86" s="298"/>
    </row>
    <row r="87" spans="1:3" x14ac:dyDescent="0.3">
      <c r="A87" s="299" t="s">
        <v>15</v>
      </c>
      <c r="B87" s="297"/>
      <c r="C87" s="298"/>
    </row>
    <row r="88" spans="1:3" x14ac:dyDescent="0.3">
      <c r="A88" s="293" t="s">
        <v>215</v>
      </c>
      <c r="B88" s="294"/>
      <c r="C88" s="295"/>
    </row>
    <row r="89" spans="1:3" x14ac:dyDescent="0.3">
      <c r="A89" s="280" t="s">
        <v>216</v>
      </c>
      <c r="B89" s="281"/>
      <c r="C89" s="282"/>
    </row>
    <row r="90" spans="1:3" x14ac:dyDescent="0.3">
      <c r="A90" s="303" t="s">
        <v>116</v>
      </c>
      <c r="B90" s="304"/>
      <c r="C90" s="305"/>
    </row>
    <row r="91" spans="1:3" x14ac:dyDescent="0.3">
      <c r="A91" s="287" t="s">
        <v>15</v>
      </c>
      <c r="B91" s="285"/>
      <c r="C91" s="286"/>
    </row>
    <row r="92" spans="1:3" x14ac:dyDescent="0.3">
      <c r="A92" s="280" t="s">
        <v>131</v>
      </c>
      <c r="B92" s="281"/>
      <c r="C92" s="282"/>
    </row>
    <row r="93" spans="1:3" x14ac:dyDescent="0.3">
      <c r="A93" s="280" t="s">
        <v>132</v>
      </c>
      <c r="B93" s="281"/>
      <c r="C93" s="282"/>
    </row>
    <row r="94" spans="1:3" x14ac:dyDescent="0.3">
      <c r="A94" s="284" t="s">
        <v>99</v>
      </c>
      <c r="B94" s="285"/>
      <c r="C94" s="286"/>
    </row>
    <row r="95" spans="1:3" x14ac:dyDescent="0.3">
      <c r="A95" s="287" t="s">
        <v>15</v>
      </c>
      <c r="B95" s="285"/>
      <c r="C95" s="286"/>
    </row>
    <row r="96" spans="1:3" x14ac:dyDescent="0.3">
      <c r="A96" s="293" t="s">
        <v>134</v>
      </c>
      <c r="B96" s="294"/>
      <c r="C96" s="295"/>
    </row>
    <row r="97" spans="1:3" x14ac:dyDescent="0.3">
      <c r="A97" s="280" t="s">
        <v>135</v>
      </c>
      <c r="B97" s="281"/>
      <c r="C97" s="282"/>
    </row>
    <row r="98" spans="1:3" x14ac:dyDescent="0.3">
      <c r="A98" s="280" t="s">
        <v>136</v>
      </c>
      <c r="B98" s="281"/>
      <c r="C98" s="282"/>
    </row>
    <row r="99" spans="1:3" x14ac:dyDescent="0.3">
      <c r="A99" s="280" t="s">
        <v>137</v>
      </c>
      <c r="B99" s="281"/>
      <c r="C99" s="282"/>
    </row>
    <row r="100" spans="1:3" x14ac:dyDescent="0.3">
      <c r="A100" s="284" t="s">
        <v>100</v>
      </c>
      <c r="B100" s="285"/>
      <c r="C100" s="286"/>
    </row>
    <row r="101" spans="1:3" x14ac:dyDescent="0.3">
      <c r="A101" s="287" t="s">
        <v>15</v>
      </c>
      <c r="B101" s="285"/>
      <c r="C101" s="286"/>
    </row>
    <row r="102" spans="1:3" x14ac:dyDescent="0.3">
      <c r="A102" s="293" t="s">
        <v>192</v>
      </c>
      <c r="B102" s="294"/>
      <c r="C102" s="295"/>
    </row>
    <row r="103" spans="1:3" x14ac:dyDescent="0.3">
      <c r="A103" s="280" t="s">
        <v>193</v>
      </c>
      <c r="B103" s="281"/>
      <c r="C103" s="282"/>
    </row>
    <row r="104" spans="1:3" x14ac:dyDescent="0.3">
      <c r="A104" s="280" t="s">
        <v>195</v>
      </c>
      <c r="B104" s="281"/>
      <c r="C104" s="282"/>
    </row>
    <row r="105" spans="1:3" x14ac:dyDescent="0.3">
      <c r="A105" s="280" t="s">
        <v>194</v>
      </c>
      <c r="B105" s="281"/>
      <c r="C105" s="282"/>
    </row>
    <row r="106" spans="1:3" x14ac:dyDescent="0.3">
      <c r="A106" s="284" t="s">
        <v>101</v>
      </c>
      <c r="B106" s="285"/>
      <c r="C106" s="286"/>
    </row>
    <row r="107" spans="1:3" x14ac:dyDescent="0.3">
      <c r="A107" s="287" t="s">
        <v>15</v>
      </c>
      <c r="B107" s="285"/>
      <c r="C107" s="286"/>
    </row>
    <row r="108" spans="1:3" x14ac:dyDescent="0.3">
      <c r="A108" s="293" t="s">
        <v>146</v>
      </c>
      <c r="B108" s="294"/>
      <c r="C108" s="295"/>
    </row>
    <row r="109" spans="1:3" x14ac:dyDescent="0.3">
      <c r="A109" s="280" t="s">
        <v>147</v>
      </c>
      <c r="B109" s="281"/>
      <c r="C109" s="282"/>
    </row>
    <row r="110" spans="1:3" x14ac:dyDescent="0.3">
      <c r="A110" s="284" t="s">
        <v>102</v>
      </c>
      <c r="B110" s="285"/>
      <c r="C110" s="286"/>
    </row>
    <row r="111" spans="1:3" x14ac:dyDescent="0.3">
      <c r="A111" s="287" t="s">
        <v>15</v>
      </c>
      <c r="B111" s="285"/>
      <c r="C111" s="286"/>
    </row>
    <row r="112" spans="1:3" x14ac:dyDescent="0.3">
      <c r="A112" s="293" t="s">
        <v>149</v>
      </c>
      <c r="B112" s="294"/>
      <c r="C112" s="295"/>
    </row>
    <row r="113" spans="1:3" x14ac:dyDescent="0.3">
      <c r="A113" s="280" t="s">
        <v>150</v>
      </c>
      <c r="B113" s="281"/>
      <c r="C113" s="282"/>
    </row>
    <row r="114" spans="1:3" x14ac:dyDescent="0.3">
      <c r="A114" s="284" t="s">
        <v>104</v>
      </c>
      <c r="B114" s="285"/>
      <c r="C114" s="286"/>
    </row>
    <row r="115" spans="1:3" x14ac:dyDescent="0.3">
      <c r="A115" s="287" t="s">
        <v>15</v>
      </c>
      <c r="B115" s="285"/>
      <c r="C115" s="286"/>
    </row>
    <row r="116" spans="1:3" x14ac:dyDescent="0.3">
      <c r="A116" s="280" t="s">
        <v>331</v>
      </c>
      <c r="B116" s="281"/>
      <c r="C116" s="282"/>
    </row>
    <row r="117" spans="1:3" x14ac:dyDescent="0.3">
      <c r="A117" s="280" t="str">
        <f>'[1]8. ФГОС'!$G$84</f>
        <v>ПК 3.4. Организовывать выполнение производственных заданий подчиненным персоналом с соблюдением норм охраны труда и бережливого производства</v>
      </c>
      <c r="B117" s="281"/>
      <c r="C117" s="282"/>
    </row>
    <row r="118" spans="1:3" x14ac:dyDescent="0.3">
      <c r="A118" s="280"/>
      <c r="B118" s="281"/>
      <c r="C118" s="282"/>
    </row>
    <row r="119" spans="1:3" x14ac:dyDescent="0.3">
      <c r="A119" s="284" t="s">
        <v>105</v>
      </c>
      <c r="B119" s="285"/>
      <c r="C119" s="286"/>
    </row>
    <row r="120" spans="1:3" x14ac:dyDescent="0.3">
      <c r="A120" s="287" t="s">
        <v>15</v>
      </c>
      <c r="B120" s="285"/>
      <c r="C120" s="286"/>
    </row>
    <row r="121" spans="1:3" x14ac:dyDescent="0.3">
      <c r="A121" s="280" t="s">
        <v>152</v>
      </c>
      <c r="B121" s="281"/>
      <c r="C121" s="282"/>
    </row>
    <row r="122" spans="1:3" x14ac:dyDescent="0.3">
      <c r="A122" s="280" t="s">
        <v>153</v>
      </c>
      <c r="B122" s="281"/>
      <c r="C122" s="282"/>
    </row>
    <row r="123" spans="1:3" x14ac:dyDescent="0.3">
      <c r="A123" s="280" t="s">
        <v>154</v>
      </c>
      <c r="B123" s="281"/>
      <c r="C123" s="282"/>
    </row>
    <row r="124" spans="1:3" ht="26.3" customHeight="1" x14ac:dyDescent="0.3">
      <c r="A124" s="284" t="s">
        <v>106</v>
      </c>
      <c r="B124" s="285"/>
      <c r="C124" s="286"/>
    </row>
    <row r="125" spans="1:3" x14ac:dyDescent="0.3">
      <c r="A125" s="287" t="s">
        <v>15</v>
      </c>
      <c r="B125" s="285"/>
      <c r="C125" s="286"/>
    </row>
    <row r="126" spans="1:3" x14ac:dyDescent="0.3">
      <c r="A126" s="280" t="s">
        <v>335</v>
      </c>
      <c r="B126" s="281"/>
      <c r="C126" s="282"/>
    </row>
    <row r="127" spans="1:3" x14ac:dyDescent="0.3">
      <c r="A127" s="280" t="s">
        <v>109</v>
      </c>
      <c r="B127" s="281"/>
      <c r="C127" s="282"/>
    </row>
    <row r="128" spans="1:3" x14ac:dyDescent="0.3">
      <c r="A128" s="280"/>
      <c r="B128" s="281"/>
      <c r="C128" s="282"/>
    </row>
    <row r="129" spans="1:3" x14ac:dyDescent="0.3">
      <c r="A129" s="284" t="s">
        <v>107</v>
      </c>
      <c r="B129" s="285"/>
      <c r="C129" s="286"/>
    </row>
    <row r="130" spans="1:3" x14ac:dyDescent="0.3">
      <c r="A130" s="287" t="s">
        <v>15</v>
      </c>
      <c r="B130" s="285"/>
      <c r="C130" s="286"/>
    </row>
    <row r="131" spans="1:3" x14ac:dyDescent="0.3">
      <c r="A131" s="280" t="str">
        <f>'[1]8. ФГОС'!G90</f>
        <v>ПК 5.3. Организовывать рабочие места в соответствии с требованиями охраны труда и бережливого производства в соответствии с производственными задачами</v>
      </c>
      <c r="B131" s="281"/>
      <c r="C131" s="282"/>
    </row>
    <row r="132" spans="1:3" x14ac:dyDescent="0.3">
      <c r="A132" s="284" t="s">
        <v>108</v>
      </c>
      <c r="B132" s="285"/>
      <c r="C132" s="286"/>
    </row>
    <row r="133" spans="1:3" x14ac:dyDescent="0.3">
      <c r="A133" s="287" t="s">
        <v>15</v>
      </c>
      <c r="B133" s="285"/>
      <c r="C133" s="286"/>
    </row>
    <row r="134" spans="1:3" x14ac:dyDescent="0.3">
      <c r="A134" s="280" t="s">
        <v>140</v>
      </c>
      <c r="B134" s="281"/>
      <c r="C134" s="282"/>
    </row>
    <row r="135" spans="1:3" x14ac:dyDescent="0.3">
      <c r="A135" s="280" t="s">
        <v>141</v>
      </c>
      <c r="B135" s="281"/>
      <c r="C135" s="282"/>
    </row>
    <row r="136" spans="1:3" x14ac:dyDescent="0.3">
      <c r="A136" s="280" t="s">
        <v>142</v>
      </c>
      <c r="B136" s="281"/>
      <c r="C136" s="282"/>
    </row>
    <row r="137" spans="1:3" ht="16" customHeight="1" x14ac:dyDescent="0.3">
      <c r="A137" s="280" t="s">
        <v>144</v>
      </c>
      <c r="B137" s="281"/>
      <c r="C137" s="282"/>
    </row>
    <row r="138" spans="1:3" x14ac:dyDescent="0.3">
      <c r="A138" s="280" t="s">
        <v>143</v>
      </c>
      <c r="B138" s="281"/>
      <c r="C138" s="282"/>
    </row>
    <row r="139" spans="1:3" x14ac:dyDescent="0.3">
      <c r="A139" s="284" t="s">
        <v>115</v>
      </c>
      <c r="B139" s="285"/>
      <c r="C139" s="286"/>
    </row>
    <row r="140" spans="1:3" x14ac:dyDescent="0.3">
      <c r="A140" s="287" t="s">
        <v>15</v>
      </c>
      <c r="B140" s="285"/>
      <c r="C140" s="286"/>
    </row>
    <row r="141" spans="1:3" x14ac:dyDescent="0.3">
      <c r="A141" s="300" t="s">
        <v>157</v>
      </c>
      <c r="B141" s="294"/>
      <c r="C141" s="295"/>
    </row>
    <row r="142" spans="1:3" x14ac:dyDescent="0.3">
      <c r="A142" s="300" t="s">
        <v>159</v>
      </c>
      <c r="B142" s="294"/>
      <c r="C142" s="295"/>
    </row>
    <row r="143" spans="1:3" x14ac:dyDescent="0.3">
      <c r="A143" s="300" t="s">
        <v>158</v>
      </c>
      <c r="B143" s="294"/>
      <c r="C143" s="295"/>
    </row>
    <row r="144" spans="1:3" x14ac:dyDescent="0.3">
      <c r="A144" s="284" t="s">
        <v>110</v>
      </c>
      <c r="B144" s="285"/>
      <c r="C144" s="286"/>
    </row>
    <row r="145" spans="1:3" x14ac:dyDescent="0.3">
      <c r="A145" s="287" t="s">
        <v>15</v>
      </c>
      <c r="B145" s="285"/>
      <c r="C145" s="286"/>
    </row>
    <row r="146" spans="1:3" x14ac:dyDescent="0.3">
      <c r="A146" s="283" t="str">
        <f>'[1]8. ФГОС'!G94</f>
        <v>ПК 1.3. Разрабатывать под руководством более квалифицированного специалиста прогрессивные технологические процессы изготовления деталей, сборка узлов, агрегатов, монтажа систем автотракторной техники в соответствии с требованиями Единой системы технологической подготовки производства</v>
      </c>
      <c r="B146" s="281"/>
      <c r="C146" s="282"/>
    </row>
    <row r="147" spans="1:3" x14ac:dyDescent="0.3">
      <c r="A147" s="283" t="str">
        <f>'[1]8. ФГОС'!G95</f>
        <v>ПК 2.1. Разрабатывать технологические процессы изготовления деталей средней сложности, сборка простых видов изделий автотракторной техники и их испытаний</v>
      </c>
      <c r="B147" s="281"/>
      <c r="C147" s="282"/>
    </row>
    <row r="148" spans="1:3" x14ac:dyDescent="0.3">
      <c r="A148" s="283" t="str">
        <f>'[1]8. ФГОС'!G96</f>
        <v>ПК 3.1. Осуществлять руководство производственным участком и обеспечивать выполнение участком производственных заданий</v>
      </c>
      <c r="B148" s="281"/>
      <c r="C148" s="282"/>
    </row>
    <row r="149" spans="1:3" x14ac:dyDescent="0.3">
      <c r="A149" s="283" t="str">
        <f>'[1]8. ФГОС'!G97</f>
        <v>ПК 3.2. Проверять качество выпускаемой продукции и/или выполняемых работ</v>
      </c>
      <c r="B149" s="281"/>
      <c r="C149" s="282"/>
    </row>
    <row r="150" spans="1:3" x14ac:dyDescent="0.3">
      <c r="A150" s="284" t="s">
        <v>111</v>
      </c>
      <c r="B150" s="285"/>
      <c r="C150" s="286"/>
    </row>
    <row r="151" spans="1:3" x14ac:dyDescent="0.3">
      <c r="A151" s="287" t="s">
        <v>15</v>
      </c>
      <c r="B151" s="285"/>
      <c r="C151" s="286"/>
    </row>
    <row r="152" spans="1:3" x14ac:dyDescent="0.3">
      <c r="A152" s="283" t="str">
        <f>'[1]8. ФГОС'!G104</f>
        <v>ПК 2.1. Планировать и организовывать работы по техническому обслуживанию и ремонту автотранспорта</v>
      </c>
      <c r="B152" s="281"/>
      <c r="C152" s="282"/>
    </row>
    <row r="153" spans="1:3" x14ac:dyDescent="0.3">
      <c r="A153" s="283" t="str">
        <f>'[1]8. ФГОС'!G105</f>
        <v>ПК 2.2. Контролировать и оценивать качество работы исполнителей работ</v>
      </c>
      <c r="B153" s="281"/>
      <c r="C153" s="282"/>
    </row>
    <row r="154" spans="1:3" x14ac:dyDescent="0.3">
      <c r="A154" s="284" t="s">
        <v>112</v>
      </c>
      <c r="B154" s="285"/>
      <c r="C154" s="286"/>
    </row>
    <row r="155" spans="1:3" x14ac:dyDescent="0.3">
      <c r="A155" s="287" t="s">
        <v>15</v>
      </c>
      <c r="B155" s="285"/>
      <c r="C155" s="286"/>
    </row>
    <row r="156" spans="1:3" x14ac:dyDescent="0.3">
      <c r="A156" s="283" t="str">
        <f>'[1]8. ФГОС'!G108</f>
        <v>ПК 2.2. Контролировать качество выполнения работ по техническому обслуживанию и ремонту подъемно-транспортных, строительных, дорожных машин и оборудования</v>
      </c>
      <c r="B156" s="281"/>
      <c r="C156" s="282"/>
    </row>
    <row r="157" spans="1:3" x14ac:dyDescent="0.3">
      <c r="A157" s="283" t="str">
        <f>'[1]8. ФГОС'!G110</f>
        <v>ПК 3.2. Осуществлять контроль за соблюдением технологической дисциплины при выполнении работ;</v>
      </c>
      <c r="B157" s="281"/>
      <c r="C157" s="282"/>
    </row>
    <row r="158" spans="1:3" ht="16" customHeight="1" x14ac:dyDescent="0.3">
      <c r="A158" s="283" t="str">
        <f>'[1]8. ФГОС'!G113</f>
        <v>ПК 4.1. Совершенствовать типовые технологические процессы по содержанию и ремонту дорог (в том числе железнодорожного пути) путем внедрения новейших разработок в машиностроительной отрасли;</v>
      </c>
      <c r="B158" s="281"/>
      <c r="C158" s="282"/>
    </row>
    <row r="159" spans="1:3" x14ac:dyDescent="0.3">
      <c r="A159" s="283" t="str">
        <f>'[1]8. ФГОС'!G114</f>
        <v>ПК 4.3. Организовывать эффективное использование машин при выполнении технологических процессов по ремонту и содержанию дорог (в том числе железнодорожного пути);</v>
      </c>
      <c r="B159" s="281"/>
      <c r="C159" s="282"/>
    </row>
    <row r="160" spans="1:3" x14ac:dyDescent="0.3">
      <c r="A160" s="284" t="s">
        <v>113</v>
      </c>
      <c r="B160" s="285"/>
      <c r="C160" s="286"/>
    </row>
    <row r="161" spans="1:3" x14ac:dyDescent="0.3">
      <c r="A161" s="287" t="s">
        <v>15</v>
      </c>
      <c r="B161" s="285"/>
      <c r="C161" s="286"/>
    </row>
    <row r="162" spans="1:3" x14ac:dyDescent="0.3">
      <c r="A162" s="283" t="str">
        <f>'[1]8. ФГОС'!G126</f>
        <v>ПК 1.2. Контролировать ход и качество выполнения работ по техническому обслуживанию и ремонту транспортного электрооборудования и автоматики</v>
      </c>
      <c r="B162" s="281"/>
      <c r="C162" s="282"/>
    </row>
    <row r="163" spans="1:3" x14ac:dyDescent="0.3">
      <c r="A163" s="283" t="str">
        <f>'[1]8. ФГОС'!G127</f>
        <v>ПК 2.1. Организовывать работу коллектива исполнителей</v>
      </c>
      <c r="B163" s="281"/>
      <c r="C163" s="282"/>
    </row>
    <row r="164" spans="1:3" x14ac:dyDescent="0.3">
      <c r="A164" s="283" t="str">
        <f>'[1]8. ФГОС'!G128</f>
        <v>ПК 2.2. Планировать и организовывать производственные работы</v>
      </c>
      <c r="B164" s="281"/>
      <c r="C164" s="282"/>
    </row>
    <row r="165" spans="1:3" ht="16" customHeight="1" x14ac:dyDescent="0.3">
      <c r="A165" s="283" t="str">
        <f>'[1]8. ФГОС'!G129</f>
        <v>ПК 2.3. Выбирать оптимальные решения в нестандартных ситуациях</v>
      </c>
      <c r="B165" s="281"/>
      <c r="C165" s="282"/>
    </row>
    <row r="166" spans="1:3" x14ac:dyDescent="0.3">
      <c r="A166" s="283" t="str">
        <f>'[1]8. ФГОС'!G130</f>
        <v>ПК 2.4. Контролировать и оценивать качество выполняемых работ</v>
      </c>
      <c r="B166" s="281"/>
      <c r="C166" s="282"/>
    </row>
    <row r="167" spans="1:3" x14ac:dyDescent="0.3">
      <c r="A167" s="284" t="s">
        <v>354</v>
      </c>
      <c r="B167" s="285"/>
      <c r="C167" s="286"/>
    </row>
    <row r="168" spans="1:3" x14ac:dyDescent="0.3">
      <c r="A168" s="287" t="s">
        <v>15</v>
      </c>
      <c r="B168" s="285"/>
      <c r="C168" s="286"/>
    </row>
    <row r="169" spans="1:3" x14ac:dyDescent="0.3">
      <c r="A169" s="283" t="str">
        <f>'[1]8. ФГОС'!G138</f>
        <v>ПК 2.1. Планировать и организовывать производственные работы коллективом исполнителей</v>
      </c>
      <c r="B169" s="281"/>
      <c r="C169" s="282"/>
    </row>
    <row r="170" spans="1:3" ht="16" customHeight="1" x14ac:dyDescent="0.3">
      <c r="A170" s="283" t="str">
        <f>'[1]8. ФГОС'!G139</f>
        <v>ПК 2.3. Контролировать и оценивать качество выполняемых работ</v>
      </c>
      <c r="B170" s="281"/>
      <c r="C170" s="282"/>
    </row>
    <row r="171" spans="1:3" x14ac:dyDescent="0.3">
      <c r="A171" s="283" t="str">
        <f>'[1]8. ФГОС'!G140</f>
        <v>ПК 3.2. Разрабатывать технологические процессы на ремонт отдельных деталей и узлов подвижного состава железных дорог в соответствии с нормативной документацией</v>
      </c>
      <c r="B171" s="281"/>
      <c r="C171" s="282"/>
    </row>
    <row r="172" spans="1:3" x14ac:dyDescent="0.3">
      <c r="A172" s="284" t="s">
        <v>114</v>
      </c>
      <c r="B172" s="285"/>
      <c r="C172" s="286"/>
    </row>
    <row r="173" spans="1:3" x14ac:dyDescent="0.3">
      <c r="A173" s="287" t="s">
        <v>15</v>
      </c>
      <c r="B173" s="285"/>
      <c r="C173" s="286"/>
    </row>
    <row r="174" spans="1:3" x14ac:dyDescent="0.3">
      <c r="A174" s="283" t="str">
        <f>'[1]8. ФГОС'!G144</f>
        <v>ПК 5.1. Планировать деятельность подразделения по техническому обслуживанию и ремонту систем, узлов и двигателей автомобиля</v>
      </c>
      <c r="B174" s="281"/>
      <c r="C174" s="282"/>
    </row>
    <row r="175" spans="1:3" x14ac:dyDescent="0.3">
      <c r="A175" s="283" t="str">
        <f>'[1]8. ФГОС'!G145</f>
        <v>ПК 5.2. Организовывать материально-техническое обеспечение процесса по техническому обслуживанию и ремонту автотранспортных средств</v>
      </c>
      <c r="B175" s="281"/>
      <c r="C175" s="282"/>
    </row>
    <row r="176" spans="1:3" ht="16" customHeight="1" x14ac:dyDescent="0.3">
      <c r="A176" s="283" t="s">
        <v>245</v>
      </c>
      <c r="B176" s="281"/>
      <c r="C176" s="282"/>
    </row>
    <row r="177" spans="1:3" x14ac:dyDescent="0.3">
      <c r="A177" s="283" t="str">
        <f>'[1]8. ФГОС'!G147</f>
        <v>ПК 5.4. Разрабатывать предложения по совершенствованию деятельности подразделения, техническому обслуживанию и ремонту автотранспортных средств</v>
      </c>
      <c r="B177" s="281"/>
      <c r="C177" s="282"/>
    </row>
    <row r="178" spans="1:3" x14ac:dyDescent="0.3">
      <c r="A178" s="284" t="s">
        <v>234</v>
      </c>
      <c r="B178" s="285"/>
      <c r="C178" s="286"/>
    </row>
    <row r="179" spans="1:3" x14ac:dyDescent="0.3">
      <c r="A179" s="287" t="str">
        <f t="shared" ref="A179" si="2">A173</f>
        <v>Профессиональные компетенции по видам деятельности</v>
      </c>
      <c r="B179" s="285"/>
      <c r="C179" s="286"/>
    </row>
    <row r="180" spans="1:3" x14ac:dyDescent="0.3">
      <c r="A180" s="283" t="s">
        <v>239</v>
      </c>
      <c r="B180" s="281"/>
      <c r="C180" s="282"/>
    </row>
    <row r="181" spans="1:3" x14ac:dyDescent="0.3">
      <c r="A181" s="283" t="s">
        <v>240</v>
      </c>
      <c r="B181" s="281"/>
      <c r="C181" s="282"/>
    </row>
    <row r="182" spans="1:3" x14ac:dyDescent="0.3">
      <c r="A182" s="283" t="s">
        <v>241</v>
      </c>
      <c r="B182" s="281"/>
      <c r="C182" s="282"/>
    </row>
    <row r="183" spans="1:3" x14ac:dyDescent="0.3">
      <c r="A183" s="284" t="s">
        <v>118</v>
      </c>
      <c r="B183" s="285"/>
      <c r="C183" s="286"/>
    </row>
    <row r="184" spans="1:3" x14ac:dyDescent="0.3">
      <c r="A184" s="287" t="s">
        <v>15</v>
      </c>
      <c r="B184" s="285"/>
      <c r="C184" s="286"/>
    </row>
    <row r="185" spans="1:3" x14ac:dyDescent="0.3">
      <c r="A185" s="283" t="s">
        <v>161</v>
      </c>
      <c r="B185" s="281"/>
      <c r="C185" s="282"/>
    </row>
    <row r="186" spans="1:3" x14ac:dyDescent="0.3">
      <c r="A186" s="283" t="s">
        <v>162</v>
      </c>
      <c r="B186" s="281"/>
      <c r="C186" s="282"/>
    </row>
    <row r="187" spans="1:3" x14ac:dyDescent="0.3">
      <c r="A187" s="284" t="s">
        <v>119</v>
      </c>
      <c r="B187" s="285"/>
      <c r="C187" s="286"/>
    </row>
    <row r="188" spans="1:3" x14ac:dyDescent="0.3">
      <c r="A188" s="287" t="s">
        <v>15</v>
      </c>
      <c r="B188" s="285"/>
      <c r="C188" s="286"/>
    </row>
    <row r="189" spans="1:3" x14ac:dyDescent="0.3">
      <c r="A189" s="283" t="s">
        <v>164</v>
      </c>
      <c r="B189" s="281"/>
      <c r="C189" s="282"/>
    </row>
    <row r="190" spans="1:3" x14ac:dyDescent="0.3">
      <c r="A190" s="283" t="s">
        <v>165</v>
      </c>
      <c r="B190" s="281"/>
      <c r="C190" s="282"/>
    </row>
    <row r="191" spans="1:3" x14ac:dyDescent="0.3">
      <c r="A191" s="283" t="s">
        <v>166</v>
      </c>
      <c r="B191" s="281"/>
      <c r="C191" s="282"/>
    </row>
    <row r="192" spans="1:3" ht="16" customHeight="1" x14ac:dyDescent="0.3">
      <c r="A192" s="283" t="s">
        <v>167</v>
      </c>
      <c r="B192" s="281"/>
      <c r="C192" s="282"/>
    </row>
    <row r="193" spans="1:3" x14ac:dyDescent="0.3">
      <c r="A193" s="283" t="s">
        <v>168</v>
      </c>
      <c r="B193" s="281"/>
      <c r="C193" s="282"/>
    </row>
    <row r="194" spans="1:3" x14ac:dyDescent="0.3">
      <c r="A194" s="284" t="s">
        <v>117</v>
      </c>
      <c r="B194" s="285"/>
      <c r="C194" s="286"/>
    </row>
    <row r="195" spans="1:3" x14ac:dyDescent="0.3">
      <c r="A195" s="287" t="s">
        <v>15</v>
      </c>
      <c r="B195" s="285"/>
      <c r="C195" s="286"/>
    </row>
    <row r="196" spans="1:3" x14ac:dyDescent="0.3">
      <c r="A196" s="283" t="s">
        <v>170</v>
      </c>
      <c r="B196" s="281"/>
      <c r="C196" s="282"/>
    </row>
    <row r="197" spans="1:3" x14ac:dyDescent="0.3">
      <c r="A197" s="283" t="s">
        <v>171</v>
      </c>
      <c r="B197" s="281"/>
      <c r="C197" s="282"/>
    </row>
    <row r="198" spans="1:3" x14ac:dyDescent="0.3">
      <c r="A198" s="283" t="s">
        <v>172</v>
      </c>
      <c r="B198" s="281"/>
      <c r="C198" s="282"/>
    </row>
    <row r="199" spans="1:3" x14ac:dyDescent="0.3">
      <c r="A199" s="283" t="s">
        <v>173</v>
      </c>
      <c r="B199" s="281"/>
      <c r="C199" s="282"/>
    </row>
    <row r="200" spans="1:3" x14ac:dyDescent="0.3">
      <c r="A200" s="283" t="s">
        <v>174</v>
      </c>
      <c r="B200" s="281"/>
      <c r="C200" s="282"/>
    </row>
    <row r="201" spans="1:3" x14ac:dyDescent="0.3">
      <c r="A201" s="284" t="s">
        <v>120</v>
      </c>
      <c r="B201" s="285"/>
      <c r="C201" s="286"/>
    </row>
    <row r="202" spans="1:3" x14ac:dyDescent="0.3">
      <c r="A202" s="287" t="s">
        <v>15</v>
      </c>
      <c r="B202" s="285"/>
      <c r="C202" s="286"/>
    </row>
    <row r="203" spans="1:3" x14ac:dyDescent="0.3">
      <c r="A203" s="283" t="s">
        <v>176</v>
      </c>
      <c r="B203" s="281"/>
      <c r="C203" s="282"/>
    </row>
    <row r="204" spans="1:3" x14ac:dyDescent="0.3">
      <c r="A204" s="283" t="s">
        <v>177</v>
      </c>
      <c r="B204" s="281"/>
      <c r="C204" s="282"/>
    </row>
    <row r="205" spans="1:3" x14ac:dyDescent="0.3">
      <c r="A205" s="283" t="s">
        <v>178</v>
      </c>
      <c r="B205" s="281"/>
      <c r="C205" s="282"/>
    </row>
    <row r="206" spans="1:3" x14ac:dyDescent="0.3">
      <c r="A206" s="283" t="s">
        <v>179</v>
      </c>
      <c r="B206" s="281"/>
      <c r="C206" s="282"/>
    </row>
    <row r="207" spans="1:3" x14ac:dyDescent="0.3">
      <c r="A207" s="283" t="s">
        <v>180</v>
      </c>
      <c r="B207" s="281"/>
      <c r="C207" s="282"/>
    </row>
    <row r="208" spans="1:3" x14ac:dyDescent="0.3">
      <c r="A208" s="284" t="s">
        <v>121</v>
      </c>
      <c r="B208" s="285"/>
      <c r="C208" s="286"/>
    </row>
    <row r="209" spans="1:3" x14ac:dyDescent="0.3">
      <c r="A209" s="287" t="s">
        <v>15</v>
      </c>
      <c r="B209" s="285"/>
      <c r="C209" s="286"/>
    </row>
    <row r="210" spans="1:3" x14ac:dyDescent="0.3">
      <c r="A210" s="283" t="s">
        <v>182</v>
      </c>
      <c r="B210" s="281"/>
      <c r="C210" s="282"/>
    </row>
    <row r="211" spans="1:3" x14ac:dyDescent="0.3">
      <c r="A211" s="283" t="s">
        <v>186</v>
      </c>
      <c r="B211" s="281"/>
      <c r="C211" s="282"/>
    </row>
    <row r="212" spans="1:3" x14ac:dyDescent="0.3">
      <c r="A212" s="284" t="s">
        <v>122</v>
      </c>
      <c r="B212" s="285"/>
      <c r="C212" s="286"/>
    </row>
    <row r="213" spans="1:3" x14ac:dyDescent="0.3">
      <c r="A213" s="287" t="s">
        <v>15</v>
      </c>
      <c r="B213" s="285"/>
      <c r="C213" s="286"/>
    </row>
    <row r="214" spans="1:3" x14ac:dyDescent="0.3">
      <c r="A214" s="283" t="s">
        <v>190</v>
      </c>
      <c r="B214" s="281"/>
      <c r="C214" s="282"/>
    </row>
    <row r="215" spans="1:3" x14ac:dyDescent="0.3">
      <c r="A215" s="284" t="s">
        <v>123</v>
      </c>
      <c r="B215" s="285"/>
      <c r="C215" s="286"/>
    </row>
    <row r="216" spans="1:3" x14ac:dyDescent="0.3">
      <c r="A216" s="287" t="s">
        <v>15</v>
      </c>
      <c r="B216" s="285"/>
      <c r="C216" s="286"/>
    </row>
    <row r="217" spans="1:3" x14ac:dyDescent="0.3">
      <c r="A217" s="283" t="s">
        <v>196</v>
      </c>
      <c r="B217" s="281"/>
      <c r="C217" s="282"/>
    </row>
    <row r="218" spans="1:3" x14ac:dyDescent="0.3">
      <c r="A218" s="283" t="s">
        <v>197</v>
      </c>
      <c r="B218" s="281"/>
      <c r="C218" s="282"/>
    </row>
    <row r="219" spans="1:3" x14ac:dyDescent="0.3">
      <c r="A219" s="284" t="s">
        <v>125</v>
      </c>
      <c r="B219" s="285"/>
      <c r="C219" s="286"/>
    </row>
    <row r="220" spans="1:3" x14ac:dyDescent="0.3">
      <c r="A220" s="287" t="s">
        <v>15</v>
      </c>
      <c r="B220" s="285"/>
      <c r="C220" s="286"/>
    </row>
    <row r="221" spans="1:3" x14ac:dyDescent="0.3">
      <c r="A221" s="300" t="s">
        <v>203</v>
      </c>
      <c r="B221" s="294"/>
      <c r="C221" s="295"/>
    </row>
    <row r="222" spans="1:3" x14ac:dyDescent="0.3">
      <c r="A222" s="283" t="s">
        <v>202</v>
      </c>
      <c r="B222" s="281"/>
      <c r="C222" s="282"/>
    </row>
    <row r="223" spans="1:3" x14ac:dyDescent="0.3">
      <c r="A223" s="283" t="s">
        <v>204</v>
      </c>
      <c r="B223" s="281"/>
      <c r="C223" s="282"/>
    </row>
    <row r="224" spans="1:3" x14ac:dyDescent="0.3">
      <c r="A224" s="284" t="s">
        <v>126</v>
      </c>
      <c r="B224" s="285"/>
      <c r="C224" s="286"/>
    </row>
    <row r="225" spans="1:3" x14ac:dyDescent="0.3">
      <c r="A225" s="287" t="s">
        <v>15</v>
      </c>
      <c r="B225" s="285"/>
      <c r="C225" s="286"/>
    </row>
    <row r="226" spans="1:3" x14ac:dyDescent="0.3">
      <c r="A226" s="283" t="s">
        <v>207</v>
      </c>
      <c r="B226" s="281"/>
      <c r="C226" s="282"/>
    </row>
    <row r="227" spans="1:3" x14ac:dyDescent="0.3">
      <c r="A227" s="283" t="s">
        <v>208</v>
      </c>
      <c r="B227" s="281"/>
      <c r="C227" s="282"/>
    </row>
    <row r="228" spans="1:3" x14ac:dyDescent="0.3">
      <c r="A228" s="283" t="s">
        <v>209</v>
      </c>
      <c r="B228" s="281"/>
      <c r="C228" s="282"/>
    </row>
    <row r="229" spans="1:3" ht="16" customHeight="1" x14ac:dyDescent="0.3">
      <c r="A229" s="283" t="s">
        <v>213</v>
      </c>
      <c r="B229" s="281"/>
      <c r="C229" s="282"/>
    </row>
    <row r="230" spans="1:3" x14ac:dyDescent="0.3">
      <c r="A230" s="280" t="s">
        <v>214</v>
      </c>
      <c r="B230" s="281"/>
      <c r="C230" s="282"/>
    </row>
    <row r="231" spans="1:3" x14ac:dyDescent="0.3">
      <c r="A231" s="284" t="s">
        <v>284</v>
      </c>
      <c r="B231" s="285"/>
      <c r="C231" s="286"/>
    </row>
    <row r="232" spans="1:3" x14ac:dyDescent="0.3">
      <c r="A232" s="287" t="s">
        <v>15</v>
      </c>
      <c r="B232" s="285"/>
      <c r="C232" s="286"/>
    </row>
    <row r="233" spans="1:3" x14ac:dyDescent="0.3">
      <c r="A233" s="313" t="s">
        <v>318</v>
      </c>
      <c r="B233" s="314"/>
      <c r="C233" s="315"/>
    </row>
    <row r="234" spans="1:3" x14ac:dyDescent="0.3">
      <c r="A234" s="42"/>
      <c r="B234" s="43"/>
      <c r="C234" s="43"/>
    </row>
  </sheetData>
  <mergeCells count="220">
    <mergeCell ref="A223:C223"/>
    <mergeCell ref="A224:C224"/>
    <mergeCell ref="A225:C225"/>
    <mergeCell ref="A226:C226"/>
    <mergeCell ref="A233:C233"/>
    <mergeCell ref="A231:C231"/>
    <mergeCell ref="A232:C232"/>
    <mergeCell ref="A227:C227"/>
    <mergeCell ref="A228:C228"/>
    <mergeCell ref="A229:C229"/>
    <mergeCell ref="A230:C230"/>
    <mergeCell ref="A221:C221"/>
    <mergeCell ref="A222:C222"/>
    <mergeCell ref="A218:C218"/>
    <mergeCell ref="A219:C219"/>
    <mergeCell ref="A214:C214"/>
    <mergeCell ref="A215:C215"/>
    <mergeCell ref="A216:C216"/>
    <mergeCell ref="A217:C217"/>
    <mergeCell ref="A211:C211"/>
    <mergeCell ref="A212:C212"/>
    <mergeCell ref="A213:C213"/>
    <mergeCell ref="A220:C220"/>
    <mergeCell ref="A207:C207"/>
    <mergeCell ref="A208:C208"/>
    <mergeCell ref="A209:C209"/>
    <mergeCell ref="A210:C210"/>
    <mergeCell ref="A201:C201"/>
    <mergeCell ref="A202:C202"/>
    <mergeCell ref="A203:C203"/>
    <mergeCell ref="A204:C204"/>
    <mergeCell ref="A205:C205"/>
    <mergeCell ref="A206:C206"/>
    <mergeCell ref="A195:C195"/>
    <mergeCell ref="A196:C196"/>
    <mergeCell ref="A197:C197"/>
    <mergeCell ref="A198:C198"/>
    <mergeCell ref="A199:C199"/>
    <mergeCell ref="A200:C200"/>
    <mergeCell ref="A190:C190"/>
    <mergeCell ref="A191:C191"/>
    <mergeCell ref="A192:C192"/>
    <mergeCell ref="A193:C193"/>
    <mergeCell ref="A194:C194"/>
    <mergeCell ref="A185:C185"/>
    <mergeCell ref="A186:C186"/>
    <mergeCell ref="A187:C187"/>
    <mergeCell ref="A188:C188"/>
    <mergeCell ref="A189:C189"/>
    <mergeCell ref="A182:C182"/>
    <mergeCell ref="A183:C183"/>
    <mergeCell ref="A184:C184"/>
    <mergeCell ref="A176:C176"/>
    <mergeCell ref="A177:C177"/>
    <mergeCell ref="A178:C178"/>
    <mergeCell ref="A179:C179"/>
    <mergeCell ref="A180:C180"/>
    <mergeCell ref="A181:C181"/>
    <mergeCell ref="A170:C170"/>
    <mergeCell ref="A171:C171"/>
    <mergeCell ref="A172:C172"/>
    <mergeCell ref="A173:C173"/>
    <mergeCell ref="A174:C174"/>
    <mergeCell ref="A175:C175"/>
    <mergeCell ref="A164:C164"/>
    <mergeCell ref="A165:C165"/>
    <mergeCell ref="A166:C166"/>
    <mergeCell ref="A167:C167"/>
    <mergeCell ref="A168:C168"/>
    <mergeCell ref="A169:C169"/>
    <mergeCell ref="A158:C158"/>
    <mergeCell ref="A159:C159"/>
    <mergeCell ref="A160:C160"/>
    <mergeCell ref="A161:C161"/>
    <mergeCell ref="A162:C162"/>
    <mergeCell ref="A163:C163"/>
    <mergeCell ref="A154:C154"/>
    <mergeCell ref="A155:C155"/>
    <mergeCell ref="A156:C156"/>
    <mergeCell ref="A157:C157"/>
    <mergeCell ref="A149:C149"/>
    <mergeCell ref="A150:C150"/>
    <mergeCell ref="A151:C151"/>
    <mergeCell ref="A152:C152"/>
    <mergeCell ref="A153:C153"/>
    <mergeCell ref="A144:C144"/>
    <mergeCell ref="A145:C145"/>
    <mergeCell ref="A146:C146"/>
    <mergeCell ref="A147:C147"/>
    <mergeCell ref="A148:C148"/>
    <mergeCell ref="A139:C139"/>
    <mergeCell ref="A140:C140"/>
    <mergeCell ref="A141:C141"/>
    <mergeCell ref="A142:C142"/>
    <mergeCell ref="A143:C143"/>
    <mergeCell ref="A134:C134"/>
    <mergeCell ref="A135:C135"/>
    <mergeCell ref="A136:C136"/>
    <mergeCell ref="A137:C137"/>
    <mergeCell ref="A138:C138"/>
    <mergeCell ref="A130:C130"/>
    <mergeCell ref="A131:C131"/>
    <mergeCell ref="A132:C132"/>
    <mergeCell ref="A133:C133"/>
    <mergeCell ref="A124:C124"/>
    <mergeCell ref="A125:C125"/>
    <mergeCell ref="A126:C126"/>
    <mergeCell ref="A127:C127"/>
    <mergeCell ref="A128:C128"/>
    <mergeCell ref="A129:C129"/>
    <mergeCell ref="A118:C118"/>
    <mergeCell ref="A119:C119"/>
    <mergeCell ref="A120:C120"/>
    <mergeCell ref="A121:C121"/>
    <mergeCell ref="A122:C122"/>
    <mergeCell ref="A123:C123"/>
    <mergeCell ref="A114:C114"/>
    <mergeCell ref="A115:C115"/>
    <mergeCell ref="A116:C116"/>
    <mergeCell ref="A117:C117"/>
    <mergeCell ref="A110:C110"/>
    <mergeCell ref="A111:C111"/>
    <mergeCell ref="A112:C112"/>
    <mergeCell ref="A113:C113"/>
    <mergeCell ref="A104:C104"/>
    <mergeCell ref="A105:C105"/>
    <mergeCell ref="A106:C106"/>
    <mergeCell ref="A107:C107"/>
    <mergeCell ref="A108:C108"/>
    <mergeCell ref="A109:C109"/>
    <mergeCell ref="A99:C99"/>
    <mergeCell ref="A100:C100"/>
    <mergeCell ref="A101:C101"/>
    <mergeCell ref="A102:C102"/>
    <mergeCell ref="A103:C103"/>
    <mergeCell ref="A93:C93"/>
    <mergeCell ref="A94:C94"/>
    <mergeCell ref="A95:C95"/>
    <mergeCell ref="A96:C96"/>
    <mergeCell ref="A97:C97"/>
    <mergeCell ref="A98:C98"/>
    <mergeCell ref="A89:C89"/>
    <mergeCell ref="A90:C90"/>
    <mergeCell ref="A91:C91"/>
    <mergeCell ref="A92:C92"/>
    <mergeCell ref="A83:C83"/>
    <mergeCell ref="A84:C84"/>
    <mergeCell ref="A85:C85"/>
    <mergeCell ref="A86:C86"/>
    <mergeCell ref="A87:C87"/>
    <mergeCell ref="A88:C88"/>
    <mergeCell ref="A78:C78"/>
    <mergeCell ref="A79:C79"/>
    <mergeCell ref="A80:C80"/>
    <mergeCell ref="A81:C81"/>
    <mergeCell ref="A82:C82"/>
    <mergeCell ref="A73:C73"/>
    <mergeCell ref="A74:C74"/>
    <mergeCell ref="A75:C75"/>
    <mergeCell ref="A76:C76"/>
    <mergeCell ref="A77:C77"/>
    <mergeCell ref="A69:C69"/>
    <mergeCell ref="A70:C70"/>
    <mergeCell ref="A71:C71"/>
    <mergeCell ref="A72:C72"/>
    <mergeCell ref="A64:C64"/>
    <mergeCell ref="A65:C65"/>
    <mergeCell ref="A66:C66"/>
    <mergeCell ref="A67:C67"/>
    <mergeCell ref="A68:C68"/>
    <mergeCell ref="A60:C60"/>
    <mergeCell ref="A61:C61"/>
    <mergeCell ref="A62:C62"/>
    <mergeCell ref="A63:C63"/>
    <mergeCell ref="A55:C55"/>
    <mergeCell ref="A56:C56"/>
    <mergeCell ref="A58:C58"/>
    <mergeCell ref="A49:C49"/>
    <mergeCell ref="A50:C50"/>
    <mergeCell ref="A51:C51"/>
    <mergeCell ref="A52:C52"/>
    <mergeCell ref="A53:C53"/>
    <mergeCell ref="A54:C54"/>
    <mergeCell ref="A57:C57"/>
    <mergeCell ref="A1:C1"/>
    <mergeCell ref="A13:C13"/>
    <mergeCell ref="A16:C16"/>
    <mergeCell ref="A17:C17"/>
    <mergeCell ref="A18:C18"/>
    <mergeCell ref="A21:C21"/>
    <mergeCell ref="A22:C22"/>
    <mergeCell ref="A23:C23"/>
    <mergeCell ref="A59:C59"/>
    <mergeCell ref="A19:C19"/>
    <mergeCell ref="A20:C20"/>
    <mergeCell ref="A29:C29"/>
    <mergeCell ref="A48:C48"/>
    <mergeCell ref="A34:C34"/>
    <mergeCell ref="A35:C35"/>
    <mergeCell ref="A36:C36"/>
    <mergeCell ref="A37:C37"/>
    <mergeCell ref="A38:C38"/>
    <mergeCell ref="A30:C30"/>
    <mergeCell ref="A31:C31"/>
    <mergeCell ref="A32:C32"/>
    <mergeCell ref="A33:C33"/>
    <mergeCell ref="A26:C26"/>
    <mergeCell ref="A27:C27"/>
    <mergeCell ref="A24:C24"/>
    <mergeCell ref="A25:C25"/>
    <mergeCell ref="A28:C28"/>
    <mergeCell ref="A46:C46"/>
    <mergeCell ref="A47:C47"/>
    <mergeCell ref="A45:C45"/>
    <mergeCell ref="A41:C41"/>
    <mergeCell ref="A42:C42"/>
    <mergeCell ref="A43:C43"/>
    <mergeCell ref="A44:C44"/>
    <mergeCell ref="A39:C39"/>
    <mergeCell ref="A40:C4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topLeftCell="A16" zoomScale="86" zoomScaleNormal="86" workbookViewId="0">
      <selection activeCell="A16" sqref="A16:C16"/>
    </sheetView>
  </sheetViews>
  <sheetFormatPr defaultColWidth="8.6640625" defaultRowHeight="15.65" x14ac:dyDescent="0.3"/>
  <cols>
    <col min="1" max="1" width="67.6640625" style="1" customWidth="1"/>
    <col min="2" max="2" width="48.44140625" style="1" customWidth="1"/>
    <col min="3" max="3" width="45.33203125" style="1" customWidth="1"/>
    <col min="4" max="4" width="45.6640625" style="1" customWidth="1"/>
    <col min="5" max="16384" width="8.6640625" style="1"/>
  </cols>
  <sheetData>
    <row r="1" spans="1:4" hidden="1" x14ac:dyDescent="0.3">
      <c r="A1" s="291"/>
      <c r="B1" s="291"/>
      <c r="C1" s="291"/>
    </row>
    <row r="2" spans="1:4" hidden="1" x14ac:dyDescent="0.3">
      <c r="A2" s="2"/>
      <c r="B2" s="2"/>
      <c r="C2" s="3"/>
    </row>
    <row r="3" spans="1:4" ht="62.45" hidden="1" customHeight="1" thickBot="1" x14ac:dyDescent="0.35">
      <c r="A3" s="4"/>
      <c r="B3" s="5"/>
      <c r="C3" s="4"/>
    </row>
    <row r="4" spans="1:4" ht="16.3" hidden="1" thickBot="1" x14ac:dyDescent="0.35">
      <c r="A4" s="4"/>
      <c r="B4" s="6"/>
      <c r="C4" s="4"/>
      <c r="D4" s="7"/>
    </row>
    <row r="5" spans="1:4" ht="16.3" hidden="1" thickBot="1" x14ac:dyDescent="0.35">
      <c r="A5" s="4"/>
      <c r="B5" s="6"/>
      <c r="C5" s="4"/>
      <c r="D5" s="7"/>
    </row>
    <row r="6" spans="1:4" ht="16.3" hidden="1" thickBot="1" x14ac:dyDescent="0.35">
      <c r="A6" s="4"/>
      <c r="B6" s="6"/>
      <c r="C6" s="4"/>
      <c r="D6" s="7"/>
    </row>
    <row r="7" spans="1:4" ht="16.3" hidden="1" thickBot="1" x14ac:dyDescent="0.35">
      <c r="A7" s="4"/>
      <c r="B7" s="6"/>
      <c r="C7" s="4"/>
      <c r="D7" s="7"/>
    </row>
    <row r="8" spans="1:4" ht="16.3" hidden="1" thickBot="1" x14ac:dyDescent="0.35">
      <c r="A8" s="4"/>
      <c r="B8" s="6"/>
      <c r="C8" s="4"/>
      <c r="D8" s="7"/>
    </row>
    <row r="9" spans="1:4" ht="16.3" hidden="1" thickBot="1" x14ac:dyDescent="0.35">
      <c r="A9" s="4"/>
      <c r="B9" s="6"/>
      <c r="C9" s="4"/>
      <c r="D9" s="7"/>
    </row>
    <row r="10" spans="1:4" ht="16.3" hidden="1" thickBot="1" x14ac:dyDescent="0.35">
      <c r="A10" s="4"/>
      <c r="B10" s="6"/>
      <c r="C10" s="4"/>
      <c r="D10" s="7"/>
    </row>
    <row r="11" spans="1:4" hidden="1" x14ac:dyDescent="0.3">
      <c r="A11" s="4"/>
      <c r="B11" s="8"/>
      <c r="C11" s="4"/>
      <c r="D11" s="7"/>
    </row>
    <row r="12" spans="1:4" hidden="1" x14ac:dyDescent="0.3">
      <c r="A12" s="9"/>
      <c r="B12" s="8"/>
      <c r="C12" s="4"/>
      <c r="D12" s="7"/>
    </row>
    <row r="13" spans="1:4" hidden="1" x14ac:dyDescent="0.3">
      <c r="A13" s="292"/>
      <c r="B13" s="292"/>
      <c r="C13" s="292"/>
    </row>
    <row r="14" spans="1:4" ht="23.5" hidden="1" customHeight="1" x14ac:dyDescent="0.3">
      <c r="A14" s="10"/>
      <c r="B14" s="10"/>
      <c r="C14" s="10"/>
      <c r="D14" s="10"/>
    </row>
    <row r="15" spans="1:4" ht="335.45" hidden="1" customHeight="1" x14ac:dyDescent="0.3">
      <c r="A15" s="11"/>
      <c r="B15" s="11"/>
      <c r="C15" s="11"/>
      <c r="D15" s="11"/>
    </row>
    <row r="16" spans="1:4" ht="24.75" customHeight="1" x14ac:dyDescent="0.3">
      <c r="A16" s="284" t="s">
        <v>280</v>
      </c>
      <c r="B16" s="285"/>
      <c r="C16" s="286"/>
      <c r="D16" s="41"/>
    </row>
    <row r="17" spans="1:4" ht="17.25" customHeight="1" x14ac:dyDescent="0.3">
      <c r="A17" s="287" t="s">
        <v>15</v>
      </c>
      <c r="B17" s="285"/>
      <c r="C17" s="286"/>
      <c r="D17" s="41"/>
    </row>
    <row r="18" spans="1:4" ht="16" customHeight="1" x14ac:dyDescent="0.3">
      <c r="A18" s="280" t="s">
        <v>289</v>
      </c>
      <c r="B18" s="281"/>
      <c r="C18" s="282"/>
      <c r="D18" s="41"/>
    </row>
    <row r="19" spans="1:4" ht="16" customHeight="1" x14ac:dyDescent="0.3">
      <c r="A19" s="280"/>
      <c r="B19" s="281"/>
      <c r="C19" s="282"/>
      <c r="D19" s="41"/>
    </row>
    <row r="20" spans="1:4" ht="16" customHeight="1" x14ac:dyDescent="0.3">
      <c r="A20" s="284" t="s">
        <v>281</v>
      </c>
      <c r="B20" s="285"/>
      <c r="C20" s="286"/>
      <c r="D20" s="41"/>
    </row>
    <row r="21" spans="1:4" ht="16" customHeight="1" x14ac:dyDescent="0.3">
      <c r="A21" s="287" t="s">
        <v>15</v>
      </c>
      <c r="B21" s="285"/>
      <c r="C21" s="286"/>
      <c r="D21" s="41"/>
    </row>
    <row r="22" spans="1:4" ht="16" customHeight="1" x14ac:dyDescent="0.3">
      <c r="A22" s="280" t="s">
        <v>292</v>
      </c>
      <c r="B22" s="281"/>
      <c r="C22" s="282"/>
      <c r="D22" s="41"/>
    </row>
    <row r="23" spans="1:4" ht="16" customHeight="1" x14ac:dyDescent="0.3">
      <c r="A23" s="280" t="s">
        <v>293</v>
      </c>
      <c r="B23" s="281"/>
      <c r="C23" s="282"/>
      <c r="D23" s="41"/>
    </row>
    <row r="24" spans="1:4" ht="16" customHeight="1" x14ac:dyDescent="0.3">
      <c r="A24" s="280" t="s">
        <v>299</v>
      </c>
      <c r="B24" s="281"/>
      <c r="C24" s="282"/>
      <c r="D24" s="41"/>
    </row>
    <row r="25" spans="1:4" ht="16" customHeight="1" x14ac:dyDescent="0.3">
      <c r="A25" s="284" t="s">
        <v>282</v>
      </c>
      <c r="B25" s="301"/>
      <c r="C25" s="302"/>
      <c r="D25" s="41"/>
    </row>
    <row r="26" spans="1:4" ht="15.05" customHeight="1" x14ac:dyDescent="0.3">
      <c r="A26" s="284" t="s">
        <v>15</v>
      </c>
      <c r="B26" s="285"/>
      <c r="C26" s="286"/>
      <c r="D26" s="41"/>
    </row>
    <row r="27" spans="1:4" ht="15.05" customHeight="1" x14ac:dyDescent="0.3">
      <c r="A27" s="280" t="s">
        <v>301</v>
      </c>
      <c r="B27" s="281"/>
      <c r="C27" s="282"/>
      <c r="D27" s="41"/>
    </row>
    <row r="28" spans="1:4" ht="15.05" customHeight="1" x14ac:dyDescent="0.3">
      <c r="A28" s="280" t="s">
        <v>302</v>
      </c>
      <c r="B28" s="281"/>
      <c r="C28" s="282"/>
      <c r="D28" s="41"/>
    </row>
    <row r="29" spans="1:4" ht="15.05" customHeight="1" x14ac:dyDescent="0.3">
      <c r="A29" s="284" t="s">
        <v>283</v>
      </c>
      <c r="B29" s="285"/>
      <c r="C29" s="286"/>
      <c r="D29" s="41"/>
    </row>
    <row r="30" spans="1:4" ht="15.05" customHeight="1" x14ac:dyDescent="0.3">
      <c r="A30" s="284" t="str">
        <f>A26</f>
        <v>Профессиональные компетенции по видам деятельности</v>
      </c>
      <c r="B30" s="285"/>
      <c r="C30" s="286"/>
      <c r="D30" s="41"/>
    </row>
    <row r="31" spans="1:4" ht="15.05" customHeight="1" x14ac:dyDescent="0.3">
      <c r="A31" s="280" t="s">
        <v>305</v>
      </c>
      <c r="B31" s="281"/>
      <c r="C31" s="282"/>
      <c r="D31" s="41"/>
    </row>
    <row r="32" spans="1:4" ht="15.05" customHeight="1" x14ac:dyDescent="0.3">
      <c r="A32" s="284" t="s">
        <v>322</v>
      </c>
      <c r="B32" s="285"/>
      <c r="C32" s="286"/>
      <c r="D32" s="41"/>
    </row>
    <row r="33" spans="1:4" ht="15.05" customHeight="1" x14ac:dyDescent="0.3">
      <c r="A33" s="284" t="str">
        <f t="shared" ref="A33" si="0">$A$30</f>
        <v>Профессиональные компетенции по видам деятельности</v>
      </c>
      <c r="B33" s="285"/>
      <c r="C33" s="286"/>
      <c r="D33" s="41"/>
    </row>
    <row r="34" spans="1:4" ht="15.05" customHeight="1" x14ac:dyDescent="0.3">
      <c r="A34" s="307" t="s">
        <v>237</v>
      </c>
      <c r="B34" s="308"/>
      <c r="C34" s="309"/>
      <c r="D34" s="41"/>
    </row>
    <row r="35" spans="1:4" ht="15.05" customHeight="1" x14ac:dyDescent="0.3">
      <c r="A35" s="284"/>
      <c r="B35" s="285"/>
      <c r="C35" s="286"/>
      <c r="D35" s="41"/>
    </row>
    <row r="36" spans="1:4" ht="15.05" customHeight="1" x14ac:dyDescent="0.3">
      <c r="A36" s="284" t="str">
        <f>'ФГОС СПО (4)'!A46</f>
        <v>ФГОС СПО 13.02.01 ТЕПЛОВЫЕ ЭЛЕКТРИЧЕСКИЕ СТАНЦИИ</v>
      </c>
      <c r="B36" s="285"/>
      <c r="C36" s="286"/>
      <c r="D36" s="41"/>
    </row>
    <row r="37" spans="1:4" ht="15.05" customHeight="1" x14ac:dyDescent="0.3">
      <c r="A37" s="284" t="str">
        <f>'ФГОС СПО (4)'!A47</f>
        <v>Профессиональные компетенции по видам деятельности</v>
      </c>
      <c r="B37" s="285"/>
      <c r="C37" s="286"/>
      <c r="D37" s="41"/>
    </row>
    <row r="38" spans="1:4" ht="15.05" customHeight="1" x14ac:dyDescent="0.3">
      <c r="A38" s="280" t="s">
        <v>236</v>
      </c>
      <c r="B38" s="281"/>
      <c r="C38" s="282"/>
      <c r="D38" s="61"/>
    </row>
    <row r="39" spans="1:4" ht="15.05" customHeight="1" x14ac:dyDescent="0.3">
      <c r="A39" s="280" t="s">
        <v>237</v>
      </c>
      <c r="B39" s="281"/>
      <c r="C39" s="282"/>
      <c r="D39" s="61"/>
    </row>
    <row r="40" spans="1:4" ht="15.05" customHeight="1" x14ac:dyDescent="0.3">
      <c r="A40" s="280" t="s">
        <v>324</v>
      </c>
      <c r="B40" s="281"/>
      <c r="C40" s="282"/>
      <c r="D40" s="41"/>
    </row>
    <row r="41" spans="1:4" x14ac:dyDescent="0.3">
      <c r="A41" s="284" t="s">
        <v>92</v>
      </c>
      <c r="B41" s="285"/>
      <c r="C41" s="286"/>
    </row>
    <row r="42" spans="1:4" x14ac:dyDescent="0.3">
      <c r="A42" s="287" t="s">
        <v>15</v>
      </c>
      <c r="B42" s="285"/>
      <c r="C42" s="286"/>
    </row>
    <row r="43" spans="1:4" ht="16" customHeight="1" x14ac:dyDescent="0.3">
      <c r="A43" s="280" t="str">
        <f>'[1]8. ФГОС'!G40</f>
        <v>ПК 3.2. Организовывать работу и осуществлять руководство персоналом подразделения для решения производственных задач</v>
      </c>
      <c r="B43" s="281"/>
      <c r="C43" s="282"/>
    </row>
    <row r="44" spans="1:4" ht="16" customHeight="1" x14ac:dyDescent="0.3">
      <c r="A44" s="284" t="s">
        <v>97</v>
      </c>
      <c r="B44" s="285"/>
      <c r="C44" s="286"/>
    </row>
    <row r="45" spans="1:4" ht="16" customHeight="1" x14ac:dyDescent="0.3">
      <c r="A45" s="287" t="str">
        <f t="shared" ref="A45" si="1">$A$48</f>
        <v>Профессиональные компетенции по видам деятельности</v>
      </c>
      <c r="B45" s="285"/>
      <c r="C45" s="286"/>
    </row>
    <row r="46" spans="1:4" ht="16" customHeight="1" x14ac:dyDescent="0.3">
      <c r="A46" s="280" t="str">
        <f>'[1]8. ФГОС'!G44</f>
        <v>ПК 4.1. Планировать работу производственного подразделения</v>
      </c>
      <c r="B46" s="281"/>
      <c r="C46" s="282"/>
    </row>
    <row r="47" spans="1:4" x14ac:dyDescent="0.3">
      <c r="A47" s="284" t="s">
        <v>93</v>
      </c>
      <c r="B47" s="285"/>
      <c r="C47" s="286"/>
    </row>
    <row r="48" spans="1:4" x14ac:dyDescent="0.3">
      <c r="A48" s="287" t="s">
        <v>15</v>
      </c>
      <c r="B48" s="285"/>
      <c r="C48" s="286"/>
    </row>
    <row r="49" spans="1:3" x14ac:dyDescent="0.3">
      <c r="A49" s="293" t="str">
        <f>'[1]8. ФГОС'!G52</f>
        <v>ПК 3.1. Планировать и организовывать работу по ремонту оборудования</v>
      </c>
      <c r="B49" s="294"/>
      <c r="C49" s="295"/>
    </row>
    <row r="50" spans="1:3" x14ac:dyDescent="0.3">
      <c r="A50" s="284" t="s">
        <v>94</v>
      </c>
      <c r="B50" s="285"/>
      <c r="C50" s="286"/>
    </row>
    <row r="51" spans="1:3" x14ac:dyDescent="0.3">
      <c r="A51" s="287" t="s">
        <v>15</v>
      </c>
      <c r="B51" s="285"/>
      <c r="C51" s="286"/>
    </row>
    <row r="52" spans="1:3" x14ac:dyDescent="0.3">
      <c r="A52" s="280" t="str">
        <f>'[1]8. ФГОС'!G67</f>
        <v>ПК 4.2. Обеспечивать оперативное руководство работой персонала при монтаже, техническом обслуживании, ремонте и реконструкции линий электропередачи</v>
      </c>
      <c r="B52" s="281"/>
      <c r="C52" s="282"/>
    </row>
    <row r="53" spans="1:3" x14ac:dyDescent="0.3">
      <c r="A53" s="284" t="s">
        <v>96</v>
      </c>
      <c r="B53" s="285"/>
      <c r="C53" s="286"/>
    </row>
    <row r="54" spans="1:3" x14ac:dyDescent="0.3">
      <c r="A54" s="287" t="s">
        <v>15</v>
      </c>
      <c r="B54" s="285"/>
      <c r="C54" s="286"/>
    </row>
    <row r="55" spans="1:3" ht="16" customHeight="1" x14ac:dyDescent="0.3">
      <c r="A55" s="280" t="s">
        <v>130</v>
      </c>
      <c r="B55" s="281"/>
      <c r="C55" s="282"/>
    </row>
    <row r="56" spans="1:3" x14ac:dyDescent="0.3">
      <c r="A56" s="303" t="s">
        <v>116</v>
      </c>
      <c r="B56" s="304"/>
      <c r="C56" s="305"/>
    </row>
    <row r="57" spans="1:3" x14ac:dyDescent="0.3">
      <c r="A57" s="287" t="s">
        <v>15</v>
      </c>
      <c r="B57" s="285"/>
      <c r="C57" s="286"/>
    </row>
    <row r="58" spans="1:3" x14ac:dyDescent="0.3">
      <c r="A58" s="280" t="s">
        <v>132</v>
      </c>
      <c r="B58" s="281"/>
      <c r="C58" s="282"/>
    </row>
    <row r="59" spans="1:3" x14ac:dyDescent="0.3">
      <c r="A59" s="284" t="s">
        <v>99</v>
      </c>
      <c r="B59" s="285"/>
      <c r="C59" s="286"/>
    </row>
    <row r="60" spans="1:3" x14ac:dyDescent="0.3">
      <c r="A60" s="287" t="s">
        <v>15</v>
      </c>
      <c r="B60" s="285"/>
      <c r="C60" s="286"/>
    </row>
    <row r="61" spans="1:3" x14ac:dyDescent="0.3">
      <c r="A61" s="280" t="s">
        <v>137</v>
      </c>
      <c r="B61" s="281"/>
      <c r="C61" s="282"/>
    </row>
    <row r="62" spans="1:3" x14ac:dyDescent="0.3">
      <c r="A62" s="280" t="s">
        <v>139</v>
      </c>
      <c r="B62" s="281"/>
      <c r="C62" s="282"/>
    </row>
    <row r="63" spans="1:3" x14ac:dyDescent="0.3">
      <c r="A63" s="284" t="s">
        <v>100</v>
      </c>
      <c r="B63" s="285"/>
      <c r="C63" s="286"/>
    </row>
    <row r="64" spans="1:3" x14ac:dyDescent="0.3">
      <c r="A64" s="287" t="s">
        <v>15</v>
      </c>
      <c r="B64" s="285"/>
      <c r="C64" s="286"/>
    </row>
    <row r="65" spans="1:3" x14ac:dyDescent="0.3">
      <c r="A65" s="280" t="s">
        <v>194</v>
      </c>
      <c r="B65" s="281"/>
      <c r="C65" s="282"/>
    </row>
    <row r="66" spans="1:3" x14ac:dyDescent="0.3">
      <c r="A66" s="284" t="s">
        <v>101</v>
      </c>
      <c r="B66" s="285"/>
      <c r="C66" s="286"/>
    </row>
    <row r="67" spans="1:3" x14ac:dyDescent="0.3">
      <c r="A67" s="287" t="s">
        <v>15</v>
      </c>
      <c r="B67" s="285"/>
      <c r="C67" s="286"/>
    </row>
    <row r="68" spans="1:3" x14ac:dyDescent="0.3">
      <c r="A68" s="293" t="s">
        <v>146</v>
      </c>
      <c r="B68" s="294"/>
      <c r="C68" s="295"/>
    </row>
    <row r="69" spans="1:3" x14ac:dyDescent="0.3">
      <c r="A69" s="284" t="s">
        <v>102</v>
      </c>
      <c r="B69" s="285"/>
      <c r="C69" s="286"/>
    </row>
    <row r="70" spans="1:3" x14ac:dyDescent="0.3">
      <c r="A70" s="287" t="s">
        <v>15</v>
      </c>
      <c r="B70" s="285"/>
      <c r="C70" s="286"/>
    </row>
    <row r="71" spans="1:3" ht="16" customHeight="1" x14ac:dyDescent="0.3">
      <c r="A71" s="280" t="s">
        <v>150</v>
      </c>
      <c r="B71" s="281"/>
      <c r="C71" s="282"/>
    </row>
    <row r="72" spans="1:3" ht="16" customHeight="1" x14ac:dyDescent="0.3">
      <c r="A72" s="280" t="s">
        <v>151</v>
      </c>
      <c r="B72" s="281"/>
      <c r="C72" s="282"/>
    </row>
    <row r="73" spans="1:3" x14ac:dyDescent="0.3">
      <c r="A73" s="284" t="s">
        <v>261</v>
      </c>
      <c r="B73" s="285"/>
      <c r="C73" s="286"/>
    </row>
    <row r="74" spans="1:3" x14ac:dyDescent="0.3">
      <c r="A74" s="287" t="s">
        <v>15</v>
      </c>
      <c r="B74" s="285"/>
      <c r="C74" s="286"/>
    </row>
    <row r="75" spans="1:3" x14ac:dyDescent="0.3">
      <c r="A75" s="280" t="str">
        <f>'[1]8. ФГОС'!G80</f>
        <v>ПК 3.5. Контролировать качество работ по наладке, подналадке и техническому обслуживанию манипуляторов и соблюдение норм охраны труда и бережливого производства</v>
      </c>
      <c r="B75" s="281"/>
      <c r="C75" s="282"/>
    </row>
    <row r="76" spans="1:3" x14ac:dyDescent="0.3">
      <c r="A76" s="280" t="str">
        <f>'[1]8. ФГОС'!G81</f>
        <v>ПК 4.5. Контролировать качество работ по наладке, подналадке и техническому обслуживанию промышленных роботов и соблюдение норм охраны труда и бережливого производства</v>
      </c>
      <c r="B76" s="281"/>
      <c r="C76" s="282"/>
    </row>
    <row r="77" spans="1:3" x14ac:dyDescent="0.3">
      <c r="A77" s="284" t="s">
        <v>104</v>
      </c>
      <c r="B77" s="285"/>
      <c r="C77" s="286"/>
    </row>
    <row r="78" spans="1:3" x14ac:dyDescent="0.3">
      <c r="A78" s="287" t="s">
        <v>15</v>
      </c>
      <c r="B78" s="285"/>
      <c r="C78" s="286"/>
    </row>
    <row r="79" spans="1:3" x14ac:dyDescent="0.3">
      <c r="A79" s="280" t="s">
        <v>470</v>
      </c>
      <c r="B79" s="281"/>
      <c r="C79" s="282"/>
    </row>
    <row r="80" spans="1:3" x14ac:dyDescent="0.3">
      <c r="A80" s="280" t="str">
        <f>'[1]8. ФГОС'!$G$84</f>
        <v>ПК 3.4. Организовывать выполнение производственных заданий подчиненным персоналом с соблюдением норм охраны труда и бережливого производства</v>
      </c>
      <c r="B80" s="281"/>
      <c r="C80" s="282"/>
    </row>
    <row r="81" spans="1:3" x14ac:dyDescent="0.3">
      <c r="A81" s="280" t="s">
        <v>332</v>
      </c>
      <c r="B81" s="281"/>
      <c r="C81" s="282"/>
    </row>
    <row r="82" spans="1:3" x14ac:dyDescent="0.3">
      <c r="A82" s="284" t="s">
        <v>106</v>
      </c>
      <c r="B82" s="285"/>
      <c r="C82" s="286"/>
    </row>
    <row r="83" spans="1:3" x14ac:dyDescent="0.3">
      <c r="A83" s="287" t="s">
        <v>15</v>
      </c>
      <c r="B83" s="285"/>
      <c r="C83" s="286"/>
    </row>
    <row r="84" spans="1:3" x14ac:dyDescent="0.3">
      <c r="A84" s="280" t="s">
        <v>109</v>
      </c>
      <c r="B84" s="281"/>
      <c r="C84" s="282"/>
    </row>
    <row r="85" spans="1:3" x14ac:dyDescent="0.3">
      <c r="A85" s="284" t="s">
        <v>107</v>
      </c>
      <c r="B85" s="285"/>
      <c r="C85" s="286"/>
    </row>
    <row r="86" spans="1:3" x14ac:dyDescent="0.3">
      <c r="A86" s="287" t="s">
        <v>15</v>
      </c>
      <c r="B86" s="285"/>
      <c r="C86" s="286"/>
    </row>
    <row r="87" spans="1:3" x14ac:dyDescent="0.3">
      <c r="A87" s="280" t="str">
        <f>'[1]8. ФГОС'!G88</f>
        <v>ПК 3.5. Контролировать качество работ по наладке, подналадке и техническому обслуживанию металлорежущего и аддитивного оборудования и соблюдение норм охраны труда и бережливого производства, в том числе с использованием SCADA систем</v>
      </c>
      <c r="B87" s="281"/>
      <c r="C87" s="282"/>
    </row>
    <row r="88" spans="1:3" x14ac:dyDescent="0.3">
      <c r="A88" s="280" t="str">
        <f>'[1]8. ФГОС'!G89</f>
        <v>ПК 4.5. Контролировать качество работ по наладке, подналадке и техническому обслуживанию сборочного оборудования и соблюдение норм охраны труда и бережливого производства, в том числе с использованием SCADA систем</v>
      </c>
      <c r="B88" s="281"/>
      <c r="C88" s="282"/>
    </row>
    <row r="89" spans="1:3" x14ac:dyDescent="0.3">
      <c r="A89" s="284" t="s">
        <v>108</v>
      </c>
      <c r="B89" s="285"/>
      <c r="C89" s="286"/>
    </row>
    <row r="90" spans="1:3" x14ac:dyDescent="0.3">
      <c r="A90" s="287" t="s">
        <v>15</v>
      </c>
      <c r="B90" s="285"/>
      <c r="C90" s="286"/>
    </row>
    <row r="91" spans="1:3" x14ac:dyDescent="0.3">
      <c r="A91" s="280" t="s">
        <v>143</v>
      </c>
      <c r="B91" s="281"/>
      <c r="C91" s="282"/>
    </row>
    <row r="92" spans="1:3" ht="16" customHeight="1" x14ac:dyDescent="0.3">
      <c r="A92" s="284" t="s">
        <v>115</v>
      </c>
      <c r="B92" s="285"/>
      <c r="C92" s="286"/>
    </row>
    <row r="93" spans="1:3" x14ac:dyDescent="0.3">
      <c r="A93" s="287" t="s">
        <v>15</v>
      </c>
      <c r="B93" s="285"/>
      <c r="C93" s="286"/>
    </row>
    <row r="94" spans="1:3" x14ac:dyDescent="0.3">
      <c r="A94" s="300" t="s">
        <v>157</v>
      </c>
      <c r="B94" s="294"/>
      <c r="C94" s="295"/>
    </row>
    <row r="95" spans="1:3" x14ac:dyDescent="0.3">
      <c r="A95" s="284" t="s">
        <v>110</v>
      </c>
      <c r="B95" s="285"/>
      <c r="C95" s="286"/>
    </row>
    <row r="96" spans="1:3" x14ac:dyDescent="0.3">
      <c r="A96" s="287" t="s">
        <v>15</v>
      </c>
      <c r="B96" s="285"/>
      <c r="C96" s="286"/>
    </row>
    <row r="97" spans="1:3" x14ac:dyDescent="0.3">
      <c r="A97" s="283" t="str">
        <f>'[1]8. ФГОС'!G96</f>
        <v>ПК 3.1. Осуществлять руководство производственным участком и обеспечивать выполнение участком производственных заданий</v>
      </c>
      <c r="B97" s="281"/>
      <c r="C97" s="282"/>
    </row>
    <row r="98" spans="1:3" x14ac:dyDescent="0.3">
      <c r="A98" s="283" t="str">
        <f>'[1]8. ФГОС'!G97</f>
        <v>ПК 3.2. Проверять качество выпускаемой продукции и/или выполняемых работ</v>
      </c>
      <c r="B98" s="281"/>
      <c r="C98" s="282"/>
    </row>
    <row r="99" spans="1:3" x14ac:dyDescent="0.3">
      <c r="A99" s="284" t="s">
        <v>111</v>
      </c>
      <c r="B99" s="285"/>
      <c r="C99" s="286"/>
    </row>
    <row r="100" spans="1:3" x14ac:dyDescent="0.3">
      <c r="A100" s="287" t="s">
        <v>15</v>
      </c>
      <c r="B100" s="285"/>
      <c r="C100" s="286"/>
    </row>
    <row r="101" spans="1:3" x14ac:dyDescent="0.3">
      <c r="A101" s="283" t="str">
        <f>'[1]8. ФГОС'!G105</f>
        <v>ПК 2.2. Контролировать и оценивать качество работы исполнителей работ</v>
      </c>
      <c r="B101" s="281"/>
      <c r="C101" s="282"/>
    </row>
    <row r="102" spans="1:3" x14ac:dyDescent="0.3">
      <c r="A102" s="284" t="s">
        <v>112</v>
      </c>
      <c r="B102" s="285"/>
      <c r="C102" s="286"/>
    </row>
    <row r="103" spans="1:3" x14ac:dyDescent="0.3">
      <c r="A103" s="287" t="s">
        <v>15</v>
      </c>
      <c r="B103" s="285"/>
      <c r="C103" s="286"/>
    </row>
    <row r="104" spans="1:3" x14ac:dyDescent="0.3">
      <c r="A104" s="283" t="str">
        <f>'[1]8. ФГОС'!G108</f>
        <v>ПК 2.2. Контролировать качество выполнения работ по техническому обслуживанию и ремонту подъемно-транспортных, строительных, дорожных машин и оборудования</v>
      </c>
      <c r="B104" s="281"/>
      <c r="C104" s="282"/>
    </row>
    <row r="105" spans="1:3" ht="16" customHeight="1" x14ac:dyDescent="0.3">
      <c r="A105" s="284" t="s">
        <v>113</v>
      </c>
      <c r="B105" s="285"/>
      <c r="C105" s="286"/>
    </row>
    <row r="106" spans="1:3" x14ac:dyDescent="0.3">
      <c r="A106" s="287" t="s">
        <v>15</v>
      </c>
      <c r="B106" s="285"/>
      <c r="C106" s="286"/>
    </row>
    <row r="107" spans="1:3" x14ac:dyDescent="0.3">
      <c r="A107" s="283" t="str">
        <f>'[1]8. ФГОС'!G129</f>
        <v>ПК 2.3. Выбирать оптимальные решения в нестандартных ситуациях</v>
      </c>
      <c r="B107" s="281"/>
      <c r="C107" s="282"/>
    </row>
    <row r="108" spans="1:3" x14ac:dyDescent="0.3">
      <c r="A108" s="283" t="s">
        <v>352</v>
      </c>
      <c r="B108" s="281"/>
      <c r="C108" s="282"/>
    </row>
    <row r="109" spans="1:3" ht="16" customHeight="1" x14ac:dyDescent="0.3">
      <c r="A109" s="284" t="s">
        <v>354</v>
      </c>
      <c r="B109" s="285"/>
      <c r="C109" s="286"/>
    </row>
    <row r="110" spans="1:3" x14ac:dyDescent="0.3">
      <c r="A110" s="287" t="s">
        <v>15</v>
      </c>
      <c r="B110" s="285"/>
      <c r="C110" s="286"/>
    </row>
    <row r="111" spans="1:3" x14ac:dyDescent="0.3">
      <c r="A111" s="310" t="s">
        <v>353</v>
      </c>
      <c r="B111" s="308"/>
      <c r="C111" s="309"/>
    </row>
    <row r="112" spans="1:3" ht="16" customHeight="1" x14ac:dyDescent="0.3">
      <c r="A112" s="283" t="str">
        <f>'[1]8. ФГОС'!G140</f>
        <v>ПК 3.2. Разрабатывать технологические процессы на ремонт отдельных деталей и узлов подвижного состава железных дорог в соответствии с нормативной документацией</v>
      </c>
      <c r="B112" s="281"/>
      <c r="C112" s="282"/>
    </row>
    <row r="113" spans="1:6" x14ac:dyDescent="0.3">
      <c r="A113" s="284" t="s">
        <v>114</v>
      </c>
      <c r="B113" s="285"/>
      <c r="C113" s="286"/>
    </row>
    <row r="114" spans="1:6" x14ac:dyDescent="0.3">
      <c r="A114" s="287" t="s">
        <v>15</v>
      </c>
      <c r="B114" s="285"/>
      <c r="C114" s="286"/>
    </row>
    <row r="115" spans="1:6" x14ac:dyDescent="0.3">
      <c r="A115" s="283" t="str">
        <f>'[1]8. ФГОС'!G145</f>
        <v>ПК 5.2. Организовывать материально-техническое обеспечение процесса по техническому обслуживанию и ремонту автотранспортных средств</v>
      </c>
      <c r="B115" s="281"/>
      <c r="C115" s="282"/>
    </row>
    <row r="116" spans="1:6" ht="16" customHeight="1" x14ac:dyDescent="0.3">
      <c r="A116" s="283" t="str">
        <f>'[1]8. ФГОС'!G147</f>
        <v>ПК 5.4. Разрабатывать предложения по совершенствованию деятельности подразделения, техническому обслуживанию и ремонту автотранспортных средств</v>
      </c>
      <c r="B116" s="281"/>
      <c r="C116" s="282"/>
    </row>
    <row r="117" spans="1:6" x14ac:dyDescent="0.3">
      <c r="A117" s="284" t="s">
        <v>234</v>
      </c>
      <c r="B117" s="285"/>
      <c r="C117" s="286"/>
    </row>
    <row r="118" spans="1:6" x14ac:dyDescent="0.3">
      <c r="A118" s="287" t="str">
        <f t="shared" ref="A118" si="2">A114</f>
        <v>Профессиональные компетенции по видам деятельности</v>
      </c>
      <c r="B118" s="285"/>
      <c r="C118" s="286"/>
    </row>
    <row r="119" spans="1:6" ht="16" customHeight="1" x14ac:dyDescent="0.3">
      <c r="A119" s="283" t="s">
        <v>244</v>
      </c>
      <c r="B119" s="281"/>
      <c r="C119" s="282"/>
    </row>
    <row r="120" spans="1:6" x14ac:dyDescent="0.3">
      <c r="A120" s="284" t="s">
        <v>118</v>
      </c>
      <c r="B120" s="285"/>
      <c r="C120" s="286"/>
    </row>
    <row r="121" spans="1:6" x14ac:dyDescent="0.3">
      <c r="A121" s="287" t="s">
        <v>15</v>
      </c>
      <c r="B121" s="285"/>
      <c r="C121" s="286"/>
    </row>
    <row r="122" spans="1:6" x14ac:dyDescent="0.3">
      <c r="A122" s="283" t="s">
        <v>161</v>
      </c>
      <c r="B122" s="281"/>
      <c r="C122" s="282"/>
    </row>
    <row r="123" spans="1:6" x14ac:dyDescent="0.3">
      <c r="A123" s="283" t="s">
        <v>162</v>
      </c>
      <c r="B123" s="281"/>
      <c r="C123" s="282"/>
    </row>
    <row r="124" spans="1:6" x14ac:dyDescent="0.3">
      <c r="A124" s="284" t="s">
        <v>119</v>
      </c>
      <c r="B124" s="285"/>
      <c r="C124" s="286"/>
    </row>
    <row r="125" spans="1:6" x14ac:dyDescent="0.3">
      <c r="A125" s="287" t="s">
        <v>15</v>
      </c>
      <c r="B125" s="285"/>
      <c r="C125" s="286"/>
    </row>
    <row r="126" spans="1:6" x14ac:dyDescent="0.3">
      <c r="A126" s="283" t="s">
        <v>165</v>
      </c>
      <c r="B126" s="281"/>
      <c r="C126" s="282"/>
    </row>
    <row r="127" spans="1:6" ht="16" customHeight="1" x14ac:dyDescent="0.3">
      <c r="A127" s="283" t="s">
        <v>167</v>
      </c>
      <c r="B127" s="281"/>
      <c r="C127" s="282"/>
    </row>
    <row r="128" spans="1:6" ht="16" customHeight="1" x14ac:dyDescent="0.3">
      <c r="A128" s="283" t="s">
        <v>169</v>
      </c>
      <c r="B128" s="281"/>
      <c r="C128" s="282"/>
      <c r="D128" s="42"/>
      <c r="E128" s="43"/>
      <c r="F128" s="43"/>
    </row>
    <row r="129" spans="1:3" x14ac:dyDescent="0.3">
      <c r="A129" s="284" t="s">
        <v>117</v>
      </c>
      <c r="B129" s="285"/>
      <c r="C129" s="286"/>
    </row>
    <row r="130" spans="1:3" x14ac:dyDescent="0.3">
      <c r="A130" s="287" t="s">
        <v>15</v>
      </c>
      <c r="B130" s="285"/>
      <c r="C130" s="286"/>
    </row>
    <row r="131" spans="1:3" x14ac:dyDescent="0.3">
      <c r="A131" s="283" t="s">
        <v>170</v>
      </c>
      <c r="B131" s="281"/>
      <c r="C131" s="282"/>
    </row>
    <row r="132" spans="1:3" x14ac:dyDescent="0.3">
      <c r="A132" s="283" t="s">
        <v>173</v>
      </c>
      <c r="B132" s="281"/>
      <c r="C132" s="282"/>
    </row>
    <row r="133" spans="1:3" x14ac:dyDescent="0.3">
      <c r="A133" s="283" t="s">
        <v>174</v>
      </c>
      <c r="B133" s="281"/>
      <c r="C133" s="282"/>
    </row>
    <row r="134" spans="1:3" x14ac:dyDescent="0.3">
      <c r="A134" s="284" t="s">
        <v>120</v>
      </c>
      <c r="B134" s="285"/>
      <c r="C134" s="286"/>
    </row>
    <row r="135" spans="1:3" x14ac:dyDescent="0.3">
      <c r="A135" s="287" t="s">
        <v>15</v>
      </c>
      <c r="B135" s="285"/>
      <c r="C135" s="286"/>
    </row>
    <row r="136" spans="1:3" x14ac:dyDescent="0.3">
      <c r="A136" s="283" t="s">
        <v>178</v>
      </c>
      <c r="B136" s="281"/>
      <c r="C136" s="282"/>
    </row>
    <row r="137" spans="1:3" x14ac:dyDescent="0.3">
      <c r="A137" s="283" t="s">
        <v>179</v>
      </c>
      <c r="B137" s="281"/>
      <c r="C137" s="282"/>
    </row>
    <row r="138" spans="1:3" x14ac:dyDescent="0.3">
      <c r="A138" s="283" t="s">
        <v>180</v>
      </c>
      <c r="B138" s="281"/>
      <c r="C138" s="282"/>
    </row>
    <row r="139" spans="1:3" x14ac:dyDescent="0.3">
      <c r="A139" s="284" t="s">
        <v>121</v>
      </c>
      <c r="B139" s="285"/>
      <c r="C139" s="286"/>
    </row>
    <row r="140" spans="1:3" x14ac:dyDescent="0.3">
      <c r="A140" s="287" t="s">
        <v>15</v>
      </c>
      <c r="B140" s="285"/>
      <c r="C140" s="286"/>
    </row>
    <row r="141" spans="1:3" ht="16" customHeight="1" x14ac:dyDescent="0.3">
      <c r="A141" s="283" t="s">
        <v>185</v>
      </c>
      <c r="B141" s="281"/>
      <c r="C141" s="282"/>
    </row>
    <row r="142" spans="1:3" x14ac:dyDescent="0.3">
      <c r="A142" s="284" t="s">
        <v>122</v>
      </c>
      <c r="B142" s="285"/>
      <c r="C142" s="286"/>
    </row>
    <row r="143" spans="1:3" x14ac:dyDescent="0.3">
      <c r="A143" s="287" t="s">
        <v>15</v>
      </c>
      <c r="B143" s="285"/>
      <c r="C143" s="286"/>
    </row>
    <row r="144" spans="1:3" x14ac:dyDescent="0.3">
      <c r="A144" s="283" t="s">
        <v>189</v>
      </c>
      <c r="B144" s="281"/>
      <c r="C144" s="282"/>
    </row>
    <row r="145" spans="1:3" x14ac:dyDescent="0.3">
      <c r="A145" s="283" t="s">
        <v>340</v>
      </c>
      <c r="B145" s="281"/>
      <c r="C145" s="282"/>
    </row>
    <row r="146" spans="1:3" x14ac:dyDescent="0.3">
      <c r="A146" s="284" t="s">
        <v>123</v>
      </c>
      <c r="B146" s="285"/>
      <c r="C146" s="286"/>
    </row>
    <row r="147" spans="1:3" x14ac:dyDescent="0.3">
      <c r="A147" s="287" t="s">
        <v>15</v>
      </c>
      <c r="B147" s="285"/>
      <c r="C147" s="286"/>
    </row>
    <row r="148" spans="1:3" ht="16" customHeight="1" x14ac:dyDescent="0.3">
      <c r="A148" s="300" t="s">
        <v>198</v>
      </c>
      <c r="B148" s="293"/>
      <c r="C148" s="306"/>
    </row>
    <row r="149" spans="1:3" x14ac:dyDescent="0.3">
      <c r="A149" s="284" t="s">
        <v>124</v>
      </c>
      <c r="B149" s="285"/>
      <c r="C149" s="286"/>
    </row>
    <row r="150" spans="1:3" x14ac:dyDescent="0.3">
      <c r="A150" s="287" t="s">
        <v>15</v>
      </c>
      <c r="B150" s="285"/>
      <c r="C150" s="286"/>
    </row>
    <row r="151" spans="1:3" x14ac:dyDescent="0.3">
      <c r="A151" s="283" t="s">
        <v>339</v>
      </c>
      <c r="B151" s="281"/>
      <c r="C151" s="282"/>
    </row>
    <row r="152" spans="1:3" x14ac:dyDescent="0.3">
      <c r="A152" s="283" t="s">
        <v>201</v>
      </c>
      <c r="B152" s="281"/>
      <c r="C152" s="282"/>
    </row>
    <row r="153" spans="1:3" x14ac:dyDescent="0.3">
      <c r="A153" s="284" t="s">
        <v>125</v>
      </c>
      <c r="B153" s="285"/>
      <c r="C153" s="286"/>
    </row>
    <row r="154" spans="1:3" x14ac:dyDescent="0.3">
      <c r="A154" s="287" t="s">
        <v>15</v>
      </c>
      <c r="B154" s="285"/>
      <c r="C154" s="286"/>
    </row>
    <row r="155" spans="1:3" x14ac:dyDescent="0.3">
      <c r="A155" s="288" t="s">
        <v>206</v>
      </c>
      <c r="B155" s="289"/>
      <c r="C155" s="290"/>
    </row>
    <row r="156" spans="1:3" x14ac:dyDescent="0.3">
      <c r="A156" s="283" t="s">
        <v>204</v>
      </c>
      <c r="B156" s="281"/>
      <c r="C156" s="282"/>
    </row>
    <row r="157" spans="1:3" x14ac:dyDescent="0.3">
      <c r="A157" s="284" t="s">
        <v>126</v>
      </c>
      <c r="B157" s="285"/>
      <c r="C157" s="286"/>
    </row>
    <row r="158" spans="1:3" x14ac:dyDescent="0.3">
      <c r="A158" s="287" t="s">
        <v>15</v>
      </c>
      <c r="B158" s="285"/>
      <c r="C158" s="286"/>
    </row>
    <row r="159" spans="1:3" x14ac:dyDescent="0.3">
      <c r="A159" s="283" t="s">
        <v>207</v>
      </c>
      <c r="B159" s="281"/>
      <c r="C159" s="282"/>
    </row>
    <row r="160" spans="1:3" x14ac:dyDescent="0.3">
      <c r="A160" s="283" t="s">
        <v>208</v>
      </c>
      <c r="B160" s="281"/>
      <c r="C160" s="282"/>
    </row>
    <row r="161" spans="1:3" x14ac:dyDescent="0.3">
      <c r="A161" s="284" t="s">
        <v>284</v>
      </c>
      <c r="B161" s="285"/>
      <c r="C161" s="286"/>
    </row>
    <row r="162" spans="1:3" x14ac:dyDescent="0.3">
      <c r="A162" s="287" t="s">
        <v>15</v>
      </c>
      <c r="B162" s="285"/>
      <c r="C162" s="286"/>
    </row>
    <row r="163" spans="1:3" x14ac:dyDescent="0.3">
      <c r="A163" s="283" t="s">
        <v>316</v>
      </c>
      <c r="B163" s="281"/>
      <c r="C163" s="282"/>
    </row>
    <row r="164" spans="1:3" x14ac:dyDescent="0.3">
      <c r="A164" s="283" t="s">
        <v>318</v>
      </c>
      <c r="B164" s="281"/>
      <c r="C164" s="282"/>
    </row>
    <row r="165" spans="1:3" x14ac:dyDescent="0.3">
      <c r="A165" s="288" t="s">
        <v>319</v>
      </c>
      <c r="B165" s="289"/>
      <c r="C165" s="290"/>
    </row>
    <row r="166" spans="1:3" x14ac:dyDescent="0.3">
      <c r="A166" s="42"/>
      <c r="B166" s="43"/>
      <c r="C166" s="43"/>
    </row>
  </sheetData>
  <mergeCells count="152">
    <mergeCell ref="A164:C164"/>
    <mergeCell ref="A165:C165"/>
    <mergeCell ref="A161:C161"/>
    <mergeCell ref="A162:C162"/>
    <mergeCell ref="A160:C160"/>
    <mergeCell ref="A163:C163"/>
    <mergeCell ref="A156:C156"/>
    <mergeCell ref="A157:C157"/>
    <mergeCell ref="A158:C158"/>
    <mergeCell ref="A159:C159"/>
    <mergeCell ref="A152:C152"/>
    <mergeCell ref="A153:C153"/>
    <mergeCell ref="A142:C142"/>
    <mergeCell ref="A143:C143"/>
    <mergeCell ref="A154:C154"/>
    <mergeCell ref="A155:C155"/>
    <mergeCell ref="A148:C148"/>
    <mergeCell ref="A149:C149"/>
    <mergeCell ref="A150:C150"/>
    <mergeCell ref="A151:C151"/>
    <mergeCell ref="A144:C144"/>
    <mergeCell ref="A145:C145"/>
    <mergeCell ref="A146:C146"/>
    <mergeCell ref="A147:C147"/>
    <mergeCell ref="A139:C139"/>
    <mergeCell ref="A140:C140"/>
    <mergeCell ref="A129:C129"/>
    <mergeCell ref="A122:C122"/>
    <mergeCell ref="A123:C123"/>
    <mergeCell ref="A124:C124"/>
    <mergeCell ref="A125:C125"/>
    <mergeCell ref="A134:C134"/>
    <mergeCell ref="A135:C135"/>
    <mergeCell ref="A137:C137"/>
    <mergeCell ref="A130:C130"/>
    <mergeCell ref="A131:C131"/>
    <mergeCell ref="A132:C132"/>
    <mergeCell ref="A133:C133"/>
    <mergeCell ref="A120:C120"/>
    <mergeCell ref="A121:C121"/>
    <mergeCell ref="A116:C116"/>
    <mergeCell ref="A117:C117"/>
    <mergeCell ref="A118:C118"/>
    <mergeCell ref="A126:C126"/>
    <mergeCell ref="A127:C127"/>
    <mergeCell ref="A138:C138"/>
    <mergeCell ref="A113:C113"/>
    <mergeCell ref="A114:C114"/>
    <mergeCell ref="A115:C115"/>
    <mergeCell ref="A119:C119"/>
    <mergeCell ref="A128:C128"/>
    <mergeCell ref="A136:C136"/>
    <mergeCell ref="A107:C107"/>
    <mergeCell ref="A109:C109"/>
    <mergeCell ref="A110:C110"/>
    <mergeCell ref="A105:C105"/>
    <mergeCell ref="A106:C106"/>
    <mergeCell ref="A102:C102"/>
    <mergeCell ref="A103:C103"/>
    <mergeCell ref="A104:C104"/>
    <mergeCell ref="A112:C112"/>
    <mergeCell ref="A108:C108"/>
    <mergeCell ref="A111:C111"/>
    <mergeCell ref="A99:C99"/>
    <mergeCell ref="A100:C100"/>
    <mergeCell ref="A101:C101"/>
    <mergeCell ref="A95:C95"/>
    <mergeCell ref="A96:C96"/>
    <mergeCell ref="A97:C97"/>
    <mergeCell ref="A92:C92"/>
    <mergeCell ref="A93:C93"/>
    <mergeCell ref="A94:C94"/>
    <mergeCell ref="A91:C91"/>
    <mergeCell ref="A98:C98"/>
    <mergeCell ref="A86:C86"/>
    <mergeCell ref="A87:C87"/>
    <mergeCell ref="A88:C88"/>
    <mergeCell ref="A89:C89"/>
    <mergeCell ref="A90:C90"/>
    <mergeCell ref="A82:C82"/>
    <mergeCell ref="A83:C83"/>
    <mergeCell ref="A84:C84"/>
    <mergeCell ref="A85:C85"/>
    <mergeCell ref="A81:C81"/>
    <mergeCell ref="A75:C75"/>
    <mergeCell ref="A76:C76"/>
    <mergeCell ref="A77:C77"/>
    <mergeCell ref="A78:C78"/>
    <mergeCell ref="A79:C79"/>
    <mergeCell ref="A80:C80"/>
    <mergeCell ref="A69:C69"/>
    <mergeCell ref="A70:C70"/>
    <mergeCell ref="A71:C71"/>
    <mergeCell ref="A72:C72"/>
    <mergeCell ref="A73:C73"/>
    <mergeCell ref="A74:C74"/>
    <mergeCell ref="A65:C65"/>
    <mergeCell ref="A66:C66"/>
    <mergeCell ref="A67:C67"/>
    <mergeCell ref="A68:C68"/>
    <mergeCell ref="A61:C61"/>
    <mergeCell ref="A62:C62"/>
    <mergeCell ref="A63:C63"/>
    <mergeCell ref="A64:C64"/>
    <mergeCell ref="A58:C58"/>
    <mergeCell ref="A59:C59"/>
    <mergeCell ref="A60:C60"/>
    <mergeCell ref="A57:C57"/>
    <mergeCell ref="A55:C55"/>
    <mergeCell ref="A53:C53"/>
    <mergeCell ref="A54:C54"/>
    <mergeCell ref="A50:C50"/>
    <mergeCell ref="A51:C51"/>
    <mergeCell ref="A52:C52"/>
    <mergeCell ref="A47:C47"/>
    <mergeCell ref="A48:C48"/>
    <mergeCell ref="A49:C49"/>
    <mergeCell ref="A18:C18"/>
    <mergeCell ref="A19:C19"/>
    <mergeCell ref="A20:C20"/>
    <mergeCell ref="A1:C1"/>
    <mergeCell ref="A13:C13"/>
    <mergeCell ref="A16:C16"/>
    <mergeCell ref="A17:C17"/>
    <mergeCell ref="A27:C27"/>
    <mergeCell ref="A21:C21"/>
    <mergeCell ref="A22:C22"/>
    <mergeCell ref="A23:C23"/>
    <mergeCell ref="A141:C141"/>
    <mergeCell ref="A33:C33"/>
    <mergeCell ref="A37:C37"/>
    <mergeCell ref="A24:C24"/>
    <mergeCell ref="A25:C25"/>
    <mergeCell ref="A26:C26"/>
    <mergeCell ref="A40:C40"/>
    <mergeCell ref="A32:C32"/>
    <mergeCell ref="A36:C36"/>
    <mergeCell ref="A38:C38"/>
    <mergeCell ref="A39:C39"/>
    <mergeCell ref="A34:C34"/>
    <mergeCell ref="A35:C35"/>
    <mergeCell ref="A43:C43"/>
    <mergeCell ref="A44:C44"/>
    <mergeCell ref="A45:C45"/>
    <mergeCell ref="A46:C46"/>
    <mergeCell ref="A41:C41"/>
    <mergeCell ref="A42:C42"/>
    <mergeCell ref="A31:C31"/>
    <mergeCell ref="A28:C28"/>
    <mergeCell ref="A29:C29"/>
    <mergeCell ref="A30:C30"/>
    <mergeCell ref="A56:C5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topLeftCell="A16" zoomScale="86" zoomScaleNormal="86" workbookViewId="0">
      <selection sqref="A1:C1"/>
    </sheetView>
  </sheetViews>
  <sheetFormatPr defaultColWidth="8.6640625" defaultRowHeight="15.65" x14ac:dyDescent="0.3"/>
  <cols>
    <col min="1" max="1" width="67.6640625" style="1" customWidth="1"/>
    <col min="2" max="2" width="48.44140625" style="1" customWidth="1"/>
    <col min="3" max="3" width="45.33203125" style="1" customWidth="1"/>
    <col min="4" max="4" width="45.6640625" style="1" customWidth="1"/>
    <col min="5" max="16384" width="8.6640625" style="1"/>
  </cols>
  <sheetData>
    <row r="1" spans="1:4" hidden="1" x14ac:dyDescent="0.3">
      <c r="A1" s="291"/>
      <c r="B1" s="291"/>
      <c r="C1" s="291"/>
    </row>
    <row r="2" spans="1:4" hidden="1" x14ac:dyDescent="0.3">
      <c r="A2" s="2"/>
      <c r="B2" s="2"/>
      <c r="C2" s="3"/>
    </row>
    <row r="3" spans="1:4" ht="62.45" hidden="1" customHeight="1" thickBot="1" x14ac:dyDescent="0.35">
      <c r="A3" s="4"/>
      <c r="B3" s="5"/>
      <c r="C3" s="4"/>
    </row>
    <row r="4" spans="1:4" ht="16.3" hidden="1" thickBot="1" x14ac:dyDescent="0.35">
      <c r="A4" s="4"/>
      <c r="B4" s="6"/>
      <c r="C4" s="4"/>
      <c r="D4" s="7"/>
    </row>
    <row r="5" spans="1:4" ht="16.3" hidden="1" thickBot="1" x14ac:dyDescent="0.35">
      <c r="A5" s="4"/>
      <c r="B5" s="6"/>
      <c r="C5" s="4"/>
      <c r="D5" s="7"/>
    </row>
    <row r="6" spans="1:4" ht="16.3" hidden="1" thickBot="1" x14ac:dyDescent="0.35">
      <c r="A6" s="4"/>
      <c r="B6" s="6"/>
      <c r="C6" s="4"/>
      <c r="D6" s="7"/>
    </row>
    <row r="7" spans="1:4" ht="16.3" hidden="1" thickBot="1" x14ac:dyDescent="0.35">
      <c r="A7" s="4"/>
      <c r="B7" s="6"/>
      <c r="C7" s="4"/>
      <c r="D7" s="7"/>
    </row>
    <row r="8" spans="1:4" ht="16.3" hidden="1" thickBot="1" x14ac:dyDescent="0.35">
      <c r="A8" s="4"/>
      <c r="B8" s="6"/>
      <c r="C8" s="4"/>
      <c r="D8" s="7"/>
    </row>
    <row r="9" spans="1:4" ht="16.3" hidden="1" thickBot="1" x14ac:dyDescent="0.35">
      <c r="A9" s="4"/>
      <c r="B9" s="6"/>
      <c r="C9" s="4"/>
      <c r="D9" s="7"/>
    </row>
    <row r="10" spans="1:4" ht="16.3" hidden="1" thickBot="1" x14ac:dyDescent="0.35">
      <c r="A10" s="4"/>
      <c r="B10" s="6"/>
      <c r="C10" s="4"/>
      <c r="D10" s="7"/>
    </row>
    <row r="11" spans="1:4" hidden="1" x14ac:dyDescent="0.3">
      <c r="A11" s="4"/>
      <c r="B11" s="8"/>
      <c r="C11" s="4"/>
      <c r="D11" s="7"/>
    </row>
    <row r="12" spans="1:4" hidden="1" x14ac:dyDescent="0.3">
      <c r="A12" s="9"/>
      <c r="B12" s="8"/>
      <c r="C12" s="4"/>
      <c r="D12" s="7"/>
    </row>
    <row r="13" spans="1:4" hidden="1" x14ac:dyDescent="0.3">
      <c r="A13" s="292"/>
      <c r="B13" s="292"/>
      <c r="C13" s="292"/>
    </row>
    <row r="14" spans="1:4" ht="23.5" hidden="1" customHeight="1" x14ac:dyDescent="0.3">
      <c r="A14" s="10"/>
      <c r="B14" s="10"/>
      <c r="C14" s="10"/>
      <c r="D14" s="10"/>
    </row>
    <row r="15" spans="1:4" ht="335.45" hidden="1" customHeight="1" x14ac:dyDescent="0.3">
      <c r="A15" s="11"/>
      <c r="B15" s="11"/>
      <c r="C15" s="11"/>
      <c r="D15" s="11"/>
    </row>
    <row r="16" spans="1:4" ht="27.7" customHeight="1" x14ac:dyDescent="0.3">
      <c r="A16" s="284" t="s">
        <v>88</v>
      </c>
      <c r="B16" s="285"/>
      <c r="C16" s="286"/>
    </row>
    <row r="17" spans="1:3" x14ac:dyDescent="0.3">
      <c r="A17" s="287" t="s">
        <v>15</v>
      </c>
      <c r="B17" s="285"/>
      <c r="C17" s="286"/>
    </row>
    <row r="18" spans="1:3" x14ac:dyDescent="0.3">
      <c r="A18" s="293" t="str">
        <f>'[1]8. ФГОС'!G9</f>
        <v>ПК 5.1. Планировать работу производственного подразделения</v>
      </c>
      <c r="B18" s="294"/>
      <c r="C18" s="295"/>
    </row>
    <row r="19" spans="1:3" x14ac:dyDescent="0.3">
      <c r="A19" s="284" t="s">
        <v>89</v>
      </c>
      <c r="B19" s="285"/>
      <c r="C19" s="286"/>
    </row>
    <row r="20" spans="1:3" x14ac:dyDescent="0.3">
      <c r="A20" s="287" t="s">
        <v>15</v>
      </c>
      <c r="B20" s="285"/>
      <c r="C20" s="286"/>
    </row>
    <row r="21" spans="1:3" x14ac:dyDescent="0.3">
      <c r="A21" s="293" t="str">
        <f>'[1]8. ФГОС'!G17</f>
        <v>ПК 4.1. Планировать и организовывать производственную деятельность обслуживающего персонала теплотехнического оборудования и систем тепло- и топливоснабжения</v>
      </c>
      <c r="B21" s="294"/>
      <c r="C21" s="295"/>
    </row>
    <row r="22" spans="1:3" ht="16" customHeight="1" x14ac:dyDescent="0.3">
      <c r="A22" s="284" t="s">
        <v>90</v>
      </c>
      <c r="B22" s="285"/>
      <c r="C22" s="286"/>
    </row>
    <row r="23" spans="1:3" x14ac:dyDescent="0.3">
      <c r="A23" s="287" t="s">
        <v>15</v>
      </c>
      <c r="B23" s="285"/>
      <c r="C23" s="286"/>
    </row>
    <row r="24" spans="1:3" x14ac:dyDescent="0.3">
      <c r="A24" s="293" t="str">
        <f>'[1]8. ФГОС'!G23</f>
        <v>ПК 5.1. Планировать работу производственного подразделения</v>
      </c>
      <c r="B24" s="294"/>
      <c r="C24" s="295"/>
    </row>
    <row r="25" spans="1:3" x14ac:dyDescent="0.3">
      <c r="A25" s="284" t="s">
        <v>91</v>
      </c>
      <c r="B25" s="285"/>
      <c r="C25" s="286"/>
    </row>
    <row r="26" spans="1:3" x14ac:dyDescent="0.3">
      <c r="A26" s="287" t="s">
        <v>15</v>
      </c>
      <c r="B26" s="285"/>
      <c r="C26" s="286"/>
    </row>
    <row r="27" spans="1:3" x14ac:dyDescent="0.3">
      <c r="A27" s="293" t="str">
        <f>'[1]8. ФГОС'!G31</f>
        <v>ПК 4.1. Планировать работы персонала производственного участка</v>
      </c>
      <c r="B27" s="294"/>
      <c r="C27" s="295"/>
    </row>
    <row r="28" spans="1:3" x14ac:dyDescent="0.3">
      <c r="A28" s="284" t="s">
        <v>92</v>
      </c>
      <c r="B28" s="285"/>
      <c r="C28" s="286"/>
    </row>
    <row r="29" spans="1:3" x14ac:dyDescent="0.3">
      <c r="A29" s="287" t="s">
        <v>15</v>
      </c>
      <c r="B29" s="285"/>
      <c r="C29" s="286"/>
    </row>
    <row r="30" spans="1:3" ht="16" customHeight="1" x14ac:dyDescent="0.3">
      <c r="A30" s="280" t="str">
        <f>'[1]8. ФГОС'!G40</f>
        <v>ПК 3.2. Организовывать работу и осуществлять руководство персоналом подразделения для решения производственных задач</v>
      </c>
      <c r="B30" s="281"/>
      <c r="C30" s="282"/>
    </row>
    <row r="31" spans="1:3" ht="16" customHeight="1" x14ac:dyDescent="0.3">
      <c r="A31" s="280" t="str">
        <f>'[1]8. ФГОС'!G41</f>
        <v>ПК 3.3. Обеспечивать соблюдение технологической дисциплины на производственном участке</v>
      </c>
      <c r="B31" s="281"/>
      <c r="C31" s="282"/>
    </row>
    <row r="32" spans="1:3" ht="16" customHeight="1" x14ac:dyDescent="0.3">
      <c r="A32" s="284" t="s">
        <v>97</v>
      </c>
      <c r="B32" s="285"/>
      <c r="C32" s="286"/>
    </row>
    <row r="33" spans="1:3" ht="16" customHeight="1" x14ac:dyDescent="0.3">
      <c r="A33" s="287" t="str">
        <f>$A$36</f>
        <v>Профессиональные компетенции по видам деятельности</v>
      </c>
      <c r="B33" s="285"/>
      <c r="C33" s="286"/>
    </row>
    <row r="34" spans="1:3" ht="16" customHeight="1" x14ac:dyDescent="0.3">
      <c r="A34" s="280" t="str">
        <f>'[1]8. ФГОС'!G44</f>
        <v>ПК 4.1. Планировать работу производственного подразделения</v>
      </c>
      <c r="B34" s="281"/>
      <c r="C34" s="282"/>
    </row>
    <row r="35" spans="1:3" x14ac:dyDescent="0.3">
      <c r="A35" s="284" t="s">
        <v>93</v>
      </c>
      <c r="B35" s="285"/>
      <c r="C35" s="286"/>
    </row>
    <row r="36" spans="1:3" x14ac:dyDescent="0.3">
      <c r="A36" s="287" t="s">
        <v>15</v>
      </c>
      <c r="B36" s="285"/>
      <c r="C36" s="286"/>
    </row>
    <row r="37" spans="1:3" x14ac:dyDescent="0.3">
      <c r="A37" s="293" t="str">
        <f>'[1]8. ФГОС'!G52</f>
        <v>ПК 3.1. Планировать и организовывать работу по ремонту оборудования</v>
      </c>
      <c r="B37" s="294"/>
      <c r="C37" s="295"/>
    </row>
    <row r="38" spans="1:3" x14ac:dyDescent="0.3">
      <c r="A38" s="280" t="str">
        <f>'[1]8. ФГОС'!G55</f>
        <v>ПК 6.2. Обеспечивать оперативное руководство работой персонала, обслуживающего системы электроснабжения;</v>
      </c>
      <c r="B38" s="281"/>
      <c r="C38" s="282"/>
    </row>
    <row r="39" spans="1:3" x14ac:dyDescent="0.3">
      <c r="A39" s="284" t="s">
        <v>94</v>
      </c>
      <c r="B39" s="285"/>
      <c r="C39" s="286"/>
    </row>
    <row r="40" spans="1:3" x14ac:dyDescent="0.3">
      <c r="A40" s="287" t="s">
        <v>15</v>
      </c>
      <c r="B40" s="285"/>
      <c r="C40" s="286"/>
    </row>
    <row r="41" spans="1:3" x14ac:dyDescent="0.3">
      <c r="A41" s="293" t="str">
        <f>'[1]8. ФГОС'!G66</f>
        <v>ПК 4.1. Планировать работы персонала по монтажу, техническому обслуживанию, ремонту и реконструкции линий электропередачи</v>
      </c>
      <c r="B41" s="294"/>
      <c r="C41" s="295"/>
    </row>
    <row r="42" spans="1:3" x14ac:dyDescent="0.3">
      <c r="A42" s="280" t="str">
        <f>'[1]8. ФГОС'!G67</f>
        <v>ПК 4.2. Обеспечивать оперативное руководство работой персонала при монтаже, техническом обслуживании, ремонте и реконструкции линий электропередачи</v>
      </c>
      <c r="B42" s="281"/>
      <c r="C42" s="282"/>
    </row>
    <row r="43" spans="1:3" x14ac:dyDescent="0.3">
      <c r="A43" s="284" t="s">
        <v>95</v>
      </c>
      <c r="B43" s="285"/>
      <c r="C43" s="286"/>
    </row>
    <row r="44" spans="1:3" x14ac:dyDescent="0.3">
      <c r="A44" s="287" t="s">
        <v>15</v>
      </c>
      <c r="B44" s="285"/>
      <c r="C44" s="286"/>
    </row>
    <row r="45" spans="1:3" x14ac:dyDescent="0.3">
      <c r="A45" s="293" t="s">
        <v>127</v>
      </c>
      <c r="B45" s="294"/>
      <c r="C45" s="295"/>
    </row>
    <row r="46" spans="1:3" x14ac:dyDescent="0.3">
      <c r="A46" s="284" t="s">
        <v>96</v>
      </c>
      <c r="B46" s="285"/>
      <c r="C46" s="286"/>
    </row>
    <row r="47" spans="1:3" x14ac:dyDescent="0.3">
      <c r="A47" s="287" t="s">
        <v>15</v>
      </c>
      <c r="B47" s="285"/>
      <c r="C47" s="286"/>
    </row>
    <row r="48" spans="1:3" x14ac:dyDescent="0.3">
      <c r="A48" s="293" t="str">
        <f>'[1]8. ФГОС'!G74</f>
        <v>ПК 3.1. Участвовать в планировании работы персонала производственного подразделения</v>
      </c>
      <c r="B48" s="294"/>
      <c r="C48" s="295"/>
    </row>
    <row r="49" spans="1:3" x14ac:dyDescent="0.3">
      <c r="A49" s="280" t="str">
        <f>'[1]8. ФГОС'!G75</f>
        <v>ПК 3.2. Организовывать работу коллектива исполнителей</v>
      </c>
      <c r="B49" s="281"/>
      <c r="C49" s="282"/>
    </row>
    <row r="50" spans="1:3" x14ac:dyDescent="0.3">
      <c r="A50" s="296" t="s">
        <v>98</v>
      </c>
      <c r="B50" s="297"/>
      <c r="C50" s="298"/>
    </row>
    <row r="51" spans="1:3" x14ac:dyDescent="0.3">
      <c r="A51" s="299" t="s">
        <v>15</v>
      </c>
      <c r="B51" s="297"/>
      <c r="C51" s="298"/>
    </row>
    <row r="52" spans="1:3" x14ac:dyDescent="0.3">
      <c r="A52" s="280" t="s">
        <v>217</v>
      </c>
      <c r="B52" s="281"/>
      <c r="C52" s="282"/>
    </row>
    <row r="53" spans="1:3" x14ac:dyDescent="0.3">
      <c r="A53" s="284" t="s">
        <v>99</v>
      </c>
      <c r="B53" s="285"/>
      <c r="C53" s="286"/>
    </row>
    <row r="54" spans="1:3" x14ac:dyDescent="0.3">
      <c r="A54" s="287" t="s">
        <v>15</v>
      </c>
      <c r="B54" s="285"/>
      <c r="C54" s="286"/>
    </row>
    <row r="55" spans="1:3" x14ac:dyDescent="0.3">
      <c r="A55" s="293" t="s">
        <v>134</v>
      </c>
      <c r="B55" s="294"/>
      <c r="C55" s="295"/>
    </row>
    <row r="56" spans="1:3" x14ac:dyDescent="0.3">
      <c r="A56" s="284" t="s">
        <v>104</v>
      </c>
      <c r="B56" s="285"/>
      <c r="C56" s="286"/>
    </row>
    <row r="57" spans="1:3" x14ac:dyDescent="0.3">
      <c r="A57" s="287" t="s">
        <v>15</v>
      </c>
      <c r="B57" s="285"/>
      <c r="C57" s="286"/>
    </row>
    <row r="58" spans="1:3" x14ac:dyDescent="0.3">
      <c r="A58" s="280" t="str">
        <f>'[1]8. ФГОС'!$G$84</f>
        <v>ПК 3.4. Организовывать выполнение производственных заданий подчиненным персоналом с соблюдением норм охраны труда и бережливого производства</v>
      </c>
      <c r="B58" s="281"/>
      <c r="C58" s="282"/>
    </row>
    <row r="59" spans="1:3" x14ac:dyDescent="0.3">
      <c r="A59" s="284" t="s">
        <v>107</v>
      </c>
      <c r="B59" s="285"/>
      <c r="C59" s="286"/>
    </row>
    <row r="60" spans="1:3" x14ac:dyDescent="0.3">
      <c r="A60" s="287" t="s">
        <v>15</v>
      </c>
      <c r="B60" s="285"/>
      <c r="C60" s="286"/>
    </row>
    <row r="61" spans="1:3" x14ac:dyDescent="0.3">
      <c r="A61" s="280" t="str">
        <f>'[1]8. ФГОС'!G90</f>
        <v>ПК 5.3. Организовывать рабочие места в соответствии с требованиями охраны труда и бережливого производства в соответствии с производственными задачами</v>
      </c>
      <c r="B61" s="281"/>
      <c r="C61" s="282"/>
    </row>
    <row r="62" spans="1:3" x14ac:dyDescent="0.3">
      <c r="A62" s="284" t="s">
        <v>108</v>
      </c>
      <c r="B62" s="285"/>
      <c r="C62" s="286"/>
    </row>
    <row r="63" spans="1:3" x14ac:dyDescent="0.3">
      <c r="A63" s="287" t="s">
        <v>15</v>
      </c>
      <c r="B63" s="285"/>
      <c r="C63" s="286"/>
    </row>
    <row r="64" spans="1:3" x14ac:dyDescent="0.3">
      <c r="A64" s="280" t="s">
        <v>144</v>
      </c>
      <c r="B64" s="281"/>
      <c r="C64" s="282"/>
    </row>
    <row r="65" spans="1:3" ht="16" customHeight="1" x14ac:dyDescent="0.3">
      <c r="A65" s="284" t="s">
        <v>115</v>
      </c>
      <c r="B65" s="285"/>
      <c r="C65" s="286"/>
    </row>
    <row r="66" spans="1:3" x14ac:dyDescent="0.3">
      <c r="A66" s="287" t="s">
        <v>15</v>
      </c>
      <c r="B66" s="285"/>
      <c r="C66" s="286"/>
    </row>
    <row r="67" spans="1:3" x14ac:dyDescent="0.3">
      <c r="A67" s="300" t="s">
        <v>159</v>
      </c>
      <c r="B67" s="294"/>
      <c r="C67" s="295"/>
    </row>
    <row r="68" spans="1:3" x14ac:dyDescent="0.3">
      <c r="A68" s="300" t="s">
        <v>158</v>
      </c>
      <c r="B68" s="294"/>
      <c r="C68" s="295"/>
    </row>
    <row r="69" spans="1:3" x14ac:dyDescent="0.3">
      <c r="A69" s="300" t="s">
        <v>160</v>
      </c>
      <c r="B69" s="294"/>
      <c r="C69" s="295"/>
    </row>
    <row r="70" spans="1:3" x14ac:dyDescent="0.3">
      <c r="A70" s="284" t="s">
        <v>110</v>
      </c>
      <c r="B70" s="285"/>
      <c r="C70" s="286"/>
    </row>
    <row r="71" spans="1:3" x14ac:dyDescent="0.3">
      <c r="A71" s="287" t="s">
        <v>15</v>
      </c>
      <c r="B71" s="285"/>
      <c r="C71" s="286"/>
    </row>
    <row r="72" spans="1:3" x14ac:dyDescent="0.3">
      <c r="A72" s="283" t="str">
        <f>'[1]8. ФГОС'!G96</f>
        <v>ПК 3.1. Осуществлять руководство производственным участком и обеспечивать выполнение участком производственных заданий</v>
      </c>
      <c r="B72" s="281"/>
      <c r="C72" s="282"/>
    </row>
    <row r="73" spans="1:3" x14ac:dyDescent="0.3">
      <c r="A73" s="284" t="s">
        <v>111</v>
      </c>
      <c r="B73" s="285"/>
      <c r="C73" s="286"/>
    </row>
    <row r="74" spans="1:3" x14ac:dyDescent="0.3">
      <c r="A74" s="287" t="s">
        <v>15</v>
      </c>
      <c r="B74" s="285"/>
      <c r="C74" s="286"/>
    </row>
    <row r="75" spans="1:3" x14ac:dyDescent="0.3">
      <c r="A75" s="283" t="str">
        <f>'[1]8. ФГОС'!G105</f>
        <v>ПК 2.2. Контролировать и оценивать качество работы исполнителей работ</v>
      </c>
      <c r="B75" s="281"/>
      <c r="C75" s="282"/>
    </row>
    <row r="76" spans="1:3" x14ac:dyDescent="0.3">
      <c r="A76" s="284" t="s">
        <v>112</v>
      </c>
      <c r="B76" s="285"/>
      <c r="C76" s="286"/>
    </row>
    <row r="77" spans="1:3" x14ac:dyDescent="0.3">
      <c r="A77" s="287" t="s">
        <v>15</v>
      </c>
      <c r="B77" s="285"/>
      <c r="C77" s="286"/>
    </row>
    <row r="78" spans="1:3" x14ac:dyDescent="0.3">
      <c r="A78" s="283" t="str">
        <f>'[1]8. ФГОС'!G109</f>
        <v>ПК 3.1. Организовывать работу персонала по эксплуатации подъемно-транспортных, строительных, дорожных машин и оборудования;</v>
      </c>
      <c r="B78" s="281"/>
      <c r="C78" s="282"/>
    </row>
    <row r="79" spans="1:3" ht="16" customHeight="1" x14ac:dyDescent="0.3">
      <c r="A79" s="284" t="s">
        <v>113</v>
      </c>
      <c r="B79" s="285"/>
      <c r="C79" s="286"/>
    </row>
    <row r="80" spans="1:3" x14ac:dyDescent="0.3">
      <c r="A80" s="287" t="s">
        <v>15</v>
      </c>
      <c r="B80" s="285"/>
      <c r="C80" s="286"/>
    </row>
    <row r="81" spans="1:3" x14ac:dyDescent="0.3">
      <c r="A81" s="283" t="str">
        <f>'[1]8. ФГОС'!G127</f>
        <v>ПК 2.1. Организовывать работу коллектива исполнителей</v>
      </c>
      <c r="B81" s="281"/>
      <c r="C81" s="282"/>
    </row>
    <row r="82" spans="1:3" ht="16" customHeight="1" x14ac:dyDescent="0.3">
      <c r="A82" s="284" t="s">
        <v>354</v>
      </c>
      <c r="B82" s="285"/>
      <c r="C82" s="286"/>
    </row>
    <row r="83" spans="1:3" x14ac:dyDescent="0.3">
      <c r="A83" s="287" t="s">
        <v>15</v>
      </c>
      <c r="B83" s="285"/>
      <c r="C83" s="286"/>
    </row>
    <row r="84" spans="1:3" x14ac:dyDescent="0.3">
      <c r="A84" s="283" t="str">
        <f>'[1]8. ФГОС'!G138</f>
        <v>ПК 2.1. Планировать и организовывать производственные работы коллективом исполнителей</v>
      </c>
      <c r="B84" s="281"/>
      <c r="C84" s="282"/>
    </row>
    <row r="85" spans="1:3" ht="16" customHeight="1" x14ac:dyDescent="0.3">
      <c r="A85" s="284" t="s">
        <v>114</v>
      </c>
      <c r="B85" s="285"/>
      <c r="C85" s="286"/>
    </row>
    <row r="86" spans="1:3" x14ac:dyDescent="0.3">
      <c r="A86" s="287" t="s">
        <v>15</v>
      </c>
      <c r="B86" s="285"/>
      <c r="C86" s="286"/>
    </row>
    <row r="87" spans="1:3" x14ac:dyDescent="0.3">
      <c r="A87" s="283" t="str">
        <f>'[1]8. ФГОС'!G144</f>
        <v>ПК 5.1. Планировать деятельность подразделения по техническому обслуживанию и ремонту систем, узлов и двигателей автомобиля</v>
      </c>
      <c r="B87" s="281"/>
      <c r="C87" s="282"/>
    </row>
    <row r="88" spans="1:3" ht="16" customHeight="1" x14ac:dyDescent="0.3">
      <c r="A88" s="284" t="s">
        <v>117</v>
      </c>
      <c r="B88" s="285"/>
      <c r="C88" s="286"/>
    </row>
    <row r="89" spans="1:3" x14ac:dyDescent="0.3">
      <c r="A89" s="287" t="s">
        <v>15</v>
      </c>
      <c r="B89" s="285"/>
      <c r="C89" s="286"/>
    </row>
    <row r="90" spans="1:3" x14ac:dyDescent="0.3">
      <c r="A90" s="283" t="s">
        <v>173</v>
      </c>
      <c r="B90" s="281"/>
      <c r="C90" s="282"/>
    </row>
    <row r="91" spans="1:3" x14ac:dyDescent="0.3">
      <c r="A91" s="283" t="s">
        <v>174</v>
      </c>
      <c r="B91" s="281"/>
      <c r="C91" s="282"/>
    </row>
    <row r="92" spans="1:3" x14ac:dyDescent="0.3">
      <c r="A92" s="284" t="s">
        <v>125</v>
      </c>
      <c r="B92" s="285"/>
      <c r="C92" s="286"/>
    </row>
    <row r="93" spans="1:3" x14ac:dyDescent="0.3">
      <c r="A93" s="287" t="s">
        <v>15</v>
      </c>
      <c r="B93" s="285"/>
      <c r="C93" s="286"/>
    </row>
    <row r="94" spans="1:3" x14ac:dyDescent="0.3">
      <c r="A94" s="283" t="s">
        <v>205</v>
      </c>
      <c r="B94" s="281"/>
      <c r="C94" s="282"/>
    </row>
    <row r="95" spans="1:3" x14ac:dyDescent="0.3">
      <c r="A95" s="283" t="s">
        <v>204</v>
      </c>
      <c r="B95" s="281"/>
      <c r="C95" s="282"/>
    </row>
    <row r="96" spans="1:3" x14ac:dyDescent="0.3">
      <c r="A96" s="284" t="s">
        <v>126</v>
      </c>
      <c r="B96" s="285"/>
      <c r="C96" s="286"/>
    </row>
    <row r="97" spans="1:3" x14ac:dyDescent="0.3">
      <c r="A97" s="287" t="s">
        <v>15</v>
      </c>
      <c r="B97" s="285"/>
      <c r="C97" s="286"/>
    </row>
    <row r="98" spans="1:3" x14ac:dyDescent="0.3">
      <c r="A98" s="283" t="s">
        <v>207</v>
      </c>
      <c r="B98" s="281"/>
      <c r="C98" s="282"/>
    </row>
    <row r="99" spans="1:3" x14ac:dyDescent="0.3">
      <c r="A99" s="283" t="s">
        <v>208</v>
      </c>
      <c r="B99" s="281"/>
      <c r="C99" s="282"/>
    </row>
    <row r="100" spans="1:3" ht="16" customHeight="1" x14ac:dyDescent="0.3">
      <c r="A100" s="284" t="s">
        <v>284</v>
      </c>
      <c r="B100" s="285"/>
      <c r="C100" s="286"/>
    </row>
    <row r="101" spans="1:3" x14ac:dyDescent="0.3">
      <c r="A101" s="287" t="s">
        <v>15</v>
      </c>
      <c r="B101" s="285"/>
      <c r="C101" s="286"/>
    </row>
    <row r="102" spans="1:3" x14ac:dyDescent="0.3">
      <c r="A102" s="313" t="s">
        <v>316</v>
      </c>
      <c r="B102" s="314"/>
      <c r="C102" s="315"/>
    </row>
    <row r="103" spans="1:3" x14ac:dyDescent="0.3">
      <c r="A103" s="42"/>
      <c r="B103" s="43"/>
      <c r="C103" s="43"/>
    </row>
  </sheetData>
  <mergeCells count="89">
    <mergeCell ref="A19:C19"/>
    <mergeCell ref="A20:C20"/>
    <mergeCell ref="A21:C21"/>
    <mergeCell ref="A22:C22"/>
    <mergeCell ref="A1:C1"/>
    <mergeCell ref="A13:C13"/>
    <mergeCell ref="A16:C16"/>
    <mergeCell ref="A17:C17"/>
    <mergeCell ref="A18:C18"/>
    <mergeCell ref="A31:C31"/>
    <mergeCell ref="A32:C32"/>
    <mergeCell ref="A33:C33"/>
    <mergeCell ref="A34:C34"/>
    <mergeCell ref="A23:C23"/>
    <mergeCell ref="A24:C24"/>
    <mergeCell ref="A25:C25"/>
    <mergeCell ref="A26:C26"/>
    <mergeCell ref="A27:C27"/>
    <mergeCell ref="A28:C28"/>
    <mergeCell ref="A29:C29"/>
    <mergeCell ref="A30:C30"/>
    <mergeCell ref="A35:C35"/>
    <mergeCell ref="A36:C36"/>
    <mergeCell ref="A37:C37"/>
    <mergeCell ref="A48:C48"/>
    <mergeCell ref="A38:C38"/>
    <mergeCell ref="A39:C39"/>
    <mergeCell ref="A40:C40"/>
    <mergeCell ref="A41:C41"/>
    <mergeCell ref="A42:C42"/>
    <mergeCell ref="A49:C49"/>
    <mergeCell ref="A50:C50"/>
    <mergeCell ref="A51:C51"/>
    <mergeCell ref="A43:C43"/>
    <mergeCell ref="A44:C44"/>
    <mergeCell ref="A45:C45"/>
    <mergeCell ref="A46:C46"/>
    <mergeCell ref="A47:C47"/>
    <mergeCell ref="A52:C52"/>
    <mergeCell ref="A58:C58"/>
    <mergeCell ref="A56:C56"/>
    <mergeCell ref="A57:C57"/>
    <mergeCell ref="A63:C63"/>
    <mergeCell ref="A59:C59"/>
    <mergeCell ref="A60:C60"/>
    <mergeCell ref="A61:C61"/>
    <mergeCell ref="A62:C62"/>
    <mergeCell ref="A73:C73"/>
    <mergeCell ref="A74:C74"/>
    <mergeCell ref="A67:C67"/>
    <mergeCell ref="A53:C53"/>
    <mergeCell ref="A54:C54"/>
    <mergeCell ref="A55:C55"/>
    <mergeCell ref="A64:C64"/>
    <mergeCell ref="A65:C65"/>
    <mergeCell ref="A66:C66"/>
    <mergeCell ref="A68:C68"/>
    <mergeCell ref="A69:C69"/>
    <mergeCell ref="A70:C70"/>
    <mergeCell ref="A71:C71"/>
    <mergeCell ref="A72:C72"/>
    <mergeCell ref="A91:C91"/>
    <mergeCell ref="A88:C88"/>
    <mergeCell ref="A89:C89"/>
    <mergeCell ref="A90:C90"/>
    <mergeCell ref="A85:C85"/>
    <mergeCell ref="A86:C86"/>
    <mergeCell ref="A87:C87"/>
    <mergeCell ref="A83:C83"/>
    <mergeCell ref="A84:C84"/>
    <mergeCell ref="A75:C75"/>
    <mergeCell ref="A76:C76"/>
    <mergeCell ref="A77:C77"/>
    <mergeCell ref="A78:C78"/>
    <mergeCell ref="A79:C79"/>
    <mergeCell ref="A80:C80"/>
    <mergeCell ref="A81:C81"/>
    <mergeCell ref="A82:C82"/>
    <mergeCell ref="A92:C92"/>
    <mergeCell ref="A93:C93"/>
    <mergeCell ref="A94:C94"/>
    <mergeCell ref="A95:C95"/>
    <mergeCell ref="A96:C96"/>
    <mergeCell ref="A101:C101"/>
    <mergeCell ref="A102:C102"/>
    <mergeCell ref="A97:C97"/>
    <mergeCell ref="A98:C98"/>
    <mergeCell ref="A99:C99"/>
    <mergeCell ref="A100:C10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topLeftCell="A16" zoomScale="86" zoomScaleNormal="86" workbookViewId="0">
      <selection activeCell="A19" sqref="A19:C19"/>
    </sheetView>
  </sheetViews>
  <sheetFormatPr defaultColWidth="8.6640625" defaultRowHeight="15.65" x14ac:dyDescent="0.3"/>
  <cols>
    <col min="1" max="1" width="67.6640625" style="1" customWidth="1"/>
    <col min="2" max="2" width="48.44140625" style="1" customWidth="1"/>
    <col min="3" max="3" width="45.33203125" style="1" customWidth="1"/>
    <col min="4" max="4" width="45.6640625" style="1" customWidth="1"/>
    <col min="5" max="16384" width="8.6640625" style="1"/>
  </cols>
  <sheetData>
    <row r="1" spans="1:4" hidden="1" x14ac:dyDescent="0.3">
      <c r="A1" s="291"/>
      <c r="B1" s="291"/>
      <c r="C1" s="291"/>
    </row>
    <row r="2" spans="1:4" hidden="1" x14ac:dyDescent="0.3">
      <c r="A2" s="2"/>
      <c r="B2" s="2"/>
      <c r="C2" s="3"/>
    </row>
    <row r="3" spans="1:4" ht="62.45" hidden="1" customHeight="1" thickBot="1" x14ac:dyDescent="0.35">
      <c r="A3" s="4"/>
      <c r="B3" s="5"/>
      <c r="C3" s="4"/>
    </row>
    <row r="4" spans="1:4" ht="16.3" hidden="1" thickBot="1" x14ac:dyDescent="0.35">
      <c r="A4" s="4"/>
      <c r="B4" s="6"/>
      <c r="C4" s="4"/>
      <c r="D4" s="7"/>
    </row>
    <row r="5" spans="1:4" ht="16.3" hidden="1" thickBot="1" x14ac:dyDescent="0.35">
      <c r="A5" s="4"/>
      <c r="B5" s="6"/>
      <c r="C5" s="4"/>
      <c r="D5" s="7"/>
    </row>
    <row r="6" spans="1:4" ht="16.3" hidden="1" thickBot="1" x14ac:dyDescent="0.35">
      <c r="A6" s="4"/>
      <c r="B6" s="6"/>
      <c r="C6" s="4"/>
      <c r="D6" s="7"/>
    </row>
    <row r="7" spans="1:4" ht="16.3" hidden="1" thickBot="1" x14ac:dyDescent="0.35">
      <c r="A7" s="4"/>
      <c r="B7" s="6"/>
      <c r="C7" s="4"/>
      <c r="D7" s="7"/>
    </row>
    <row r="8" spans="1:4" ht="16.3" hidden="1" thickBot="1" x14ac:dyDescent="0.35">
      <c r="A8" s="4"/>
      <c r="B8" s="6"/>
      <c r="C8" s="4"/>
      <c r="D8" s="7"/>
    </row>
    <row r="9" spans="1:4" ht="16.3" hidden="1" thickBot="1" x14ac:dyDescent="0.35">
      <c r="A9" s="4"/>
      <c r="B9" s="6"/>
      <c r="C9" s="4"/>
      <c r="D9" s="7"/>
    </row>
    <row r="10" spans="1:4" ht="16.3" hidden="1" thickBot="1" x14ac:dyDescent="0.35">
      <c r="A10" s="4"/>
      <c r="B10" s="6"/>
      <c r="C10" s="4"/>
      <c r="D10" s="7"/>
    </row>
    <row r="11" spans="1:4" hidden="1" x14ac:dyDescent="0.3">
      <c r="A11" s="4"/>
      <c r="B11" s="8"/>
      <c r="C11" s="4"/>
      <c r="D11" s="7"/>
    </row>
    <row r="12" spans="1:4" hidden="1" x14ac:dyDescent="0.3">
      <c r="A12" s="9"/>
      <c r="B12" s="8"/>
      <c r="C12" s="4"/>
      <c r="D12" s="7"/>
    </row>
    <row r="13" spans="1:4" hidden="1" x14ac:dyDescent="0.3">
      <c r="A13" s="292"/>
      <c r="B13" s="292"/>
      <c r="C13" s="292"/>
    </row>
    <row r="14" spans="1:4" ht="23.5" hidden="1" customHeight="1" x14ac:dyDescent="0.3">
      <c r="A14" s="10"/>
      <c r="B14" s="10"/>
      <c r="C14" s="10"/>
      <c r="D14" s="10"/>
    </row>
    <row r="15" spans="1:4" ht="335.45" hidden="1" customHeight="1" x14ac:dyDescent="0.3">
      <c r="A15" s="11"/>
      <c r="B15" s="11"/>
      <c r="C15" s="11"/>
      <c r="D15" s="11"/>
    </row>
    <row r="16" spans="1:4" ht="24.75" customHeight="1" x14ac:dyDescent="0.3">
      <c r="A16" s="284" t="s">
        <v>280</v>
      </c>
      <c r="B16" s="285"/>
      <c r="C16" s="286"/>
      <c r="D16" s="41"/>
    </row>
    <row r="17" spans="1:4" ht="21.8" customHeight="1" x14ac:dyDescent="0.3">
      <c r="A17" s="287" t="s">
        <v>15</v>
      </c>
      <c r="B17" s="285"/>
      <c r="C17" s="286"/>
      <c r="D17" s="41"/>
    </row>
    <row r="18" spans="1:4" ht="16" customHeight="1" x14ac:dyDescent="0.3">
      <c r="A18" s="280" t="s">
        <v>289</v>
      </c>
      <c r="B18" s="281"/>
      <c r="C18" s="282"/>
      <c r="D18" s="41"/>
    </row>
    <row r="19" spans="1:4" ht="16" customHeight="1" x14ac:dyDescent="0.3">
      <c r="A19" s="284" t="s">
        <v>281</v>
      </c>
      <c r="B19" s="285"/>
      <c r="C19" s="286"/>
      <c r="D19" s="41"/>
    </row>
    <row r="20" spans="1:4" ht="16" customHeight="1" x14ac:dyDescent="0.3">
      <c r="A20" s="287" t="s">
        <v>15</v>
      </c>
      <c r="B20" s="285"/>
      <c r="C20" s="286"/>
      <c r="D20" s="41"/>
    </row>
    <row r="21" spans="1:4" ht="16" customHeight="1" x14ac:dyDescent="0.3">
      <c r="A21" s="280" t="s">
        <v>296</v>
      </c>
      <c r="B21" s="281"/>
      <c r="C21" s="282"/>
      <c r="D21" s="41"/>
    </row>
    <row r="22" spans="1:4" ht="16" customHeight="1" x14ac:dyDescent="0.3">
      <c r="A22" s="284" t="s">
        <v>282</v>
      </c>
      <c r="B22" s="301"/>
      <c r="C22" s="302"/>
      <c r="D22" s="41"/>
    </row>
    <row r="23" spans="1:4" ht="16" customHeight="1" x14ac:dyDescent="0.3">
      <c r="A23" s="284" t="s">
        <v>15</v>
      </c>
      <c r="B23" s="285"/>
      <c r="C23" s="286"/>
      <c r="D23" s="41"/>
    </row>
    <row r="24" spans="1:4" ht="16" customHeight="1" x14ac:dyDescent="0.3">
      <c r="A24" s="280" t="s">
        <v>301</v>
      </c>
      <c r="B24" s="281"/>
      <c r="C24" s="282"/>
      <c r="D24" s="41"/>
    </row>
    <row r="25" spans="1:4" ht="16" customHeight="1" x14ac:dyDescent="0.3">
      <c r="A25" s="284" t="s">
        <v>283</v>
      </c>
      <c r="B25" s="285"/>
      <c r="C25" s="286"/>
      <c r="D25" s="41"/>
    </row>
    <row r="26" spans="1:4" ht="16" customHeight="1" x14ac:dyDescent="0.3">
      <c r="A26" s="284" t="str">
        <f>A23</f>
        <v>Профессиональные компетенции по видам деятельности</v>
      </c>
      <c r="B26" s="285"/>
      <c r="C26" s="286"/>
      <c r="D26" s="41"/>
    </row>
    <row r="27" spans="1:4" ht="16" customHeight="1" x14ac:dyDescent="0.3">
      <c r="A27" s="280" t="s">
        <v>306</v>
      </c>
      <c r="B27" s="281"/>
      <c r="C27" s="282"/>
      <c r="D27" s="41"/>
    </row>
    <row r="28" spans="1:4" ht="16" customHeight="1" x14ac:dyDescent="0.3">
      <c r="A28" s="280" t="s">
        <v>309</v>
      </c>
      <c r="B28" s="281"/>
      <c r="C28" s="282"/>
      <c r="D28" s="41"/>
    </row>
    <row r="29" spans="1:4" ht="16" customHeight="1" x14ac:dyDescent="0.3">
      <c r="A29" s="284" t="s">
        <v>322</v>
      </c>
      <c r="B29" s="285"/>
      <c r="C29" s="286"/>
      <c r="D29" s="41"/>
    </row>
    <row r="30" spans="1:4" ht="16" customHeight="1" x14ac:dyDescent="0.3">
      <c r="A30" s="284" t="str">
        <f>$A$48</f>
        <v>Профессиональные компетенции по видам деятельности</v>
      </c>
      <c r="B30" s="285"/>
      <c r="C30" s="286"/>
      <c r="D30" s="41"/>
    </row>
    <row r="31" spans="1:4" ht="16" customHeight="1" x14ac:dyDescent="0.3">
      <c r="A31" s="280" t="s">
        <v>237</v>
      </c>
      <c r="B31" s="281"/>
      <c r="C31" s="282"/>
      <c r="D31" s="41"/>
    </row>
    <row r="32" spans="1:4" ht="16" customHeight="1" x14ac:dyDescent="0.3">
      <c r="A32" s="280" t="s">
        <v>324</v>
      </c>
      <c r="B32" s="281"/>
      <c r="C32" s="282"/>
      <c r="D32" s="41"/>
    </row>
    <row r="33" spans="1:3" ht="18" customHeight="1" x14ac:dyDescent="0.3">
      <c r="A33" s="284" t="s">
        <v>88</v>
      </c>
      <c r="B33" s="301"/>
      <c r="C33" s="302"/>
    </row>
    <row r="34" spans="1:3" ht="16" customHeight="1" x14ac:dyDescent="0.3">
      <c r="A34" s="287" t="s">
        <v>15</v>
      </c>
      <c r="B34" s="285"/>
      <c r="C34" s="286"/>
    </row>
    <row r="35" spans="1:3" ht="16" customHeight="1" x14ac:dyDescent="0.3">
      <c r="A35" s="293" t="s">
        <v>246</v>
      </c>
      <c r="B35" s="293"/>
      <c r="C35" s="306"/>
    </row>
    <row r="36" spans="1:3" ht="16" customHeight="1" x14ac:dyDescent="0.3">
      <c r="A36" s="311" t="s">
        <v>247</v>
      </c>
      <c r="B36" s="311"/>
      <c r="C36" s="312"/>
    </row>
    <row r="37" spans="1:3" ht="16" customHeight="1" x14ac:dyDescent="0.3">
      <c r="A37" s="284" t="s">
        <v>89</v>
      </c>
      <c r="B37" s="301"/>
      <c r="C37" s="302"/>
    </row>
    <row r="38" spans="1:3" ht="16" customHeight="1" x14ac:dyDescent="0.3">
      <c r="A38" s="287" t="s">
        <v>15</v>
      </c>
      <c r="B38" s="285"/>
      <c r="C38" s="286"/>
    </row>
    <row r="39" spans="1:3" ht="16" customHeight="1" x14ac:dyDescent="0.3">
      <c r="A39" s="317" t="s">
        <v>320</v>
      </c>
      <c r="B39" s="317"/>
      <c r="C39" s="318"/>
    </row>
    <row r="40" spans="1:3" ht="16" customHeight="1" x14ac:dyDescent="0.3">
      <c r="A40" s="317" t="s">
        <v>321</v>
      </c>
      <c r="B40" s="317"/>
      <c r="C40" s="318"/>
    </row>
    <row r="41" spans="1:3" ht="16" customHeight="1" x14ac:dyDescent="0.3">
      <c r="A41" s="284" t="s">
        <v>90</v>
      </c>
      <c r="B41" s="301"/>
      <c r="C41" s="302"/>
    </row>
    <row r="42" spans="1:3" x14ac:dyDescent="0.3">
      <c r="A42" s="287" t="s">
        <v>15</v>
      </c>
      <c r="B42" s="285"/>
      <c r="C42" s="286"/>
    </row>
    <row r="43" spans="1:3" ht="16" customHeight="1" x14ac:dyDescent="0.3">
      <c r="A43" s="293" t="str">
        <f>'[1]8. ФГОС'!G23</f>
        <v>ПК 5.1. Планировать работу производственного подразделения</v>
      </c>
      <c r="B43" s="293"/>
      <c r="C43" s="306"/>
    </row>
    <row r="44" spans="1:3" ht="16" customHeight="1" x14ac:dyDescent="0.3">
      <c r="A44" s="284" t="s">
        <v>91</v>
      </c>
      <c r="B44" s="285"/>
      <c r="C44" s="286"/>
    </row>
    <row r="45" spans="1:3" ht="16" customHeight="1" x14ac:dyDescent="0.3">
      <c r="A45" s="287" t="s">
        <v>15</v>
      </c>
      <c r="B45" s="285"/>
      <c r="C45" s="286"/>
    </row>
    <row r="46" spans="1:3" ht="16" customHeight="1" x14ac:dyDescent="0.3">
      <c r="A46" s="293" t="s">
        <v>458</v>
      </c>
      <c r="B46" s="294"/>
      <c r="C46" s="295"/>
    </row>
    <row r="47" spans="1:3" x14ac:dyDescent="0.3">
      <c r="A47" s="284" t="s">
        <v>92</v>
      </c>
      <c r="B47" s="285"/>
      <c r="C47" s="286"/>
    </row>
    <row r="48" spans="1:3" x14ac:dyDescent="0.3">
      <c r="A48" s="287" t="s">
        <v>15</v>
      </c>
      <c r="B48" s="285"/>
      <c r="C48" s="286"/>
    </row>
    <row r="49" spans="1:3" ht="16" customHeight="1" x14ac:dyDescent="0.3">
      <c r="A49" s="293" t="str">
        <f>'[1]8. ФГОС'!G39</f>
        <v>ПК 3.1. Проводить сбор, обработку и накопление технической, экономической и других видов информации для реализации инженерных и управленческих решений и оценки экономической эффективности производственной деятельности участка;</v>
      </c>
      <c r="B49" s="294"/>
      <c r="C49" s="295"/>
    </row>
    <row r="50" spans="1:3" ht="16" customHeight="1" x14ac:dyDescent="0.3">
      <c r="A50" s="280" t="str">
        <f>'[1]8. ФГОС'!G40</f>
        <v>ПК 3.2. Организовывать работу и осуществлять руководство персоналом подразделения для решения производственных задач</v>
      </c>
      <c r="B50" s="281"/>
      <c r="C50" s="282"/>
    </row>
    <row r="51" spans="1:3" ht="16" customHeight="1" x14ac:dyDescent="0.3">
      <c r="A51" s="284" t="s">
        <v>97</v>
      </c>
      <c r="B51" s="285"/>
      <c r="C51" s="286"/>
    </row>
    <row r="52" spans="1:3" ht="16" customHeight="1" x14ac:dyDescent="0.3">
      <c r="A52" s="287" t="str">
        <f>$A$55</f>
        <v>Профессиональные компетенции по видам деятельности</v>
      </c>
      <c r="B52" s="285"/>
      <c r="C52" s="286"/>
    </row>
    <row r="53" spans="1:3" ht="16" customHeight="1" x14ac:dyDescent="0.3">
      <c r="A53" s="280" t="str">
        <f>'[1]8. ФГОС'!G44</f>
        <v>ПК 4.1. Планировать работу производственного подразделения</v>
      </c>
      <c r="B53" s="281"/>
      <c r="C53" s="282"/>
    </row>
    <row r="54" spans="1:3" x14ac:dyDescent="0.3">
      <c r="A54" s="284" t="s">
        <v>93</v>
      </c>
      <c r="B54" s="285"/>
      <c r="C54" s="286"/>
    </row>
    <row r="55" spans="1:3" x14ac:dyDescent="0.3">
      <c r="A55" s="287" t="s">
        <v>15</v>
      </c>
      <c r="B55" s="285"/>
      <c r="C55" s="286"/>
    </row>
    <row r="56" spans="1:3" x14ac:dyDescent="0.3">
      <c r="A56" s="293" t="s">
        <v>344</v>
      </c>
      <c r="B56" s="294"/>
      <c r="C56" s="295"/>
    </row>
    <row r="57" spans="1:3" x14ac:dyDescent="0.3">
      <c r="A57" s="280" t="str">
        <f>'[1]8. ФГОС'!G58</f>
        <v>ПК 6.5. Выполнять технико-экономические расчеты затрат на производимые работы</v>
      </c>
      <c r="B57" s="281"/>
      <c r="C57" s="282"/>
    </row>
    <row r="58" spans="1:3" x14ac:dyDescent="0.3">
      <c r="A58" s="284" t="s">
        <v>94</v>
      </c>
      <c r="B58" s="285"/>
      <c r="C58" s="286"/>
    </row>
    <row r="59" spans="1:3" x14ac:dyDescent="0.3">
      <c r="A59" s="287" t="s">
        <v>15</v>
      </c>
      <c r="B59" s="285"/>
      <c r="C59" s="286"/>
    </row>
    <row r="60" spans="1:3" x14ac:dyDescent="0.3">
      <c r="A60" s="280" t="str">
        <f>'[1]8. ФГОС'!G69</f>
        <v>ПК 4.4. Выполнять технико-экономические расчеты затрат на производимые работы</v>
      </c>
      <c r="B60" s="281"/>
      <c r="C60" s="282"/>
    </row>
    <row r="61" spans="1:3" x14ac:dyDescent="0.3">
      <c r="A61" s="284" t="s">
        <v>95</v>
      </c>
      <c r="B61" s="285"/>
      <c r="C61" s="286"/>
    </row>
    <row r="62" spans="1:3" x14ac:dyDescent="0.3">
      <c r="A62" s="287" t="s">
        <v>15</v>
      </c>
      <c r="B62" s="285"/>
      <c r="C62" s="286"/>
    </row>
    <row r="63" spans="1:3" x14ac:dyDescent="0.3">
      <c r="A63" s="293" t="s">
        <v>127</v>
      </c>
      <c r="B63" s="294"/>
      <c r="C63" s="295"/>
    </row>
    <row r="64" spans="1:3" x14ac:dyDescent="0.3">
      <c r="A64" s="280" t="s">
        <v>128</v>
      </c>
      <c r="B64" s="281"/>
      <c r="C64" s="282"/>
    </row>
    <row r="65" spans="1:3" x14ac:dyDescent="0.3">
      <c r="A65" s="284" t="s">
        <v>96</v>
      </c>
      <c r="B65" s="285"/>
      <c r="C65" s="286"/>
    </row>
    <row r="66" spans="1:3" x14ac:dyDescent="0.3">
      <c r="A66" s="287" t="s">
        <v>15</v>
      </c>
      <c r="B66" s="285"/>
      <c r="C66" s="286"/>
    </row>
    <row r="67" spans="1:3" x14ac:dyDescent="0.3">
      <c r="A67" s="293" t="str">
        <f>'[1]8. ФГОС'!G74</f>
        <v>ПК 3.1. Участвовать в планировании работы персонала производственного подразделения</v>
      </c>
      <c r="B67" s="294"/>
      <c r="C67" s="295"/>
    </row>
    <row r="68" spans="1:3" x14ac:dyDescent="0.3">
      <c r="A68" s="280" t="str">
        <f>'[1]8. ФГОС'!G75</f>
        <v>ПК 3.2. Организовывать работу коллектива исполнителей</v>
      </c>
      <c r="B68" s="281"/>
      <c r="C68" s="282"/>
    </row>
    <row r="69" spans="1:3" x14ac:dyDescent="0.3">
      <c r="A69" s="280" t="str">
        <f>'[1]8. ФГОС'!G76</f>
        <v>ПК 3.3. Анализировать результаты деятельности коллектива исполнителей</v>
      </c>
      <c r="B69" s="281"/>
      <c r="C69" s="282"/>
    </row>
    <row r="70" spans="1:3" x14ac:dyDescent="0.3">
      <c r="A70" s="296" t="s">
        <v>98</v>
      </c>
      <c r="B70" s="297"/>
      <c r="C70" s="298"/>
    </row>
    <row r="71" spans="1:3" x14ac:dyDescent="0.3">
      <c r="A71" s="299" t="s">
        <v>15</v>
      </c>
      <c r="B71" s="297"/>
      <c r="C71" s="298"/>
    </row>
    <row r="72" spans="1:3" x14ac:dyDescent="0.3">
      <c r="A72" s="280" t="s">
        <v>218</v>
      </c>
      <c r="B72" s="281"/>
      <c r="C72" s="282"/>
    </row>
    <row r="73" spans="1:3" x14ac:dyDescent="0.3">
      <c r="A73" s="303" t="s">
        <v>116</v>
      </c>
      <c r="B73" s="304"/>
      <c r="C73" s="305"/>
    </row>
    <row r="74" spans="1:3" x14ac:dyDescent="0.3">
      <c r="A74" s="287" t="s">
        <v>15</v>
      </c>
      <c r="B74" s="285"/>
      <c r="C74" s="286"/>
    </row>
    <row r="75" spans="1:3" x14ac:dyDescent="0.3">
      <c r="A75" s="280" t="s">
        <v>259</v>
      </c>
      <c r="B75" s="281"/>
      <c r="C75" s="282"/>
    </row>
    <row r="76" spans="1:3" x14ac:dyDescent="0.3">
      <c r="A76" s="284" t="s">
        <v>110</v>
      </c>
      <c r="B76" s="285"/>
      <c r="C76" s="286"/>
    </row>
    <row r="77" spans="1:3" x14ac:dyDescent="0.3">
      <c r="A77" s="287" t="s">
        <v>15</v>
      </c>
      <c r="B77" s="285"/>
      <c r="C77" s="286"/>
    </row>
    <row r="78" spans="1:3" x14ac:dyDescent="0.3">
      <c r="A78" s="283" t="s">
        <v>264</v>
      </c>
      <c r="B78" s="281"/>
      <c r="C78" s="282"/>
    </row>
    <row r="79" spans="1:3" x14ac:dyDescent="0.3">
      <c r="A79" s="283" t="str">
        <f>'[1]8. ФГОС'!G98</f>
        <v>ПК 3.3. Проводить сбор, обработку и накопление технической, экономической и других видов информации для реализации инженерных и управленческих решений и оценки экономической эффективности производственной деятельности участка с применением информационно-коммуникационных технологий (ИКТ)</v>
      </c>
      <c r="B79" s="281"/>
      <c r="C79" s="282"/>
    </row>
    <row r="80" spans="1:3" ht="16" customHeight="1" x14ac:dyDescent="0.3">
      <c r="A80" s="284" t="s">
        <v>113</v>
      </c>
      <c r="B80" s="285"/>
      <c r="C80" s="286"/>
    </row>
    <row r="81" spans="1:3" x14ac:dyDescent="0.3">
      <c r="A81" s="287" t="s">
        <v>15</v>
      </c>
      <c r="B81" s="285"/>
      <c r="C81" s="286"/>
    </row>
    <row r="82" spans="1:3" x14ac:dyDescent="0.3">
      <c r="A82" s="283" t="s">
        <v>273</v>
      </c>
      <c r="B82" s="281"/>
      <c r="C82" s="282"/>
    </row>
    <row r="83" spans="1:3" ht="16" customHeight="1" x14ac:dyDescent="0.3">
      <c r="A83" s="284" t="s">
        <v>114</v>
      </c>
      <c r="B83" s="285"/>
      <c r="C83" s="286"/>
    </row>
    <row r="84" spans="1:3" x14ac:dyDescent="0.3">
      <c r="A84" s="287" t="s">
        <v>15</v>
      </c>
      <c r="B84" s="285"/>
      <c r="C84" s="286"/>
    </row>
    <row r="85" spans="1:3" x14ac:dyDescent="0.3">
      <c r="A85" s="283" t="str">
        <f>'[1]8. ФГОС'!G147</f>
        <v>ПК 5.4. Разрабатывать предложения по совершенствованию деятельности подразделения, техническому обслуживанию и ремонту автотранспортных средств</v>
      </c>
      <c r="B85" s="281"/>
      <c r="C85" s="282"/>
    </row>
    <row r="86" spans="1:3" x14ac:dyDescent="0.3">
      <c r="A86" s="284" t="s">
        <v>120</v>
      </c>
      <c r="B86" s="285"/>
      <c r="C86" s="286"/>
    </row>
    <row r="87" spans="1:3" x14ac:dyDescent="0.3">
      <c r="A87" s="287" t="s">
        <v>15</v>
      </c>
      <c r="B87" s="285"/>
      <c r="C87" s="286"/>
    </row>
    <row r="88" spans="1:3" x14ac:dyDescent="0.3">
      <c r="A88" s="283" t="s">
        <v>176</v>
      </c>
      <c r="B88" s="281"/>
      <c r="C88" s="282"/>
    </row>
    <row r="89" spans="1:3" x14ac:dyDescent="0.3">
      <c r="A89" s="283" t="s">
        <v>179</v>
      </c>
      <c r="B89" s="281"/>
      <c r="C89" s="282"/>
    </row>
    <row r="90" spans="1:3" x14ac:dyDescent="0.3">
      <c r="A90" s="284" t="s">
        <v>122</v>
      </c>
      <c r="B90" s="285"/>
      <c r="C90" s="286"/>
    </row>
    <row r="91" spans="1:3" x14ac:dyDescent="0.3">
      <c r="A91" s="287" t="s">
        <v>15</v>
      </c>
      <c r="B91" s="285"/>
      <c r="C91" s="286"/>
    </row>
    <row r="92" spans="1:3" x14ac:dyDescent="0.3">
      <c r="A92" s="283" t="s">
        <v>187</v>
      </c>
      <c r="B92" s="281"/>
      <c r="C92" s="282"/>
    </row>
    <row r="93" spans="1:3" x14ac:dyDescent="0.3">
      <c r="A93" s="283" t="s">
        <v>189</v>
      </c>
      <c r="B93" s="281"/>
      <c r="C93" s="282"/>
    </row>
    <row r="94" spans="1:3" x14ac:dyDescent="0.3">
      <c r="A94" s="283" t="s">
        <v>190</v>
      </c>
      <c r="B94" s="281"/>
      <c r="C94" s="282"/>
    </row>
    <row r="95" spans="1:3" x14ac:dyDescent="0.3">
      <c r="A95" s="284" t="s">
        <v>123</v>
      </c>
      <c r="B95" s="285"/>
      <c r="C95" s="286"/>
    </row>
    <row r="96" spans="1:3" x14ac:dyDescent="0.3">
      <c r="A96" s="287" t="s">
        <v>15</v>
      </c>
      <c r="B96" s="285"/>
      <c r="C96" s="286"/>
    </row>
    <row r="97" spans="1:3" x14ac:dyDescent="0.3">
      <c r="A97" s="283" t="s">
        <v>197</v>
      </c>
      <c r="B97" s="281"/>
      <c r="C97" s="282"/>
    </row>
    <row r="98" spans="1:3" x14ac:dyDescent="0.3">
      <c r="A98" s="283" t="s">
        <v>198</v>
      </c>
      <c r="B98" s="281"/>
      <c r="C98" s="282"/>
    </row>
    <row r="99" spans="1:3" x14ac:dyDescent="0.3">
      <c r="A99" s="283" t="s">
        <v>200</v>
      </c>
      <c r="B99" s="281"/>
      <c r="C99" s="282"/>
    </row>
    <row r="100" spans="1:3" x14ac:dyDescent="0.3">
      <c r="A100" s="284" t="s">
        <v>124</v>
      </c>
      <c r="B100" s="285"/>
      <c r="C100" s="286"/>
    </row>
    <row r="101" spans="1:3" x14ac:dyDescent="0.3">
      <c r="A101" s="287" t="s">
        <v>15</v>
      </c>
      <c r="B101" s="285"/>
      <c r="C101" s="286"/>
    </row>
    <row r="102" spans="1:3" x14ac:dyDescent="0.3">
      <c r="A102" s="283" t="s">
        <v>201</v>
      </c>
      <c r="B102" s="281"/>
      <c r="C102" s="282"/>
    </row>
    <row r="103" spans="1:3" x14ac:dyDescent="0.3">
      <c r="A103" s="284" t="s">
        <v>125</v>
      </c>
      <c r="B103" s="285"/>
      <c r="C103" s="286"/>
    </row>
    <row r="104" spans="1:3" x14ac:dyDescent="0.3">
      <c r="A104" s="287" t="s">
        <v>15</v>
      </c>
      <c r="B104" s="285"/>
      <c r="C104" s="286"/>
    </row>
    <row r="105" spans="1:3" x14ac:dyDescent="0.3">
      <c r="A105" s="283" t="s">
        <v>205</v>
      </c>
      <c r="B105" s="281"/>
      <c r="C105" s="282"/>
    </row>
    <row r="106" spans="1:3" x14ac:dyDescent="0.3">
      <c r="A106" s="284" t="s">
        <v>284</v>
      </c>
      <c r="B106" s="285"/>
      <c r="C106" s="286"/>
    </row>
    <row r="107" spans="1:3" x14ac:dyDescent="0.3">
      <c r="A107" s="287" t="s">
        <v>15</v>
      </c>
      <c r="B107" s="285"/>
      <c r="C107" s="286"/>
    </row>
    <row r="108" spans="1:3" x14ac:dyDescent="0.3">
      <c r="A108" s="313" t="s">
        <v>312</v>
      </c>
      <c r="B108" s="314"/>
      <c r="C108" s="315"/>
    </row>
  </sheetData>
  <mergeCells count="95">
    <mergeCell ref="A108:C108"/>
    <mergeCell ref="A93:C93"/>
    <mergeCell ref="A94:C94"/>
    <mergeCell ref="A90:C90"/>
    <mergeCell ref="A106:C106"/>
    <mergeCell ref="A107:C107"/>
    <mergeCell ref="A102:C102"/>
    <mergeCell ref="A103:C103"/>
    <mergeCell ref="A104:C104"/>
    <mergeCell ref="A95:C95"/>
    <mergeCell ref="A96:C96"/>
    <mergeCell ref="A85:C85"/>
    <mergeCell ref="A105:C105"/>
    <mergeCell ref="A97:C97"/>
    <mergeCell ref="A91:C91"/>
    <mergeCell ref="A92:C92"/>
    <mergeCell ref="A98:C98"/>
    <mergeCell ref="A99:C99"/>
    <mergeCell ref="A100:C100"/>
    <mergeCell ref="A101:C101"/>
    <mergeCell ref="A86:C86"/>
    <mergeCell ref="A87:C87"/>
    <mergeCell ref="A89:C89"/>
    <mergeCell ref="A88:C88"/>
    <mergeCell ref="A80:C80"/>
    <mergeCell ref="A81:C81"/>
    <mergeCell ref="A79:C79"/>
    <mergeCell ref="A83:C83"/>
    <mergeCell ref="A84:C84"/>
    <mergeCell ref="A82:C82"/>
    <mergeCell ref="A74:C74"/>
    <mergeCell ref="A75:C75"/>
    <mergeCell ref="A76:C76"/>
    <mergeCell ref="A77:C77"/>
    <mergeCell ref="A78:C78"/>
    <mergeCell ref="A73:C73"/>
    <mergeCell ref="A66:C66"/>
    <mergeCell ref="A67:C67"/>
    <mergeCell ref="A68:C68"/>
    <mergeCell ref="A69:C69"/>
    <mergeCell ref="A70:C70"/>
    <mergeCell ref="A58:C58"/>
    <mergeCell ref="A59:C59"/>
    <mergeCell ref="A60:C60"/>
    <mergeCell ref="A71:C71"/>
    <mergeCell ref="A72:C72"/>
    <mergeCell ref="A61:C61"/>
    <mergeCell ref="A62:C62"/>
    <mergeCell ref="A63:C63"/>
    <mergeCell ref="A64:C64"/>
    <mergeCell ref="A65:C65"/>
    <mergeCell ref="A47:C47"/>
    <mergeCell ref="A56:C56"/>
    <mergeCell ref="A57:C57"/>
    <mergeCell ref="A53:C53"/>
    <mergeCell ref="A54:C54"/>
    <mergeCell ref="A55:C55"/>
    <mergeCell ref="A48:C48"/>
    <mergeCell ref="A49:C49"/>
    <mergeCell ref="A50:C50"/>
    <mergeCell ref="A51:C51"/>
    <mergeCell ref="A52:C52"/>
    <mergeCell ref="A29:C29"/>
    <mergeCell ref="A42:C42"/>
    <mergeCell ref="A43:C43"/>
    <mergeCell ref="A37:C37"/>
    <mergeCell ref="A38:C38"/>
    <mergeCell ref="A40:C40"/>
    <mergeCell ref="A41:C41"/>
    <mergeCell ref="A39:C39"/>
    <mergeCell ref="A34:C34"/>
    <mergeCell ref="A35:C35"/>
    <mergeCell ref="A36:C36"/>
    <mergeCell ref="A33:C33"/>
    <mergeCell ref="A1:C1"/>
    <mergeCell ref="A13:C13"/>
    <mergeCell ref="A16:C16"/>
    <mergeCell ref="A17:C17"/>
    <mergeCell ref="A18:C18"/>
    <mergeCell ref="A44:C44"/>
    <mergeCell ref="A45:C45"/>
    <mergeCell ref="A46:C46"/>
    <mergeCell ref="A19:C19"/>
    <mergeCell ref="A20:C20"/>
    <mergeCell ref="A25:C25"/>
    <mergeCell ref="A26:C26"/>
    <mergeCell ref="A21:C21"/>
    <mergeCell ref="A22:C22"/>
    <mergeCell ref="A23:C23"/>
    <mergeCell ref="A24:C24"/>
    <mergeCell ref="A30:C30"/>
    <mergeCell ref="A31:C31"/>
    <mergeCell ref="A27:C27"/>
    <mergeCell ref="A32:C32"/>
    <mergeCell ref="A28:C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7"/>
  <sheetViews>
    <sheetView topLeftCell="B57" zoomScale="55" zoomScaleNormal="55" workbookViewId="0">
      <selection activeCell="B87" sqref="B87:J99"/>
    </sheetView>
  </sheetViews>
  <sheetFormatPr defaultColWidth="8.77734375" defaultRowHeight="13.15" x14ac:dyDescent="0.25"/>
  <cols>
    <col min="1" max="1" width="2.109375" style="37" customWidth="1"/>
    <col min="2" max="2" width="4.44140625" style="38" customWidth="1"/>
    <col min="3" max="3" width="68.33203125" style="38" customWidth="1"/>
    <col min="4" max="4" width="49.44140625" style="38" customWidth="1"/>
    <col min="5" max="5" width="12.33203125" style="38" customWidth="1"/>
    <col min="6" max="6" width="10" style="39" customWidth="1"/>
    <col min="7" max="7" width="9.6640625" style="40" customWidth="1"/>
    <col min="8" max="8" width="80.77734375" style="38" customWidth="1"/>
    <col min="9" max="9" width="29.77734375" style="14" customWidth="1"/>
    <col min="10" max="10" width="36.44140625" style="14" customWidth="1"/>
    <col min="11" max="11" width="2.44140625" style="14" customWidth="1"/>
    <col min="12" max="16384" width="8.77734375" style="14"/>
  </cols>
  <sheetData>
    <row r="1" spans="1:11" ht="16" customHeight="1" thickTop="1" x14ac:dyDescent="0.25">
      <c r="A1" s="258"/>
      <c r="B1" s="260"/>
      <c r="C1" s="260"/>
      <c r="D1" s="260"/>
      <c r="E1" s="260"/>
      <c r="F1" s="260"/>
      <c r="G1" s="260"/>
      <c r="H1" s="260"/>
      <c r="I1" s="260"/>
      <c r="J1" s="260"/>
      <c r="K1" s="261"/>
    </row>
    <row r="2" spans="1:11" s="1" customFormat="1" ht="29.3" customHeight="1" x14ac:dyDescent="0.3">
      <c r="A2" s="259"/>
      <c r="B2" s="263" t="s">
        <v>18</v>
      </c>
      <c r="C2" s="263"/>
      <c r="D2" s="235" t="s">
        <v>471</v>
      </c>
      <c r="E2" s="236"/>
      <c r="F2" s="264" t="s">
        <v>19</v>
      </c>
      <c r="G2" s="265"/>
      <c r="H2" s="266"/>
      <c r="I2" s="256" t="s">
        <v>20</v>
      </c>
      <c r="J2" s="257"/>
      <c r="K2" s="223"/>
    </row>
    <row r="3" spans="1:11" s="1" customFormat="1" ht="15.65" x14ac:dyDescent="0.3">
      <c r="A3" s="259"/>
      <c r="B3" s="234" t="s">
        <v>21</v>
      </c>
      <c r="C3" s="234"/>
      <c r="D3" s="252"/>
      <c r="E3" s="253"/>
      <c r="F3" s="267"/>
      <c r="G3" s="265"/>
      <c r="H3" s="266"/>
      <c r="I3" s="254"/>
      <c r="J3" s="255"/>
      <c r="K3" s="223"/>
    </row>
    <row r="4" spans="1:11" s="1" customFormat="1" ht="15.65" x14ac:dyDescent="0.3">
      <c r="A4" s="259"/>
      <c r="B4" s="234" t="s">
        <v>22</v>
      </c>
      <c r="C4" s="234"/>
      <c r="D4" s="252"/>
      <c r="E4" s="253"/>
      <c r="F4" s="267"/>
      <c r="G4" s="265"/>
      <c r="H4" s="266"/>
      <c r="I4" s="254"/>
      <c r="J4" s="255"/>
      <c r="K4" s="223"/>
    </row>
    <row r="5" spans="1:11" s="1" customFormat="1" ht="15.65" x14ac:dyDescent="0.3">
      <c r="A5" s="259"/>
      <c r="B5" s="234" t="s">
        <v>23</v>
      </c>
      <c r="C5" s="234"/>
      <c r="D5" s="235" t="s">
        <v>356</v>
      </c>
      <c r="E5" s="236"/>
      <c r="F5" s="267"/>
      <c r="G5" s="265"/>
      <c r="H5" s="266"/>
      <c r="I5" s="256" t="s">
        <v>24</v>
      </c>
      <c r="J5" s="257"/>
      <c r="K5" s="223"/>
    </row>
    <row r="6" spans="1:11" s="1" customFormat="1" ht="15.65" x14ac:dyDescent="0.3">
      <c r="A6" s="259"/>
      <c r="B6" s="271" t="s">
        <v>25</v>
      </c>
      <c r="C6" s="271"/>
      <c r="D6" s="252"/>
      <c r="E6" s="253"/>
      <c r="F6" s="267"/>
      <c r="G6" s="265"/>
      <c r="H6" s="266"/>
      <c r="I6" s="272"/>
      <c r="J6" s="273"/>
      <c r="K6" s="223"/>
    </row>
    <row r="7" spans="1:11" s="1" customFormat="1" ht="15.65" x14ac:dyDescent="0.3">
      <c r="A7" s="259"/>
      <c r="B7" s="271" t="s">
        <v>26</v>
      </c>
      <c r="C7" s="271"/>
      <c r="D7" s="252"/>
      <c r="E7" s="253"/>
      <c r="F7" s="267"/>
      <c r="G7" s="265"/>
      <c r="H7" s="266"/>
      <c r="I7" s="274" t="s">
        <v>27</v>
      </c>
      <c r="J7" s="275"/>
      <c r="K7" s="223"/>
    </row>
    <row r="8" spans="1:11" s="1" customFormat="1" ht="15.65" x14ac:dyDescent="0.3">
      <c r="A8" s="259"/>
      <c r="B8" s="271" t="s">
        <v>28</v>
      </c>
      <c r="C8" s="271"/>
      <c r="D8" s="235">
        <v>10</v>
      </c>
      <c r="E8" s="236"/>
      <c r="F8" s="267"/>
      <c r="G8" s="265"/>
      <c r="H8" s="266"/>
      <c r="I8" s="276"/>
      <c r="J8" s="277"/>
      <c r="K8" s="223"/>
    </row>
    <row r="9" spans="1:11" s="1" customFormat="1" ht="15.65" x14ac:dyDescent="0.3">
      <c r="A9" s="259"/>
      <c r="B9" s="234" t="s">
        <v>29</v>
      </c>
      <c r="C9" s="234"/>
      <c r="D9" s="235">
        <v>8</v>
      </c>
      <c r="E9" s="236"/>
      <c r="F9" s="267"/>
      <c r="G9" s="265"/>
      <c r="H9" s="266"/>
      <c r="I9" s="276"/>
      <c r="J9" s="277"/>
      <c r="K9" s="223"/>
    </row>
    <row r="10" spans="1:11" s="1" customFormat="1" ht="15.65" x14ac:dyDescent="0.3">
      <c r="A10" s="259"/>
      <c r="B10" s="234" t="s">
        <v>30</v>
      </c>
      <c r="C10" s="234"/>
      <c r="D10" s="235">
        <v>8</v>
      </c>
      <c r="E10" s="236"/>
      <c r="F10" s="267"/>
      <c r="G10" s="265"/>
      <c r="H10" s="266"/>
      <c r="I10" s="276"/>
      <c r="J10" s="277"/>
      <c r="K10" s="223"/>
    </row>
    <row r="11" spans="1:11" s="1" customFormat="1" ht="114.75" customHeight="1" x14ac:dyDescent="0.3">
      <c r="A11" s="259"/>
      <c r="B11" s="237" t="s">
        <v>31</v>
      </c>
      <c r="C11" s="237"/>
      <c r="D11" s="235">
        <v>205</v>
      </c>
      <c r="E11" s="236"/>
      <c r="F11" s="268"/>
      <c r="G11" s="269"/>
      <c r="H11" s="270"/>
      <c r="I11" s="278"/>
      <c r="J11" s="279"/>
      <c r="K11" s="223"/>
    </row>
    <row r="12" spans="1:11" ht="16" customHeight="1" x14ac:dyDescent="0.25">
      <c r="A12" s="238"/>
      <c r="B12" s="239"/>
      <c r="C12" s="239"/>
      <c r="D12" s="239"/>
      <c r="E12" s="239"/>
      <c r="F12" s="239"/>
      <c r="G12" s="239"/>
      <c r="H12" s="239"/>
      <c r="I12" s="239"/>
      <c r="J12" s="239"/>
      <c r="K12" s="262"/>
    </row>
    <row r="13" spans="1:11" ht="16" customHeight="1" x14ac:dyDescent="0.25">
      <c r="A13" s="238"/>
      <c r="B13" s="240"/>
      <c r="C13" s="240"/>
      <c r="D13" s="240"/>
      <c r="E13" s="240"/>
      <c r="F13" s="240"/>
      <c r="G13" s="240"/>
      <c r="H13" s="240"/>
      <c r="I13" s="240"/>
      <c r="J13" s="240"/>
      <c r="K13" s="262"/>
    </row>
    <row r="14" spans="1:11" s="16" customFormat="1" ht="20.2" customHeight="1" x14ac:dyDescent="0.35">
      <c r="A14" s="241"/>
      <c r="B14" s="194" t="s">
        <v>32</v>
      </c>
      <c r="C14" s="195"/>
      <c r="D14" s="195"/>
      <c r="E14" s="195"/>
      <c r="F14" s="195"/>
      <c r="G14" s="195"/>
      <c r="H14" s="195"/>
      <c r="I14" s="195"/>
      <c r="J14" s="195"/>
      <c r="K14" s="15"/>
    </row>
    <row r="15" spans="1:11" ht="16" customHeight="1" x14ac:dyDescent="0.25">
      <c r="A15" s="241"/>
      <c r="B15" s="191" t="s">
        <v>33</v>
      </c>
      <c r="C15" s="192"/>
      <c r="D15" s="192"/>
      <c r="E15" s="192"/>
      <c r="F15" s="192"/>
      <c r="G15" s="193"/>
      <c r="H15" s="224" t="s">
        <v>34</v>
      </c>
      <c r="I15" s="225"/>
      <c r="J15" s="226"/>
      <c r="K15" s="223"/>
    </row>
    <row r="16" spans="1:11" ht="39.799999999999997" customHeight="1" x14ac:dyDescent="0.25">
      <c r="A16" s="241"/>
      <c r="B16" s="52" t="s">
        <v>35</v>
      </c>
      <c r="C16" s="52" t="s">
        <v>36</v>
      </c>
      <c r="D16" s="52" t="s">
        <v>37</v>
      </c>
      <c r="E16" s="52" t="s">
        <v>38</v>
      </c>
      <c r="F16" s="52" t="s">
        <v>39</v>
      </c>
      <c r="G16" s="52" t="s">
        <v>40</v>
      </c>
      <c r="H16" s="17" t="s">
        <v>36</v>
      </c>
      <c r="I16" s="18" t="s">
        <v>41</v>
      </c>
      <c r="J16" s="18" t="s">
        <v>42</v>
      </c>
      <c r="K16" s="223"/>
    </row>
    <row r="17" spans="1:11" ht="39.799999999999997" customHeight="1" x14ac:dyDescent="0.25">
      <c r="A17" s="241"/>
      <c r="B17" s="20">
        <v>1</v>
      </c>
      <c r="C17" s="27" t="s">
        <v>357</v>
      </c>
      <c r="D17" s="27" t="s">
        <v>358</v>
      </c>
      <c r="E17" s="20" t="s">
        <v>359</v>
      </c>
      <c r="F17" s="52">
        <v>1</v>
      </c>
      <c r="G17" s="52">
        <f>F17*8</f>
        <v>8</v>
      </c>
      <c r="H17" s="24" t="s">
        <v>360</v>
      </c>
      <c r="I17" s="63" t="s">
        <v>361</v>
      </c>
      <c r="J17" s="21"/>
      <c r="K17" s="223"/>
    </row>
    <row r="18" spans="1:11" ht="39.799999999999997" customHeight="1" x14ac:dyDescent="0.25">
      <c r="A18" s="241"/>
      <c r="B18" s="20">
        <v>2</v>
      </c>
      <c r="C18" s="27" t="s">
        <v>362</v>
      </c>
      <c r="D18" s="27" t="s">
        <v>363</v>
      </c>
      <c r="E18" s="20" t="s">
        <v>359</v>
      </c>
      <c r="F18" s="52">
        <v>1</v>
      </c>
      <c r="G18" s="52">
        <f t="shared" ref="G18:G29" si="0">F18*8</f>
        <v>8</v>
      </c>
      <c r="H18" s="24" t="s">
        <v>364</v>
      </c>
      <c r="I18" s="63" t="s">
        <v>365</v>
      </c>
      <c r="J18" s="21"/>
      <c r="K18" s="223"/>
    </row>
    <row r="19" spans="1:11" ht="39.799999999999997" customHeight="1" x14ac:dyDescent="0.25">
      <c r="A19" s="241"/>
      <c r="B19" s="20">
        <v>3</v>
      </c>
      <c r="C19" s="27" t="s">
        <v>366</v>
      </c>
      <c r="D19" s="27" t="s">
        <v>367</v>
      </c>
      <c r="E19" s="20" t="s">
        <v>359</v>
      </c>
      <c r="F19" s="20">
        <v>1</v>
      </c>
      <c r="G19" s="20">
        <f t="shared" ref="G19:G23" si="1">F19*$D$12</f>
        <v>0</v>
      </c>
      <c r="H19" s="24" t="s">
        <v>368</v>
      </c>
      <c r="I19" s="63" t="s">
        <v>365</v>
      </c>
      <c r="J19" s="21"/>
      <c r="K19" s="223"/>
    </row>
    <row r="20" spans="1:11" ht="39.799999999999997" customHeight="1" x14ac:dyDescent="0.25">
      <c r="A20" s="241"/>
      <c r="B20" s="20">
        <v>4</v>
      </c>
      <c r="C20" s="27" t="s">
        <v>369</v>
      </c>
      <c r="D20" s="27" t="s">
        <v>370</v>
      </c>
      <c r="E20" s="20" t="s">
        <v>359</v>
      </c>
      <c r="F20" s="20">
        <v>1</v>
      </c>
      <c r="G20" s="20">
        <f t="shared" si="1"/>
        <v>0</v>
      </c>
      <c r="H20" s="24"/>
      <c r="I20" s="25"/>
      <c r="J20" s="21"/>
      <c r="K20" s="223"/>
    </row>
    <row r="21" spans="1:11" ht="39.799999999999997" customHeight="1" x14ac:dyDescent="0.25">
      <c r="A21" s="241"/>
      <c r="B21" s="20">
        <v>5</v>
      </c>
      <c r="C21" s="27" t="s">
        <v>369</v>
      </c>
      <c r="D21" s="27" t="s">
        <v>371</v>
      </c>
      <c r="E21" s="20" t="s">
        <v>359</v>
      </c>
      <c r="F21" s="20">
        <v>1</v>
      </c>
      <c r="G21" s="20">
        <f t="shared" si="1"/>
        <v>0</v>
      </c>
      <c r="H21" s="24"/>
      <c r="I21" s="25"/>
      <c r="J21" s="21"/>
      <c r="K21" s="223"/>
    </row>
    <row r="22" spans="1:11" ht="39.799999999999997" customHeight="1" x14ac:dyDescent="0.25">
      <c r="A22" s="241"/>
      <c r="B22" s="20">
        <v>6</v>
      </c>
      <c r="C22" s="27" t="s">
        <v>372</v>
      </c>
      <c r="D22" s="27" t="s">
        <v>373</v>
      </c>
      <c r="E22" s="20" t="s">
        <v>359</v>
      </c>
      <c r="F22" s="20">
        <v>1</v>
      </c>
      <c r="G22" s="20">
        <f t="shared" si="1"/>
        <v>0</v>
      </c>
      <c r="H22" s="24"/>
      <c r="I22" s="25"/>
      <c r="J22" s="21"/>
      <c r="K22" s="223"/>
    </row>
    <row r="23" spans="1:11" ht="39.799999999999997" customHeight="1" x14ac:dyDescent="0.25">
      <c r="A23" s="241"/>
      <c r="B23" s="20">
        <v>7</v>
      </c>
      <c r="C23" s="27" t="s">
        <v>374</v>
      </c>
      <c r="D23" s="27" t="s">
        <v>375</v>
      </c>
      <c r="E23" s="20" t="s">
        <v>359</v>
      </c>
      <c r="F23" s="20">
        <v>1</v>
      </c>
      <c r="G23" s="20">
        <f t="shared" si="1"/>
        <v>0</v>
      </c>
      <c r="H23" s="24"/>
      <c r="I23" s="25"/>
      <c r="J23" s="21"/>
      <c r="K23" s="223"/>
    </row>
    <row r="24" spans="1:11" ht="39.799999999999997" customHeight="1" x14ac:dyDescent="0.25">
      <c r="A24" s="241"/>
      <c r="B24" s="20">
        <v>8</v>
      </c>
      <c r="C24" s="27" t="s">
        <v>376</v>
      </c>
      <c r="D24" s="27" t="s">
        <v>377</v>
      </c>
      <c r="E24" s="20" t="s">
        <v>359</v>
      </c>
      <c r="F24" s="52">
        <v>10</v>
      </c>
      <c r="G24" s="52">
        <f t="shared" si="0"/>
        <v>80</v>
      </c>
      <c r="H24" s="24"/>
      <c r="I24" s="25"/>
      <c r="J24" s="21"/>
      <c r="K24" s="223"/>
    </row>
    <row r="25" spans="1:11" ht="39.799999999999997" customHeight="1" x14ac:dyDescent="0.25">
      <c r="A25" s="241"/>
      <c r="B25" s="20">
        <v>9</v>
      </c>
      <c r="C25" s="27" t="s">
        <v>378</v>
      </c>
      <c r="D25" s="27" t="s">
        <v>379</v>
      </c>
      <c r="E25" s="20" t="s">
        <v>359</v>
      </c>
      <c r="F25" s="52">
        <v>1</v>
      </c>
      <c r="G25" s="52">
        <f t="shared" si="0"/>
        <v>8</v>
      </c>
      <c r="H25" s="24"/>
      <c r="I25" s="25"/>
      <c r="J25" s="21"/>
      <c r="K25" s="223"/>
    </row>
    <row r="26" spans="1:11" ht="39.799999999999997" customHeight="1" x14ac:dyDescent="0.25">
      <c r="A26" s="241"/>
      <c r="B26" s="20">
        <v>10</v>
      </c>
      <c r="C26" s="27" t="s">
        <v>380</v>
      </c>
      <c r="D26" s="27" t="s">
        <v>381</v>
      </c>
      <c r="E26" s="20" t="s">
        <v>359</v>
      </c>
      <c r="F26" s="52">
        <v>6</v>
      </c>
      <c r="G26" s="52">
        <f t="shared" si="0"/>
        <v>48</v>
      </c>
      <c r="H26" s="24"/>
      <c r="I26" s="25"/>
      <c r="J26" s="21"/>
      <c r="K26" s="223"/>
    </row>
    <row r="27" spans="1:11" ht="39.799999999999997" customHeight="1" x14ac:dyDescent="0.25">
      <c r="A27" s="241"/>
      <c r="B27" s="20">
        <v>11</v>
      </c>
      <c r="C27" s="27" t="s">
        <v>380</v>
      </c>
      <c r="D27" s="27" t="s">
        <v>382</v>
      </c>
      <c r="E27" s="20" t="s">
        <v>359</v>
      </c>
      <c r="F27" s="52">
        <v>2</v>
      </c>
      <c r="G27" s="52">
        <f t="shared" si="0"/>
        <v>16</v>
      </c>
      <c r="H27" s="24"/>
      <c r="I27" s="25"/>
      <c r="J27" s="21"/>
      <c r="K27" s="223"/>
    </row>
    <row r="28" spans="1:11" ht="39.799999999999997" customHeight="1" x14ac:dyDescent="0.25">
      <c r="A28" s="241"/>
      <c r="B28" s="20">
        <v>12</v>
      </c>
      <c r="C28" s="27" t="s">
        <v>380</v>
      </c>
      <c r="D28" s="27" t="s">
        <v>383</v>
      </c>
      <c r="E28" s="20" t="s">
        <v>359</v>
      </c>
      <c r="F28" s="52">
        <v>4</v>
      </c>
      <c r="G28" s="52">
        <f t="shared" si="0"/>
        <v>32</v>
      </c>
      <c r="H28" s="24"/>
      <c r="I28" s="25"/>
      <c r="J28" s="21"/>
      <c r="K28" s="223"/>
    </row>
    <row r="29" spans="1:11" ht="31.5" customHeight="1" x14ac:dyDescent="0.25">
      <c r="A29" s="241"/>
      <c r="B29" s="20">
        <v>13</v>
      </c>
      <c r="C29" s="27" t="s">
        <v>384</v>
      </c>
      <c r="D29" s="27" t="s">
        <v>385</v>
      </c>
      <c r="E29" s="20" t="s">
        <v>359</v>
      </c>
      <c r="F29" s="52">
        <v>1</v>
      </c>
      <c r="G29" s="52">
        <f t="shared" si="0"/>
        <v>8</v>
      </c>
      <c r="H29" s="24"/>
      <c r="I29" s="25"/>
      <c r="J29" s="21"/>
      <c r="K29" s="223"/>
    </row>
    <row r="30" spans="1:11" ht="16" customHeight="1" x14ac:dyDescent="0.25">
      <c r="A30" s="241"/>
      <c r="B30" s="191" t="s">
        <v>43</v>
      </c>
      <c r="C30" s="192"/>
      <c r="D30" s="192"/>
      <c r="E30" s="192"/>
      <c r="F30" s="192"/>
      <c r="G30" s="193"/>
      <c r="H30" s="224" t="s">
        <v>34</v>
      </c>
      <c r="I30" s="225"/>
      <c r="J30" s="226"/>
      <c r="K30" s="223"/>
    </row>
    <row r="31" spans="1:11" ht="37.75" customHeight="1" x14ac:dyDescent="0.25">
      <c r="A31" s="241"/>
      <c r="B31" s="22" t="s">
        <v>35</v>
      </c>
      <c r="C31" s="52" t="s">
        <v>36</v>
      </c>
      <c r="D31" s="52" t="s">
        <v>37</v>
      </c>
      <c r="E31" s="52" t="s">
        <v>38</v>
      </c>
      <c r="F31" s="52" t="s">
        <v>39</v>
      </c>
      <c r="G31" s="52" t="s">
        <v>40</v>
      </c>
      <c r="H31" s="17" t="s">
        <v>36</v>
      </c>
      <c r="I31" s="18" t="s">
        <v>41</v>
      </c>
      <c r="J31" s="18" t="s">
        <v>42</v>
      </c>
      <c r="K31" s="223"/>
    </row>
    <row r="32" spans="1:11" ht="28.5" customHeight="1" x14ac:dyDescent="0.25">
      <c r="A32" s="241"/>
      <c r="B32" s="19">
        <v>1</v>
      </c>
      <c r="C32" s="27" t="s">
        <v>386</v>
      </c>
      <c r="D32" s="27" t="s">
        <v>387</v>
      </c>
      <c r="E32" s="20" t="s">
        <v>359</v>
      </c>
      <c r="F32" s="20">
        <v>1</v>
      </c>
      <c r="G32" s="20">
        <v>8</v>
      </c>
      <c r="H32" s="62" t="s">
        <v>386</v>
      </c>
      <c r="I32" s="24" t="s">
        <v>387</v>
      </c>
      <c r="J32" s="21"/>
      <c r="K32" s="223"/>
    </row>
    <row r="33" spans="1:11" ht="18.8" hidden="1" customHeight="1" x14ac:dyDescent="0.25">
      <c r="A33" s="241"/>
      <c r="B33" s="191" t="s">
        <v>44</v>
      </c>
      <c r="C33" s="192"/>
      <c r="D33" s="192"/>
      <c r="E33" s="192"/>
      <c r="F33" s="192"/>
      <c r="G33" s="193"/>
      <c r="H33" s="224" t="s">
        <v>34</v>
      </c>
      <c r="I33" s="225"/>
      <c r="J33" s="226"/>
      <c r="K33" s="53"/>
    </row>
    <row r="34" spans="1:11" ht="35.25" hidden="1" customHeight="1" x14ac:dyDescent="0.25">
      <c r="A34" s="241"/>
      <c r="B34" s="52" t="s">
        <v>35</v>
      </c>
      <c r="C34" s="52" t="s">
        <v>36</v>
      </c>
      <c r="D34" s="52" t="s">
        <v>45</v>
      </c>
      <c r="E34" s="52" t="s">
        <v>38</v>
      </c>
      <c r="F34" s="52" t="s">
        <v>39</v>
      </c>
      <c r="G34" s="52" t="s">
        <v>40</v>
      </c>
      <c r="H34" s="17" t="s">
        <v>36</v>
      </c>
      <c r="I34" s="26" t="s">
        <v>41</v>
      </c>
      <c r="J34" s="26" t="s">
        <v>42</v>
      </c>
      <c r="K34" s="53"/>
    </row>
    <row r="35" spans="1:11" ht="27.7" hidden="1" customHeight="1" x14ac:dyDescent="0.25">
      <c r="A35" s="241"/>
      <c r="B35" s="20">
        <v>1</v>
      </c>
      <c r="C35" s="27"/>
      <c r="D35" s="27"/>
      <c r="E35" s="20"/>
      <c r="F35" s="20"/>
      <c r="G35" s="20"/>
      <c r="H35" s="54" t="s">
        <v>388</v>
      </c>
      <c r="I35" s="54" t="s">
        <v>387</v>
      </c>
      <c r="J35" s="28"/>
      <c r="K35" s="53"/>
    </row>
    <row r="36" spans="1:11" ht="15.05" hidden="1" customHeight="1" x14ac:dyDescent="0.25">
      <c r="A36" s="241"/>
      <c r="B36" s="191" t="s">
        <v>46</v>
      </c>
      <c r="C36" s="192"/>
      <c r="D36" s="192"/>
      <c r="E36" s="192"/>
      <c r="F36" s="192"/>
      <c r="G36" s="193"/>
      <c r="H36" s="227" t="s">
        <v>34</v>
      </c>
      <c r="I36" s="228"/>
      <c r="J36" s="229"/>
      <c r="K36" s="53"/>
    </row>
    <row r="37" spans="1:11" ht="35.25" hidden="1" customHeight="1" x14ac:dyDescent="0.25">
      <c r="A37" s="241"/>
      <c r="B37" s="52" t="s">
        <v>35</v>
      </c>
      <c r="C37" s="52" t="s">
        <v>36</v>
      </c>
      <c r="D37" s="52" t="s">
        <v>45</v>
      </c>
      <c r="E37" s="52" t="s">
        <v>38</v>
      </c>
      <c r="F37" s="52" t="s">
        <v>47</v>
      </c>
      <c r="G37" s="52" t="s">
        <v>40</v>
      </c>
      <c r="H37" s="244" t="s">
        <v>48</v>
      </c>
      <c r="I37" s="245"/>
      <c r="J37" s="246"/>
      <c r="K37" s="53"/>
    </row>
    <row r="38" spans="1:11" ht="15.05" hidden="1" customHeight="1" x14ac:dyDescent="0.25">
      <c r="A38" s="241"/>
      <c r="B38" s="20">
        <v>1</v>
      </c>
      <c r="C38" s="27" t="s">
        <v>389</v>
      </c>
      <c r="D38" s="27" t="s">
        <v>390</v>
      </c>
      <c r="E38" s="20" t="s">
        <v>359</v>
      </c>
      <c r="F38" s="20">
        <v>1</v>
      </c>
      <c r="G38" s="20">
        <f>F38*8</f>
        <v>8</v>
      </c>
      <c r="H38" s="247"/>
      <c r="I38" s="248"/>
      <c r="J38" s="249"/>
      <c r="K38" s="53"/>
    </row>
    <row r="39" spans="1:11" ht="15.05" hidden="1" customHeight="1" x14ac:dyDescent="0.25">
      <c r="A39" s="241"/>
      <c r="B39" s="20">
        <v>2</v>
      </c>
      <c r="C39" s="27" t="s">
        <v>391</v>
      </c>
      <c r="D39" s="27" t="s">
        <v>392</v>
      </c>
      <c r="E39" s="20" t="s">
        <v>359</v>
      </c>
      <c r="F39" s="20">
        <v>1</v>
      </c>
      <c r="G39" s="20">
        <f>F39*8</f>
        <v>8</v>
      </c>
      <c r="H39" s="247"/>
      <c r="I39" s="248"/>
      <c r="J39" s="249"/>
      <c r="K39" s="53"/>
    </row>
    <row r="40" spans="1:11" ht="16" hidden="1" customHeight="1" x14ac:dyDescent="0.25">
      <c r="A40" s="241"/>
      <c r="B40" s="191" t="s">
        <v>49</v>
      </c>
      <c r="C40" s="192"/>
      <c r="D40" s="192"/>
      <c r="E40" s="192"/>
      <c r="F40" s="192"/>
      <c r="G40" s="193"/>
      <c r="H40" s="227" t="s">
        <v>50</v>
      </c>
      <c r="I40" s="250"/>
      <c r="J40" s="251"/>
      <c r="K40" s="53"/>
    </row>
    <row r="41" spans="1:11" ht="26.3" hidden="1" x14ac:dyDescent="0.25">
      <c r="A41" s="241"/>
      <c r="B41" s="52" t="s">
        <v>35</v>
      </c>
      <c r="C41" s="52" t="s">
        <v>36</v>
      </c>
      <c r="D41" s="52" t="s">
        <v>45</v>
      </c>
      <c r="E41" s="52" t="s">
        <v>38</v>
      </c>
      <c r="F41" s="52" t="s">
        <v>47</v>
      </c>
      <c r="G41" s="52" t="s">
        <v>40</v>
      </c>
      <c r="H41" s="244" t="s">
        <v>48</v>
      </c>
      <c r="I41" s="245"/>
      <c r="J41" s="246"/>
      <c r="K41" s="53"/>
    </row>
    <row r="42" spans="1:11" ht="15.05" hidden="1" customHeight="1" x14ac:dyDescent="0.25">
      <c r="A42" s="241"/>
      <c r="B42" s="19">
        <v>1</v>
      </c>
      <c r="C42" s="27" t="s">
        <v>393</v>
      </c>
      <c r="D42" s="27" t="s">
        <v>394</v>
      </c>
      <c r="E42" s="20" t="s">
        <v>359</v>
      </c>
      <c r="F42" s="20">
        <v>2</v>
      </c>
      <c r="G42" s="20">
        <f>F42*8</f>
        <v>16</v>
      </c>
      <c r="H42" s="247"/>
      <c r="I42" s="248"/>
      <c r="J42" s="249"/>
      <c r="K42" s="53"/>
    </row>
    <row r="43" spans="1:11" ht="18.8" hidden="1" customHeight="1" x14ac:dyDescent="0.25">
      <c r="A43" s="241"/>
      <c r="B43" s="19">
        <v>2</v>
      </c>
      <c r="C43" s="27" t="s">
        <v>395</v>
      </c>
      <c r="D43" s="27" t="s">
        <v>365</v>
      </c>
      <c r="E43" s="20" t="s">
        <v>359</v>
      </c>
      <c r="F43" s="20">
        <v>5</v>
      </c>
      <c r="G43" s="20">
        <v>10</v>
      </c>
      <c r="H43" s="247"/>
      <c r="I43" s="248"/>
      <c r="J43" s="249"/>
      <c r="K43" s="53"/>
    </row>
    <row r="44" spans="1:11" ht="15.05" hidden="1" customHeight="1" x14ac:dyDescent="0.25">
      <c r="A44" s="241"/>
      <c r="B44" s="191" t="s">
        <v>51</v>
      </c>
      <c r="C44" s="192"/>
      <c r="D44" s="192"/>
      <c r="E44" s="192"/>
      <c r="F44" s="192"/>
      <c r="G44" s="193"/>
      <c r="H44" s="227" t="s">
        <v>50</v>
      </c>
      <c r="I44" s="250"/>
      <c r="J44" s="251"/>
      <c r="K44" s="53"/>
    </row>
    <row r="45" spans="1:11" ht="26.3" hidden="1" x14ac:dyDescent="0.25">
      <c r="A45" s="241"/>
      <c r="B45" s="52" t="s">
        <v>35</v>
      </c>
      <c r="C45" s="52" t="s">
        <v>36</v>
      </c>
      <c r="D45" s="52" t="s">
        <v>45</v>
      </c>
      <c r="E45" s="52" t="s">
        <v>38</v>
      </c>
      <c r="F45" s="52" t="s">
        <v>52</v>
      </c>
      <c r="G45" s="52" t="s">
        <v>40</v>
      </c>
      <c r="H45" s="244" t="s">
        <v>48</v>
      </c>
      <c r="I45" s="245"/>
      <c r="J45" s="246"/>
      <c r="K45" s="53"/>
    </row>
    <row r="46" spans="1:11" ht="15.05" hidden="1" customHeight="1" x14ac:dyDescent="0.25">
      <c r="A46" s="241"/>
      <c r="B46" s="19">
        <v>1</v>
      </c>
      <c r="C46" s="27" t="s">
        <v>396</v>
      </c>
      <c r="D46" s="27" t="s">
        <v>397</v>
      </c>
      <c r="E46" s="20" t="s">
        <v>359</v>
      </c>
      <c r="F46" s="50">
        <v>1</v>
      </c>
      <c r="G46" s="20">
        <f>$D$12*F46</f>
        <v>0</v>
      </c>
      <c r="H46" s="247"/>
      <c r="I46" s="248"/>
      <c r="J46" s="249"/>
      <c r="K46" s="53"/>
    </row>
    <row r="47" spans="1:11" ht="15.05" hidden="1" customHeight="1" x14ac:dyDescent="0.25">
      <c r="A47" s="242"/>
      <c r="B47" s="208" t="s">
        <v>53</v>
      </c>
      <c r="C47" s="208"/>
      <c r="D47" s="208"/>
      <c r="E47" s="208"/>
      <c r="F47" s="208"/>
      <c r="G47" s="208"/>
      <c r="H47" s="208"/>
      <c r="I47" s="208"/>
      <c r="J47" s="209"/>
      <c r="K47" s="53"/>
    </row>
    <row r="48" spans="1:11" ht="22.55" hidden="1" customHeight="1" x14ac:dyDescent="0.25">
      <c r="A48" s="241"/>
      <c r="B48" s="51" t="s">
        <v>35</v>
      </c>
      <c r="C48" s="170" t="s">
        <v>54</v>
      </c>
      <c r="D48" s="171"/>
      <c r="E48" s="171"/>
      <c r="F48" s="171"/>
      <c r="G48" s="172"/>
      <c r="H48" s="170" t="s">
        <v>55</v>
      </c>
      <c r="I48" s="171"/>
      <c r="J48" s="172"/>
      <c r="K48" s="53"/>
    </row>
    <row r="49" spans="1:11" ht="15.05" hidden="1" customHeight="1" x14ac:dyDescent="0.25">
      <c r="A49" s="241"/>
      <c r="B49" s="19">
        <v>1</v>
      </c>
      <c r="C49" s="175" t="s">
        <v>398</v>
      </c>
      <c r="D49" s="176"/>
      <c r="E49" s="176"/>
      <c r="F49" s="176"/>
      <c r="G49" s="177"/>
      <c r="H49" s="231"/>
      <c r="I49" s="232"/>
      <c r="J49" s="233"/>
      <c r="K49" s="53"/>
    </row>
    <row r="50" spans="1:11" ht="15.05" hidden="1" customHeight="1" x14ac:dyDescent="0.25">
      <c r="A50" s="241"/>
      <c r="B50" s="19">
        <v>2</v>
      </c>
      <c r="C50" s="175" t="s">
        <v>399</v>
      </c>
      <c r="D50" s="176"/>
      <c r="E50" s="176"/>
      <c r="F50" s="176"/>
      <c r="G50" s="177"/>
      <c r="H50" s="231"/>
      <c r="I50" s="232"/>
      <c r="J50" s="233"/>
      <c r="K50" s="53"/>
    </row>
    <row r="51" spans="1:11" ht="15.05" hidden="1" customHeight="1" x14ac:dyDescent="0.25">
      <c r="A51" s="242"/>
      <c r="B51" s="181"/>
      <c r="C51" s="181"/>
      <c r="D51" s="181"/>
      <c r="E51" s="181"/>
      <c r="F51" s="181"/>
      <c r="G51" s="181"/>
      <c r="H51" s="181"/>
      <c r="I51" s="181"/>
      <c r="J51" s="181"/>
      <c r="K51" s="53"/>
    </row>
    <row r="52" spans="1:11" ht="15.05" hidden="1" customHeight="1" x14ac:dyDescent="0.25">
      <c r="A52" s="242"/>
      <c r="B52" s="182"/>
      <c r="C52" s="182"/>
      <c r="D52" s="182"/>
      <c r="E52" s="182"/>
      <c r="F52" s="182"/>
      <c r="G52" s="182"/>
      <c r="H52" s="182"/>
      <c r="I52" s="182"/>
      <c r="J52" s="182"/>
      <c r="K52" s="53"/>
    </row>
    <row r="53" spans="1:11" ht="27.7" customHeight="1" x14ac:dyDescent="0.25">
      <c r="A53" s="241"/>
      <c r="B53" s="194" t="s">
        <v>56</v>
      </c>
      <c r="C53" s="195"/>
      <c r="D53" s="195"/>
      <c r="E53" s="195"/>
      <c r="F53" s="195"/>
      <c r="G53" s="195"/>
      <c r="H53" s="195"/>
      <c r="I53" s="195"/>
      <c r="J53" s="196"/>
      <c r="K53" s="230"/>
    </row>
    <row r="54" spans="1:11" ht="21" customHeight="1" x14ac:dyDescent="0.25">
      <c r="A54" s="242"/>
      <c r="B54" s="188" t="s">
        <v>57</v>
      </c>
      <c r="C54" s="189"/>
      <c r="D54" s="189"/>
      <c r="E54" s="189"/>
      <c r="F54" s="189"/>
      <c r="G54" s="189"/>
      <c r="H54" s="189"/>
      <c r="I54" s="189"/>
      <c r="J54" s="190"/>
      <c r="K54" s="230"/>
    </row>
    <row r="55" spans="1:11" ht="26.3" x14ac:dyDescent="0.25">
      <c r="A55" s="241"/>
      <c r="B55" s="52" t="s">
        <v>35</v>
      </c>
      <c r="C55" s="52" t="s">
        <v>36</v>
      </c>
      <c r="D55" s="52" t="s">
        <v>45</v>
      </c>
      <c r="E55" s="52" t="s">
        <v>38</v>
      </c>
      <c r="F55" s="222" t="s">
        <v>58</v>
      </c>
      <c r="G55" s="222"/>
      <c r="H55" s="170" t="s">
        <v>55</v>
      </c>
      <c r="I55" s="171"/>
      <c r="J55" s="172"/>
      <c r="K55" s="230"/>
    </row>
    <row r="56" spans="1:11" ht="39.450000000000003" x14ac:dyDescent="0.25">
      <c r="A56" s="241"/>
      <c r="B56" s="20">
        <v>1</v>
      </c>
      <c r="C56" s="58" t="s">
        <v>360</v>
      </c>
      <c r="D56" s="58" t="s">
        <v>456</v>
      </c>
      <c r="E56" s="60" t="s">
        <v>359</v>
      </c>
      <c r="F56" s="57">
        <v>1</v>
      </c>
      <c r="G56" s="57">
        <v>8</v>
      </c>
      <c r="H56" s="136"/>
      <c r="I56" s="137"/>
      <c r="J56" s="138"/>
      <c r="K56" s="230"/>
    </row>
    <row r="57" spans="1:11" ht="14.4" x14ac:dyDescent="0.25">
      <c r="A57" s="241"/>
      <c r="B57" s="20">
        <v>2</v>
      </c>
      <c r="C57" s="58" t="s">
        <v>364</v>
      </c>
      <c r="D57" s="58" t="s">
        <v>365</v>
      </c>
      <c r="E57" s="59" t="s">
        <v>359</v>
      </c>
      <c r="F57" s="57">
        <v>1</v>
      </c>
      <c r="G57" s="57">
        <v>8</v>
      </c>
      <c r="H57" s="136"/>
      <c r="I57" s="137"/>
      <c r="J57" s="138"/>
      <c r="K57" s="230"/>
    </row>
    <row r="58" spans="1:11" ht="14.4" x14ac:dyDescent="0.25">
      <c r="A58" s="241"/>
      <c r="B58" s="20">
        <v>3</v>
      </c>
      <c r="C58" s="58" t="s">
        <v>368</v>
      </c>
      <c r="D58" s="58" t="s">
        <v>365</v>
      </c>
      <c r="E58" s="59" t="s">
        <v>359</v>
      </c>
      <c r="F58" s="57">
        <v>1</v>
      </c>
      <c r="G58" s="57">
        <v>8</v>
      </c>
      <c r="H58" s="136"/>
      <c r="I58" s="137"/>
      <c r="J58" s="138"/>
      <c r="K58" s="230"/>
    </row>
    <row r="59" spans="1:11" x14ac:dyDescent="0.25">
      <c r="A59" s="241"/>
      <c r="B59" s="19">
        <v>4</v>
      </c>
      <c r="C59" s="27" t="s">
        <v>400</v>
      </c>
      <c r="D59" s="27" t="s">
        <v>401</v>
      </c>
      <c r="E59" s="20" t="s">
        <v>359</v>
      </c>
      <c r="F59" s="57">
        <v>1</v>
      </c>
      <c r="G59" s="57">
        <v>2</v>
      </c>
      <c r="H59" s="136"/>
      <c r="I59" s="137"/>
      <c r="J59" s="138"/>
      <c r="K59" s="230"/>
    </row>
    <row r="60" spans="1:11" ht="15.05" customHeight="1" x14ac:dyDescent="0.25">
      <c r="A60" s="241"/>
      <c r="B60" s="19">
        <v>5</v>
      </c>
      <c r="C60" s="27" t="s">
        <v>402</v>
      </c>
      <c r="D60" s="27" t="s">
        <v>403</v>
      </c>
      <c r="E60" s="20" t="s">
        <v>359</v>
      </c>
      <c r="F60" s="57">
        <v>1</v>
      </c>
      <c r="G60" s="57">
        <v>2</v>
      </c>
      <c r="H60" s="136"/>
      <c r="I60" s="137"/>
      <c r="J60" s="138"/>
      <c r="K60" s="230"/>
    </row>
    <row r="61" spans="1:11" ht="20.2" customHeight="1" x14ac:dyDescent="0.25">
      <c r="A61" s="242"/>
      <c r="B61" s="188" t="s">
        <v>59</v>
      </c>
      <c r="C61" s="189"/>
      <c r="D61" s="189"/>
      <c r="E61" s="189"/>
      <c r="F61" s="189"/>
      <c r="G61" s="189"/>
      <c r="H61" s="189"/>
      <c r="I61" s="189"/>
      <c r="J61" s="190"/>
      <c r="K61" s="230"/>
    </row>
    <row r="62" spans="1:11" ht="26.3" x14ac:dyDescent="0.25">
      <c r="A62" s="241"/>
      <c r="B62" s="52" t="s">
        <v>35</v>
      </c>
      <c r="C62" s="52" t="s">
        <v>36</v>
      </c>
      <c r="D62" s="52" t="s">
        <v>45</v>
      </c>
      <c r="E62" s="52" t="s">
        <v>38</v>
      </c>
      <c r="F62" s="222" t="s">
        <v>58</v>
      </c>
      <c r="G62" s="222"/>
      <c r="H62" s="170" t="s">
        <v>55</v>
      </c>
      <c r="I62" s="171"/>
      <c r="J62" s="172"/>
      <c r="K62" s="230"/>
    </row>
    <row r="63" spans="1:11" ht="15.05" customHeight="1" x14ac:dyDescent="0.25">
      <c r="A63" s="241"/>
      <c r="B63" s="19">
        <v>1</v>
      </c>
      <c r="C63" s="27" t="s">
        <v>404</v>
      </c>
      <c r="D63" s="27" t="s">
        <v>405</v>
      </c>
      <c r="E63" s="20" t="s">
        <v>359</v>
      </c>
      <c r="F63" s="197">
        <v>2</v>
      </c>
      <c r="G63" s="197"/>
      <c r="H63" s="136"/>
      <c r="I63" s="137"/>
      <c r="J63" s="138"/>
      <c r="K63" s="230"/>
    </row>
    <row r="64" spans="1:11" ht="15.05" customHeight="1" x14ac:dyDescent="0.25">
      <c r="A64" s="241"/>
      <c r="B64" s="19">
        <v>2</v>
      </c>
      <c r="C64" s="27" t="s">
        <v>406</v>
      </c>
      <c r="D64" s="27" t="s">
        <v>365</v>
      </c>
      <c r="E64" s="20" t="s">
        <v>359</v>
      </c>
      <c r="F64" s="197">
        <v>1</v>
      </c>
      <c r="G64" s="197"/>
      <c r="H64" s="136"/>
      <c r="I64" s="137"/>
      <c r="J64" s="138"/>
      <c r="K64" s="230"/>
    </row>
    <row r="65" spans="1:11" ht="15.05" customHeight="1" x14ac:dyDescent="0.25">
      <c r="A65" s="241"/>
      <c r="B65" s="19">
        <v>3</v>
      </c>
      <c r="C65" s="27" t="s">
        <v>407</v>
      </c>
      <c r="D65" s="27" t="s">
        <v>408</v>
      </c>
      <c r="E65" s="20" t="s">
        <v>359</v>
      </c>
      <c r="F65" s="197">
        <v>2</v>
      </c>
      <c r="G65" s="197"/>
      <c r="H65" s="136"/>
      <c r="I65" s="137"/>
      <c r="J65" s="138"/>
      <c r="K65" s="230"/>
    </row>
    <row r="66" spans="1:11" ht="21" customHeight="1" x14ac:dyDescent="0.25">
      <c r="A66" s="242"/>
      <c r="B66" s="188" t="s">
        <v>60</v>
      </c>
      <c r="C66" s="189"/>
      <c r="D66" s="189"/>
      <c r="E66" s="189"/>
      <c r="F66" s="189"/>
      <c r="G66" s="189"/>
      <c r="H66" s="189"/>
      <c r="I66" s="189"/>
      <c r="J66" s="190"/>
      <c r="K66" s="230"/>
    </row>
    <row r="67" spans="1:11" ht="26.3" x14ac:dyDescent="0.25">
      <c r="A67" s="241"/>
      <c r="B67" s="52" t="s">
        <v>35</v>
      </c>
      <c r="C67" s="52" t="s">
        <v>36</v>
      </c>
      <c r="D67" s="52" t="s">
        <v>45</v>
      </c>
      <c r="E67" s="52" t="s">
        <v>38</v>
      </c>
      <c r="F67" s="222" t="s">
        <v>58</v>
      </c>
      <c r="G67" s="222"/>
      <c r="H67" s="170" t="s">
        <v>55</v>
      </c>
      <c r="I67" s="171"/>
      <c r="J67" s="172"/>
      <c r="K67" s="230"/>
    </row>
    <row r="68" spans="1:11" x14ac:dyDescent="0.25">
      <c r="A68" s="241"/>
      <c r="B68" s="20">
        <v>1</v>
      </c>
      <c r="C68" s="27" t="s">
        <v>393</v>
      </c>
      <c r="D68" s="27" t="s">
        <v>394</v>
      </c>
      <c r="E68" s="20" t="s">
        <v>359</v>
      </c>
      <c r="F68" s="173">
        <v>8</v>
      </c>
      <c r="G68" s="174"/>
      <c r="H68" s="46"/>
      <c r="I68" s="47"/>
      <c r="J68" s="48"/>
      <c r="K68" s="230"/>
    </row>
    <row r="69" spans="1:11" x14ac:dyDescent="0.25">
      <c r="A69" s="241"/>
      <c r="B69" s="20">
        <v>2</v>
      </c>
      <c r="C69" s="27" t="s">
        <v>395</v>
      </c>
      <c r="D69" s="27" t="s">
        <v>365</v>
      </c>
      <c r="E69" s="20" t="s">
        <v>359</v>
      </c>
      <c r="F69" s="173">
        <v>10</v>
      </c>
      <c r="G69" s="174"/>
      <c r="H69" s="46"/>
      <c r="I69" s="47"/>
      <c r="J69" s="48"/>
      <c r="K69" s="230"/>
    </row>
    <row r="70" spans="1:11" ht="15.05" customHeight="1" x14ac:dyDescent="0.25">
      <c r="A70" s="241"/>
      <c r="B70" s="20">
        <v>3</v>
      </c>
      <c r="C70" s="27" t="s">
        <v>409</v>
      </c>
      <c r="D70" s="27" t="s">
        <v>410</v>
      </c>
      <c r="E70" s="20" t="s">
        <v>359</v>
      </c>
      <c r="F70" s="173">
        <v>8</v>
      </c>
      <c r="G70" s="174"/>
      <c r="H70" s="136"/>
      <c r="I70" s="137"/>
      <c r="J70" s="138"/>
      <c r="K70" s="230"/>
    </row>
    <row r="71" spans="1:11" ht="15.05" customHeight="1" x14ac:dyDescent="0.25">
      <c r="A71" s="241"/>
      <c r="B71" s="20">
        <v>4</v>
      </c>
      <c r="C71" s="27" t="s">
        <v>411</v>
      </c>
      <c r="D71" s="27" t="s">
        <v>412</v>
      </c>
      <c r="E71" s="20" t="s">
        <v>359</v>
      </c>
      <c r="F71" s="173">
        <v>8</v>
      </c>
      <c r="G71" s="174"/>
      <c r="H71" s="136"/>
      <c r="I71" s="137"/>
      <c r="J71" s="138"/>
      <c r="K71" s="230"/>
    </row>
    <row r="72" spans="1:11" ht="15.05" customHeight="1" x14ac:dyDescent="0.25">
      <c r="A72" s="241"/>
      <c r="B72" s="20">
        <v>5</v>
      </c>
      <c r="C72" s="27" t="s">
        <v>413</v>
      </c>
      <c r="D72" s="27" t="s">
        <v>414</v>
      </c>
      <c r="E72" s="20" t="s">
        <v>359</v>
      </c>
      <c r="F72" s="173">
        <v>8</v>
      </c>
      <c r="G72" s="174"/>
      <c r="H72" s="136"/>
      <c r="I72" s="137"/>
      <c r="J72" s="138"/>
      <c r="K72" s="230"/>
    </row>
    <row r="73" spans="1:11" ht="15.05" customHeight="1" x14ac:dyDescent="0.25">
      <c r="A73" s="241"/>
      <c r="B73" s="20">
        <v>6</v>
      </c>
      <c r="C73" s="27" t="s">
        <v>415</v>
      </c>
      <c r="D73" s="27" t="s">
        <v>416</v>
      </c>
      <c r="E73" s="20" t="s">
        <v>359</v>
      </c>
      <c r="F73" s="173">
        <v>8</v>
      </c>
      <c r="G73" s="174"/>
      <c r="H73" s="136"/>
      <c r="I73" s="137"/>
      <c r="J73" s="138"/>
      <c r="K73" s="230"/>
    </row>
    <row r="74" spans="1:11" ht="15.05" customHeight="1" x14ac:dyDescent="0.25">
      <c r="A74" s="241"/>
      <c r="B74" s="20">
        <v>7</v>
      </c>
      <c r="C74" s="27" t="s">
        <v>417</v>
      </c>
      <c r="D74" s="27" t="s">
        <v>418</v>
      </c>
      <c r="E74" s="20" t="s">
        <v>359</v>
      </c>
      <c r="F74" s="173">
        <v>8</v>
      </c>
      <c r="G74" s="174"/>
      <c r="H74" s="136"/>
      <c r="I74" s="137"/>
      <c r="J74" s="138"/>
      <c r="K74" s="230"/>
    </row>
    <row r="75" spans="1:11" ht="15.05" customHeight="1" x14ac:dyDescent="0.25">
      <c r="A75" s="241"/>
      <c r="B75" s="20">
        <v>8</v>
      </c>
      <c r="C75" s="27" t="s">
        <v>419</v>
      </c>
      <c r="D75" s="27" t="s">
        <v>365</v>
      </c>
      <c r="E75" s="20" t="s">
        <v>359</v>
      </c>
      <c r="F75" s="173">
        <v>8</v>
      </c>
      <c r="G75" s="174"/>
      <c r="H75" s="136"/>
      <c r="I75" s="137"/>
      <c r="J75" s="138"/>
      <c r="K75" s="230"/>
    </row>
    <row r="76" spans="1:11" ht="15.05" customHeight="1" x14ac:dyDescent="0.25">
      <c r="A76" s="241"/>
      <c r="B76" s="20">
        <v>9</v>
      </c>
      <c r="C76" s="27" t="s">
        <v>420</v>
      </c>
      <c r="D76" s="27" t="s">
        <v>421</v>
      </c>
      <c r="E76" s="20" t="s">
        <v>359</v>
      </c>
      <c r="F76" s="173">
        <v>8</v>
      </c>
      <c r="G76" s="174"/>
      <c r="H76" s="136"/>
      <c r="I76" s="137"/>
      <c r="J76" s="138"/>
      <c r="K76" s="230"/>
    </row>
    <row r="77" spans="1:11" ht="21.8" customHeight="1" x14ac:dyDescent="0.25">
      <c r="A77" s="242"/>
      <c r="B77" s="188" t="s">
        <v>61</v>
      </c>
      <c r="C77" s="189"/>
      <c r="D77" s="189"/>
      <c r="E77" s="189"/>
      <c r="F77" s="189"/>
      <c r="G77" s="189"/>
      <c r="H77" s="189"/>
      <c r="I77" s="189"/>
      <c r="J77" s="190"/>
      <c r="K77" s="230"/>
    </row>
    <row r="78" spans="1:11" ht="26.3" x14ac:dyDescent="0.25">
      <c r="A78" s="241"/>
      <c r="B78" s="52" t="s">
        <v>35</v>
      </c>
      <c r="C78" s="52" t="s">
        <v>36</v>
      </c>
      <c r="D78" s="52" t="s">
        <v>45</v>
      </c>
      <c r="E78" s="52" t="s">
        <v>38</v>
      </c>
      <c r="F78" s="222" t="s">
        <v>58</v>
      </c>
      <c r="G78" s="222"/>
      <c r="H78" s="170" t="s">
        <v>55</v>
      </c>
      <c r="I78" s="171"/>
      <c r="J78" s="172"/>
      <c r="K78" s="230"/>
    </row>
    <row r="79" spans="1:11" ht="15.05" customHeight="1" x14ac:dyDescent="0.25">
      <c r="A79" s="241"/>
      <c r="B79" s="19">
        <v>1</v>
      </c>
      <c r="C79" s="27" t="s">
        <v>396</v>
      </c>
      <c r="D79" s="27" t="s">
        <v>422</v>
      </c>
      <c r="E79" s="20" t="s">
        <v>359</v>
      </c>
      <c r="F79" s="170">
        <v>8</v>
      </c>
      <c r="G79" s="172"/>
      <c r="H79" s="136"/>
      <c r="I79" s="137"/>
      <c r="J79" s="138"/>
      <c r="K79" s="230"/>
    </row>
    <row r="80" spans="1:11" ht="15.05" customHeight="1" x14ac:dyDescent="0.25">
      <c r="A80" s="241"/>
      <c r="B80" s="30">
        <v>2</v>
      </c>
      <c r="C80" s="27" t="s">
        <v>407</v>
      </c>
      <c r="D80" s="27" t="s">
        <v>408</v>
      </c>
      <c r="E80" s="20" t="s">
        <v>359</v>
      </c>
      <c r="F80" s="170">
        <v>2</v>
      </c>
      <c r="G80" s="172"/>
      <c r="H80" s="136"/>
      <c r="I80" s="137"/>
      <c r="J80" s="138"/>
      <c r="K80" s="230"/>
    </row>
    <row r="81" spans="1:11" ht="23.5" customHeight="1" x14ac:dyDescent="0.25">
      <c r="A81" s="242"/>
      <c r="B81" s="188" t="s">
        <v>62</v>
      </c>
      <c r="C81" s="189"/>
      <c r="D81" s="189"/>
      <c r="E81" s="189"/>
      <c r="F81" s="189"/>
      <c r="G81" s="189"/>
      <c r="H81" s="189"/>
      <c r="I81" s="189"/>
      <c r="J81" s="190"/>
      <c r="K81" s="230"/>
    </row>
    <row r="82" spans="1:11" ht="27.7" customHeight="1" x14ac:dyDescent="0.25">
      <c r="A82" s="241"/>
      <c r="B82" s="52" t="s">
        <v>35</v>
      </c>
      <c r="C82" s="52" t="s">
        <v>54</v>
      </c>
      <c r="D82" s="52"/>
      <c r="E82" s="49" t="s">
        <v>38</v>
      </c>
      <c r="F82" s="222" t="s">
        <v>58</v>
      </c>
      <c r="G82" s="222"/>
      <c r="H82" s="170" t="s">
        <v>55</v>
      </c>
      <c r="I82" s="171"/>
      <c r="J82" s="172"/>
      <c r="K82" s="230"/>
    </row>
    <row r="83" spans="1:11" ht="15.05" customHeight="1" x14ac:dyDescent="0.25">
      <c r="A83" s="241"/>
      <c r="B83" s="19">
        <v>1</v>
      </c>
      <c r="C83" s="32" t="s">
        <v>423</v>
      </c>
      <c r="D83" s="32"/>
      <c r="E83" s="50"/>
      <c r="F83" s="170"/>
      <c r="G83" s="172"/>
      <c r="H83" s="199"/>
      <c r="I83" s="200"/>
      <c r="J83" s="201"/>
      <c r="K83" s="230"/>
    </row>
    <row r="84" spans="1:11" ht="15.05" customHeight="1" x14ac:dyDescent="0.25">
      <c r="A84" s="241"/>
      <c r="B84" s="19">
        <v>2</v>
      </c>
      <c r="C84" s="32" t="s">
        <v>399</v>
      </c>
      <c r="D84" s="32"/>
      <c r="E84" s="50"/>
      <c r="F84" s="170"/>
      <c r="G84" s="172"/>
      <c r="H84" s="199"/>
      <c r="I84" s="200"/>
      <c r="J84" s="201"/>
      <c r="K84" s="230"/>
    </row>
    <row r="85" spans="1:11" ht="15.05" customHeight="1" x14ac:dyDescent="0.25">
      <c r="A85" s="242"/>
      <c r="B85" s="181"/>
      <c r="C85" s="181"/>
      <c r="D85" s="181"/>
      <c r="E85" s="181"/>
      <c r="F85" s="181"/>
      <c r="G85" s="181"/>
      <c r="H85" s="181"/>
      <c r="I85" s="181"/>
      <c r="J85" s="181"/>
      <c r="K85" s="210"/>
    </row>
    <row r="86" spans="1:11" ht="15.05" customHeight="1" x14ac:dyDescent="0.25">
      <c r="A86" s="242"/>
      <c r="B86" s="182"/>
      <c r="C86" s="182"/>
      <c r="D86" s="182"/>
      <c r="E86" s="182"/>
      <c r="F86" s="182"/>
      <c r="G86" s="182"/>
      <c r="H86" s="182"/>
      <c r="I86" s="182"/>
      <c r="J86" s="182"/>
      <c r="K86" s="210"/>
    </row>
    <row r="87" spans="1:11" s="33" customFormat="1" ht="20.2" customHeight="1" x14ac:dyDescent="0.25">
      <c r="A87" s="241"/>
      <c r="B87" s="211" t="s">
        <v>63</v>
      </c>
      <c r="C87" s="212"/>
      <c r="D87" s="212"/>
      <c r="E87" s="212"/>
      <c r="F87" s="212"/>
      <c r="G87" s="212"/>
      <c r="H87" s="212"/>
      <c r="I87" s="212"/>
      <c r="J87" s="212"/>
      <c r="K87" s="213"/>
    </row>
    <row r="88" spans="1:11" ht="19.75" customHeight="1" x14ac:dyDescent="0.25">
      <c r="A88" s="242"/>
      <c r="B88" s="198" t="s">
        <v>64</v>
      </c>
      <c r="C88" s="168"/>
      <c r="D88" s="168"/>
      <c r="E88" s="168"/>
      <c r="F88" s="168"/>
      <c r="G88" s="168"/>
      <c r="H88" s="168"/>
      <c r="I88" s="168"/>
      <c r="J88" s="169"/>
      <c r="K88" s="213"/>
    </row>
    <row r="89" spans="1:11" ht="26.3" customHeight="1" x14ac:dyDescent="0.25">
      <c r="A89" s="241"/>
      <c r="B89" s="51" t="s">
        <v>35</v>
      </c>
      <c r="C89" s="51" t="s">
        <v>36</v>
      </c>
      <c r="D89" s="51" t="s">
        <v>45</v>
      </c>
      <c r="E89" s="51" t="s">
        <v>38</v>
      </c>
      <c r="F89" s="185" t="s">
        <v>58</v>
      </c>
      <c r="G89" s="185"/>
      <c r="H89" s="216" t="s">
        <v>55</v>
      </c>
      <c r="I89" s="217"/>
      <c r="J89" s="218"/>
      <c r="K89" s="213"/>
    </row>
    <row r="90" spans="1:11" ht="15.05" customHeight="1" x14ac:dyDescent="0.25">
      <c r="A90" s="241"/>
      <c r="B90" s="19">
        <v>1</v>
      </c>
      <c r="C90" s="27" t="s">
        <v>424</v>
      </c>
      <c r="D90" s="27" t="s">
        <v>425</v>
      </c>
      <c r="E90" s="20" t="s">
        <v>359</v>
      </c>
      <c r="F90" s="197">
        <v>1</v>
      </c>
      <c r="G90" s="197"/>
      <c r="H90" s="136"/>
      <c r="I90" s="137"/>
      <c r="J90" s="138"/>
      <c r="K90" s="213"/>
    </row>
    <row r="91" spans="1:11" ht="15.05" customHeight="1" x14ac:dyDescent="0.25">
      <c r="A91" s="241"/>
      <c r="B91" s="19">
        <v>2</v>
      </c>
      <c r="C91" s="27" t="s">
        <v>406</v>
      </c>
      <c r="D91" s="27" t="s">
        <v>365</v>
      </c>
      <c r="E91" s="20" t="s">
        <v>359</v>
      </c>
      <c r="F91" s="197">
        <v>1</v>
      </c>
      <c r="G91" s="197"/>
      <c r="H91" s="136"/>
      <c r="I91" s="137"/>
      <c r="J91" s="138"/>
      <c r="K91" s="213"/>
    </row>
    <row r="92" spans="1:11" ht="15.05" customHeight="1" x14ac:dyDescent="0.25">
      <c r="A92" s="241"/>
      <c r="B92" s="30">
        <v>3</v>
      </c>
      <c r="C92" s="27" t="s">
        <v>426</v>
      </c>
      <c r="D92" s="27" t="s">
        <v>365</v>
      </c>
      <c r="E92" s="20" t="s">
        <v>359</v>
      </c>
      <c r="F92" s="197">
        <v>1</v>
      </c>
      <c r="G92" s="197"/>
      <c r="H92" s="136"/>
      <c r="I92" s="137"/>
      <c r="J92" s="138"/>
      <c r="K92" s="213"/>
    </row>
    <row r="93" spans="1:11" ht="15.05" customHeight="1" x14ac:dyDescent="0.25">
      <c r="A93" s="242"/>
      <c r="B93" s="207" t="s">
        <v>65</v>
      </c>
      <c r="C93" s="208"/>
      <c r="D93" s="208"/>
      <c r="E93" s="208"/>
      <c r="F93" s="208"/>
      <c r="G93" s="208"/>
      <c r="H93" s="208"/>
      <c r="I93" s="208"/>
      <c r="J93" s="209"/>
      <c r="K93" s="213"/>
    </row>
    <row r="94" spans="1:11" ht="26.3" x14ac:dyDescent="0.25">
      <c r="A94" s="241"/>
      <c r="B94" s="51" t="s">
        <v>35</v>
      </c>
      <c r="C94" s="51" t="s">
        <v>36</v>
      </c>
      <c r="D94" s="51" t="s">
        <v>45</v>
      </c>
      <c r="E94" s="51" t="s">
        <v>38</v>
      </c>
      <c r="F94" s="185" t="s">
        <v>58</v>
      </c>
      <c r="G94" s="185"/>
      <c r="H94" s="170" t="s">
        <v>55</v>
      </c>
      <c r="I94" s="171"/>
      <c r="J94" s="172"/>
      <c r="K94" s="213"/>
    </row>
    <row r="95" spans="1:11" ht="15.05" customHeight="1" x14ac:dyDescent="0.25">
      <c r="A95" s="241"/>
      <c r="B95" s="19">
        <v>1</v>
      </c>
      <c r="C95" s="27" t="s">
        <v>389</v>
      </c>
      <c r="D95" s="27" t="s">
        <v>390</v>
      </c>
      <c r="E95" s="20" t="s">
        <v>359</v>
      </c>
      <c r="F95" s="197">
        <v>6</v>
      </c>
      <c r="G95" s="197"/>
      <c r="H95" s="136"/>
      <c r="I95" s="137"/>
      <c r="J95" s="138"/>
      <c r="K95" s="213"/>
    </row>
    <row r="96" spans="1:11" ht="15.05" customHeight="1" x14ac:dyDescent="0.25">
      <c r="A96" s="241"/>
      <c r="B96" s="19">
        <v>2</v>
      </c>
      <c r="C96" s="27" t="s">
        <v>391</v>
      </c>
      <c r="D96" s="27" t="s">
        <v>392</v>
      </c>
      <c r="E96" s="20" t="s">
        <v>359</v>
      </c>
      <c r="F96" s="197">
        <v>8</v>
      </c>
      <c r="G96" s="197"/>
      <c r="H96" s="136"/>
      <c r="I96" s="137"/>
      <c r="J96" s="138"/>
      <c r="K96" s="213"/>
    </row>
    <row r="97" spans="1:11" ht="15.05" customHeight="1" x14ac:dyDescent="0.25">
      <c r="A97" s="242"/>
      <c r="B97" s="207" t="s">
        <v>66</v>
      </c>
      <c r="C97" s="208"/>
      <c r="D97" s="208"/>
      <c r="E97" s="208"/>
      <c r="F97" s="208"/>
      <c r="G97" s="208"/>
      <c r="H97" s="208"/>
      <c r="I97" s="208"/>
      <c r="J97" s="209"/>
      <c r="K97" s="213"/>
    </row>
    <row r="98" spans="1:11" ht="15.05" customHeight="1" x14ac:dyDescent="0.25">
      <c r="A98" s="241"/>
      <c r="B98" s="52" t="s">
        <v>35</v>
      </c>
      <c r="C98" s="170" t="s">
        <v>54</v>
      </c>
      <c r="D98" s="171"/>
      <c r="E98" s="171"/>
      <c r="F98" s="171"/>
      <c r="G98" s="172"/>
      <c r="H98" s="170" t="s">
        <v>55</v>
      </c>
      <c r="I98" s="171"/>
      <c r="J98" s="172"/>
      <c r="K98" s="213"/>
    </row>
    <row r="99" spans="1:11" ht="15.05" customHeight="1" x14ac:dyDescent="0.25">
      <c r="A99" s="241"/>
      <c r="B99" s="19">
        <v>1</v>
      </c>
      <c r="C99" s="175" t="s">
        <v>427</v>
      </c>
      <c r="D99" s="176"/>
      <c r="E99" s="176"/>
      <c r="F99" s="176"/>
      <c r="G99" s="177"/>
      <c r="H99" s="170"/>
      <c r="I99" s="171"/>
      <c r="J99" s="172"/>
      <c r="K99" s="213"/>
    </row>
    <row r="100" spans="1:11" ht="15.05" customHeight="1" x14ac:dyDescent="0.25">
      <c r="A100" s="242"/>
      <c r="B100" s="181"/>
      <c r="C100" s="181"/>
      <c r="D100" s="181"/>
      <c r="E100" s="181"/>
      <c r="F100" s="181"/>
      <c r="G100" s="181"/>
      <c r="H100" s="181"/>
      <c r="I100" s="181"/>
      <c r="J100" s="181"/>
      <c r="K100" s="214"/>
    </row>
    <row r="101" spans="1:11" ht="15.05" customHeight="1" x14ac:dyDescent="0.25">
      <c r="A101" s="242"/>
      <c r="B101" s="182"/>
      <c r="C101" s="182"/>
      <c r="D101" s="182"/>
      <c r="E101" s="182"/>
      <c r="F101" s="182"/>
      <c r="G101" s="182"/>
      <c r="H101" s="182"/>
      <c r="I101" s="182"/>
      <c r="J101" s="182"/>
      <c r="K101" s="214"/>
    </row>
    <row r="102" spans="1:11" s="34" customFormat="1" ht="31.5" customHeight="1" x14ac:dyDescent="0.3">
      <c r="A102" s="241"/>
      <c r="B102" s="219" t="s">
        <v>67</v>
      </c>
      <c r="C102" s="220"/>
      <c r="D102" s="220"/>
      <c r="E102" s="220"/>
      <c r="F102" s="220"/>
      <c r="G102" s="220"/>
      <c r="H102" s="220"/>
      <c r="I102" s="220"/>
      <c r="J102" s="221"/>
      <c r="K102" s="213"/>
    </row>
    <row r="103" spans="1:11" ht="19.75" customHeight="1" x14ac:dyDescent="0.25">
      <c r="A103" s="242"/>
      <c r="B103" s="198" t="s">
        <v>68</v>
      </c>
      <c r="C103" s="168"/>
      <c r="D103" s="168"/>
      <c r="E103" s="168"/>
      <c r="F103" s="168"/>
      <c r="G103" s="168"/>
      <c r="H103" s="168"/>
      <c r="I103" s="168"/>
      <c r="J103" s="169"/>
      <c r="K103" s="213"/>
    </row>
    <row r="104" spans="1:11" ht="26.3" x14ac:dyDescent="0.25">
      <c r="A104" s="241"/>
      <c r="B104" s="51" t="s">
        <v>35</v>
      </c>
      <c r="C104" s="52" t="s">
        <v>36</v>
      </c>
      <c r="D104" s="51" t="s">
        <v>45</v>
      </c>
      <c r="E104" s="51" t="s">
        <v>38</v>
      </c>
      <c r="F104" s="185" t="s">
        <v>58</v>
      </c>
      <c r="G104" s="185"/>
      <c r="H104" s="170" t="s">
        <v>55</v>
      </c>
      <c r="I104" s="171"/>
      <c r="J104" s="172"/>
      <c r="K104" s="213"/>
    </row>
    <row r="105" spans="1:11" ht="30.05" customHeight="1" x14ac:dyDescent="0.25">
      <c r="A105" s="241"/>
      <c r="B105" s="19">
        <v>1</v>
      </c>
      <c r="C105" s="29" t="s">
        <v>428</v>
      </c>
      <c r="D105" s="23"/>
      <c r="E105" s="19"/>
      <c r="F105" s="197"/>
      <c r="G105" s="197"/>
      <c r="H105" s="136"/>
      <c r="I105" s="137"/>
      <c r="J105" s="138"/>
      <c r="K105" s="213"/>
    </row>
    <row r="106" spans="1:11" ht="19.75" customHeight="1" x14ac:dyDescent="0.25">
      <c r="A106" s="242"/>
      <c r="B106" s="198" t="s">
        <v>69</v>
      </c>
      <c r="C106" s="168"/>
      <c r="D106" s="168"/>
      <c r="E106" s="168"/>
      <c r="F106" s="168"/>
      <c r="G106" s="168"/>
      <c r="H106" s="168"/>
      <c r="I106" s="168"/>
      <c r="J106" s="169"/>
      <c r="K106" s="213"/>
    </row>
    <row r="107" spans="1:11" ht="26.3" x14ac:dyDescent="0.25">
      <c r="A107" s="241"/>
      <c r="B107" s="51" t="s">
        <v>35</v>
      </c>
      <c r="C107" s="52" t="s">
        <v>36</v>
      </c>
      <c r="D107" s="51" t="s">
        <v>45</v>
      </c>
      <c r="E107" s="51" t="s">
        <v>38</v>
      </c>
      <c r="F107" s="205" t="s">
        <v>58</v>
      </c>
      <c r="G107" s="206"/>
      <c r="H107" s="170" t="s">
        <v>55</v>
      </c>
      <c r="I107" s="171"/>
      <c r="J107" s="172"/>
      <c r="K107" s="213"/>
    </row>
    <row r="108" spans="1:11" ht="15.05" customHeight="1" x14ac:dyDescent="0.25">
      <c r="A108" s="241"/>
      <c r="B108" s="19">
        <v>1</v>
      </c>
      <c r="C108" s="27" t="s">
        <v>389</v>
      </c>
      <c r="D108" s="27" t="s">
        <v>390</v>
      </c>
      <c r="E108" s="20" t="s">
        <v>359</v>
      </c>
      <c r="F108" s="197">
        <v>8</v>
      </c>
      <c r="G108" s="197"/>
      <c r="H108" s="136"/>
      <c r="I108" s="137"/>
      <c r="J108" s="138"/>
      <c r="K108" s="213"/>
    </row>
    <row r="109" spans="1:11" ht="15.05" customHeight="1" x14ac:dyDescent="0.25">
      <c r="A109" s="241"/>
      <c r="B109" s="19">
        <v>2</v>
      </c>
      <c r="C109" s="27" t="s">
        <v>391</v>
      </c>
      <c r="D109" s="27" t="s">
        <v>392</v>
      </c>
      <c r="E109" s="20" t="s">
        <v>359</v>
      </c>
      <c r="F109" s="197">
        <v>8</v>
      </c>
      <c r="G109" s="197"/>
      <c r="H109" s="136"/>
      <c r="I109" s="137"/>
      <c r="J109" s="138"/>
      <c r="K109" s="213"/>
    </row>
    <row r="110" spans="1:11" x14ac:dyDescent="0.25">
      <c r="A110" s="241"/>
      <c r="B110" s="19">
        <v>3</v>
      </c>
      <c r="C110" s="27" t="s">
        <v>406</v>
      </c>
      <c r="D110" s="27" t="s">
        <v>365</v>
      </c>
      <c r="E110" s="20" t="s">
        <v>359</v>
      </c>
      <c r="F110" s="197">
        <v>1</v>
      </c>
      <c r="G110" s="197"/>
      <c r="H110" s="136"/>
      <c r="I110" s="137"/>
      <c r="J110" s="138"/>
      <c r="K110" s="213"/>
    </row>
    <row r="111" spans="1:11" ht="15.05" customHeight="1" x14ac:dyDescent="0.25">
      <c r="A111" s="241"/>
      <c r="B111" s="19">
        <v>4</v>
      </c>
      <c r="C111" s="27" t="s">
        <v>429</v>
      </c>
      <c r="D111" s="27" t="s">
        <v>365</v>
      </c>
      <c r="E111" s="20" t="s">
        <v>359</v>
      </c>
      <c r="F111" s="197">
        <v>1</v>
      </c>
      <c r="G111" s="197"/>
      <c r="H111" s="136"/>
      <c r="I111" s="137"/>
      <c r="J111" s="138"/>
      <c r="K111" s="213"/>
    </row>
    <row r="112" spans="1:11" ht="18" customHeight="1" x14ac:dyDescent="0.25">
      <c r="A112" s="242"/>
      <c r="B112" s="198" t="s">
        <v>70</v>
      </c>
      <c r="C112" s="168"/>
      <c r="D112" s="168"/>
      <c r="E112" s="168"/>
      <c r="F112" s="168"/>
      <c r="G112" s="168"/>
      <c r="H112" s="168"/>
      <c r="I112" s="168"/>
      <c r="J112" s="169"/>
      <c r="K112" s="213"/>
    </row>
    <row r="113" spans="1:11" ht="15.05" customHeight="1" x14ac:dyDescent="0.25">
      <c r="A113" s="241"/>
      <c r="B113" s="51" t="s">
        <v>35</v>
      </c>
      <c r="C113" s="170" t="s">
        <v>54</v>
      </c>
      <c r="D113" s="171"/>
      <c r="E113" s="171"/>
      <c r="F113" s="171"/>
      <c r="G113" s="172"/>
      <c r="H113" s="170" t="s">
        <v>55</v>
      </c>
      <c r="I113" s="171"/>
      <c r="J113" s="172"/>
      <c r="K113" s="213"/>
    </row>
    <row r="114" spans="1:11" ht="15.05" customHeight="1" x14ac:dyDescent="0.25">
      <c r="A114" s="241"/>
      <c r="B114" s="19">
        <v>1</v>
      </c>
      <c r="C114" s="175" t="s">
        <v>430</v>
      </c>
      <c r="D114" s="176"/>
      <c r="E114" s="176"/>
      <c r="F114" s="176"/>
      <c r="G114" s="177"/>
      <c r="H114" s="199"/>
      <c r="I114" s="200"/>
      <c r="J114" s="201"/>
      <c r="K114" s="213"/>
    </row>
    <row r="115" spans="1:11" ht="15.05" customHeight="1" x14ac:dyDescent="0.25">
      <c r="A115" s="242"/>
      <c r="B115" s="181"/>
      <c r="C115" s="181"/>
      <c r="D115" s="181"/>
      <c r="E115" s="181"/>
      <c r="F115" s="181"/>
      <c r="G115" s="181"/>
      <c r="H115" s="181"/>
      <c r="I115" s="181"/>
      <c r="J115" s="181"/>
      <c r="K115" s="214"/>
    </row>
    <row r="116" spans="1:11" ht="15.05" customHeight="1" x14ac:dyDescent="0.25">
      <c r="A116" s="242"/>
      <c r="B116" s="182"/>
      <c r="C116" s="182"/>
      <c r="D116" s="182"/>
      <c r="E116" s="182"/>
      <c r="F116" s="182"/>
      <c r="G116" s="182"/>
      <c r="H116" s="182"/>
      <c r="I116" s="182"/>
      <c r="J116" s="182"/>
      <c r="K116" s="214"/>
    </row>
    <row r="117" spans="1:11" ht="27.25" customHeight="1" x14ac:dyDescent="0.25">
      <c r="A117" s="241"/>
      <c r="B117" s="194" t="s">
        <v>71</v>
      </c>
      <c r="C117" s="195"/>
      <c r="D117" s="195"/>
      <c r="E117" s="195"/>
      <c r="F117" s="195"/>
      <c r="G117" s="195"/>
      <c r="H117" s="195"/>
      <c r="I117" s="195"/>
      <c r="J117" s="196"/>
      <c r="K117" s="213"/>
    </row>
    <row r="118" spans="1:11" ht="21.8" customHeight="1" x14ac:dyDescent="0.25">
      <c r="A118" s="242"/>
      <c r="B118" s="198" t="s">
        <v>72</v>
      </c>
      <c r="C118" s="168"/>
      <c r="D118" s="168"/>
      <c r="E118" s="168"/>
      <c r="F118" s="168"/>
      <c r="G118" s="168"/>
      <c r="H118" s="168"/>
      <c r="I118" s="168"/>
      <c r="J118" s="169"/>
      <c r="K118" s="213"/>
    </row>
    <row r="119" spans="1:11" ht="26.3" x14ac:dyDescent="0.25">
      <c r="A119" s="241"/>
      <c r="B119" s="51" t="s">
        <v>35</v>
      </c>
      <c r="C119" s="51" t="s">
        <v>36</v>
      </c>
      <c r="D119" s="51" t="s">
        <v>45</v>
      </c>
      <c r="E119" s="51" t="s">
        <v>38</v>
      </c>
      <c r="F119" s="185" t="s">
        <v>58</v>
      </c>
      <c r="G119" s="185"/>
      <c r="H119" s="170" t="s">
        <v>55</v>
      </c>
      <c r="I119" s="171"/>
      <c r="J119" s="172"/>
      <c r="K119" s="213"/>
    </row>
    <row r="120" spans="1:11" ht="12.7" customHeight="1" x14ac:dyDescent="0.25">
      <c r="A120" s="241"/>
      <c r="B120" s="19">
        <v>1</v>
      </c>
      <c r="C120" s="55" t="s">
        <v>431</v>
      </c>
      <c r="D120" s="27" t="s">
        <v>401</v>
      </c>
      <c r="E120" s="20" t="s">
        <v>359</v>
      </c>
      <c r="F120" s="197">
        <v>1</v>
      </c>
      <c r="G120" s="197"/>
      <c r="H120" s="136"/>
      <c r="I120" s="137"/>
      <c r="J120" s="138"/>
      <c r="K120" s="213"/>
    </row>
    <row r="121" spans="1:11" ht="38.200000000000003" customHeight="1" x14ac:dyDescent="0.25">
      <c r="A121" s="241"/>
      <c r="B121" s="19">
        <v>2</v>
      </c>
      <c r="C121" s="27" t="str">
        <f>$C$28</f>
        <v>Промышленный контейнер</v>
      </c>
      <c r="D121" s="27" t="s">
        <v>365</v>
      </c>
      <c r="E121" s="20" t="s">
        <v>359</v>
      </c>
      <c r="F121" s="197">
        <v>1</v>
      </c>
      <c r="G121" s="197"/>
      <c r="H121" s="136"/>
      <c r="I121" s="137"/>
      <c r="J121" s="138"/>
      <c r="K121" s="213"/>
    </row>
    <row r="122" spans="1:11" ht="15.05" customHeight="1" x14ac:dyDescent="0.25">
      <c r="A122" s="241"/>
      <c r="B122" s="19">
        <v>3</v>
      </c>
      <c r="C122" s="27" t="s">
        <v>364</v>
      </c>
      <c r="D122" s="27" t="s">
        <v>365</v>
      </c>
      <c r="E122" s="20" t="s">
        <v>359</v>
      </c>
      <c r="F122" s="197">
        <v>1</v>
      </c>
      <c r="G122" s="197"/>
      <c r="H122" s="202"/>
      <c r="I122" s="203"/>
      <c r="J122" s="204"/>
      <c r="K122" s="213"/>
    </row>
    <row r="123" spans="1:11" ht="15.05" customHeight="1" x14ac:dyDescent="0.25">
      <c r="A123" s="242"/>
      <c r="B123" s="19">
        <v>4</v>
      </c>
      <c r="C123" s="27" t="s">
        <v>368</v>
      </c>
      <c r="D123" s="27" t="s">
        <v>432</v>
      </c>
      <c r="E123" s="20" t="s">
        <v>359</v>
      </c>
      <c r="F123" s="186">
        <v>1</v>
      </c>
      <c r="G123" s="187"/>
      <c r="H123" s="136"/>
      <c r="I123" s="137"/>
      <c r="J123" s="138"/>
      <c r="K123" s="213"/>
    </row>
    <row r="124" spans="1:11" ht="15.05" customHeight="1" x14ac:dyDescent="0.25">
      <c r="A124" s="242"/>
      <c r="B124" s="19">
        <v>5</v>
      </c>
      <c r="C124" s="27" t="s">
        <v>384</v>
      </c>
      <c r="D124" s="27" t="s">
        <v>385</v>
      </c>
      <c r="E124" s="20" t="s">
        <v>359</v>
      </c>
      <c r="F124" s="186">
        <v>1</v>
      </c>
      <c r="G124" s="187"/>
      <c r="H124" s="202"/>
      <c r="I124" s="203"/>
      <c r="J124" s="204"/>
      <c r="K124" s="213"/>
    </row>
    <row r="125" spans="1:11" ht="21.8" customHeight="1" x14ac:dyDescent="0.25">
      <c r="A125" s="242"/>
      <c r="B125" s="198" t="s">
        <v>73</v>
      </c>
      <c r="C125" s="168"/>
      <c r="D125" s="168"/>
      <c r="E125" s="168"/>
      <c r="F125" s="168"/>
      <c r="G125" s="168"/>
      <c r="H125" s="168"/>
      <c r="I125" s="168"/>
      <c r="J125" s="169"/>
      <c r="K125" s="213"/>
    </row>
    <row r="126" spans="1:11" ht="26.3" x14ac:dyDescent="0.25">
      <c r="A126" s="241"/>
      <c r="B126" s="51" t="s">
        <v>35</v>
      </c>
      <c r="C126" s="51" t="s">
        <v>36</v>
      </c>
      <c r="D126" s="51" t="s">
        <v>45</v>
      </c>
      <c r="E126" s="51" t="s">
        <v>38</v>
      </c>
      <c r="F126" s="185" t="s">
        <v>58</v>
      </c>
      <c r="G126" s="185"/>
      <c r="H126" s="170" t="s">
        <v>55</v>
      </c>
      <c r="I126" s="171"/>
      <c r="J126" s="172"/>
      <c r="K126" s="213"/>
    </row>
    <row r="127" spans="1:11" ht="15.05" customHeight="1" x14ac:dyDescent="0.25">
      <c r="A127" s="241"/>
      <c r="B127" s="19">
        <v>1</v>
      </c>
      <c r="C127" s="27" t="s">
        <v>389</v>
      </c>
      <c r="D127" s="27" t="s">
        <v>390</v>
      </c>
      <c r="E127" s="20" t="s">
        <v>359</v>
      </c>
      <c r="F127" s="197">
        <v>1</v>
      </c>
      <c r="G127" s="197"/>
      <c r="H127" s="136"/>
      <c r="I127" s="137"/>
      <c r="J127" s="138"/>
      <c r="K127" s="213"/>
    </row>
    <row r="128" spans="1:11" ht="15.05" customHeight="1" x14ac:dyDescent="0.25">
      <c r="A128" s="241"/>
      <c r="B128" s="19">
        <v>2</v>
      </c>
      <c r="C128" s="27" t="s">
        <v>391</v>
      </c>
      <c r="D128" s="27" t="s">
        <v>392</v>
      </c>
      <c r="E128" s="20" t="s">
        <v>359</v>
      </c>
      <c r="F128" s="197">
        <v>1</v>
      </c>
      <c r="G128" s="197"/>
      <c r="H128" s="136"/>
      <c r="I128" s="137"/>
      <c r="J128" s="138"/>
      <c r="K128" s="213"/>
    </row>
    <row r="129" spans="1:11" ht="15.05" customHeight="1" x14ac:dyDescent="0.25">
      <c r="A129" s="241"/>
      <c r="B129" s="19">
        <v>3</v>
      </c>
      <c r="C129" s="27" t="s">
        <v>406</v>
      </c>
      <c r="D129" s="27" t="s">
        <v>365</v>
      </c>
      <c r="E129" s="20" t="s">
        <v>359</v>
      </c>
      <c r="F129" s="197">
        <v>1</v>
      </c>
      <c r="G129" s="197"/>
      <c r="H129" s="136"/>
      <c r="I129" s="137"/>
      <c r="J129" s="138"/>
      <c r="K129" s="213"/>
    </row>
    <row r="130" spans="1:11" ht="15.05" customHeight="1" x14ac:dyDescent="0.25">
      <c r="A130" s="241"/>
      <c r="B130" s="19">
        <v>4</v>
      </c>
      <c r="C130" s="27" t="s">
        <v>407</v>
      </c>
      <c r="D130" s="27" t="s">
        <v>408</v>
      </c>
      <c r="E130" s="20" t="s">
        <v>359</v>
      </c>
      <c r="F130" s="197">
        <v>2</v>
      </c>
      <c r="G130" s="197"/>
      <c r="H130" s="136"/>
      <c r="I130" s="137"/>
      <c r="J130" s="138"/>
      <c r="K130" s="213"/>
    </row>
    <row r="131" spans="1:11" x14ac:dyDescent="0.25">
      <c r="A131" s="241"/>
      <c r="B131" s="19">
        <v>5</v>
      </c>
      <c r="C131" s="27" t="s">
        <v>429</v>
      </c>
      <c r="D131" s="27" t="s">
        <v>365</v>
      </c>
      <c r="E131" s="20" t="s">
        <v>359</v>
      </c>
      <c r="F131" s="197">
        <v>1</v>
      </c>
      <c r="G131" s="197"/>
      <c r="H131" s="136"/>
      <c r="I131" s="137"/>
      <c r="J131" s="138"/>
      <c r="K131" s="213"/>
    </row>
    <row r="132" spans="1:11" ht="18.8" customHeight="1" x14ac:dyDescent="0.25">
      <c r="A132" s="242"/>
      <c r="B132" s="198" t="s">
        <v>74</v>
      </c>
      <c r="C132" s="168"/>
      <c r="D132" s="168"/>
      <c r="E132" s="168"/>
      <c r="F132" s="168"/>
      <c r="G132" s="168"/>
      <c r="H132" s="168"/>
      <c r="I132" s="168"/>
      <c r="J132" s="169"/>
      <c r="K132" s="213"/>
    </row>
    <row r="133" spans="1:11" ht="15.05" customHeight="1" x14ac:dyDescent="0.25">
      <c r="A133" s="241"/>
      <c r="B133" s="51" t="s">
        <v>35</v>
      </c>
      <c r="C133" s="170" t="s">
        <v>54</v>
      </c>
      <c r="D133" s="171"/>
      <c r="E133" s="171"/>
      <c r="F133" s="171"/>
      <c r="G133" s="172"/>
      <c r="H133" s="170" t="s">
        <v>55</v>
      </c>
      <c r="I133" s="171"/>
      <c r="J133" s="172"/>
      <c r="K133" s="213"/>
    </row>
    <row r="134" spans="1:11" ht="15.05" customHeight="1" x14ac:dyDescent="0.25">
      <c r="A134" s="241"/>
      <c r="B134" s="19">
        <v>1</v>
      </c>
      <c r="C134" s="175" t="s">
        <v>430</v>
      </c>
      <c r="D134" s="176"/>
      <c r="E134" s="176"/>
      <c r="F134" s="176"/>
      <c r="G134" s="177"/>
      <c r="H134" s="199"/>
      <c r="I134" s="200"/>
      <c r="J134" s="201"/>
      <c r="K134" s="213"/>
    </row>
    <row r="135" spans="1:11" ht="28.5" customHeight="1" x14ac:dyDescent="0.25">
      <c r="A135" s="242"/>
      <c r="B135" s="166"/>
      <c r="C135" s="166"/>
      <c r="D135" s="166"/>
      <c r="E135" s="166"/>
      <c r="F135" s="166"/>
      <c r="G135" s="166"/>
      <c r="H135" s="166"/>
      <c r="I135" s="166"/>
      <c r="J135" s="166"/>
      <c r="K135" s="214"/>
    </row>
    <row r="136" spans="1:11" ht="20.2" customHeight="1" x14ac:dyDescent="0.25">
      <c r="A136" s="241"/>
      <c r="B136" s="194" t="s">
        <v>75</v>
      </c>
      <c r="C136" s="195"/>
      <c r="D136" s="195"/>
      <c r="E136" s="195"/>
      <c r="F136" s="195"/>
      <c r="G136" s="195"/>
      <c r="H136" s="195"/>
      <c r="I136" s="195"/>
      <c r="J136" s="196"/>
      <c r="K136" s="213"/>
    </row>
    <row r="137" spans="1:11" ht="15.05" customHeight="1" x14ac:dyDescent="0.25">
      <c r="A137" s="242"/>
      <c r="B137" s="191" t="s">
        <v>76</v>
      </c>
      <c r="C137" s="192"/>
      <c r="D137" s="192"/>
      <c r="E137" s="192"/>
      <c r="F137" s="192"/>
      <c r="G137" s="192"/>
      <c r="H137" s="192"/>
      <c r="I137" s="192"/>
      <c r="J137" s="193"/>
      <c r="K137" s="213"/>
    </row>
    <row r="138" spans="1:11" ht="26.3" x14ac:dyDescent="0.25">
      <c r="A138" s="241"/>
      <c r="B138" s="51" t="s">
        <v>35</v>
      </c>
      <c r="C138" s="52" t="s">
        <v>36</v>
      </c>
      <c r="D138" s="51" t="s">
        <v>45</v>
      </c>
      <c r="E138" s="51" t="s">
        <v>38</v>
      </c>
      <c r="F138" s="185" t="s">
        <v>58</v>
      </c>
      <c r="G138" s="185"/>
      <c r="H138" s="170" t="s">
        <v>55</v>
      </c>
      <c r="I138" s="171"/>
      <c r="J138" s="172"/>
      <c r="K138" s="213"/>
    </row>
    <row r="139" spans="1:11" x14ac:dyDescent="0.25">
      <c r="A139" s="241"/>
      <c r="B139" s="51">
        <v>1</v>
      </c>
      <c r="C139" s="23" t="s">
        <v>428</v>
      </c>
      <c r="D139" s="23"/>
      <c r="E139" s="51"/>
      <c r="F139" s="173"/>
      <c r="G139" s="174"/>
      <c r="H139" s="170"/>
      <c r="I139" s="171"/>
      <c r="J139" s="172"/>
      <c r="K139" s="213"/>
    </row>
    <row r="140" spans="1:11" ht="15.05" customHeight="1" x14ac:dyDescent="0.25">
      <c r="A140" s="242"/>
      <c r="B140" s="191" t="s">
        <v>77</v>
      </c>
      <c r="C140" s="192"/>
      <c r="D140" s="192"/>
      <c r="E140" s="192"/>
      <c r="F140" s="192"/>
      <c r="G140" s="192"/>
      <c r="H140" s="192"/>
      <c r="I140" s="192"/>
      <c r="J140" s="193"/>
      <c r="K140" s="213"/>
    </row>
    <row r="141" spans="1:11" ht="26.3" x14ac:dyDescent="0.25">
      <c r="A141" s="241"/>
      <c r="B141" s="51" t="s">
        <v>35</v>
      </c>
      <c r="C141" s="52" t="s">
        <v>36</v>
      </c>
      <c r="D141" s="51" t="s">
        <v>45</v>
      </c>
      <c r="E141" s="51" t="s">
        <v>38</v>
      </c>
      <c r="F141" s="185" t="s">
        <v>58</v>
      </c>
      <c r="G141" s="185"/>
      <c r="H141" s="170" t="s">
        <v>55</v>
      </c>
      <c r="I141" s="171"/>
      <c r="J141" s="172"/>
      <c r="K141" s="213"/>
    </row>
    <row r="142" spans="1:11" ht="15.05" customHeight="1" x14ac:dyDescent="0.25">
      <c r="A142" s="241"/>
      <c r="B142" s="19">
        <v>1</v>
      </c>
      <c r="C142" s="27" t="s">
        <v>389</v>
      </c>
      <c r="D142" s="27" t="s">
        <v>390</v>
      </c>
      <c r="E142" s="20" t="s">
        <v>359</v>
      </c>
      <c r="F142" s="186">
        <v>8</v>
      </c>
      <c r="G142" s="187"/>
      <c r="H142" s="136"/>
      <c r="I142" s="137"/>
      <c r="J142" s="138"/>
      <c r="K142" s="213"/>
    </row>
    <row r="143" spans="1:11" ht="15.05" customHeight="1" x14ac:dyDescent="0.25">
      <c r="A143" s="241"/>
      <c r="B143" s="19">
        <v>2</v>
      </c>
      <c r="C143" s="27" t="s">
        <v>391</v>
      </c>
      <c r="D143" s="27" t="s">
        <v>392</v>
      </c>
      <c r="E143" s="20" t="s">
        <v>359</v>
      </c>
      <c r="F143" s="186">
        <v>8</v>
      </c>
      <c r="G143" s="187"/>
      <c r="H143" s="136"/>
      <c r="I143" s="137"/>
      <c r="J143" s="138"/>
      <c r="K143" s="213"/>
    </row>
    <row r="144" spans="1:11" ht="15.05" customHeight="1" x14ac:dyDescent="0.25">
      <c r="A144" s="241"/>
      <c r="B144" s="19">
        <v>3</v>
      </c>
      <c r="C144" s="27" t="s">
        <v>406</v>
      </c>
      <c r="D144" s="27" t="s">
        <v>365</v>
      </c>
      <c r="E144" s="20" t="s">
        <v>359</v>
      </c>
      <c r="F144" s="186">
        <v>1</v>
      </c>
      <c r="G144" s="187"/>
      <c r="H144" s="136"/>
      <c r="I144" s="137"/>
      <c r="J144" s="138"/>
      <c r="K144" s="213"/>
    </row>
    <row r="145" spans="1:11" ht="15.05" customHeight="1" x14ac:dyDescent="0.25">
      <c r="A145" s="241"/>
      <c r="B145" s="19">
        <v>4</v>
      </c>
      <c r="C145" s="27" t="s">
        <v>429</v>
      </c>
      <c r="D145" s="27" t="s">
        <v>365</v>
      </c>
      <c r="E145" s="20" t="s">
        <v>359</v>
      </c>
      <c r="F145" s="186">
        <v>1</v>
      </c>
      <c r="G145" s="187"/>
      <c r="H145" s="136"/>
      <c r="I145" s="137"/>
      <c r="J145" s="138"/>
      <c r="K145" s="213"/>
    </row>
    <row r="146" spans="1:11" ht="24.75" customHeight="1" x14ac:dyDescent="0.25">
      <c r="A146" s="242"/>
      <c r="B146" s="188" t="s">
        <v>78</v>
      </c>
      <c r="C146" s="189"/>
      <c r="D146" s="189"/>
      <c r="E146" s="189"/>
      <c r="F146" s="189"/>
      <c r="G146" s="189"/>
      <c r="H146" s="189"/>
      <c r="I146" s="189"/>
      <c r="J146" s="190"/>
      <c r="K146" s="214"/>
    </row>
    <row r="147" spans="1:11" ht="23.5" customHeight="1" x14ac:dyDescent="0.25">
      <c r="A147" s="241"/>
      <c r="B147" s="51" t="s">
        <v>35</v>
      </c>
      <c r="C147" s="170" t="s">
        <v>54</v>
      </c>
      <c r="D147" s="171"/>
      <c r="E147" s="171"/>
      <c r="F147" s="171"/>
      <c r="G147" s="172"/>
      <c r="H147" s="170" t="s">
        <v>55</v>
      </c>
      <c r="I147" s="171"/>
      <c r="J147" s="172"/>
      <c r="K147" s="213"/>
    </row>
    <row r="148" spans="1:11" ht="15.05" customHeight="1" x14ac:dyDescent="0.25">
      <c r="A148" s="241"/>
      <c r="B148" s="19">
        <v>1</v>
      </c>
      <c r="C148" s="175" t="s">
        <v>433</v>
      </c>
      <c r="D148" s="176"/>
      <c r="E148" s="176"/>
      <c r="F148" s="176"/>
      <c r="G148" s="177"/>
      <c r="H148" s="178"/>
      <c r="I148" s="179"/>
      <c r="J148" s="180"/>
      <c r="K148" s="213"/>
    </row>
    <row r="149" spans="1:11" ht="15.05" customHeight="1" x14ac:dyDescent="0.25">
      <c r="A149" s="242"/>
      <c r="B149" s="181"/>
      <c r="C149" s="181"/>
      <c r="D149" s="181"/>
      <c r="E149" s="181"/>
      <c r="F149" s="181"/>
      <c r="G149" s="181"/>
      <c r="H149" s="181"/>
      <c r="I149" s="181"/>
      <c r="J149" s="181"/>
      <c r="K149" s="214"/>
    </row>
    <row r="150" spans="1:11" ht="15.05" customHeight="1" x14ac:dyDescent="0.25">
      <c r="A150" s="242"/>
      <c r="B150" s="182"/>
      <c r="C150" s="182"/>
      <c r="D150" s="182"/>
      <c r="E150" s="182"/>
      <c r="F150" s="182"/>
      <c r="G150" s="182"/>
      <c r="H150" s="182"/>
      <c r="I150" s="182"/>
      <c r="J150" s="182"/>
      <c r="K150" s="214"/>
    </row>
    <row r="151" spans="1:11" ht="31.5" customHeight="1" x14ac:dyDescent="0.25">
      <c r="A151" s="241"/>
      <c r="B151" s="183" t="s">
        <v>79</v>
      </c>
      <c r="C151" s="167"/>
      <c r="D151" s="167"/>
      <c r="E151" s="167"/>
      <c r="F151" s="167"/>
      <c r="G151" s="167"/>
      <c r="H151" s="167"/>
      <c r="I151" s="167"/>
      <c r="J151" s="184"/>
      <c r="K151" s="213"/>
    </row>
    <row r="152" spans="1:11" ht="26.3" x14ac:dyDescent="0.25">
      <c r="A152" s="241"/>
      <c r="B152" s="51" t="s">
        <v>35</v>
      </c>
      <c r="C152" s="52" t="s">
        <v>36</v>
      </c>
      <c r="D152" s="51" t="s">
        <v>45</v>
      </c>
      <c r="E152" s="51" t="s">
        <v>38</v>
      </c>
      <c r="F152" s="185" t="s">
        <v>58</v>
      </c>
      <c r="G152" s="185"/>
      <c r="H152" s="170" t="s">
        <v>55</v>
      </c>
      <c r="I152" s="171"/>
      <c r="J152" s="172"/>
      <c r="K152" s="213"/>
    </row>
    <row r="153" spans="1:11" ht="15.05" customHeight="1" x14ac:dyDescent="0.25">
      <c r="A153" s="241"/>
      <c r="B153" s="19">
        <v>1</v>
      </c>
      <c r="C153" s="27" t="s">
        <v>434</v>
      </c>
      <c r="D153" s="27" t="s">
        <v>365</v>
      </c>
      <c r="E153" s="20" t="s">
        <v>435</v>
      </c>
      <c r="F153" s="173">
        <v>5</v>
      </c>
      <c r="G153" s="174"/>
      <c r="H153" s="136"/>
      <c r="I153" s="137"/>
      <c r="J153" s="138"/>
      <c r="K153" s="213"/>
    </row>
    <row r="154" spans="1:11" ht="15.05" customHeight="1" x14ac:dyDescent="0.25">
      <c r="A154" s="241"/>
      <c r="B154" s="19">
        <v>2</v>
      </c>
      <c r="C154" s="27" t="s">
        <v>436</v>
      </c>
      <c r="D154" s="27" t="s">
        <v>437</v>
      </c>
      <c r="E154" s="20" t="s">
        <v>359</v>
      </c>
      <c r="F154" s="173">
        <v>8</v>
      </c>
      <c r="G154" s="174"/>
      <c r="H154" s="136"/>
      <c r="I154" s="137"/>
      <c r="J154" s="138"/>
      <c r="K154" s="213"/>
    </row>
    <row r="155" spans="1:11" ht="15.05" customHeight="1" x14ac:dyDescent="0.25">
      <c r="A155" s="241"/>
      <c r="B155" s="19">
        <v>3</v>
      </c>
      <c r="C155" s="27" t="s">
        <v>438</v>
      </c>
      <c r="D155" s="27" t="s">
        <v>439</v>
      </c>
      <c r="E155" s="20" t="s">
        <v>359</v>
      </c>
      <c r="F155" s="173">
        <v>8</v>
      </c>
      <c r="G155" s="174"/>
      <c r="H155" s="136"/>
      <c r="I155" s="137"/>
      <c r="J155" s="138"/>
      <c r="K155" s="213"/>
    </row>
    <row r="156" spans="1:11" ht="15.05" customHeight="1" x14ac:dyDescent="0.25">
      <c r="A156" s="241"/>
      <c r="B156" s="19">
        <v>4</v>
      </c>
      <c r="C156" s="27" t="s">
        <v>440</v>
      </c>
      <c r="D156" s="27" t="s">
        <v>365</v>
      </c>
      <c r="E156" s="20" t="s">
        <v>359</v>
      </c>
      <c r="F156" s="173">
        <v>8</v>
      </c>
      <c r="G156" s="174"/>
      <c r="H156" s="136"/>
      <c r="I156" s="137"/>
      <c r="J156" s="138"/>
      <c r="K156" s="213"/>
    </row>
    <row r="157" spans="1:11" ht="15.05" customHeight="1" x14ac:dyDescent="0.25">
      <c r="A157" s="241"/>
      <c r="B157" s="19">
        <v>5</v>
      </c>
      <c r="C157" s="27" t="s">
        <v>441</v>
      </c>
      <c r="D157" s="27" t="s">
        <v>442</v>
      </c>
      <c r="E157" s="20" t="s">
        <v>359</v>
      </c>
      <c r="F157" s="173">
        <v>8</v>
      </c>
      <c r="G157" s="174"/>
      <c r="H157" s="136"/>
      <c r="I157" s="137"/>
      <c r="J157" s="138"/>
      <c r="K157" s="213"/>
    </row>
    <row r="158" spans="1:11" x14ac:dyDescent="0.25">
      <c r="A158" s="241"/>
      <c r="B158" s="19">
        <v>6</v>
      </c>
      <c r="C158" s="27" t="s">
        <v>443</v>
      </c>
      <c r="D158" s="27" t="s">
        <v>365</v>
      </c>
      <c r="E158" s="20" t="s">
        <v>359</v>
      </c>
      <c r="F158" s="173">
        <v>8</v>
      </c>
      <c r="G158" s="174"/>
      <c r="H158" s="136"/>
      <c r="I158" s="137"/>
      <c r="J158" s="138"/>
      <c r="K158" s="213"/>
    </row>
    <row r="159" spans="1:11" ht="15.05" customHeight="1" x14ac:dyDescent="0.25">
      <c r="A159" s="241"/>
      <c r="B159" s="19">
        <v>7</v>
      </c>
      <c r="C159" s="27" t="s">
        <v>444</v>
      </c>
      <c r="D159" s="27" t="s">
        <v>445</v>
      </c>
      <c r="E159" s="20" t="s">
        <v>359</v>
      </c>
      <c r="F159" s="173">
        <v>8</v>
      </c>
      <c r="G159" s="174"/>
      <c r="H159" s="136"/>
      <c r="I159" s="137"/>
      <c r="J159" s="138"/>
      <c r="K159" s="213"/>
    </row>
    <row r="160" spans="1:11" ht="15.05" customHeight="1" x14ac:dyDescent="0.25">
      <c r="A160" s="241"/>
      <c r="B160" s="19">
        <v>8</v>
      </c>
      <c r="C160" s="27" t="s">
        <v>446</v>
      </c>
      <c r="D160" s="27" t="s">
        <v>365</v>
      </c>
      <c r="E160" s="20" t="s">
        <v>359</v>
      </c>
      <c r="F160" s="173">
        <v>8</v>
      </c>
      <c r="G160" s="174"/>
      <c r="H160" s="136"/>
      <c r="I160" s="137"/>
      <c r="J160" s="138"/>
      <c r="K160" s="213"/>
    </row>
    <row r="161" spans="1:11" ht="15.05" customHeight="1" x14ac:dyDescent="0.25">
      <c r="A161" s="241"/>
      <c r="B161" s="19">
        <v>9</v>
      </c>
      <c r="C161" s="27" t="s">
        <v>447</v>
      </c>
      <c r="D161" s="27" t="s">
        <v>448</v>
      </c>
      <c r="E161" s="20" t="s">
        <v>359</v>
      </c>
      <c r="F161" s="173">
        <v>8</v>
      </c>
      <c r="G161" s="174"/>
      <c r="H161" s="136"/>
      <c r="I161" s="137"/>
      <c r="J161" s="138"/>
      <c r="K161" s="213"/>
    </row>
    <row r="162" spans="1:11" ht="15.05" customHeight="1" x14ac:dyDescent="0.25">
      <c r="A162" s="241"/>
      <c r="B162" s="19">
        <v>10</v>
      </c>
      <c r="C162" s="27" t="s">
        <v>449</v>
      </c>
      <c r="D162" s="27" t="s">
        <v>450</v>
      </c>
      <c r="E162" s="20" t="s">
        <v>359</v>
      </c>
      <c r="F162" s="173">
        <v>8</v>
      </c>
      <c r="G162" s="174"/>
      <c r="H162" s="136"/>
      <c r="I162" s="137"/>
      <c r="J162" s="138"/>
      <c r="K162" s="213"/>
    </row>
    <row r="163" spans="1:11" ht="15.05" customHeight="1" x14ac:dyDescent="0.25">
      <c r="A163" s="241"/>
      <c r="B163" s="19">
        <v>11</v>
      </c>
      <c r="C163" s="27" t="s">
        <v>451</v>
      </c>
      <c r="D163" s="27" t="s">
        <v>452</v>
      </c>
      <c r="E163" s="20" t="s">
        <v>359</v>
      </c>
      <c r="F163" s="173">
        <v>8</v>
      </c>
      <c r="G163" s="174"/>
      <c r="H163" s="136"/>
      <c r="I163" s="137"/>
      <c r="J163" s="138"/>
      <c r="K163" s="213"/>
    </row>
    <row r="164" spans="1:11" ht="16.45" customHeight="1" x14ac:dyDescent="0.25">
      <c r="A164" s="241"/>
      <c r="B164" s="19">
        <v>12</v>
      </c>
      <c r="C164" s="27" t="s">
        <v>420</v>
      </c>
      <c r="D164" s="27" t="s">
        <v>421</v>
      </c>
      <c r="E164" s="20" t="s">
        <v>359</v>
      </c>
      <c r="F164" s="173">
        <v>8</v>
      </c>
      <c r="G164" s="174"/>
      <c r="H164" s="136"/>
      <c r="I164" s="137"/>
      <c r="J164" s="138"/>
      <c r="K164" s="213"/>
    </row>
    <row r="165" spans="1:11" ht="24.75" customHeight="1" x14ac:dyDescent="0.25">
      <c r="A165" s="242"/>
      <c r="B165" s="166"/>
      <c r="C165" s="166"/>
      <c r="D165" s="166"/>
      <c r="E165" s="166"/>
      <c r="F165" s="166"/>
      <c r="G165" s="166"/>
      <c r="H165" s="166"/>
      <c r="I165" s="166"/>
      <c r="J165" s="166"/>
      <c r="K165" s="214"/>
    </row>
    <row r="166" spans="1:11" ht="22.55" customHeight="1" x14ac:dyDescent="0.25">
      <c r="A166" s="242"/>
      <c r="B166" s="167" t="s">
        <v>80</v>
      </c>
      <c r="C166" s="167"/>
      <c r="D166" s="167"/>
      <c r="E166" s="167"/>
      <c r="F166" s="167"/>
      <c r="G166" s="167"/>
      <c r="H166" s="167"/>
      <c r="I166" s="167"/>
      <c r="J166" s="167"/>
      <c r="K166" s="214"/>
    </row>
    <row r="167" spans="1:11" ht="19.75" customHeight="1" x14ac:dyDescent="0.25">
      <c r="A167" s="242"/>
      <c r="B167" s="168" t="s">
        <v>81</v>
      </c>
      <c r="C167" s="168"/>
      <c r="D167" s="168"/>
      <c r="E167" s="168"/>
      <c r="F167" s="168"/>
      <c r="G167" s="168"/>
      <c r="H167" s="168"/>
      <c r="I167" s="168"/>
      <c r="J167" s="169"/>
      <c r="K167" s="213"/>
    </row>
    <row r="168" spans="1:11" ht="26.3" x14ac:dyDescent="0.25">
      <c r="A168" s="241"/>
      <c r="B168" s="51" t="s">
        <v>35</v>
      </c>
      <c r="C168" s="52" t="s">
        <v>36</v>
      </c>
      <c r="D168" s="51" t="s">
        <v>45</v>
      </c>
      <c r="E168" s="51" t="s">
        <v>38</v>
      </c>
      <c r="F168" s="51" t="s">
        <v>58</v>
      </c>
      <c r="G168" s="51" t="s">
        <v>58</v>
      </c>
      <c r="H168" s="170" t="s">
        <v>55</v>
      </c>
      <c r="I168" s="171"/>
      <c r="J168" s="172"/>
      <c r="K168" s="213"/>
    </row>
    <row r="169" spans="1:11" x14ac:dyDescent="0.25">
      <c r="A169" s="241"/>
      <c r="B169" s="31">
        <v>1</v>
      </c>
      <c r="C169" s="32" t="s">
        <v>453</v>
      </c>
      <c r="D169" s="31"/>
      <c r="E169" s="31"/>
      <c r="F169" s="31"/>
      <c r="G169" s="31"/>
      <c r="H169" s="170"/>
      <c r="I169" s="171"/>
      <c r="J169" s="172"/>
      <c r="K169" s="213"/>
    </row>
    <row r="170" spans="1:11" ht="27.25" customHeight="1" x14ac:dyDescent="0.25">
      <c r="A170" s="242"/>
      <c r="B170" s="166"/>
      <c r="C170" s="166"/>
      <c r="D170" s="166"/>
      <c r="E170" s="166"/>
      <c r="F170" s="166"/>
      <c r="G170" s="166"/>
      <c r="H170" s="166"/>
      <c r="I170" s="166"/>
      <c r="J170" s="166"/>
      <c r="K170" s="214"/>
    </row>
    <row r="171" spans="1:11" ht="15.05" customHeight="1" x14ac:dyDescent="0.25">
      <c r="A171" s="241"/>
      <c r="B171" s="139"/>
      <c r="C171" s="141" t="s">
        <v>82</v>
      </c>
      <c r="D171" s="142"/>
      <c r="E171" s="145"/>
      <c r="F171" s="146"/>
      <c r="G171" s="147"/>
      <c r="H171" s="151"/>
      <c r="I171" s="152"/>
      <c r="J171" s="153"/>
      <c r="K171" s="213"/>
    </row>
    <row r="172" spans="1:11" ht="25.55" customHeight="1" x14ac:dyDescent="0.25">
      <c r="A172" s="241"/>
      <c r="B172" s="140"/>
      <c r="C172" s="143"/>
      <c r="D172" s="144"/>
      <c r="E172" s="148"/>
      <c r="F172" s="149"/>
      <c r="G172" s="150"/>
      <c r="H172" s="154"/>
      <c r="I172" s="155"/>
      <c r="J172" s="156"/>
      <c r="K172" s="213"/>
    </row>
    <row r="173" spans="1:11" ht="34.450000000000003" customHeight="1" x14ac:dyDescent="0.25">
      <c r="A173" s="241"/>
      <c r="B173" s="35"/>
      <c r="C173" s="160" t="s">
        <v>83</v>
      </c>
      <c r="D173" s="160"/>
      <c r="E173" s="161" t="s">
        <v>84</v>
      </c>
      <c r="F173" s="161"/>
      <c r="G173" s="161"/>
      <c r="H173" s="154"/>
      <c r="I173" s="155"/>
      <c r="J173" s="156"/>
      <c r="K173" s="213"/>
    </row>
    <row r="174" spans="1:11" ht="15.05" customHeight="1" x14ac:dyDescent="0.25">
      <c r="A174" s="241"/>
      <c r="B174" s="139"/>
      <c r="C174" s="141" t="s">
        <v>85</v>
      </c>
      <c r="D174" s="142"/>
      <c r="E174" s="145"/>
      <c r="F174" s="146"/>
      <c r="G174" s="147"/>
      <c r="H174" s="154"/>
      <c r="I174" s="155"/>
      <c r="J174" s="156"/>
      <c r="K174" s="213"/>
    </row>
    <row r="175" spans="1:11" ht="25.55" customHeight="1" x14ac:dyDescent="0.25">
      <c r="A175" s="241"/>
      <c r="B175" s="140"/>
      <c r="C175" s="143"/>
      <c r="D175" s="144"/>
      <c r="E175" s="162"/>
      <c r="F175" s="163"/>
      <c r="G175" s="164"/>
      <c r="H175" s="154"/>
      <c r="I175" s="155"/>
      <c r="J175" s="156"/>
      <c r="K175" s="213"/>
    </row>
    <row r="176" spans="1:11" ht="15.05" customHeight="1" x14ac:dyDescent="0.25">
      <c r="A176" s="241"/>
      <c r="B176" s="36"/>
      <c r="C176" s="165" t="s">
        <v>86</v>
      </c>
      <c r="D176" s="165"/>
      <c r="E176" s="132" t="s">
        <v>87</v>
      </c>
      <c r="F176" s="133"/>
      <c r="G176" s="134"/>
      <c r="H176" s="157"/>
      <c r="I176" s="158"/>
      <c r="J176" s="159"/>
      <c r="K176" s="213"/>
    </row>
    <row r="177" spans="1:11" ht="24.75" customHeight="1" x14ac:dyDescent="0.25">
      <c r="A177" s="243"/>
      <c r="B177" s="135"/>
      <c r="C177" s="135"/>
      <c r="D177" s="135"/>
      <c r="E177" s="135"/>
      <c r="F177" s="135"/>
      <c r="G177" s="135"/>
      <c r="H177" s="135"/>
      <c r="I177" s="135"/>
      <c r="J177" s="135"/>
      <c r="K177" s="215"/>
    </row>
  </sheetData>
  <mergeCells count="258">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B10:C10"/>
    <mergeCell ref="D10:E10"/>
    <mergeCell ref="B11:C11"/>
    <mergeCell ref="D11:E11"/>
    <mergeCell ref="A12:J13"/>
    <mergeCell ref="A14:A177"/>
    <mergeCell ref="B14:J14"/>
    <mergeCell ref="B15:G15"/>
    <mergeCell ref="H15:J15"/>
    <mergeCell ref="H37:J39"/>
    <mergeCell ref="B40:G40"/>
    <mergeCell ref="H40:J40"/>
    <mergeCell ref="H41:J43"/>
    <mergeCell ref="B44:G44"/>
    <mergeCell ref="H44:J44"/>
    <mergeCell ref="H45:J46"/>
    <mergeCell ref="B66:J66"/>
    <mergeCell ref="F67:G67"/>
    <mergeCell ref="H67:J67"/>
    <mergeCell ref="F68:G68"/>
    <mergeCell ref="B61:J61"/>
    <mergeCell ref="F62:G62"/>
    <mergeCell ref="K15:K32"/>
    <mergeCell ref="B30:G30"/>
    <mergeCell ref="H30:J30"/>
    <mergeCell ref="B33:G33"/>
    <mergeCell ref="H33:J33"/>
    <mergeCell ref="B36:G36"/>
    <mergeCell ref="H36:J36"/>
    <mergeCell ref="B51:J52"/>
    <mergeCell ref="B53:J53"/>
    <mergeCell ref="K53:K84"/>
    <mergeCell ref="B54:J54"/>
    <mergeCell ref="F55:G55"/>
    <mergeCell ref="H55:J55"/>
    <mergeCell ref="H59:J59"/>
    <mergeCell ref="H60:J60"/>
    <mergeCell ref="B47:J47"/>
    <mergeCell ref="C48:G48"/>
    <mergeCell ref="H48:J48"/>
    <mergeCell ref="C49:G49"/>
    <mergeCell ref="H49:J49"/>
    <mergeCell ref="C50:G50"/>
    <mergeCell ref="H50:J50"/>
    <mergeCell ref="F65:G65"/>
    <mergeCell ref="H65:J65"/>
    <mergeCell ref="H62:J62"/>
    <mergeCell ref="F63:G63"/>
    <mergeCell ref="H63:J63"/>
    <mergeCell ref="F64:G64"/>
    <mergeCell ref="H64:J64"/>
    <mergeCell ref="F73:G73"/>
    <mergeCell ref="H73:J73"/>
    <mergeCell ref="F74:G74"/>
    <mergeCell ref="H74:J74"/>
    <mergeCell ref="F75:G75"/>
    <mergeCell ref="H75:J75"/>
    <mergeCell ref="F69:G69"/>
    <mergeCell ref="F70:G70"/>
    <mergeCell ref="H70:J70"/>
    <mergeCell ref="F71:G71"/>
    <mergeCell ref="H71:J71"/>
    <mergeCell ref="F72:G72"/>
    <mergeCell ref="H72:J72"/>
    <mergeCell ref="F80:G80"/>
    <mergeCell ref="H80:J80"/>
    <mergeCell ref="B81:J81"/>
    <mergeCell ref="F82:G82"/>
    <mergeCell ref="H82:J82"/>
    <mergeCell ref="F83:G83"/>
    <mergeCell ref="H83:J83"/>
    <mergeCell ref="F76:G76"/>
    <mergeCell ref="H76:J76"/>
    <mergeCell ref="B77:J77"/>
    <mergeCell ref="F78:G78"/>
    <mergeCell ref="H78:J78"/>
    <mergeCell ref="F79:G79"/>
    <mergeCell ref="H79:J79"/>
    <mergeCell ref="F91:G91"/>
    <mergeCell ref="H91:J91"/>
    <mergeCell ref="F92:G92"/>
    <mergeCell ref="H92:J92"/>
    <mergeCell ref="B93:J93"/>
    <mergeCell ref="F94:G94"/>
    <mergeCell ref="H94:J94"/>
    <mergeCell ref="F84:G84"/>
    <mergeCell ref="H84:J84"/>
    <mergeCell ref="B85:K86"/>
    <mergeCell ref="B87:J87"/>
    <mergeCell ref="K87:K177"/>
    <mergeCell ref="B88:J88"/>
    <mergeCell ref="F89:G89"/>
    <mergeCell ref="H89:J89"/>
    <mergeCell ref="F90:G90"/>
    <mergeCell ref="H90:J90"/>
    <mergeCell ref="C99:G99"/>
    <mergeCell ref="H99:J99"/>
    <mergeCell ref="B100:J101"/>
    <mergeCell ref="B102:J102"/>
    <mergeCell ref="B103:J103"/>
    <mergeCell ref="F104:G104"/>
    <mergeCell ref="H104:J104"/>
    <mergeCell ref="F95:G95"/>
    <mergeCell ref="H95:J95"/>
    <mergeCell ref="F96:G96"/>
    <mergeCell ref="H96:J96"/>
    <mergeCell ref="B97:J97"/>
    <mergeCell ref="C98:G98"/>
    <mergeCell ref="H98:J98"/>
    <mergeCell ref="F109:G109"/>
    <mergeCell ref="H109:J109"/>
    <mergeCell ref="F110:G110"/>
    <mergeCell ref="H110:J110"/>
    <mergeCell ref="F111:G111"/>
    <mergeCell ref="H111:J111"/>
    <mergeCell ref="F105:G105"/>
    <mergeCell ref="H105:J105"/>
    <mergeCell ref="B106:J106"/>
    <mergeCell ref="F107:G107"/>
    <mergeCell ref="H107:J107"/>
    <mergeCell ref="F108:G108"/>
    <mergeCell ref="H108:J108"/>
    <mergeCell ref="B117:J117"/>
    <mergeCell ref="B118:J118"/>
    <mergeCell ref="F119:G119"/>
    <mergeCell ref="H119:J119"/>
    <mergeCell ref="F120:G120"/>
    <mergeCell ref="H120:J120"/>
    <mergeCell ref="B112:J112"/>
    <mergeCell ref="C113:G113"/>
    <mergeCell ref="H113:J113"/>
    <mergeCell ref="C114:G114"/>
    <mergeCell ref="H114:J114"/>
    <mergeCell ref="B115:J116"/>
    <mergeCell ref="F124:G124"/>
    <mergeCell ref="H124:J124"/>
    <mergeCell ref="B125:J125"/>
    <mergeCell ref="F126:G126"/>
    <mergeCell ref="H126:J126"/>
    <mergeCell ref="F127:G127"/>
    <mergeCell ref="H127:J127"/>
    <mergeCell ref="F121:G121"/>
    <mergeCell ref="H121:J121"/>
    <mergeCell ref="F122:G122"/>
    <mergeCell ref="H122:J122"/>
    <mergeCell ref="F123:G123"/>
    <mergeCell ref="H123:J123"/>
    <mergeCell ref="F131:G131"/>
    <mergeCell ref="H131:J131"/>
    <mergeCell ref="B132:J132"/>
    <mergeCell ref="C133:G133"/>
    <mergeCell ref="H133:J133"/>
    <mergeCell ref="C134:G134"/>
    <mergeCell ref="H134:J134"/>
    <mergeCell ref="F128:G128"/>
    <mergeCell ref="H128:J128"/>
    <mergeCell ref="F129:G129"/>
    <mergeCell ref="H129:J129"/>
    <mergeCell ref="F130:G130"/>
    <mergeCell ref="H130:J130"/>
    <mergeCell ref="B140:J140"/>
    <mergeCell ref="F141:G141"/>
    <mergeCell ref="H141:J141"/>
    <mergeCell ref="F142:G142"/>
    <mergeCell ref="H142:J142"/>
    <mergeCell ref="F143:G143"/>
    <mergeCell ref="H143:J143"/>
    <mergeCell ref="B135:J135"/>
    <mergeCell ref="B136:J136"/>
    <mergeCell ref="B137:J137"/>
    <mergeCell ref="F138:G138"/>
    <mergeCell ref="H138:J138"/>
    <mergeCell ref="F139:G139"/>
    <mergeCell ref="H139:J139"/>
    <mergeCell ref="C148:G148"/>
    <mergeCell ref="H148:J148"/>
    <mergeCell ref="B149:J150"/>
    <mergeCell ref="B151:J151"/>
    <mergeCell ref="F152:G152"/>
    <mergeCell ref="H152:J152"/>
    <mergeCell ref="F144:G144"/>
    <mergeCell ref="H144:J144"/>
    <mergeCell ref="F145:G145"/>
    <mergeCell ref="H145:J145"/>
    <mergeCell ref="B146:J146"/>
    <mergeCell ref="C147:G147"/>
    <mergeCell ref="H147:J147"/>
    <mergeCell ref="F156:G156"/>
    <mergeCell ref="H156:J156"/>
    <mergeCell ref="F157:G157"/>
    <mergeCell ref="H157:J157"/>
    <mergeCell ref="F158:G158"/>
    <mergeCell ref="H158:J158"/>
    <mergeCell ref="F153:G153"/>
    <mergeCell ref="H153:J153"/>
    <mergeCell ref="F154:G154"/>
    <mergeCell ref="H154:J154"/>
    <mergeCell ref="F155:G155"/>
    <mergeCell ref="H155:J155"/>
    <mergeCell ref="H163:J163"/>
    <mergeCell ref="F164:G164"/>
    <mergeCell ref="H164:J164"/>
    <mergeCell ref="F159:G159"/>
    <mergeCell ref="H159:J159"/>
    <mergeCell ref="F160:G160"/>
    <mergeCell ref="H160:J160"/>
    <mergeCell ref="F161:G161"/>
    <mergeCell ref="H161:J161"/>
    <mergeCell ref="E176:G176"/>
    <mergeCell ref="B177:J177"/>
    <mergeCell ref="H56:J56"/>
    <mergeCell ref="H57:J57"/>
    <mergeCell ref="H58:J58"/>
    <mergeCell ref="B171:B172"/>
    <mergeCell ref="C171:D172"/>
    <mergeCell ref="E171:G172"/>
    <mergeCell ref="H171:J176"/>
    <mergeCell ref="C173:D173"/>
    <mergeCell ref="E173:G173"/>
    <mergeCell ref="B174:B175"/>
    <mergeCell ref="C174:D175"/>
    <mergeCell ref="E174:G175"/>
    <mergeCell ref="C176:D176"/>
    <mergeCell ref="B165:J165"/>
    <mergeCell ref="B166:J166"/>
    <mergeCell ref="B167:J167"/>
    <mergeCell ref="H168:J168"/>
    <mergeCell ref="H169:J169"/>
    <mergeCell ref="B170:J170"/>
    <mergeCell ref="F162:G162"/>
    <mergeCell ref="H162:J162"/>
    <mergeCell ref="F163:G16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topLeftCell="A77" zoomScale="86" zoomScaleNormal="86" workbookViewId="0">
      <selection activeCell="A90" sqref="A90:C90"/>
    </sheetView>
  </sheetViews>
  <sheetFormatPr defaultColWidth="8.6640625" defaultRowHeight="15.65" x14ac:dyDescent="0.3"/>
  <cols>
    <col min="1" max="1" width="67.6640625" style="1" customWidth="1"/>
    <col min="2" max="2" width="48.44140625" style="1" customWidth="1"/>
    <col min="3" max="3" width="45.33203125" style="1" customWidth="1"/>
    <col min="4" max="4" width="45.6640625" style="1" customWidth="1"/>
    <col min="5" max="16384" width="8.6640625" style="1"/>
  </cols>
  <sheetData>
    <row r="1" spans="1:4" hidden="1" x14ac:dyDescent="0.3">
      <c r="A1" s="291"/>
      <c r="B1" s="291"/>
      <c r="C1" s="291"/>
    </row>
    <row r="2" spans="1:4" hidden="1" x14ac:dyDescent="0.3">
      <c r="A2" s="2"/>
      <c r="B2" s="2"/>
      <c r="C2" s="3"/>
    </row>
    <row r="3" spans="1:4" ht="62.45" hidden="1" customHeight="1" thickBot="1" x14ac:dyDescent="0.35">
      <c r="A3" s="4"/>
      <c r="B3" s="5"/>
      <c r="C3" s="4"/>
    </row>
    <row r="4" spans="1:4" ht="16.3" hidden="1" thickBot="1" x14ac:dyDescent="0.35">
      <c r="A4" s="4"/>
      <c r="B4" s="6"/>
      <c r="C4" s="4"/>
      <c r="D4" s="7"/>
    </row>
    <row r="5" spans="1:4" ht="16.3" hidden="1" thickBot="1" x14ac:dyDescent="0.35">
      <c r="A5" s="4"/>
      <c r="B5" s="6"/>
      <c r="C5" s="4"/>
      <c r="D5" s="7"/>
    </row>
    <row r="6" spans="1:4" ht="16.3" hidden="1" thickBot="1" x14ac:dyDescent="0.35">
      <c r="A6" s="4"/>
      <c r="B6" s="6"/>
      <c r="C6" s="4"/>
      <c r="D6" s="7"/>
    </row>
    <row r="7" spans="1:4" ht="16.3" hidden="1" thickBot="1" x14ac:dyDescent="0.35">
      <c r="A7" s="4"/>
      <c r="B7" s="6"/>
      <c r="C7" s="4"/>
      <c r="D7" s="7"/>
    </row>
    <row r="8" spans="1:4" ht="16.3" hidden="1" thickBot="1" x14ac:dyDescent="0.35">
      <c r="A8" s="4"/>
      <c r="B8" s="6"/>
      <c r="C8" s="4"/>
      <c r="D8" s="7"/>
    </row>
    <row r="9" spans="1:4" ht="16.3" hidden="1" thickBot="1" x14ac:dyDescent="0.35">
      <c r="A9" s="4"/>
      <c r="B9" s="6"/>
      <c r="C9" s="4"/>
      <c r="D9" s="7"/>
    </row>
    <row r="10" spans="1:4" ht="16.3" hidden="1" thickBot="1" x14ac:dyDescent="0.35">
      <c r="A10" s="4"/>
      <c r="B10" s="6"/>
      <c r="C10" s="4"/>
      <c r="D10" s="7"/>
    </row>
    <row r="11" spans="1:4" hidden="1" x14ac:dyDescent="0.3">
      <c r="A11" s="4"/>
      <c r="B11" s="8"/>
      <c r="C11" s="4"/>
      <c r="D11" s="7"/>
    </row>
    <row r="12" spans="1:4" hidden="1" x14ac:dyDescent="0.3">
      <c r="A12" s="9"/>
      <c r="B12" s="8"/>
      <c r="C12" s="4"/>
      <c r="D12" s="7"/>
    </row>
    <row r="13" spans="1:4" hidden="1" x14ac:dyDescent="0.3">
      <c r="A13" s="292"/>
      <c r="B13" s="292"/>
      <c r="C13" s="292"/>
    </row>
    <row r="14" spans="1:4" ht="23.5" hidden="1" customHeight="1" x14ac:dyDescent="0.3">
      <c r="A14" s="10"/>
      <c r="B14" s="10"/>
      <c r="C14" s="10"/>
      <c r="D14" s="10"/>
    </row>
    <row r="15" spans="1:4" ht="335.45" hidden="1" customHeight="1" x14ac:dyDescent="0.3">
      <c r="A15" s="11"/>
      <c r="B15" s="11"/>
      <c r="C15" s="11"/>
      <c r="D15" s="11"/>
    </row>
    <row r="16" spans="1:4" ht="16" customHeight="1" x14ac:dyDescent="0.3">
      <c r="A16" s="284" t="s">
        <v>281</v>
      </c>
      <c r="B16" s="285"/>
      <c r="C16" s="286"/>
      <c r="D16" s="41"/>
    </row>
    <row r="17" spans="1:4" ht="16" customHeight="1" x14ac:dyDescent="0.3">
      <c r="A17" s="287" t="s">
        <v>15</v>
      </c>
      <c r="B17" s="285"/>
      <c r="C17" s="286"/>
      <c r="D17" s="41"/>
    </row>
    <row r="18" spans="1:4" ht="16" customHeight="1" x14ac:dyDescent="0.3">
      <c r="A18" s="280" t="s">
        <v>295</v>
      </c>
      <c r="B18" s="281"/>
      <c r="C18" s="282"/>
      <c r="D18" s="41"/>
    </row>
    <row r="19" spans="1:4" ht="16" customHeight="1" x14ac:dyDescent="0.3">
      <c r="A19" s="284" t="s">
        <v>283</v>
      </c>
      <c r="B19" s="285"/>
      <c r="C19" s="286"/>
      <c r="D19" s="41"/>
    </row>
    <row r="20" spans="1:4" ht="16" customHeight="1" x14ac:dyDescent="0.3">
      <c r="A20" s="284" t="str">
        <f t="shared" ref="A20" si="0">$A$17</f>
        <v>Профессиональные компетенции по видам деятельности</v>
      </c>
      <c r="B20" s="285"/>
      <c r="C20" s="286"/>
      <c r="D20" s="41"/>
    </row>
    <row r="21" spans="1:4" ht="16" customHeight="1" x14ac:dyDescent="0.3">
      <c r="A21" s="280" t="s">
        <v>307</v>
      </c>
      <c r="B21" s="281"/>
      <c r="C21" s="282"/>
      <c r="D21" s="41"/>
    </row>
    <row r="22" spans="1:4" x14ac:dyDescent="0.3">
      <c r="A22" s="284" t="s">
        <v>89</v>
      </c>
      <c r="B22" s="285"/>
      <c r="C22" s="286"/>
    </row>
    <row r="23" spans="1:4" x14ac:dyDescent="0.3">
      <c r="A23" s="287" t="s">
        <v>15</v>
      </c>
      <c r="B23" s="285"/>
      <c r="C23" s="286"/>
    </row>
    <row r="24" spans="1:4" x14ac:dyDescent="0.3">
      <c r="A24" s="293" t="s">
        <v>248</v>
      </c>
      <c r="B24" s="294"/>
      <c r="C24" s="295"/>
    </row>
    <row r="25" spans="1:4" ht="16" customHeight="1" x14ac:dyDescent="0.3">
      <c r="A25" s="284" t="s">
        <v>90</v>
      </c>
      <c r="B25" s="285"/>
      <c r="C25" s="286"/>
    </row>
    <row r="26" spans="1:4" x14ac:dyDescent="0.3">
      <c r="A26" s="287" t="s">
        <v>15</v>
      </c>
      <c r="B26" s="285"/>
      <c r="C26" s="286"/>
    </row>
    <row r="27" spans="1:4" x14ac:dyDescent="0.3">
      <c r="A27" s="293" t="s">
        <v>249</v>
      </c>
      <c r="B27" s="294"/>
      <c r="C27" s="295"/>
    </row>
    <row r="28" spans="1:4" x14ac:dyDescent="0.3">
      <c r="A28" s="284" t="s">
        <v>92</v>
      </c>
      <c r="B28" s="285"/>
      <c r="C28" s="286"/>
    </row>
    <row r="29" spans="1:4" x14ac:dyDescent="0.3">
      <c r="A29" s="287" t="s">
        <v>15</v>
      </c>
      <c r="B29" s="285"/>
      <c r="C29" s="286"/>
    </row>
    <row r="30" spans="1:4" ht="16" customHeight="1" x14ac:dyDescent="0.3">
      <c r="A30" s="280" t="s">
        <v>251</v>
      </c>
      <c r="B30" s="281"/>
      <c r="C30" s="282"/>
    </row>
    <row r="31" spans="1:4" ht="16" customHeight="1" x14ac:dyDescent="0.3">
      <c r="A31" s="280" t="s">
        <v>252</v>
      </c>
      <c r="B31" s="281"/>
      <c r="C31" s="282"/>
    </row>
    <row r="32" spans="1:4" ht="16" customHeight="1" x14ac:dyDescent="0.3">
      <c r="A32" s="284" t="s">
        <v>97</v>
      </c>
      <c r="B32" s="285"/>
      <c r="C32" s="286"/>
    </row>
    <row r="33" spans="1:6" ht="16" customHeight="1" x14ac:dyDescent="0.3">
      <c r="A33" s="287" t="str">
        <f>$A$36</f>
        <v>Профессиональные компетенции по видам деятельности</v>
      </c>
      <c r="B33" s="285"/>
      <c r="C33" s="286"/>
    </row>
    <row r="34" spans="1:6" ht="16" customHeight="1" x14ac:dyDescent="0.3">
      <c r="A34" s="280" t="s">
        <v>253</v>
      </c>
      <c r="B34" s="281"/>
      <c r="C34" s="282"/>
    </row>
    <row r="35" spans="1:6" x14ac:dyDescent="0.3">
      <c r="A35" s="284" t="s">
        <v>93</v>
      </c>
      <c r="B35" s="285"/>
      <c r="C35" s="286"/>
    </row>
    <row r="36" spans="1:6" x14ac:dyDescent="0.3">
      <c r="A36" s="287" t="s">
        <v>15</v>
      </c>
      <c r="B36" s="285"/>
      <c r="C36" s="286"/>
    </row>
    <row r="37" spans="1:6" x14ac:dyDescent="0.3">
      <c r="A37" s="293" t="s">
        <v>254</v>
      </c>
      <c r="B37" s="294"/>
      <c r="C37" s="295"/>
    </row>
    <row r="38" spans="1:6" x14ac:dyDescent="0.3">
      <c r="A38" s="280" t="str">
        <f>'[1]8. ФГОС'!G57</f>
        <v>ПК 6.4. Оформлять оперативно-техническую документацию по обслуживанию и ремонту оборудования в соответствии с существующими требованиями</v>
      </c>
      <c r="B38" s="281"/>
      <c r="C38" s="282"/>
      <c r="D38" s="42"/>
      <c r="E38" s="43"/>
      <c r="F38" s="43"/>
    </row>
    <row r="39" spans="1:6" x14ac:dyDescent="0.3">
      <c r="A39" s="284" t="s">
        <v>94</v>
      </c>
      <c r="B39" s="285"/>
      <c r="C39" s="286"/>
    </row>
    <row r="40" spans="1:6" x14ac:dyDescent="0.3">
      <c r="A40" s="287" t="s">
        <v>15</v>
      </c>
      <c r="B40" s="285"/>
      <c r="C40" s="286"/>
    </row>
    <row r="41" spans="1:6" x14ac:dyDescent="0.3">
      <c r="A41" s="280" t="str">
        <f>'[1]8. ФГОС'!G68</f>
        <v>ПК 4.3. Оформлять оперативно-техническую документацию работ персонала по монтажу, техническому обслуживанию, ремонту и реконструкции линий электропередачи в соответствии с существующими требованиями</v>
      </c>
      <c r="B41" s="281"/>
      <c r="C41" s="282"/>
    </row>
    <row r="42" spans="1:6" x14ac:dyDescent="0.3">
      <c r="A42" s="284" t="s">
        <v>95</v>
      </c>
      <c r="B42" s="285"/>
      <c r="C42" s="286"/>
    </row>
    <row r="43" spans="1:6" x14ac:dyDescent="0.3">
      <c r="A43" s="287" t="s">
        <v>15</v>
      </c>
      <c r="B43" s="285"/>
      <c r="C43" s="286"/>
    </row>
    <row r="44" spans="1:6" x14ac:dyDescent="0.3">
      <c r="A44" s="280" t="s">
        <v>129</v>
      </c>
      <c r="B44" s="281"/>
      <c r="C44" s="282"/>
    </row>
    <row r="45" spans="1:6" x14ac:dyDescent="0.3">
      <c r="A45" s="284" t="s">
        <v>255</v>
      </c>
      <c r="B45" s="285"/>
      <c r="C45" s="286"/>
    </row>
    <row r="46" spans="1:6" x14ac:dyDescent="0.3">
      <c r="A46" s="287" t="s">
        <v>15</v>
      </c>
      <c r="B46" s="285"/>
      <c r="C46" s="286"/>
    </row>
    <row r="47" spans="1:6" x14ac:dyDescent="0.3">
      <c r="A47" s="293" t="s">
        <v>256</v>
      </c>
      <c r="B47" s="294"/>
      <c r="C47" s="295"/>
    </row>
    <row r="48" spans="1:6" x14ac:dyDescent="0.3">
      <c r="A48" s="296" t="s">
        <v>98</v>
      </c>
      <c r="B48" s="297"/>
      <c r="C48" s="298"/>
    </row>
    <row r="49" spans="1:3" x14ac:dyDescent="0.3">
      <c r="A49" s="299" t="s">
        <v>15</v>
      </c>
      <c r="B49" s="297"/>
      <c r="C49" s="298"/>
    </row>
    <row r="50" spans="1:3" x14ac:dyDescent="0.3">
      <c r="A50" s="293" t="s">
        <v>257</v>
      </c>
      <c r="B50" s="294"/>
      <c r="C50" s="295"/>
    </row>
    <row r="51" spans="1:3" x14ac:dyDescent="0.3">
      <c r="A51" s="303" t="s">
        <v>116</v>
      </c>
      <c r="B51" s="304"/>
      <c r="C51" s="305"/>
    </row>
    <row r="52" spans="1:3" x14ac:dyDescent="0.3">
      <c r="A52" s="287" t="s">
        <v>15</v>
      </c>
      <c r="B52" s="285"/>
      <c r="C52" s="286"/>
    </row>
    <row r="53" spans="1:3" x14ac:dyDescent="0.3">
      <c r="A53" s="280" t="s">
        <v>260</v>
      </c>
      <c r="B53" s="281"/>
      <c r="C53" s="282"/>
    </row>
    <row r="54" spans="1:3" x14ac:dyDescent="0.3">
      <c r="A54" s="280" t="s">
        <v>258</v>
      </c>
      <c r="B54" s="281"/>
      <c r="C54" s="282"/>
    </row>
    <row r="55" spans="1:3" x14ac:dyDescent="0.3">
      <c r="A55" s="280" t="s">
        <v>133</v>
      </c>
      <c r="B55" s="281"/>
      <c r="C55" s="282"/>
    </row>
    <row r="56" spans="1:3" x14ac:dyDescent="0.3">
      <c r="A56" s="284" t="s">
        <v>100</v>
      </c>
      <c r="B56" s="285"/>
      <c r="C56" s="286"/>
    </row>
    <row r="57" spans="1:3" x14ac:dyDescent="0.3">
      <c r="A57" s="287" t="s">
        <v>15</v>
      </c>
      <c r="B57" s="285"/>
      <c r="C57" s="286"/>
    </row>
    <row r="58" spans="1:3" x14ac:dyDescent="0.3">
      <c r="A58" s="280" t="s">
        <v>194</v>
      </c>
      <c r="B58" s="281"/>
      <c r="C58" s="282"/>
    </row>
    <row r="59" spans="1:3" x14ac:dyDescent="0.3">
      <c r="A59" s="284" t="s">
        <v>102</v>
      </c>
      <c r="B59" s="285"/>
      <c r="C59" s="286"/>
    </row>
    <row r="60" spans="1:3" x14ac:dyDescent="0.3">
      <c r="A60" s="287" t="s">
        <v>15</v>
      </c>
      <c r="B60" s="285"/>
      <c r="C60" s="286"/>
    </row>
    <row r="61" spans="1:3" x14ac:dyDescent="0.3">
      <c r="A61" s="293" t="s">
        <v>149</v>
      </c>
      <c r="B61" s="294"/>
      <c r="C61" s="295"/>
    </row>
    <row r="62" spans="1:3" x14ac:dyDescent="0.3">
      <c r="A62" s="280" t="s">
        <v>150</v>
      </c>
      <c r="B62" s="281"/>
      <c r="C62" s="282"/>
    </row>
    <row r="63" spans="1:3" x14ac:dyDescent="0.3">
      <c r="A63" s="280" t="s">
        <v>155</v>
      </c>
      <c r="B63" s="281"/>
      <c r="C63" s="282"/>
    </row>
    <row r="64" spans="1:3" x14ac:dyDescent="0.3">
      <c r="A64" s="284" t="str">
        <f>'ФГОС СПО (5)'!A77</f>
        <v>ФГОС СПО 15.02.12 МОНТАЖ, ТЕХНИЧЕСКОЕ ОБСЛУЖИВАНИЕ И РЕМОНТ ПРОМЫШЛЕННОГО ОБОРУДОВАНИЯ (ПО ОТРАСЛЯМ)</v>
      </c>
      <c r="B64" s="285"/>
      <c r="C64" s="286"/>
    </row>
    <row r="65" spans="1:3" x14ac:dyDescent="0.3">
      <c r="A65" s="284" t="str">
        <f>'ФГОС СПО (5)'!A78</f>
        <v>Профессиональные компетенции по видам деятельности</v>
      </c>
      <c r="B65" s="285">
        <f>'ФГОС СПО (5)'!B78</f>
        <v>0</v>
      </c>
      <c r="C65" s="286">
        <f>'ФГОС СПО (5)'!C78</f>
        <v>0</v>
      </c>
    </row>
    <row r="66" spans="1:3" x14ac:dyDescent="0.3">
      <c r="A66" s="280" t="s">
        <v>331</v>
      </c>
      <c r="B66" s="281"/>
      <c r="C66" s="282"/>
    </row>
    <row r="67" spans="1:3" x14ac:dyDescent="0.3">
      <c r="A67" s="284" t="s">
        <v>107</v>
      </c>
      <c r="B67" s="285"/>
      <c r="C67" s="286"/>
    </row>
    <row r="68" spans="1:3" x14ac:dyDescent="0.3">
      <c r="A68" s="287" t="s">
        <v>15</v>
      </c>
      <c r="B68" s="285"/>
      <c r="C68" s="286"/>
    </row>
    <row r="69" spans="1:3" ht="30.7" customHeight="1" x14ac:dyDescent="0.3">
      <c r="A69" s="280" t="s">
        <v>263</v>
      </c>
      <c r="B69" s="281"/>
      <c r="C69" s="282"/>
    </row>
    <row r="70" spans="1:3" x14ac:dyDescent="0.3">
      <c r="A70" s="280"/>
      <c r="B70" s="281"/>
      <c r="C70" s="282"/>
    </row>
    <row r="71" spans="1:3" ht="16" customHeight="1" x14ac:dyDescent="0.3">
      <c r="A71" s="284" t="s">
        <v>115</v>
      </c>
      <c r="B71" s="285"/>
      <c r="C71" s="286"/>
    </row>
    <row r="72" spans="1:3" x14ac:dyDescent="0.3">
      <c r="A72" s="287" t="s">
        <v>15</v>
      </c>
      <c r="B72" s="285"/>
      <c r="C72" s="286"/>
    </row>
    <row r="73" spans="1:3" x14ac:dyDescent="0.3">
      <c r="A73" s="280" t="s">
        <v>156</v>
      </c>
      <c r="B73" s="281"/>
      <c r="C73" s="282"/>
    </row>
    <row r="74" spans="1:3" x14ac:dyDescent="0.3">
      <c r="A74" s="284" t="s">
        <v>110</v>
      </c>
      <c r="B74" s="285"/>
      <c r="C74" s="286"/>
    </row>
    <row r="75" spans="1:3" x14ac:dyDescent="0.3">
      <c r="A75" s="287" t="s">
        <v>15</v>
      </c>
      <c r="B75" s="285"/>
      <c r="C75" s="286"/>
    </row>
    <row r="76" spans="1:3" x14ac:dyDescent="0.3">
      <c r="A76" s="283" t="s">
        <v>265</v>
      </c>
      <c r="B76" s="281"/>
      <c r="C76" s="282"/>
    </row>
    <row r="77" spans="1:3" x14ac:dyDescent="0.3">
      <c r="A77" s="284" t="s">
        <v>111</v>
      </c>
      <c r="B77" s="285"/>
      <c r="C77" s="286"/>
    </row>
    <row r="78" spans="1:3" x14ac:dyDescent="0.3">
      <c r="A78" s="287" t="s">
        <v>15</v>
      </c>
      <c r="B78" s="285"/>
      <c r="C78" s="286"/>
    </row>
    <row r="79" spans="1:3" x14ac:dyDescent="0.3">
      <c r="A79" s="283" t="s">
        <v>266</v>
      </c>
      <c r="B79" s="281"/>
      <c r="C79" s="282"/>
    </row>
    <row r="80" spans="1:3" x14ac:dyDescent="0.3">
      <c r="A80" s="283"/>
      <c r="B80" s="281"/>
      <c r="C80" s="282"/>
    </row>
    <row r="81" spans="1:3" x14ac:dyDescent="0.3">
      <c r="A81" s="284" t="s">
        <v>112</v>
      </c>
      <c r="B81" s="285"/>
      <c r="C81" s="286"/>
    </row>
    <row r="82" spans="1:3" x14ac:dyDescent="0.3">
      <c r="A82" s="287" t="s">
        <v>15</v>
      </c>
      <c r="B82" s="285"/>
      <c r="C82" s="286"/>
    </row>
    <row r="83" spans="1:3" x14ac:dyDescent="0.3">
      <c r="A83" s="283" t="s">
        <v>267</v>
      </c>
      <c r="B83" s="281"/>
      <c r="C83" s="282"/>
    </row>
    <row r="84" spans="1:3" x14ac:dyDescent="0.3">
      <c r="A84" s="283" t="s">
        <v>268</v>
      </c>
      <c r="B84" s="281"/>
      <c r="C84" s="282"/>
    </row>
    <row r="85" spans="1:3" x14ac:dyDescent="0.3">
      <c r="A85" s="283" t="s">
        <v>269</v>
      </c>
      <c r="B85" s="281"/>
      <c r="C85" s="282"/>
    </row>
    <row r="86" spans="1:3" ht="16" customHeight="1" x14ac:dyDescent="0.3">
      <c r="A86" s="284" t="s">
        <v>113</v>
      </c>
      <c r="B86" s="285"/>
      <c r="C86" s="286"/>
    </row>
    <row r="87" spans="1:3" x14ac:dyDescent="0.3">
      <c r="A87" s="287" t="s">
        <v>15</v>
      </c>
      <c r="B87" s="285"/>
      <c r="C87" s="286"/>
    </row>
    <row r="88" spans="1:3" x14ac:dyDescent="0.3">
      <c r="A88" s="283" t="s">
        <v>270</v>
      </c>
      <c r="B88" s="281"/>
      <c r="C88" s="282"/>
    </row>
    <row r="89" spans="1:3" x14ac:dyDescent="0.3">
      <c r="A89" s="283" t="s">
        <v>271</v>
      </c>
      <c r="B89" s="281"/>
      <c r="C89" s="282"/>
    </row>
    <row r="90" spans="1:3" x14ac:dyDescent="0.3">
      <c r="A90" s="284" t="str">
        <f>'ФГОС СПО'!$A$149</f>
        <v>ФГОС СПО 23.02.06 ТЕХНИЧЕСКАЯ ЭКСПЛУАТАЦИЯ ПОДВИЖНОГО СОСТАВА ЖЕЛЕЗНЫХ ДОРОГ</v>
      </c>
      <c r="B90" s="285"/>
      <c r="C90" s="286"/>
    </row>
    <row r="91" spans="1:3" x14ac:dyDescent="0.3">
      <c r="A91" s="287" t="s">
        <v>15</v>
      </c>
      <c r="B91" s="285"/>
      <c r="C91" s="286"/>
    </row>
    <row r="92" spans="1:3" x14ac:dyDescent="0.3">
      <c r="A92" s="283" t="s">
        <v>274</v>
      </c>
      <c r="B92" s="281"/>
      <c r="C92" s="282"/>
    </row>
    <row r="93" spans="1:3" ht="16" customHeight="1" x14ac:dyDescent="0.3">
      <c r="A93" s="284" t="s">
        <v>234</v>
      </c>
      <c r="B93" s="285"/>
      <c r="C93" s="286"/>
    </row>
    <row r="94" spans="1:3" x14ac:dyDescent="0.3">
      <c r="A94" s="287" t="str">
        <f>$A$91</f>
        <v>Профессиональные компетенции по видам деятельности</v>
      </c>
      <c r="B94" s="285"/>
      <c r="C94" s="286"/>
    </row>
    <row r="95" spans="1:3" x14ac:dyDescent="0.3">
      <c r="A95" s="283" t="s">
        <v>243</v>
      </c>
      <c r="B95" s="281"/>
      <c r="C95" s="282"/>
    </row>
    <row r="96" spans="1:3" x14ac:dyDescent="0.3">
      <c r="A96" s="283" t="s">
        <v>244</v>
      </c>
      <c r="B96" s="281"/>
      <c r="C96" s="282"/>
    </row>
    <row r="97" spans="1:3" x14ac:dyDescent="0.3">
      <c r="A97" s="284" t="s">
        <v>118</v>
      </c>
      <c r="B97" s="285"/>
      <c r="C97" s="286"/>
    </row>
    <row r="98" spans="1:3" x14ac:dyDescent="0.3">
      <c r="A98" s="287" t="s">
        <v>15</v>
      </c>
      <c r="B98" s="285"/>
      <c r="C98" s="286"/>
    </row>
    <row r="99" spans="1:3" x14ac:dyDescent="0.3">
      <c r="A99" s="283" t="s">
        <v>163</v>
      </c>
      <c r="B99" s="281"/>
      <c r="C99" s="282"/>
    </row>
    <row r="100" spans="1:3" x14ac:dyDescent="0.3">
      <c r="A100" s="284" t="s">
        <v>119</v>
      </c>
      <c r="B100" s="285"/>
      <c r="C100" s="286"/>
    </row>
    <row r="101" spans="1:3" x14ac:dyDescent="0.3">
      <c r="A101" s="287" t="s">
        <v>15</v>
      </c>
      <c r="B101" s="285"/>
      <c r="C101" s="286"/>
    </row>
    <row r="102" spans="1:3" x14ac:dyDescent="0.3">
      <c r="A102" s="283" t="s">
        <v>275</v>
      </c>
      <c r="B102" s="281"/>
      <c r="C102" s="282"/>
    </row>
    <row r="103" spans="1:3" x14ac:dyDescent="0.3">
      <c r="A103" s="283" t="s">
        <v>276</v>
      </c>
      <c r="B103" s="281"/>
      <c r="C103" s="282"/>
    </row>
    <row r="104" spans="1:3" ht="16" customHeight="1" x14ac:dyDescent="0.3">
      <c r="A104" s="284" t="s">
        <v>117</v>
      </c>
      <c r="B104" s="285"/>
      <c r="C104" s="286"/>
    </row>
    <row r="105" spans="1:3" x14ac:dyDescent="0.3">
      <c r="A105" s="287" t="s">
        <v>15</v>
      </c>
      <c r="B105" s="285"/>
      <c r="C105" s="286"/>
    </row>
    <row r="106" spans="1:3" x14ac:dyDescent="0.3">
      <c r="A106" s="283" t="s">
        <v>172</v>
      </c>
      <c r="B106" s="281"/>
      <c r="C106" s="282"/>
    </row>
    <row r="107" spans="1:3" x14ac:dyDescent="0.3">
      <c r="A107" s="283" t="s">
        <v>175</v>
      </c>
      <c r="B107" s="281"/>
      <c r="C107" s="282"/>
    </row>
    <row r="108" spans="1:3" x14ac:dyDescent="0.3">
      <c r="A108" s="284" t="s">
        <v>120</v>
      </c>
      <c r="B108" s="285"/>
      <c r="C108" s="286"/>
    </row>
    <row r="109" spans="1:3" x14ac:dyDescent="0.3">
      <c r="A109" s="287" t="s">
        <v>15</v>
      </c>
      <c r="B109" s="285"/>
      <c r="C109" s="286"/>
    </row>
    <row r="110" spans="1:3" x14ac:dyDescent="0.3">
      <c r="A110" s="283" t="s">
        <v>277</v>
      </c>
      <c r="B110" s="281"/>
      <c r="C110" s="282"/>
    </row>
    <row r="111" spans="1:3" x14ac:dyDescent="0.3">
      <c r="A111" s="284" t="s">
        <v>121</v>
      </c>
      <c r="B111" s="285"/>
      <c r="C111" s="286"/>
    </row>
    <row r="112" spans="1:3" x14ac:dyDescent="0.3">
      <c r="A112" s="287" t="s">
        <v>15</v>
      </c>
      <c r="B112" s="285"/>
      <c r="C112" s="286"/>
    </row>
    <row r="113" spans="1:3" x14ac:dyDescent="0.3">
      <c r="A113" s="283" t="s">
        <v>181</v>
      </c>
      <c r="B113" s="281"/>
      <c r="C113" s="282"/>
    </row>
    <row r="114" spans="1:3" x14ac:dyDescent="0.3">
      <c r="A114" s="283" t="s">
        <v>183</v>
      </c>
      <c r="B114" s="281"/>
      <c r="C114" s="282"/>
    </row>
    <row r="115" spans="1:3" x14ac:dyDescent="0.3">
      <c r="A115" s="284" t="s">
        <v>122</v>
      </c>
      <c r="B115" s="285"/>
      <c r="C115" s="286"/>
    </row>
    <row r="116" spans="1:3" x14ac:dyDescent="0.3">
      <c r="A116" s="287" t="s">
        <v>15</v>
      </c>
      <c r="B116" s="285"/>
      <c r="C116" s="286"/>
    </row>
    <row r="117" spans="1:3" x14ac:dyDescent="0.3">
      <c r="A117" s="283" t="s">
        <v>188</v>
      </c>
      <c r="B117" s="281"/>
      <c r="C117" s="282"/>
    </row>
    <row r="118" spans="1:3" x14ac:dyDescent="0.3">
      <c r="A118" s="283" t="s">
        <v>191</v>
      </c>
      <c r="B118" s="281"/>
      <c r="C118" s="282"/>
    </row>
    <row r="119" spans="1:3" x14ac:dyDescent="0.3">
      <c r="A119" s="284" t="s">
        <v>126</v>
      </c>
      <c r="B119" s="285"/>
      <c r="C119" s="286"/>
    </row>
    <row r="120" spans="1:3" x14ac:dyDescent="0.3">
      <c r="A120" s="287" t="s">
        <v>15</v>
      </c>
      <c r="B120" s="285"/>
      <c r="C120" s="286"/>
    </row>
    <row r="121" spans="1:3" x14ac:dyDescent="0.3">
      <c r="A121" s="283" t="s">
        <v>209</v>
      </c>
      <c r="B121" s="281"/>
      <c r="C121" s="282"/>
    </row>
    <row r="122" spans="1:3" x14ac:dyDescent="0.3">
      <c r="A122" s="283" t="s">
        <v>210</v>
      </c>
      <c r="B122" s="281"/>
      <c r="C122" s="282"/>
    </row>
    <row r="123" spans="1:3" x14ac:dyDescent="0.3">
      <c r="A123" s="283" t="s">
        <v>211</v>
      </c>
      <c r="B123" s="281"/>
      <c r="C123" s="282"/>
    </row>
    <row r="124" spans="1:3" x14ac:dyDescent="0.3">
      <c r="A124" s="283" t="s">
        <v>212</v>
      </c>
      <c r="B124" s="281"/>
      <c r="C124" s="282"/>
    </row>
    <row r="125" spans="1:3" x14ac:dyDescent="0.3">
      <c r="A125" s="283" t="s">
        <v>213</v>
      </c>
      <c r="B125" s="281"/>
      <c r="C125" s="282"/>
    </row>
    <row r="126" spans="1:3" x14ac:dyDescent="0.3">
      <c r="A126" s="284" t="s">
        <v>284</v>
      </c>
      <c r="B126" s="285"/>
      <c r="C126" s="286"/>
    </row>
    <row r="127" spans="1:3" x14ac:dyDescent="0.3">
      <c r="A127" s="287" t="s">
        <v>15</v>
      </c>
      <c r="B127" s="285"/>
      <c r="C127" s="286"/>
    </row>
    <row r="128" spans="1:3" x14ac:dyDescent="0.3">
      <c r="A128" s="283" t="s">
        <v>318</v>
      </c>
      <c r="B128" s="281"/>
      <c r="C128" s="282"/>
    </row>
    <row r="129" spans="1:3" x14ac:dyDescent="0.3">
      <c r="A129" s="288" t="s">
        <v>319</v>
      </c>
      <c r="B129" s="289"/>
      <c r="C129" s="290"/>
    </row>
  </sheetData>
  <mergeCells count="116">
    <mergeCell ref="A119:C119"/>
    <mergeCell ref="A120:C120"/>
    <mergeCell ref="A128:C128"/>
    <mergeCell ref="A129:C129"/>
    <mergeCell ref="A16:C16"/>
    <mergeCell ref="A17:C17"/>
    <mergeCell ref="A18:C18"/>
    <mergeCell ref="A126:C126"/>
    <mergeCell ref="A127:C127"/>
    <mergeCell ref="A54:C54"/>
    <mergeCell ref="A122:C122"/>
    <mergeCell ref="A123:C123"/>
    <mergeCell ref="A124:C124"/>
    <mergeCell ref="A125:C125"/>
    <mergeCell ref="A111:C111"/>
    <mergeCell ref="A112:C112"/>
    <mergeCell ref="A113:C113"/>
    <mergeCell ref="A107:C107"/>
    <mergeCell ref="A108:C108"/>
    <mergeCell ref="A110:C110"/>
    <mergeCell ref="A118:C118"/>
    <mergeCell ref="A116:C116"/>
    <mergeCell ref="A117:C117"/>
    <mergeCell ref="A114:C114"/>
    <mergeCell ref="A115:C115"/>
    <mergeCell ref="A96:C96"/>
    <mergeCell ref="A97:C97"/>
    <mergeCell ref="A98:C98"/>
    <mergeCell ref="A105:C105"/>
    <mergeCell ref="A106:C106"/>
    <mergeCell ref="A103:C103"/>
    <mergeCell ref="A104:C104"/>
    <mergeCell ref="A99:C99"/>
    <mergeCell ref="A100:C100"/>
    <mergeCell ref="A101:C101"/>
    <mergeCell ref="A102:C102"/>
    <mergeCell ref="A109:C109"/>
    <mergeCell ref="A90:C90"/>
    <mergeCell ref="A91:C91"/>
    <mergeCell ref="A84:C84"/>
    <mergeCell ref="A85:C85"/>
    <mergeCell ref="A86:C86"/>
    <mergeCell ref="A87:C87"/>
    <mergeCell ref="A88:C88"/>
    <mergeCell ref="A89:C89"/>
    <mergeCell ref="A95:C95"/>
    <mergeCell ref="A93:C93"/>
    <mergeCell ref="A94:C94"/>
    <mergeCell ref="A92:C92"/>
    <mergeCell ref="A82:C82"/>
    <mergeCell ref="A83:C83"/>
    <mergeCell ref="A77:C77"/>
    <mergeCell ref="A78:C78"/>
    <mergeCell ref="A79:C79"/>
    <mergeCell ref="A80:C80"/>
    <mergeCell ref="A81:C81"/>
    <mergeCell ref="A74:C74"/>
    <mergeCell ref="A75:C75"/>
    <mergeCell ref="A76:C76"/>
    <mergeCell ref="A73:C73"/>
    <mergeCell ref="A71:C71"/>
    <mergeCell ref="A72:C72"/>
    <mergeCell ref="A70:C70"/>
    <mergeCell ref="A67:C67"/>
    <mergeCell ref="A68:C68"/>
    <mergeCell ref="A69:C69"/>
    <mergeCell ref="A65:C65"/>
    <mergeCell ref="A66:C66"/>
    <mergeCell ref="A58:C58"/>
    <mergeCell ref="A56:C56"/>
    <mergeCell ref="A57:C57"/>
    <mergeCell ref="A63:C63"/>
    <mergeCell ref="A64:C64"/>
    <mergeCell ref="A59:C59"/>
    <mergeCell ref="A60:C60"/>
    <mergeCell ref="A61:C61"/>
    <mergeCell ref="A62:C62"/>
    <mergeCell ref="A45:C45"/>
    <mergeCell ref="A39:C39"/>
    <mergeCell ref="A40:C40"/>
    <mergeCell ref="A41:C41"/>
    <mergeCell ref="A37:C37"/>
    <mergeCell ref="A38:C38"/>
    <mergeCell ref="A52:C52"/>
    <mergeCell ref="A53:C53"/>
    <mergeCell ref="A55:C55"/>
    <mergeCell ref="A49:C49"/>
    <mergeCell ref="A50:C50"/>
    <mergeCell ref="A51:C51"/>
    <mergeCell ref="A46:C46"/>
    <mergeCell ref="A47:C47"/>
    <mergeCell ref="A48:C48"/>
    <mergeCell ref="A121:C121"/>
    <mergeCell ref="A1:C1"/>
    <mergeCell ref="A13:C13"/>
    <mergeCell ref="A19:C19"/>
    <mergeCell ref="A20:C20"/>
    <mergeCell ref="A21:C21"/>
    <mergeCell ref="A28:C28"/>
    <mergeCell ref="A26:C26"/>
    <mergeCell ref="A27:C27"/>
    <mergeCell ref="A22:C22"/>
    <mergeCell ref="A23:C23"/>
    <mergeCell ref="A24:C24"/>
    <mergeCell ref="A25:C25"/>
    <mergeCell ref="A34:C34"/>
    <mergeCell ref="A35:C35"/>
    <mergeCell ref="A36:C36"/>
    <mergeCell ref="A29:C29"/>
    <mergeCell ref="A30:C30"/>
    <mergeCell ref="A31:C31"/>
    <mergeCell ref="A32:C32"/>
    <mergeCell ref="A33:C33"/>
    <mergeCell ref="A42:C42"/>
    <mergeCell ref="A43:C43"/>
    <mergeCell ref="A44:C4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zoomScale="55" zoomScaleNormal="55" workbookViewId="0">
      <selection activeCell="L10" sqref="L10:M18"/>
    </sheetView>
  </sheetViews>
  <sheetFormatPr defaultColWidth="8.77734375" defaultRowHeight="15.05" x14ac:dyDescent="0.3"/>
  <cols>
    <col min="1" max="1" width="7.6640625" style="64" customWidth="1"/>
    <col min="2" max="2" width="34.44140625" customWidth="1"/>
    <col min="3" max="3" width="8.77734375" style="65" bestFit="1" customWidth="1"/>
    <col min="4" max="4" width="38.44140625" style="66" customWidth="1"/>
    <col min="5" max="5" width="11.44140625" style="65" customWidth="1"/>
    <col min="6" max="6" width="37.6640625" style="66" customWidth="1"/>
    <col min="7" max="7" width="22.77734375" style="66" bestFit="1" customWidth="1"/>
    <col min="8" max="8" width="7.77734375" style="66" bestFit="1" customWidth="1"/>
    <col min="9" max="9" width="9.33203125" customWidth="1"/>
  </cols>
  <sheetData>
    <row r="1" spans="1:20" x14ac:dyDescent="0.3">
      <c r="E1" s="67"/>
      <c r="F1" s="68"/>
    </row>
    <row r="2" spans="1:20" ht="30.05" x14ac:dyDescent="0.3">
      <c r="B2" s="69" t="s">
        <v>472</v>
      </c>
      <c r="D2" s="70" t="s">
        <v>473</v>
      </c>
      <c r="E2" s="67"/>
      <c r="F2" s="68"/>
    </row>
    <row r="3" spans="1:20" ht="15.65" x14ac:dyDescent="0.3">
      <c r="B3" s="69" t="s">
        <v>474</v>
      </c>
      <c r="D3" s="71">
        <v>76</v>
      </c>
      <c r="E3" s="67"/>
      <c r="F3" s="68"/>
    </row>
    <row r="4" spans="1:20" ht="15.65" x14ac:dyDescent="0.3">
      <c r="B4" s="69" t="s">
        <v>475</v>
      </c>
      <c r="D4" s="72" t="s">
        <v>356</v>
      </c>
      <c r="E4" s="67"/>
      <c r="F4" s="68"/>
    </row>
    <row r="5" spans="1:20" ht="15.65" x14ac:dyDescent="0.3">
      <c r="B5" s="69" t="s">
        <v>476</v>
      </c>
      <c r="D5" s="72" t="s">
        <v>477</v>
      </c>
      <c r="E5" s="67"/>
      <c r="F5" s="68"/>
    </row>
    <row r="6" spans="1:20" ht="15.65" x14ac:dyDescent="0.3">
      <c r="B6" s="69" t="s">
        <v>478</v>
      </c>
      <c r="D6" s="72" t="s">
        <v>477</v>
      </c>
      <c r="E6" s="67"/>
      <c r="F6" s="68"/>
    </row>
    <row r="7" spans="1:20" x14ac:dyDescent="0.3">
      <c r="E7" s="67"/>
      <c r="F7" s="68"/>
      <c r="G7" s="73"/>
    </row>
    <row r="8" spans="1:20" ht="31.3" x14ac:dyDescent="0.3">
      <c r="A8" s="74" t="s">
        <v>479</v>
      </c>
      <c r="B8" s="74" t="s">
        <v>480</v>
      </c>
      <c r="C8" s="74" t="s">
        <v>481</v>
      </c>
      <c r="D8" s="74" t="s">
        <v>482</v>
      </c>
      <c r="E8" s="74" t="s">
        <v>483</v>
      </c>
      <c r="F8" s="74" t="s">
        <v>484</v>
      </c>
      <c r="G8" s="74" t="s">
        <v>485</v>
      </c>
      <c r="H8" s="74" t="s">
        <v>486</v>
      </c>
      <c r="I8" s="74" t="s">
        <v>487</v>
      </c>
    </row>
    <row r="9" spans="1:20" x14ac:dyDescent="0.3">
      <c r="H9"/>
    </row>
    <row r="10" spans="1:20" ht="18.2" x14ac:dyDescent="0.35">
      <c r="A10" s="83" t="s">
        <v>488</v>
      </c>
      <c r="B10" s="84" t="s">
        <v>489</v>
      </c>
      <c r="C10" s="83"/>
      <c r="D10" s="85"/>
      <c r="E10" s="83"/>
      <c r="F10" s="85"/>
      <c r="G10" s="85"/>
      <c r="H10" s="84"/>
      <c r="I10" s="86">
        <f>SUM(I12:I35)</f>
        <v>8.5</v>
      </c>
      <c r="L10" s="319"/>
      <c r="O10" s="319"/>
      <c r="P10" s="319"/>
      <c r="Q10" s="319"/>
      <c r="R10" s="319"/>
      <c r="S10" s="319"/>
      <c r="T10" s="319"/>
    </row>
    <row r="11" spans="1:20" ht="25.05" x14ac:dyDescent="0.3">
      <c r="A11" s="87">
        <v>1</v>
      </c>
      <c r="B11" s="87" t="s">
        <v>490</v>
      </c>
      <c r="C11" s="87"/>
      <c r="D11" s="87" t="s">
        <v>491</v>
      </c>
      <c r="E11" s="87" t="s">
        <v>491</v>
      </c>
      <c r="F11" s="87" t="s">
        <v>491</v>
      </c>
      <c r="G11" s="87" t="s">
        <v>491</v>
      </c>
      <c r="H11" s="87"/>
      <c r="I11" s="87" t="s">
        <v>491</v>
      </c>
    </row>
    <row r="12" spans="1:20" ht="62.65" x14ac:dyDescent="0.35">
      <c r="A12" s="87"/>
      <c r="B12" s="87" t="s">
        <v>491</v>
      </c>
      <c r="C12" s="87" t="s">
        <v>492</v>
      </c>
      <c r="D12" s="87" t="s">
        <v>493</v>
      </c>
      <c r="E12" s="87" t="s">
        <v>491</v>
      </c>
      <c r="F12" s="87" t="s">
        <v>661</v>
      </c>
      <c r="G12" s="87" t="s">
        <v>491</v>
      </c>
      <c r="H12" s="87">
        <v>1</v>
      </c>
      <c r="I12" s="87">
        <v>1.33</v>
      </c>
      <c r="L12" s="319"/>
    </row>
    <row r="13" spans="1:20" ht="25.05" x14ac:dyDescent="0.35">
      <c r="A13" s="87">
        <v>2</v>
      </c>
      <c r="B13" s="87" t="s">
        <v>495</v>
      </c>
      <c r="C13" s="87"/>
      <c r="D13" s="87"/>
      <c r="E13" s="87"/>
      <c r="F13" s="87"/>
      <c r="G13" s="87"/>
      <c r="H13" s="87"/>
      <c r="I13" s="87"/>
      <c r="L13" s="319"/>
    </row>
    <row r="14" spans="1:20" ht="37.6" x14ac:dyDescent="0.3">
      <c r="A14" s="87"/>
      <c r="B14" s="87"/>
      <c r="C14" s="87" t="s">
        <v>492</v>
      </c>
      <c r="D14" s="87" t="s">
        <v>662</v>
      </c>
      <c r="E14" s="87"/>
      <c r="F14" s="87" t="s">
        <v>663</v>
      </c>
      <c r="G14" s="87"/>
      <c r="H14" s="87">
        <v>1</v>
      </c>
      <c r="I14" s="87">
        <v>0.33</v>
      </c>
    </row>
    <row r="15" spans="1:20" ht="18.2" x14ac:dyDescent="0.35">
      <c r="A15" s="87"/>
      <c r="B15" s="87"/>
      <c r="C15" s="87" t="s">
        <v>514</v>
      </c>
      <c r="D15" s="87" t="s">
        <v>496</v>
      </c>
      <c r="E15" s="87" t="s">
        <v>491</v>
      </c>
      <c r="F15" s="87" t="s">
        <v>491</v>
      </c>
      <c r="G15" s="87" t="s">
        <v>491</v>
      </c>
      <c r="H15" s="87">
        <v>6</v>
      </c>
      <c r="I15" s="87">
        <v>2</v>
      </c>
      <c r="L15" s="319"/>
    </row>
    <row r="16" spans="1:20" ht="62.65" x14ac:dyDescent="0.35">
      <c r="A16" s="87"/>
      <c r="B16" s="87"/>
      <c r="C16" s="87"/>
      <c r="D16" s="87" t="s">
        <v>491</v>
      </c>
      <c r="E16" s="87">
        <v>0</v>
      </c>
      <c r="F16" s="87" t="s">
        <v>664</v>
      </c>
      <c r="G16" s="87"/>
      <c r="H16" s="87"/>
      <c r="I16" s="87"/>
      <c r="L16" s="319"/>
    </row>
    <row r="17" spans="1:9" x14ac:dyDescent="0.3">
      <c r="A17" s="87"/>
      <c r="B17" s="87"/>
      <c r="C17" s="87"/>
      <c r="D17" s="87" t="s">
        <v>491</v>
      </c>
      <c r="E17" s="87">
        <v>1</v>
      </c>
      <c r="F17" s="87" t="s">
        <v>665</v>
      </c>
      <c r="G17" s="87"/>
      <c r="H17" s="87"/>
      <c r="I17" s="87"/>
    </row>
    <row r="18" spans="1:9" ht="25.05" x14ac:dyDescent="0.3">
      <c r="A18" s="87"/>
      <c r="B18" s="87"/>
      <c r="C18" s="87"/>
      <c r="D18" s="87" t="s">
        <v>491</v>
      </c>
      <c r="E18" s="87">
        <v>2</v>
      </c>
      <c r="F18" s="87" t="s">
        <v>666</v>
      </c>
      <c r="G18" s="87"/>
      <c r="H18" s="87"/>
      <c r="I18" s="87"/>
    </row>
    <row r="19" spans="1:9" ht="25.05" x14ac:dyDescent="0.3">
      <c r="A19" s="87"/>
      <c r="B19" s="87"/>
      <c r="C19" s="87"/>
      <c r="D19" s="87" t="s">
        <v>491</v>
      </c>
      <c r="E19" s="87">
        <v>3</v>
      </c>
      <c r="F19" s="87" t="s">
        <v>667</v>
      </c>
      <c r="G19" s="87" t="s">
        <v>491</v>
      </c>
      <c r="H19" s="87"/>
      <c r="I19" s="87"/>
    </row>
    <row r="20" spans="1:9" ht="62.65" x14ac:dyDescent="0.3">
      <c r="A20" s="87"/>
      <c r="B20" s="87"/>
      <c r="C20" s="87" t="s">
        <v>492</v>
      </c>
      <c r="D20" s="88" t="s">
        <v>668</v>
      </c>
      <c r="E20" s="87"/>
      <c r="F20" s="89" t="s">
        <v>669</v>
      </c>
      <c r="G20" s="90"/>
      <c r="H20" s="87">
        <v>4</v>
      </c>
      <c r="I20" s="87">
        <v>0.25</v>
      </c>
    </row>
    <row r="21" spans="1:9" ht="50.1" x14ac:dyDescent="0.3">
      <c r="A21" s="87"/>
      <c r="B21" s="87"/>
      <c r="C21" s="87" t="s">
        <v>492</v>
      </c>
      <c r="D21" s="87" t="s">
        <v>498</v>
      </c>
      <c r="E21" s="87" t="s">
        <v>491</v>
      </c>
      <c r="F21" s="87" t="s">
        <v>670</v>
      </c>
      <c r="G21" s="87" t="s">
        <v>497</v>
      </c>
      <c r="H21" s="87">
        <v>4</v>
      </c>
      <c r="I21" s="87">
        <v>0.25</v>
      </c>
    </row>
    <row r="22" spans="1:9" ht="37.6" x14ac:dyDescent="0.3">
      <c r="A22" s="87"/>
      <c r="B22" s="87"/>
      <c r="C22" s="87" t="s">
        <v>492</v>
      </c>
      <c r="D22" s="87" t="s">
        <v>499</v>
      </c>
      <c r="E22" s="87" t="s">
        <v>491</v>
      </c>
      <c r="F22" s="87" t="s">
        <v>500</v>
      </c>
      <c r="G22" s="87" t="s">
        <v>497</v>
      </c>
      <c r="H22" s="87">
        <v>4</v>
      </c>
      <c r="I22" s="87">
        <v>0.25</v>
      </c>
    </row>
    <row r="23" spans="1:9" ht="62.65" x14ac:dyDescent="0.3">
      <c r="A23" s="87"/>
      <c r="B23" s="87"/>
      <c r="C23" s="87" t="s">
        <v>492</v>
      </c>
      <c r="D23" s="87" t="s">
        <v>501</v>
      </c>
      <c r="E23" s="87"/>
      <c r="F23" s="87" t="s">
        <v>671</v>
      </c>
      <c r="G23" s="91"/>
      <c r="H23" s="87">
        <v>4</v>
      </c>
      <c r="I23" s="87">
        <v>0.25</v>
      </c>
    </row>
    <row r="24" spans="1:9" ht="37.6" x14ac:dyDescent="0.3">
      <c r="A24" s="87"/>
      <c r="B24" s="87"/>
      <c r="C24" s="87" t="s">
        <v>492</v>
      </c>
      <c r="D24" s="87" t="s">
        <v>502</v>
      </c>
      <c r="E24" s="87"/>
      <c r="F24" s="87" t="s">
        <v>672</v>
      </c>
      <c r="G24" s="87" t="s">
        <v>503</v>
      </c>
      <c r="H24" s="87">
        <v>4</v>
      </c>
      <c r="I24" s="87">
        <v>0.25</v>
      </c>
    </row>
    <row r="25" spans="1:9" ht="37.6" x14ac:dyDescent="0.3">
      <c r="A25" s="87"/>
      <c r="B25" s="87"/>
      <c r="C25" s="87" t="s">
        <v>492</v>
      </c>
      <c r="D25" s="92" t="s">
        <v>673</v>
      </c>
      <c r="E25" s="87" t="s">
        <v>491</v>
      </c>
      <c r="F25" s="87" t="s">
        <v>674</v>
      </c>
      <c r="G25" s="90"/>
      <c r="H25" s="87">
        <v>4</v>
      </c>
      <c r="I25" s="87">
        <v>0.25</v>
      </c>
    </row>
    <row r="26" spans="1:9" ht="187.85" x14ac:dyDescent="0.3">
      <c r="A26" s="87"/>
      <c r="B26" s="87"/>
      <c r="C26" s="87" t="s">
        <v>492</v>
      </c>
      <c r="D26" s="87" t="s">
        <v>504</v>
      </c>
      <c r="E26" s="87" t="s">
        <v>491</v>
      </c>
      <c r="F26" s="87" t="s">
        <v>675</v>
      </c>
      <c r="G26" s="87" t="s">
        <v>676</v>
      </c>
      <c r="H26" s="93">
        <v>4</v>
      </c>
      <c r="I26" s="87">
        <v>0.5</v>
      </c>
    </row>
    <row r="27" spans="1:9" ht="25.05" x14ac:dyDescent="0.3">
      <c r="A27" s="87"/>
      <c r="B27" s="87"/>
      <c r="C27" s="87" t="s">
        <v>492</v>
      </c>
      <c r="D27" s="87" t="s">
        <v>505</v>
      </c>
      <c r="E27" s="87"/>
      <c r="F27" s="94" t="s">
        <v>506</v>
      </c>
      <c r="G27" s="88" t="s">
        <v>677</v>
      </c>
      <c r="H27" s="87">
        <v>4</v>
      </c>
      <c r="I27" s="87">
        <v>0.25</v>
      </c>
    </row>
    <row r="28" spans="1:9" ht="50.1" x14ac:dyDescent="0.3">
      <c r="A28" s="87"/>
      <c r="B28" s="87"/>
      <c r="C28" s="87" t="s">
        <v>492</v>
      </c>
      <c r="D28" s="87" t="s">
        <v>678</v>
      </c>
      <c r="E28" s="87"/>
      <c r="F28" s="87" t="s">
        <v>679</v>
      </c>
      <c r="G28" s="94" t="s">
        <v>680</v>
      </c>
      <c r="H28" s="93">
        <v>4</v>
      </c>
      <c r="I28" s="87">
        <v>0.25</v>
      </c>
    </row>
    <row r="29" spans="1:9" ht="200.35" x14ac:dyDescent="0.3">
      <c r="A29" s="87"/>
      <c r="B29" s="87"/>
      <c r="C29" s="87" t="s">
        <v>492</v>
      </c>
      <c r="D29" s="87" t="s">
        <v>507</v>
      </c>
      <c r="E29" s="87" t="s">
        <v>491</v>
      </c>
      <c r="F29" s="92" t="s">
        <v>681</v>
      </c>
      <c r="G29" s="92" t="s">
        <v>682</v>
      </c>
      <c r="H29" s="87">
        <v>4</v>
      </c>
      <c r="I29" s="87">
        <v>0.5</v>
      </c>
    </row>
    <row r="30" spans="1:9" ht="37.6" x14ac:dyDescent="0.3">
      <c r="A30" s="87"/>
      <c r="B30" s="87"/>
      <c r="C30" s="87" t="s">
        <v>492</v>
      </c>
      <c r="D30" s="87" t="s">
        <v>508</v>
      </c>
      <c r="E30" s="87" t="s">
        <v>491</v>
      </c>
      <c r="F30" s="87" t="s">
        <v>509</v>
      </c>
      <c r="G30" s="87" t="s">
        <v>491</v>
      </c>
      <c r="H30" s="87">
        <v>4</v>
      </c>
      <c r="I30" s="87">
        <v>0.5</v>
      </c>
    </row>
    <row r="31" spans="1:9" ht="37.6" x14ac:dyDescent="0.3">
      <c r="A31" s="87"/>
      <c r="B31" s="87"/>
      <c r="C31" s="87" t="s">
        <v>492</v>
      </c>
      <c r="D31" s="87" t="s">
        <v>510</v>
      </c>
      <c r="E31" s="87" t="s">
        <v>491</v>
      </c>
      <c r="F31" s="87" t="s">
        <v>683</v>
      </c>
      <c r="G31" s="87" t="s">
        <v>491</v>
      </c>
      <c r="H31" s="87">
        <v>4</v>
      </c>
      <c r="I31" s="87">
        <v>0.2</v>
      </c>
    </row>
    <row r="32" spans="1:9" ht="25.05" x14ac:dyDescent="0.3">
      <c r="A32" s="87"/>
      <c r="B32" s="87"/>
      <c r="C32" s="87" t="s">
        <v>492</v>
      </c>
      <c r="D32" s="87" t="s">
        <v>511</v>
      </c>
      <c r="E32" s="87" t="s">
        <v>491</v>
      </c>
      <c r="F32" s="87" t="s">
        <v>512</v>
      </c>
      <c r="G32" s="87" t="s">
        <v>684</v>
      </c>
      <c r="H32" s="93">
        <v>2</v>
      </c>
      <c r="I32" s="87">
        <v>0.2</v>
      </c>
    </row>
    <row r="33" spans="1:9" ht="37.6" x14ac:dyDescent="0.3">
      <c r="A33" s="87"/>
      <c r="B33" s="87"/>
      <c r="C33" s="87" t="s">
        <v>492</v>
      </c>
      <c r="D33" s="87" t="s">
        <v>513</v>
      </c>
      <c r="E33" s="87"/>
      <c r="F33" s="87" t="s">
        <v>685</v>
      </c>
      <c r="G33" s="95" t="s">
        <v>686</v>
      </c>
      <c r="H33" s="93">
        <v>2</v>
      </c>
      <c r="I33" s="87">
        <v>0.25</v>
      </c>
    </row>
    <row r="34" spans="1:9" ht="50.1" x14ac:dyDescent="0.3">
      <c r="A34" s="87"/>
      <c r="B34" s="87"/>
      <c r="C34" s="87" t="s">
        <v>492</v>
      </c>
      <c r="D34" s="87" t="s">
        <v>687</v>
      </c>
      <c r="E34" s="87"/>
      <c r="F34" s="87" t="s">
        <v>512</v>
      </c>
      <c r="G34" s="94" t="s">
        <v>688</v>
      </c>
      <c r="H34" s="93">
        <v>4</v>
      </c>
      <c r="I34" s="87">
        <v>0.25</v>
      </c>
    </row>
    <row r="35" spans="1:9" ht="75.150000000000006" x14ac:dyDescent="0.3">
      <c r="A35" s="94"/>
      <c r="B35" s="94"/>
      <c r="C35" s="94" t="s">
        <v>492</v>
      </c>
      <c r="D35" s="94" t="s">
        <v>689</v>
      </c>
      <c r="E35" s="94"/>
      <c r="F35" s="94" t="s">
        <v>494</v>
      </c>
      <c r="G35" s="94" t="s">
        <v>680</v>
      </c>
      <c r="H35" s="94">
        <v>4</v>
      </c>
      <c r="I35" s="94">
        <v>0.44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55" zoomScaleNormal="55" workbookViewId="0">
      <selection activeCell="K8" sqref="K8:P19"/>
    </sheetView>
  </sheetViews>
  <sheetFormatPr defaultColWidth="8.77734375" defaultRowHeight="15.05" x14ac:dyDescent="0.3"/>
  <cols>
    <col min="1" max="1" width="7.6640625" style="64" customWidth="1"/>
    <col min="2" max="2" width="34.44140625" customWidth="1"/>
    <col min="3" max="3" width="8.77734375" style="65" bestFit="1" customWidth="1"/>
    <col min="4" max="4" width="38.44140625" style="66" customWidth="1"/>
    <col min="5" max="5" width="11.44140625" style="65" customWidth="1"/>
    <col min="6" max="6" width="37.6640625" style="66" customWidth="1"/>
    <col min="7" max="7" width="22.77734375" style="66" bestFit="1" customWidth="1"/>
    <col min="8" max="8" width="7.77734375" style="66" bestFit="1" customWidth="1"/>
    <col min="9" max="9" width="9.33203125" customWidth="1"/>
  </cols>
  <sheetData>
    <row r="1" spans="1:12" x14ac:dyDescent="0.3">
      <c r="E1" s="67"/>
      <c r="F1" s="68"/>
    </row>
    <row r="2" spans="1:12" ht="30.05" x14ac:dyDescent="0.3">
      <c r="B2" s="69" t="s">
        <v>472</v>
      </c>
      <c r="D2" s="70" t="s">
        <v>473</v>
      </c>
      <c r="E2" s="67"/>
      <c r="F2" s="68"/>
    </row>
    <row r="3" spans="1:12" ht="15.65" x14ac:dyDescent="0.3">
      <c r="B3" s="69" t="s">
        <v>474</v>
      </c>
      <c r="D3" s="71">
        <v>76</v>
      </c>
      <c r="E3" s="67"/>
      <c r="F3" s="68"/>
    </row>
    <row r="4" spans="1:12" ht="15.65" x14ac:dyDescent="0.3">
      <c r="B4" s="69" t="s">
        <v>475</v>
      </c>
      <c r="D4" s="72" t="s">
        <v>356</v>
      </c>
      <c r="E4" s="67"/>
      <c r="F4" s="68"/>
    </row>
    <row r="5" spans="1:12" ht="15.65" x14ac:dyDescent="0.3">
      <c r="B5" s="69" t="s">
        <v>476</v>
      </c>
      <c r="D5" s="72" t="s">
        <v>477</v>
      </c>
      <c r="E5" s="67"/>
      <c r="F5" s="68"/>
    </row>
    <row r="6" spans="1:12" ht="15.65" x14ac:dyDescent="0.3">
      <c r="B6" s="69" t="s">
        <v>478</v>
      </c>
      <c r="D6" s="72" t="s">
        <v>477</v>
      </c>
      <c r="E6" s="67"/>
      <c r="F6" s="68"/>
    </row>
    <row r="7" spans="1:12" x14ac:dyDescent="0.3">
      <c r="E7" s="67"/>
      <c r="F7" s="68"/>
      <c r="G7" s="73"/>
    </row>
    <row r="8" spans="1:12" ht="31.3" x14ac:dyDescent="0.3">
      <c r="A8" s="74" t="s">
        <v>479</v>
      </c>
      <c r="B8" s="74" t="s">
        <v>480</v>
      </c>
      <c r="C8" s="74" t="s">
        <v>481</v>
      </c>
      <c r="D8" s="74" t="s">
        <v>482</v>
      </c>
      <c r="E8" s="74" t="s">
        <v>483</v>
      </c>
      <c r="F8" s="74" t="s">
        <v>484</v>
      </c>
      <c r="G8" s="74" t="s">
        <v>485</v>
      </c>
      <c r="H8" s="74" t="s">
        <v>486</v>
      </c>
      <c r="I8" s="74" t="s">
        <v>487</v>
      </c>
    </row>
    <row r="9" spans="1:12" x14ac:dyDescent="0.3">
      <c r="H9"/>
    </row>
    <row r="10" spans="1:12" ht="18.2" x14ac:dyDescent="0.3">
      <c r="A10" s="96" t="s">
        <v>515</v>
      </c>
      <c r="B10" s="97" t="s">
        <v>516</v>
      </c>
      <c r="C10" s="96"/>
      <c r="D10" s="98"/>
      <c r="E10" s="96"/>
      <c r="F10" s="96"/>
      <c r="G10" s="96"/>
      <c r="H10" s="96"/>
      <c r="I10" s="99">
        <f>SUM(I11:I35)</f>
        <v>19.25</v>
      </c>
    </row>
    <row r="11" spans="1:12" ht="18.2" x14ac:dyDescent="0.35">
      <c r="A11" s="87">
        <v>1</v>
      </c>
      <c r="B11" s="87" t="s">
        <v>517</v>
      </c>
      <c r="C11" s="87"/>
      <c r="D11" s="87" t="s">
        <v>491</v>
      </c>
      <c r="E11" s="87" t="s">
        <v>491</v>
      </c>
      <c r="F11" s="87" t="s">
        <v>491</v>
      </c>
      <c r="G11" s="87" t="s">
        <v>491</v>
      </c>
      <c r="H11" s="87"/>
      <c r="I11" s="87" t="s">
        <v>491</v>
      </c>
      <c r="L11" s="319"/>
    </row>
    <row r="12" spans="1:12" ht="37.6" x14ac:dyDescent="0.3">
      <c r="A12" s="87"/>
      <c r="B12" s="87" t="s">
        <v>491</v>
      </c>
      <c r="C12" s="87" t="s">
        <v>492</v>
      </c>
      <c r="D12" s="87" t="s">
        <v>518</v>
      </c>
      <c r="E12" s="87" t="s">
        <v>491</v>
      </c>
      <c r="F12" s="87" t="s">
        <v>519</v>
      </c>
      <c r="G12" s="87" t="s">
        <v>491</v>
      </c>
      <c r="H12" s="87">
        <v>1</v>
      </c>
      <c r="I12" s="87">
        <v>1</v>
      </c>
    </row>
    <row r="13" spans="1:12" ht="37.6" x14ac:dyDescent="0.35">
      <c r="A13" s="87"/>
      <c r="B13" s="87"/>
      <c r="C13" s="87" t="s">
        <v>492</v>
      </c>
      <c r="D13" s="87" t="s">
        <v>520</v>
      </c>
      <c r="E13" s="87"/>
      <c r="F13" s="87" t="s">
        <v>690</v>
      </c>
      <c r="G13" s="87"/>
      <c r="H13" s="87">
        <v>1</v>
      </c>
      <c r="I13" s="87">
        <v>1</v>
      </c>
      <c r="L13" s="319"/>
    </row>
    <row r="14" spans="1:12" ht="75.150000000000006" x14ac:dyDescent="0.35">
      <c r="A14" s="87"/>
      <c r="B14" s="87" t="s">
        <v>491</v>
      </c>
      <c r="C14" s="87" t="s">
        <v>492</v>
      </c>
      <c r="D14" s="87" t="s">
        <v>521</v>
      </c>
      <c r="E14" s="87" t="s">
        <v>491</v>
      </c>
      <c r="F14" s="87" t="s">
        <v>691</v>
      </c>
      <c r="G14" s="87" t="s">
        <v>491</v>
      </c>
      <c r="H14" s="87">
        <v>1</v>
      </c>
      <c r="I14" s="87">
        <v>1</v>
      </c>
      <c r="L14" s="319"/>
    </row>
    <row r="15" spans="1:12" ht="25.05" x14ac:dyDescent="0.3">
      <c r="A15" s="87">
        <v>2</v>
      </c>
      <c r="B15" s="87" t="s">
        <v>692</v>
      </c>
      <c r="C15" s="87"/>
      <c r="D15" s="87" t="s">
        <v>491</v>
      </c>
      <c r="E15" s="87" t="s">
        <v>491</v>
      </c>
      <c r="F15" s="87" t="s">
        <v>491</v>
      </c>
      <c r="G15" s="87" t="s">
        <v>491</v>
      </c>
      <c r="H15" s="87"/>
      <c r="I15" s="87" t="s">
        <v>491</v>
      </c>
    </row>
    <row r="16" spans="1:12" ht="37.6" x14ac:dyDescent="0.35">
      <c r="A16" s="87"/>
      <c r="B16" s="87"/>
      <c r="C16" s="87" t="s">
        <v>492</v>
      </c>
      <c r="D16" s="87" t="s">
        <v>693</v>
      </c>
      <c r="E16" s="87"/>
      <c r="F16" s="87" t="s">
        <v>522</v>
      </c>
      <c r="G16" s="87"/>
      <c r="H16" s="87">
        <v>4</v>
      </c>
      <c r="I16" s="87">
        <v>1</v>
      </c>
      <c r="L16" s="319"/>
    </row>
    <row r="17" spans="1:12" ht="37.6" x14ac:dyDescent="0.35">
      <c r="A17" s="87"/>
      <c r="B17" s="87"/>
      <c r="C17" s="87" t="s">
        <v>492</v>
      </c>
      <c r="D17" s="87" t="s">
        <v>523</v>
      </c>
      <c r="E17" s="87"/>
      <c r="F17" s="87" t="s">
        <v>524</v>
      </c>
      <c r="G17" s="87" t="s">
        <v>497</v>
      </c>
      <c r="H17" s="87">
        <v>2</v>
      </c>
      <c r="I17" s="87">
        <v>1</v>
      </c>
      <c r="L17" s="319"/>
    </row>
    <row r="18" spans="1:12" ht="75.150000000000006" x14ac:dyDescent="0.3">
      <c r="A18" s="87"/>
      <c r="B18" s="87"/>
      <c r="C18" s="87" t="s">
        <v>492</v>
      </c>
      <c r="D18" s="87" t="s">
        <v>694</v>
      </c>
      <c r="E18" s="87"/>
      <c r="F18" s="87" t="s">
        <v>695</v>
      </c>
      <c r="G18" s="87" t="s">
        <v>696</v>
      </c>
      <c r="H18" s="87">
        <v>2</v>
      </c>
      <c r="I18" s="87">
        <v>0.5</v>
      </c>
    </row>
    <row r="19" spans="1:12" ht="75.150000000000006" x14ac:dyDescent="0.3">
      <c r="A19" s="87"/>
      <c r="B19" s="87"/>
      <c r="C19" s="87" t="s">
        <v>492</v>
      </c>
      <c r="D19" s="87" t="s">
        <v>697</v>
      </c>
      <c r="E19" s="87" t="s">
        <v>491</v>
      </c>
      <c r="F19" s="87" t="s">
        <v>695</v>
      </c>
      <c r="G19" s="87" t="s">
        <v>698</v>
      </c>
      <c r="H19" s="87">
        <v>4</v>
      </c>
      <c r="I19" s="87">
        <v>0.5</v>
      </c>
    </row>
    <row r="20" spans="1:12" ht="37.6" x14ac:dyDescent="0.3">
      <c r="A20" s="87"/>
      <c r="B20" s="87"/>
      <c r="C20" s="87" t="s">
        <v>492</v>
      </c>
      <c r="D20" s="87" t="s">
        <v>525</v>
      </c>
      <c r="E20" s="87" t="s">
        <v>491</v>
      </c>
      <c r="F20" s="87" t="s">
        <v>526</v>
      </c>
      <c r="G20" s="87" t="s">
        <v>491</v>
      </c>
      <c r="H20" s="87">
        <v>2</v>
      </c>
      <c r="I20" s="87">
        <v>1</v>
      </c>
    </row>
    <row r="21" spans="1:12" ht="37.6" x14ac:dyDescent="0.3">
      <c r="A21" s="87"/>
      <c r="B21" s="87"/>
      <c r="C21" s="87" t="s">
        <v>492</v>
      </c>
      <c r="D21" s="87" t="s">
        <v>527</v>
      </c>
      <c r="E21" s="87" t="s">
        <v>491</v>
      </c>
      <c r="F21" s="87" t="s">
        <v>528</v>
      </c>
      <c r="G21" s="87" t="s">
        <v>699</v>
      </c>
      <c r="H21" s="87">
        <v>2</v>
      </c>
      <c r="I21" s="87">
        <v>2</v>
      </c>
    </row>
    <row r="22" spans="1:12" ht="50.1" x14ac:dyDescent="0.3">
      <c r="A22" s="87"/>
      <c r="B22" s="87"/>
      <c r="C22" s="87" t="s">
        <v>492</v>
      </c>
      <c r="D22" s="87" t="s">
        <v>529</v>
      </c>
      <c r="E22" s="87" t="s">
        <v>491</v>
      </c>
      <c r="F22" s="87" t="s">
        <v>700</v>
      </c>
      <c r="G22" s="87" t="s">
        <v>701</v>
      </c>
      <c r="H22" s="87">
        <v>2</v>
      </c>
      <c r="I22" s="87">
        <v>1</v>
      </c>
    </row>
    <row r="23" spans="1:12" ht="50.1" x14ac:dyDescent="0.3">
      <c r="A23" s="87"/>
      <c r="B23" s="87"/>
      <c r="C23" s="87" t="s">
        <v>492</v>
      </c>
      <c r="D23" s="87" t="s">
        <v>530</v>
      </c>
      <c r="E23" s="87"/>
      <c r="F23" s="87" t="s">
        <v>702</v>
      </c>
      <c r="G23" s="87"/>
      <c r="H23" s="87">
        <v>2</v>
      </c>
      <c r="I23" s="87">
        <v>1</v>
      </c>
    </row>
    <row r="24" spans="1:12" ht="100.2" x14ac:dyDescent="0.3">
      <c r="A24" s="87"/>
      <c r="B24" s="87"/>
      <c r="C24" s="87" t="s">
        <v>492</v>
      </c>
      <c r="D24" s="87" t="s">
        <v>703</v>
      </c>
      <c r="E24" s="87" t="s">
        <v>491</v>
      </c>
      <c r="F24" s="87" t="s">
        <v>704</v>
      </c>
      <c r="G24" s="87" t="s">
        <v>705</v>
      </c>
      <c r="H24" s="87">
        <v>2</v>
      </c>
      <c r="I24" s="87">
        <v>1</v>
      </c>
    </row>
    <row r="25" spans="1:12" ht="25.05" x14ac:dyDescent="0.3">
      <c r="A25" s="87"/>
      <c r="B25" s="87"/>
      <c r="C25" s="87" t="s">
        <v>492</v>
      </c>
      <c r="D25" s="87" t="s">
        <v>532</v>
      </c>
      <c r="E25" s="87" t="s">
        <v>491</v>
      </c>
      <c r="F25" s="87" t="s">
        <v>544</v>
      </c>
      <c r="G25" s="87" t="s">
        <v>491</v>
      </c>
      <c r="H25" s="87">
        <v>4</v>
      </c>
      <c r="I25" s="87">
        <v>0.5</v>
      </c>
    </row>
    <row r="26" spans="1:12" ht="37.6" x14ac:dyDescent="0.3">
      <c r="A26" s="87"/>
      <c r="B26" s="87"/>
      <c r="C26" s="87" t="s">
        <v>492</v>
      </c>
      <c r="D26" s="87" t="s">
        <v>533</v>
      </c>
      <c r="E26" s="87" t="s">
        <v>491</v>
      </c>
      <c r="F26" s="87" t="s">
        <v>531</v>
      </c>
      <c r="G26" s="87" t="s">
        <v>503</v>
      </c>
      <c r="H26" s="87">
        <v>4</v>
      </c>
      <c r="I26" s="87">
        <v>1</v>
      </c>
    </row>
    <row r="27" spans="1:12" ht="50.1" x14ac:dyDescent="0.3">
      <c r="A27" s="87"/>
      <c r="B27" s="87"/>
      <c r="C27" s="87" t="s">
        <v>492</v>
      </c>
      <c r="D27" s="87" t="s">
        <v>534</v>
      </c>
      <c r="E27" s="87" t="s">
        <v>491</v>
      </c>
      <c r="F27" s="87" t="s">
        <v>509</v>
      </c>
      <c r="G27" s="87" t="s">
        <v>491</v>
      </c>
      <c r="H27" s="87">
        <v>4</v>
      </c>
      <c r="I27" s="87">
        <v>0.5</v>
      </c>
    </row>
    <row r="28" spans="1:12" ht="87.65" x14ac:dyDescent="0.3">
      <c r="A28" s="87"/>
      <c r="B28" s="87"/>
      <c r="C28" s="87" t="s">
        <v>492</v>
      </c>
      <c r="D28" s="87" t="s">
        <v>535</v>
      </c>
      <c r="E28" s="87" t="s">
        <v>491</v>
      </c>
      <c r="F28" s="87" t="s">
        <v>536</v>
      </c>
      <c r="G28" s="87" t="s">
        <v>706</v>
      </c>
      <c r="H28" s="87">
        <v>4</v>
      </c>
      <c r="I28" s="87">
        <v>0.5</v>
      </c>
    </row>
    <row r="29" spans="1:12" ht="50.1" x14ac:dyDescent="0.3">
      <c r="A29" s="87"/>
      <c r="B29" s="87"/>
      <c r="C29" s="87" t="s">
        <v>492</v>
      </c>
      <c r="D29" s="88" t="s">
        <v>537</v>
      </c>
      <c r="E29" s="87" t="s">
        <v>491</v>
      </c>
      <c r="F29" s="87" t="s">
        <v>538</v>
      </c>
      <c r="G29" s="87" t="s">
        <v>707</v>
      </c>
      <c r="H29" s="87">
        <v>4</v>
      </c>
      <c r="I29" s="87">
        <v>0.75</v>
      </c>
    </row>
    <row r="30" spans="1:12" ht="62.65" x14ac:dyDescent="0.3">
      <c r="A30" s="87"/>
      <c r="B30" s="87"/>
      <c r="C30" s="87" t="s">
        <v>492</v>
      </c>
      <c r="D30" s="87" t="s">
        <v>539</v>
      </c>
      <c r="E30" s="87" t="s">
        <v>491</v>
      </c>
      <c r="F30" s="87" t="s">
        <v>540</v>
      </c>
      <c r="G30" s="87" t="s">
        <v>491</v>
      </c>
      <c r="H30" s="87">
        <v>4</v>
      </c>
      <c r="I30" s="87">
        <v>0.75</v>
      </c>
    </row>
    <row r="31" spans="1:12" ht="62.65" x14ac:dyDescent="0.3">
      <c r="A31" s="87"/>
      <c r="B31" s="87"/>
      <c r="C31" s="87" t="s">
        <v>492</v>
      </c>
      <c r="D31" s="87" t="s">
        <v>541</v>
      </c>
      <c r="E31" s="87" t="s">
        <v>491</v>
      </c>
      <c r="F31" s="87" t="s">
        <v>540</v>
      </c>
      <c r="G31" s="87" t="s">
        <v>491</v>
      </c>
      <c r="H31" s="87">
        <v>4</v>
      </c>
      <c r="I31" s="87">
        <v>0.75</v>
      </c>
    </row>
    <row r="32" spans="1:12" ht="62.65" x14ac:dyDescent="0.3">
      <c r="A32" s="87"/>
      <c r="B32" s="87"/>
      <c r="C32" s="87" t="s">
        <v>492</v>
      </c>
      <c r="D32" s="87" t="s">
        <v>542</v>
      </c>
      <c r="E32" s="87"/>
      <c r="F32" s="87" t="s">
        <v>708</v>
      </c>
      <c r="G32" s="87"/>
      <c r="H32" s="87">
        <v>4</v>
      </c>
      <c r="I32" s="87">
        <v>0.5</v>
      </c>
    </row>
    <row r="33" spans="1:9" ht="50.1" x14ac:dyDescent="0.3">
      <c r="A33" s="87"/>
      <c r="B33" s="87"/>
      <c r="C33" s="87" t="s">
        <v>492</v>
      </c>
      <c r="D33" s="87" t="s">
        <v>543</v>
      </c>
      <c r="E33" s="87"/>
      <c r="F33" s="87" t="s">
        <v>544</v>
      </c>
      <c r="G33" s="87"/>
      <c r="H33" s="87">
        <v>4</v>
      </c>
      <c r="I33" s="87">
        <v>0.5</v>
      </c>
    </row>
    <row r="34" spans="1:9" ht="50.1" x14ac:dyDescent="0.3">
      <c r="A34" s="87"/>
      <c r="B34" s="87"/>
      <c r="C34" s="87" t="s">
        <v>492</v>
      </c>
      <c r="D34" s="87" t="s">
        <v>545</v>
      </c>
      <c r="E34" s="87"/>
      <c r="F34" s="87" t="s">
        <v>546</v>
      </c>
      <c r="G34" s="87"/>
      <c r="H34" s="87">
        <v>4</v>
      </c>
      <c r="I34" s="87">
        <v>0.5</v>
      </c>
    </row>
    <row r="35" spans="1:9" ht="137.75" x14ac:dyDescent="0.3">
      <c r="A35" s="87"/>
      <c r="B35" s="87"/>
      <c r="C35" s="87" t="s">
        <v>492</v>
      </c>
      <c r="D35" s="87" t="s">
        <v>547</v>
      </c>
      <c r="E35" s="87"/>
      <c r="F35" s="87" t="s">
        <v>709</v>
      </c>
      <c r="G35" s="87" t="s">
        <v>710</v>
      </c>
      <c r="H35" s="87">
        <v>4</v>
      </c>
      <c r="I35" s="87">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40" zoomScaleNormal="40" workbookViewId="0">
      <selection activeCell="P22" sqref="L8:P22"/>
    </sheetView>
  </sheetViews>
  <sheetFormatPr defaultColWidth="8.77734375" defaultRowHeight="15.05" x14ac:dyDescent="0.3"/>
  <cols>
    <col min="1" max="1" width="7.6640625" style="64" customWidth="1"/>
    <col min="2" max="2" width="34.44140625" customWidth="1"/>
    <col min="3" max="3" width="8.77734375" style="65" bestFit="1" customWidth="1"/>
    <col min="4" max="4" width="38.44140625" style="66" customWidth="1"/>
    <col min="5" max="5" width="11.44140625" style="65" customWidth="1"/>
    <col min="6" max="6" width="37.6640625" style="66" customWidth="1"/>
    <col min="7" max="7" width="22.77734375" style="66" bestFit="1" customWidth="1"/>
    <col min="8" max="8" width="7.77734375" style="66" bestFit="1" customWidth="1"/>
    <col min="9" max="9" width="9.33203125" customWidth="1"/>
  </cols>
  <sheetData>
    <row r="1" spans="1:13" x14ac:dyDescent="0.3">
      <c r="E1" s="67"/>
      <c r="F1" s="68"/>
    </row>
    <row r="2" spans="1:13" ht="30.05" x14ac:dyDescent="0.3">
      <c r="B2" s="69" t="s">
        <v>472</v>
      </c>
      <c r="D2" s="70" t="s">
        <v>473</v>
      </c>
      <c r="E2" s="67"/>
      <c r="F2" s="68"/>
    </row>
    <row r="3" spans="1:13" ht="15.65" x14ac:dyDescent="0.3">
      <c r="B3" s="69" t="s">
        <v>474</v>
      </c>
      <c r="D3" s="71">
        <v>76</v>
      </c>
      <c r="E3" s="67"/>
      <c r="F3" s="68"/>
    </row>
    <row r="4" spans="1:13" ht="15.65" x14ac:dyDescent="0.3">
      <c r="B4" s="69" t="s">
        <v>475</v>
      </c>
      <c r="D4" s="72" t="s">
        <v>356</v>
      </c>
      <c r="E4" s="67"/>
      <c r="F4" s="68"/>
    </row>
    <row r="5" spans="1:13" ht="15.65" x14ac:dyDescent="0.3">
      <c r="B5" s="69" t="s">
        <v>476</v>
      </c>
      <c r="D5" s="72" t="s">
        <v>477</v>
      </c>
      <c r="E5" s="67"/>
      <c r="F5" s="68"/>
    </row>
    <row r="6" spans="1:13" ht="15.65" x14ac:dyDescent="0.3">
      <c r="B6" s="69" t="s">
        <v>478</v>
      </c>
      <c r="D6" s="72" t="s">
        <v>477</v>
      </c>
      <c r="E6" s="67"/>
      <c r="F6" s="68"/>
    </row>
    <row r="7" spans="1:13" x14ac:dyDescent="0.3">
      <c r="E7" s="67"/>
      <c r="F7" s="68"/>
      <c r="G7" s="73"/>
    </row>
    <row r="8" spans="1:13" ht="31.3" x14ac:dyDescent="0.3">
      <c r="A8" s="74" t="s">
        <v>479</v>
      </c>
      <c r="B8" s="74" t="s">
        <v>480</v>
      </c>
      <c r="C8" s="74" t="s">
        <v>481</v>
      </c>
      <c r="D8" s="74" t="s">
        <v>482</v>
      </c>
      <c r="E8" s="74" t="s">
        <v>483</v>
      </c>
      <c r="F8" s="74" t="s">
        <v>484</v>
      </c>
      <c r="G8" s="74" t="s">
        <v>485</v>
      </c>
      <c r="H8" s="74" t="s">
        <v>486</v>
      </c>
      <c r="I8" s="74" t="s">
        <v>487</v>
      </c>
    </row>
    <row r="9" spans="1:13" x14ac:dyDescent="0.3">
      <c r="H9"/>
    </row>
    <row r="10" spans="1:13" ht="18.2" x14ac:dyDescent="0.3">
      <c r="A10" s="96" t="s">
        <v>548</v>
      </c>
      <c r="B10" s="97" t="s">
        <v>549</v>
      </c>
      <c r="C10" s="96"/>
      <c r="D10" s="98"/>
      <c r="E10" s="96"/>
      <c r="F10" s="98"/>
      <c r="G10" s="98"/>
      <c r="H10" s="96"/>
      <c r="I10" s="99">
        <f>SUM(I11:I30)</f>
        <v>16</v>
      </c>
    </row>
    <row r="11" spans="1:13" ht="25.05" x14ac:dyDescent="0.35">
      <c r="A11" s="87">
        <v>1</v>
      </c>
      <c r="B11" s="87" t="s">
        <v>711</v>
      </c>
      <c r="C11" s="87"/>
      <c r="D11" s="87" t="s">
        <v>491</v>
      </c>
      <c r="E11" s="87" t="s">
        <v>491</v>
      </c>
      <c r="F11" s="87" t="s">
        <v>491</v>
      </c>
      <c r="G11" s="87" t="s">
        <v>491</v>
      </c>
      <c r="H11" s="87"/>
      <c r="I11" s="87" t="s">
        <v>491</v>
      </c>
      <c r="M11" s="319"/>
    </row>
    <row r="12" spans="1:13" ht="37.6" x14ac:dyDescent="0.3">
      <c r="A12" s="87"/>
      <c r="B12" s="87"/>
      <c r="C12" s="87" t="s">
        <v>492</v>
      </c>
      <c r="D12" s="87" t="s">
        <v>662</v>
      </c>
      <c r="E12" s="87"/>
      <c r="F12" s="87" t="s">
        <v>663</v>
      </c>
      <c r="G12" s="87"/>
      <c r="H12" s="87">
        <v>1</v>
      </c>
      <c r="I12" s="87">
        <v>0.33</v>
      </c>
    </row>
    <row r="13" spans="1:13" ht="50.1" x14ac:dyDescent="0.35">
      <c r="A13" s="87"/>
      <c r="B13" s="87" t="s">
        <v>491</v>
      </c>
      <c r="C13" s="87" t="s">
        <v>492</v>
      </c>
      <c r="D13" s="87" t="s">
        <v>550</v>
      </c>
      <c r="E13" s="87" t="s">
        <v>491</v>
      </c>
      <c r="F13" s="87" t="s">
        <v>551</v>
      </c>
      <c r="G13" s="87" t="s">
        <v>712</v>
      </c>
      <c r="H13" s="87">
        <v>3</v>
      </c>
      <c r="I13" s="87">
        <v>0.25</v>
      </c>
      <c r="M13" s="319"/>
    </row>
    <row r="14" spans="1:13" ht="75.150000000000006" x14ac:dyDescent="0.35">
      <c r="A14" s="87"/>
      <c r="B14" s="87" t="s">
        <v>491</v>
      </c>
      <c r="C14" s="87" t="s">
        <v>492</v>
      </c>
      <c r="D14" s="87" t="s">
        <v>552</v>
      </c>
      <c r="E14" s="87" t="s">
        <v>491</v>
      </c>
      <c r="F14" s="87" t="s">
        <v>551</v>
      </c>
      <c r="G14" s="87" t="s">
        <v>713</v>
      </c>
      <c r="H14" s="87">
        <v>3</v>
      </c>
      <c r="I14" s="87">
        <v>1</v>
      </c>
      <c r="M14" s="319"/>
    </row>
    <row r="15" spans="1:13" ht="112.7" x14ac:dyDescent="0.3">
      <c r="A15" s="87"/>
      <c r="B15" s="87" t="s">
        <v>491</v>
      </c>
      <c r="C15" s="87" t="s">
        <v>492</v>
      </c>
      <c r="D15" s="87" t="s">
        <v>553</v>
      </c>
      <c r="E15" s="87" t="s">
        <v>491</v>
      </c>
      <c r="F15" s="87" t="s">
        <v>714</v>
      </c>
      <c r="G15" s="87" t="s">
        <v>715</v>
      </c>
      <c r="H15" s="87">
        <v>3</v>
      </c>
      <c r="I15" s="87">
        <v>1</v>
      </c>
    </row>
    <row r="16" spans="1:13" ht="62.65" x14ac:dyDescent="0.35">
      <c r="A16" s="87"/>
      <c r="B16" s="87" t="s">
        <v>491</v>
      </c>
      <c r="C16" s="87" t="s">
        <v>492</v>
      </c>
      <c r="D16" s="87" t="s">
        <v>554</v>
      </c>
      <c r="E16" s="87" t="s">
        <v>491</v>
      </c>
      <c r="F16" s="87" t="s">
        <v>551</v>
      </c>
      <c r="G16" s="87" t="s">
        <v>491</v>
      </c>
      <c r="H16" s="87">
        <v>3</v>
      </c>
      <c r="I16" s="87">
        <v>1</v>
      </c>
      <c r="M16" s="319"/>
    </row>
    <row r="17" spans="1:13" ht="62.65" x14ac:dyDescent="0.35">
      <c r="A17" s="87"/>
      <c r="B17" s="87" t="s">
        <v>491</v>
      </c>
      <c r="C17" s="87" t="s">
        <v>492</v>
      </c>
      <c r="D17" s="87" t="s">
        <v>555</v>
      </c>
      <c r="E17" s="87" t="s">
        <v>491</v>
      </c>
      <c r="F17" s="89" t="s">
        <v>716</v>
      </c>
      <c r="G17" s="87" t="s">
        <v>556</v>
      </c>
      <c r="H17" s="87">
        <v>3</v>
      </c>
      <c r="I17" s="87">
        <v>1</v>
      </c>
      <c r="M17" s="319"/>
    </row>
    <row r="18" spans="1:13" ht="25.05" x14ac:dyDescent="0.3">
      <c r="A18" s="87"/>
      <c r="B18" s="87" t="s">
        <v>491</v>
      </c>
      <c r="C18" s="87" t="s">
        <v>492</v>
      </c>
      <c r="D18" s="87" t="s">
        <v>557</v>
      </c>
      <c r="E18" s="87" t="s">
        <v>491</v>
      </c>
      <c r="F18" s="87" t="s">
        <v>551</v>
      </c>
      <c r="G18" s="87" t="s">
        <v>491</v>
      </c>
      <c r="H18" s="87">
        <v>3</v>
      </c>
      <c r="I18" s="87">
        <v>1</v>
      </c>
    </row>
    <row r="19" spans="1:13" ht="75.150000000000006" x14ac:dyDescent="0.3">
      <c r="A19" s="87"/>
      <c r="B19" s="87" t="s">
        <v>491</v>
      </c>
      <c r="C19" s="87" t="s">
        <v>492</v>
      </c>
      <c r="D19" s="87" t="s">
        <v>558</v>
      </c>
      <c r="E19" s="87" t="s">
        <v>491</v>
      </c>
      <c r="F19" s="87" t="s">
        <v>717</v>
      </c>
      <c r="G19" s="87" t="s">
        <v>491</v>
      </c>
      <c r="H19" s="87">
        <v>3</v>
      </c>
      <c r="I19" s="87">
        <v>1</v>
      </c>
    </row>
    <row r="20" spans="1:13" ht="37.6" x14ac:dyDescent="0.3">
      <c r="A20" s="87"/>
      <c r="B20" s="87" t="s">
        <v>491</v>
      </c>
      <c r="C20" s="87" t="s">
        <v>492</v>
      </c>
      <c r="D20" s="87" t="s">
        <v>718</v>
      </c>
      <c r="E20" s="87" t="s">
        <v>491</v>
      </c>
      <c r="F20" s="87" t="s">
        <v>559</v>
      </c>
      <c r="G20" s="87" t="s">
        <v>491</v>
      </c>
      <c r="H20" s="87">
        <v>3</v>
      </c>
      <c r="I20" s="87">
        <v>0.64</v>
      </c>
    </row>
    <row r="21" spans="1:13" x14ac:dyDescent="0.3">
      <c r="A21" s="87">
        <v>2</v>
      </c>
      <c r="B21" s="87" t="s">
        <v>560</v>
      </c>
      <c r="C21" s="87"/>
      <c r="D21" s="87" t="s">
        <v>491</v>
      </c>
      <c r="E21" s="87" t="s">
        <v>491</v>
      </c>
      <c r="F21" s="87" t="s">
        <v>491</v>
      </c>
      <c r="G21" s="87" t="s">
        <v>491</v>
      </c>
      <c r="H21" s="87"/>
      <c r="I21" s="87" t="s">
        <v>491</v>
      </c>
    </row>
    <row r="22" spans="1:13" ht="25.05" x14ac:dyDescent="0.3">
      <c r="A22" s="87"/>
      <c r="B22" s="87" t="s">
        <v>491</v>
      </c>
      <c r="C22" s="87" t="s">
        <v>492</v>
      </c>
      <c r="D22" s="87" t="s">
        <v>561</v>
      </c>
      <c r="E22" s="87" t="s">
        <v>491</v>
      </c>
      <c r="F22" s="87" t="s">
        <v>551</v>
      </c>
      <c r="G22" s="87" t="s">
        <v>491</v>
      </c>
      <c r="H22" s="87">
        <v>3</v>
      </c>
      <c r="I22" s="87">
        <v>0.64</v>
      </c>
    </row>
    <row r="23" spans="1:13" ht="37.6" x14ac:dyDescent="0.3">
      <c r="A23" s="87"/>
      <c r="B23" s="87" t="s">
        <v>491</v>
      </c>
      <c r="C23" s="87" t="s">
        <v>492</v>
      </c>
      <c r="D23" s="87" t="s">
        <v>562</v>
      </c>
      <c r="E23" s="87" t="s">
        <v>491</v>
      </c>
      <c r="F23" s="87" t="s">
        <v>719</v>
      </c>
      <c r="G23" s="87" t="s">
        <v>720</v>
      </c>
      <c r="H23" s="87">
        <v>3</v>
      </c>
      <c r="I23" s="87">
        <v>0.5</v>
      </c>
    </row>
    <row r="24" spans="1:13" ht="87.65" x14ac:dyDescent="0.3">
      <c r="A24" s="87"/>
      <c r="B24" s="87" t="s">
        <v>491</v>
      </c>
      <c r="C24" s="87" t="s">
        <v>492</v>
      </c>
      <c r="D24" s="87" t="s">
        <v>563</v>
      </c>
      <c r="E24" s="87" t="s">
        <v>491</v>
      </c>
      <c r="F24" s="87" t="s">
        <v>721</v>
      </c>
      <c r="G24" s="87" t="s">
        <v>722</v>
      </c>
      <c r="H24" s="87">
        <v>3</v>
      </c>
      <c r="I24" s="87">
        <v>1</v>
      </c>
    </row>
    <row r="25" spans="1:13" ht="37.6" x14ac:dyDescent="0.3">
      <c r="A25" s="87"/>
      <c r="B25" s="87"/>
      <c r="C25" s="87" t="s">
        <v>492</v>
      </c>
      <c r="D25" s="87" t="s">
        <v>723</v>
      </c>
      <c r="E25" s="87" t="s">
        <v>491</v>
      </c>
      <c r="F25" s="87" t="s">
        <v>540</v>
      </c>
      <c r="G25" s="87"/>
      <c r="H25" s="87">
        <v>3</v>
      </c>
      <c r="I25" s="87">
        <v>1</v>
      </c>
    </row>
    <row r="26" spans="1:13" ht="37.6" x14ac:dyDescent="0.3">
      <c r="A26" s="87"/>
      <c r="B26" s="87"/>
      <c r="C26" s="87" t="s">
        <v>492</v>
      </c>
      <c r="D26" s="87" t="s">
        <v>724</v>
      </c>
      <c r="E26" s="87"/>
      <c r="F26" s="87" t="s">
        <v>725</v>
      </c>
      <c r="G26" s="87" t="s">
        <v>564</v>
      </c>
      <c r="H26" s="87">
        <v>3</v>
      </c>
      <c r="I26" s="87">
        <v>0.64</v>
      </c>
    </row>
    <row r="27" spans="1:13" ht="50.1" x14ac:dyDescent="0.3">
      <c r="A27" s="87"/>
      <c r="B27" s="87"/>
      <c r="C27" s="87" t="s">
        <v>492</v>
      </c>
      <c r="D27" s="87" t="s">
        <v>565</v>
      </c>
      <c r="E27" s="87" t="s">
        <v>491</v>
      </c>
      <c r="F27" s="87" t="s">
        <v>566</v>
      </c>
      <c r="G27" s="87" t="s">
        <v>568</v>
      </c>
      <c r="H27" s="87">
        <v>3</v>
      </c>
      <c r="I27" s="87">
        <v>2</v>
      </c>
    </row>
    <row r="28" spans="1:13" ht="37.6" x14ac:dyDescent="0.3">
      <c r="A28" s="87"/>
      <c r="B28" s="87"/>
      <c r="C28" s="87" t="s">
        <v>492</v>
      </c>
      <c r="D28" s="87" t="s">
        <v>726</v>
      </c>
      <c r="E28" s="87" t="s">
        <v>491</v>
      </c>
      <c r="F28" s="87" t="s">
        <v>551</v>
      </c>
      <c r="G28" s="87" t="s">
        <v>727</v>
      </c>
      <c r="H28" s="87">
        <v>3</v>
      </c>
      <c r="I28" s="94">
        <v>1</v>
      </c>
    </row>
    <row r="29" spans="1:13" ht="25.05" x14ac:dyDescent="0.3">
      <c r="A29" s="87"/>
      <c r="B29" s="87"/>
      <c r="C29" s="87" t="s">
        <v>492</v>
      </c>
      <c r="D29" s="87" t="s">
        <v>728</v>
      </c>
      <c r="E29" s="87" t="s">
        <v>491</v>
      </c>
      <c r="F29" s="87" t="s">
        <v>567</v>
      </c>
      <c r="G29" s="87" t="s">
        <v>568</v>
      </c>
      <c r="H29" s="87">
        <v>3</v>
      </c>
      <c r="I29" s="87">
        <v>1</v>
      </c>
    </row>
    <row r="30" spans="1:13" ht="25.05" x14ac:dyDescent="0.3">
      <c r="A30" s="87"/>
      <c r="B30" s="87"/>
      <c r="C30" s="87" t="s">
        <v>492</v>
      </c>
      <c r="D30" s="87" t="s">
        <v>729</v>
      </c>
      <c r="E30" s="87" t="s">
        <v>491</v>
      </c>
      <c r="F30" s="87" t="s">
        <v>567</v>
      </c>
      <c r="G30" s="87" t="s">
        <v>568</v>
      </c>
      <c r="H30" s="87">
        <v>3</v>
      </c>
      <c r="I30" s="94">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40" zoomScaleNormal="40" workbookViewId="0">
      <selection activeCell="L1" sqref="L1:T1048576"/>
    </sheetView>
  </sheetViews>
  <sheetFormatPr defaultColWidth="8.77734375" defaultRowHeight="15.05" x14ac:dyDescent="0.3"/>
  <cols>
    <col min="1" max="1" width="7.6640625" style="64" customWidth="1"/>
    <col min="2" max="2" width="34.44140625" customWidth="1"/>
    <col min="3" max="3" width="8.77734375" style="65" bestFit="1" customWidth="1"/>
    <col min="4" max="4" width="38.44140625" style="66" customWidth="1"/>
    <col min="5" max="5" width="11.44140625" style="65" customWidth="1"/>
    <col min="6" max="6" width="37.6640625" style="66" customWidth="1"/>
    <col min="7" max="7" width="22.77734375" style="66" bestFit="1" customWidth="1"/>
    <col min="8" max="8" width="7.77734375" style="66" bestFit="1" customWidth="1"/>
    <col min="9" max="9" width="9.33203125" customWidth="1"/>
  </cols>
  <sheetData>
    <row r="1" spans="1:12" x14ac:dyDescent="0.3">
      <c r="E1" s="67"/>
      <c r="F1" s="68"/>
    </row>
    <row r="2" spans="1:12" ht="30.05" x14ac:dyDescent="0.3">
      <c r="B2" s="69" t="s">
        <v>472</v>
      </c>
      <c r="D2" s="70" t="s">
        <v>473</v>
      </c>
      <c r="E2" s="67"/>
      <c r="F2" s="68"/>
    </row>
    <row r="3" spans="1:12" ht="15.65" x14ac:dyDescent="0.3">
      <c r="B3" s="69" t="s">
        <v>474</v>
      </c>
      <c r="D3" s="71">
        <v>76</v>
      </c>
      <c r="E3" s="67"/>
      <c r="F3" s="68"/>
    </row>
    <row r="4" spans="1:12" ht="15.65" x14ac:dyDescent="0.3">
      <c r="B4" s="69" t="s">
        <v>475</v>
      </c>
      <c r="D4" s="72" t="s">
        <v>356</v>
      </c>
      <c r="E4" s="67"/>
      <c r="F4" s="68"/>
    </row>
    <row r="5" spans="1:12" ht="15.65" x14ac:dyDescent="0.3">
      <c r="B5" s="69" t="s">
        <v>476</v>
      </c>
      <c r="D5" s="72" t="s">
        <v>477</v>
      </c>
      <c r="E5" s="67"/>
      <c r="F5" s="68"/>
    </row>
    <row r="6" spans="1:12" ht="15.65" x14ac:dyDescent="0.3">
      <c r="B6" s="69" t="s">
        <v>478</v>
      </c>
      <c r="D6" s="72" t="s">
        <v>477</v>
      </c>
      <c r="E6" s="67"/>
      <c r="F6" s="68"/>
    </row>
    <row r="7" spans="1:12" x14ac:dyDescent="0.3">
      <c r="E7" s="67"/>
      <c r="F7" s="68"/>
      <c r="G7" s="73"/>
    </row>
    <row r="8" spans="1:12" ht="31.3" x14ac:dyDescent="0.3">
      <c r="A8" s="74" t="s">
        <v>479</v>
      </c>
      <c r="B8" s="74" t="s">
        <v>480</v>
      </c>
      <c r="C8" s="74" t="s">
        <v>481</v>
      </c>
      <c r="D8" s="74" t="s">
        <v>482</v>
      </c>
      <c r="E8" s="74" t="s">
        <v>483</v>
      </c>
      <c r="F8" s="74" t="s">
        <v>484</v>
      </c>
      <c r="G8" s="74" t="s">
        <v>485</v>
      </c>
      <c r="H8" s="74" t="s">
        <v>486</v>
      </c>
      <c r="I8" s="74" t="s">
        <v>487</v>
      </c>
    </row>
    <row r="9" spans="1:12" x14ac:dyDescent="0.3">
      <c r="H9"/>
    </row>
    <row r="10" spans="1:12" ht="18.2" x14ac:dyDescent="0.3">
      <c r="A10" s="96" t="s">
        <v>569</v>
      </c>
      <c r="B10" s="97" t="s">
        <v>570</v>
      </c>
      <c r="C10" s="96"/>
      <c r="D10" s="98"/>
      <c r="E10" s="96"/>
      <c r="F10" s="98"/>
      <c r="G10" s="98"/>
      <c r="H10" s="96"/>
      <c r="I10" s="99">
        <f>SUM(I11:I39)</f>
        <v>16.25</v>
      </c>
    </row>
    <row r="11" spans="1:12" ht="37.6" x14ac:dyDescent="0.3">
      <c r="A11" s="87">
        <v>1</v>
      </c>
      <c r="B11" s="87" t="s">
        <v>571</v>
      </c>
      <c r="C11" s="87"/>
      <c r="D11" s="87" t="s">
        <v>491</v>
      </c>
      <c r="E11" s="87"/>
      <c r="F11" s="87" t="s">
        <v>491</v>
      </c>
      <c r="G11" s="87" t="s">
        <v>491</v>
      </c>
      <c r="H11" s="87"/>
      <c r="I11" s="87" t="s">
        <v>491</v>
      </c>
    </row>
    <row r="12" spans="1:12" ht="37.6" x14ac:dyDescent="0.3">
      <c r="A12" s="87"/>
      <c r="B12" s="87" t="s">
        <v>491</v>
      </c>
      <c r="C12" s="87" t="s">
        <v>492</v>
      </c>
      <c r="D12" s="87" t="s">
        <v>572</v>
      </c>
      <c r="E12" s="87"/>
      <c r="F12" s="87" t="s">
        <v>551</v>
      </c>
      <c r="G12" s="87"/>
      <c r="H12" s="87">
        <v>4</v>
      </c>
      <c r="I12" s="87">
        <v>1</v>
      </c>
    </row>
    <row r="13" spans="1:12" ht="18.2" x14ac:dyDescent="0.35">
      <c r="A13" s="87"/>
      <c r="B13" s="87"/>
      <c r="C13" s="87" t="s">
        <v>492</v>
      </c>
      <c r="D13" s="87" t="s">
        <v>573</v>
      </c>
      <c r="E13" s="87"/>
      <c r="F13" s="87" t="s">
        <v>551</v>
      </c>
      <c r="G13" s="87" t="s">
        <v>491</v>
      </c>
      <c r="H13" s="87">
        <v>4</v>
      </c>
      <c r="I13" s="87">
        <v>1</v>
      </c>
      <c r="L13" s="319"/>
    </row>
    <row r="14" spans="1:12" ht="25.05" x14ac:dyDescent="0.3">
      <c r="A14" s="87"/>
      <c r="B14" s="87" t="s">
        <v>491</v>
      </c>
      <c r="C14" s="87" t="s">
        <v>492</v>
      </c>
      <c r="D14" s="87" t="s">
        <v>574</v>
      </c>
      <c r="E14" s="87"/>
      <c r="F14" s="87" t="s">
        <v>575</v>
      </c>
      <c r="G14" s="87" t="s">
        <v>491</v>
      </c>
      <c r="H14" s="87">
        <v>4</v>
      </c>
      <c r="I14" s="87">
        <v>1</v>
      </c>
    </row>
    <row r="15" spans="1:12" ht="25.05" x14ac:dyDescent="0.35">
      <c r="A15" s="87"/>
      <c r="B15" s="87" t="s">
        <v>491</v>
      </c>
      <c r="C15" s="87" t="s">
        <v>492</v>
      </c>
      <c r="D15" s="87" t="s">
        <v>576</v>
      </c>
      <c r="E15" s="87"/>
      <c r="F15" s="87" t="s">
        <v>575</v>
      </c>
      <c r="G15" s="87" t="s">
        <v>491</v>
      </c>
      <c r="H15" s="87">
        <v>4</v>
      </c>
      <c r="I15" s="87">
        <v>1</v>
      </c>
      <c r="L15" s="319"/>
    </row>
    <row r="16" spans="1:12" ht="62.65" x14ac:dyDescent="0.35">
      <c r="A16" s="87"/>
      <c r="B16" s="87"/>
      <c r="C16" s="87" t="s">
        <v>492</v>
      </c>
      <c r="D16" s="87" t="s">
        <v>577</v>
      </c>
      <c r="E16" s="87"/>
      <c r="F16" s="87" t="s">
        <v>730</v>
      </c>
      <c r="G16" s="87"/>
      <c r="H16" s="87">
        <v>4</v>
      </c>
      <c r="I16" s="87">
        <v>1</v>
      </c>
      <c r="L16" s="319"/>
    </row>
    <row r="17" spans="1:12" ht="37.6" x14ac:dyDescent="0.3">
      <c r="A17" s="94"/>
      <c r="B17" s="94"/>
      <c r="C17" s="87" t="s">
        <v>492</v>
      </c>
      <c r="D17" s="94" t="s">
        <v>578</v>
      </c>
      <c r="E17" s="94"/>
      <c r="F17" s="94" t="s">
        <v>731</v>
      </c>
      <c r="G17" s="94"/>
      <c r="H17" s="94">
        <v>4</v>
      </c>
      <c r="I17" s="94">
        <v>1</v>
      </c>
    </row>
    <row r="18" spans="1:12" ht="75.150000000000006" x14ac:dyDescent="0.35">
      <c r="A18" s="94"/>
      <c r="B18" s="94"/>
      <c r="C18" s="87" t="s">
        <v>492</v>
      </c>
      <c r="D18" s="94" t="s">
        <v>732</v>
      </c>
      <c r="E18" s="94"/>
      <c r="F18" s="87" t="s">
        <v>733</v>
      </c>
      <c r="G18" s="94" t="s">
        <v>734</v>
      </c>
      <c r="H18" s="94">
        <v>4</v>
      </c>
      <c r="I18" s="94">
        <v>0.7</v>
      </c>
      <c r="L18" s="319"/>
    </row>
    <row r="19" spans="1:12" ht="162.80000000000001" x14ac:dyDescent="0.35">
      <c r="A19" s="94"/>
      <c r="B19" s="94"/>
      <c r="C19" s="87" t="s">
        <v>492</v>
      </c>
      <c r="D19" s="94" t="s">
        <v>735</v>
      </c>
      <c r="E19" s="94"/>
      <c r="F19" s="87" t="s">
        <v>551</v>
      </c>
      <c r="G19" s="94" t="s">
        <v>736</v>
      </c>
      <c r="H19" s="94">
        <v>4</v>
      </c>
      <c r="I19" s="94">
        <v>0.3</v>
      </c>
      <c r="L19" s="319"/>
    </row>
    <row r="20" spans="1:12" ht="25.05" x14ac:dyDescent="0.3">
      <c r="A20" s="87"/>
      <c r="B20" s="87"/>
      <c r="C20" s="87" t="s">
        <v>492</v>
      </c>
      <c r="D20" s="87" t="s">
        <v>579</v>
      </c>
      <c r="E20" s="87"/>
      <c r="F20" s="87" t="s">
        <v>551</v>
      </c>
      <c r="G20" s="87"/>
      <c r="H20" s="87">
        <v>4</v>
      </c>
      <c r="I20" s="87">
        <v>0.5</v>
      </c>
    </row>
    <row r="21" spans="1:12" ht="25.05" x14ac:dyDescent="0.3">
      <c r="A21" s="87"/>
      <c r="B21" s="87"/>
      <c r="C21" s="87" t="s">
        <v>514</v>
      </c>
      <c r="D21" s="87" t="s">
        <v>580</v>
      </c>
      <c r="E21" s="87"/>
      <c r="F21" s="87"/>
      <c r="G21" s="87"/>
      <c r="H21" s="87">
        <v>4</v>
      </c>
      <c r="I21" s="87">
        <v>1</v>
      </c>
    </row>
    <row r="22" spans="1:12" ht="25.05" x14ac:dyDescent="0.3">
      <c r="A22" s="87"/>
      <c r="B22" s="87"/>
      <c r="C22" s="87"/>
      <c r="D22" s="87"/>
      <c r="E22" s="87">
        <v>0</v>
      </c>
      <c r="F22" s="87" t="s">
        <v>737</v>
      </c>
      <c r="G22" s="87"/>
      <c r="H22" s="87"/>
      <c r="I22" s="87"/>
    </row>
    <row r="23" spans="1:12" ht="37.6" x14ac:dyDescent="0.3">
      <c r="A23" s="87"/>
      <c r="B23" s="87"/>
      <c r="C23" s="87"/>
      <c r="D23" s="87"/>
      <c r="E23" s="87">
        <v>1</v>
      </c>
      <c r="F23" s="87" t="s">
        <v>738</v>
      </c>
      <c r="G23" s="87"/>
      <c r="H23" s="87"/>
      <c r="I23" s="87"/>
    </row>
    <row r="24" spans="1:12" ht="37.6" x14ac:dyDescent="0.3">
      <c r="A24" s="87"/>
      <c r="B24" s="87"/>
      <c r="C24" s="87"/>
      <c r="D24" s="87"/>
      <c r="E24" s="87">
        <v>2</v>
      </c>
      <c r="F24" s="87" t="s">
        <v>739</v>
      </c>
      <c r="G24" s="87"/>
      <c r="H24" s="87"/>
      <c r="I24" s="87"/>
    </row>
    <row r="25" spans="1:12" ht="25.05" x14ac:dyDescent="0.3">
      <c r="A25" s="87"/>
      <c r="B25" s="87"/>
      <c r="C25" s="87"/>
      <c r="D25" s="87"/>
      <c r="E25" s="87">
        <v>3</v>
      </c>
      <c r="F25" s="87" t="s">
        <v>740</v>
      </c>
      <c r="G25" s="87"/>
      <c r="H25" s="87"/>
      <c r="I25" s="87"/>
    </row>
    <row r="26" spans="1:12" ht="50.1" x14ac:dyDescent="0.3">
      <c r="A26" s="87"/>
      <c r="B26" s="87" t="s">
        <v>491</v>
      </c>
      <c r="C26" s="87" t="s">
        <v>492</v>
      </c>
      <c r="D26" s="87" t="s">
        <v>581</v>
      </c>
      <c r="E26" s="87"/>
      <c r="F26" s="87" t="s">
        <v>741</v>
      </c>
      <c r="G26" s="87" t="s">
        <v>491</v>
      </c>
      <c r="H26" s="87">
        <v>4</v>
      </c>
      <c r="I26" s="87">
        <v>1</v>
      </c>
    </row>
    <row r="27" spans="1:12" ht="37.6" x14ac:dyDescent="0.3">
      <c r="A27" s="87"/>
      <c r="B27" s="87" t="s">
        <v>491</v>
      </c>
      <c r="C27" s="87" t="s">
        <v>492</v>
      </c>
      <c r="D27" s="87" t="s">
        <v>582</v>
      </c>
      <c r="E27" s="87"/>
      <c r="F27" s="87" t="s">
        <v>551</v>
      </c>
      <c r="G27" s="87" t="s">
        <v>491</v>
      </c>
      <c r="H27" s="87">
        <v>4</v>
      </c>
      <c r="I27" s="87">
        <v>0.5</v>
      </c>
    </row>
    <row r="28" spans="1:12" x14ac:dyDescent="0.3">
      <c r="A28" s="87"/>
      <c r="B28" s="87"/>
      <c r="C28" s="87"/>
      <c r="D28" s="87"/>
      <c r="E28" s="87"/>
      <c r="F28" s="87"/>
      <c r="G28" s="87"/>
      <c r="H28" s="87"/>
      <c r="I28" s="87"/>
    </row>
    <row r="29" spans="1:12" x14ac:dyDescent="0.3">
      <c r="A29" s="87">
        <v>2</v>
      </c>
      <c r="B29" s="87" t="s">
        <v>583</v>
      </c>
      <c r="C29" s="87"/>
      <c r="D29" s="87" t="s">
        <v>491</v>
      </c>
      <c r="E29" s="87"/>
      <c r="F29" s="87" t="s">
        <v>491</v>
      </c>
      <c r="G29" s="87" t="s">
        <v>491</v>
      </c>
      <c r="H29" s="87"/>
      <c r="I29" s="87" t="s">
        <v>491</v>
      </c>
    </row>
    <row r="30" spans="1:12" ht="50.1" x14ac:dyDescent="0.3">
      <c r="A30" s="87"/>
      <c r="B30" s="87" t="s">
        <v>491</v>
      </c>
      <c r="C30" s="87" t="s">
        <v>514</v>
      </c>
      <c r="D30" s="87" t="s">
        <v>742</v>
      </c>
      <c r="E30" s="87"/>
      <c r="F30" s="87"/>
      <c r="G30" s="87"/>
      <c r="H30" s="87">
        <v>5</v>
      </c>
      <c r="I30" s="87">
        <v>2</v>
      </c>
    </row>
    <row r="31" spans="1:12" x14ac:dyDescent="0.3">
      <c r="A31" s="87"/>
      <c r="B31" s="87"/>
      <c r="C31" s="87"/>
      <c r="D31" s="87"/>
      <c r="E31" s="87">
        <v>0</v>
      </c>
      <c r="F31" s="87" t="s">
        <v>743</v>
      </c>
      <c r="G31" s="87"/>
      <c r="H31" s="87"/>
      <c r="I31" s="87"/>
    </row>
    <row r="32" spans="1:12" x14ac:dyDescent="0.3">
      <c r="A32" s="87"/>
      <c r="B32" s="87"/>
      <c r="C32" s="87"/>
      <c r="D32" s="87"/>
      <c r="E32" s="87">
        <v>1</v>
      </c>
      <c r="F32" s="87" t="s">
        <v>584</v>
      </c>
      <c r="G32" s="87"/>
      <c r="H32" s="87"/>
      <c r="I32" s="87"/>
    </row>
    <row r="33" spans="1:9" ht="25.05" x14ac:dyDescent="0.3">
      <c r="A33" s="87"/>
      <c r="B33" s="87"/>
      <c r="C33" s="87"/>
      <c r="D33" s="87"/>
      <c r="E33" s="87">
        <v>2</v>
      </c>
      <c r="F33" s="87" t="s">
        <v>744</v>
      </c>
      <c r="G33" s="87"/>
      <c r="H33" s="87"/>
      <c r="I33" s="87"/>
    </row>
    <row r="34" spans="1:9" ht="37.6" x14ac:dyDescent="0.3">
      <c r="A34" s="87"/>
      <c r="B34" s="87" t="s">
        <v>491</v>
      </c>
      <c r="C34" s="87"/>
      <c r="D34" s="87"/>
      <c r="E34" s="87">
        <v>3</v>
      </c>
      <c r="F34" s="87" t="s">
        <v>745</v>
      </c>
      <c r="G34" s="87"/>
      <c r="H34" s="87"/>
      <c r="I34" s="87"/>
    </row>
    <row r="35" spans="1:9" ht="37.6" x14ac:dyDescent="0.3">
      <c r="A35" s="87">
        <v>3</v>
      </c>
      <c r="B35" s="87" t="s">
        <v>746</v>
      </c>
      <c r="C35" s="87"/>
      <c r="D35" s="87" t="s">
        <v>491</v>
      </c>
      <c r="E35" s="87"/>
      <c r="F35" s="87" t="s">
        <v>491</v>
      </c>
      <c r="G35" s="87" t="s">
        <v>491</v>
      </c>
      <c r="H35" s="87">
        <v>5</v>
      </c>
      <c r="I35" s="87" t="s">
        <v>491</v>
      </c>
    </row>
    <row r="36" spans="1:9" ht="75.150000000000006" x14ac:dyDescent="0.3">
      <c r="A36" s="87"/>
      <c r="B36" s="87"/>
      <c r="C36" s="87" t="s">
        <v>492</v>
      </c>
      <c r="D36" s="89" t="s">
        <v>747</v>
      </c>
      <c r="E36" s="87"/>
      <c r="F36" s="87" t="s">
        <v>748</v>
      </c>
      <c r="G36" s="87" t="s">
        <v>497</v>
      </c>
      <c r="H36" s="87">
        <v>2</v>
      </c>
      <c r="I36" s="87">
        <v>1</v>
      </c>
    </row>
    <row r="37" spans="1:9" ht="62.65" x14ac:dyDescent="0.3">
      <c r="A37" s="87"/>
      <c r="B37" s="87"/>
      <c r="C37" s="87" t="s">
        <v>492</v>
      </c>
      <c r="D37" s="87" t="s">
        <v>585</v>
      </c>
      <c r="E37" s="87"/>
      <c r="F37" s="87" t="s">
        <v>586</v>
      </c>
      <c r="G37" s="87"/>
      <c r="H37" s="87">
        <v>5</v>
      </c>
      <c r="I37" s="87">
        <v>1</v>
      </c>
    </row>
    <row r="38" spans="1:9" ht="37.6" x14ac:dyDescent="0.3">
      <c r="A38" s="87"/>
      <c r="B38" s="87"/>
      <c r="C38" s="87" t="s">
        <v>492</v>
      </c>
      <c r="D38" s="87" t="s">
        <v>502</v>
      </c>
      <c r="E38" s="87"/>
      <c r="F38" s="87" t="s">
        <v>494</v>
      </c>
      <c r="G38" s="87"/>
      <c r="H38" s="87">
        <v>5</v>
      </c>
      <c r="I38" s="87">
        <v>0.25</v>
      </c>
    </row>
    <row r="39" spans="1:9" ht="37.6" x14ac:dyDescent="0.3">
      <c r="A39" s="87"/>
      <c r="B39" s="87"/>
      <c r="C39" s="87" t="s">
        <v>492</v>
      </c>
      <c r="D39" s="87" t="s">
        <v>587</v>
      </c>
      <c r="E39" s="87"/>
      <c r="F39" s="87" t="s">
        <v>551</v>
      </c>
      <c r="G39" s="87" t="s">
        <v>491</v>
      </c>
      <c r="H39" s="87">
        <v>5</v>
      </c>
      <c r="I39" s="87">
        <v>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40" zoomScaleNormal="40" workbookViewId="0">
      <selection activeCell="K1" sqref="K1:P1048576"/>
    </sheetView>
  </sheetViews>
  <sheetFormatPr defaultColWidth="8.77734375" defaultRowHeight="15.05" x14ac:dyDescent="0.3"/>
  <cols>
    <col min="1" max="1" width="7.6640625" style="64" customWidth="1"/>
    <col min="2" max="2" width="34.44140625" customWidth="1"/>
    <col min="3" max="3" width="8.77734375" style="65" bestFit="1" customWidth="1"/>
    <col min="4" max="4" width="38.44140625" style="66" customWidth="1"/>
    <col min="5" max="5" width="11.44140625" style="65" customWidth="1"/>
    <col min="6" max="6" width="37.6640625" style="66" customWidth="1"/>
    <col min="7" max="7" width="22.77734375" style="66" bestFit="1" customWidth="1"/>
    <col min="8" max="8" width="7.77734375" style="66" bestFit="1" customWidth="1"/>
    <col min="9" max="9" width="9.33203125" customWidth="1"/>
  </cols>
  <sheetData>
    <row r="1" spans="1:11" x14ac:dyDescent="0.3">
      <c r="E1" s="67"/>
      <c r="F1" s="68"/>
    </row>
    <row r="2" spans="1:11" ht="30.05" x14ac:dyDescent="0.3">
      <c r="B2" s="69" t="s">
        <v>472</v>
      </c>
      <c r="D2" s="70" t="s">
        <v>473</v>
      </c>
      <c r="E2" s="67"/>
      <c r="F2" s="68"/>
    </row>
    <row r="3" spans="1:11" ht="15.65" x14ac:dyDescent="0.3">
      <c r="B3" s="69" t="s">
        <v>474</v>
      </c>
      <c r="D3" s="71">
        <v>76</v>
      </c>
      <c r="E3" s="67"/>
      <c r="F3" s="68"/>
    </row>
    <row r="4" spans="1:11" ht="15.65" x14ac:dyDescent="0.3">
      <c r="B4" s="69" t="s">
        <v>475</v>
      </c>
      <c r="D4" s="72" t="s">
        <v>356</v>
      </c>
      <c r="E4" s="67"/>
      <c r="F4" s="68"/>
    </row>
    <row r="5" spans="1:11" ht="15.65" x14ac:dyDescent="0.3">
      <c r="B5" s="69" t="s">
        <v>476</v>
      </c>
      <c r="D5" s="72" t="s">
        <v>477</v>
      </c>
      <c r="E5" s="67"/>
      <c r="F5" s="68"/>
    </row>
    <row r="6" spans="1:11" ht="15.65" x14ac:dyDescent="0.3">
      <c r="B6" s="69" t="s">
        <v>478</v>
      </c>
      <c r="D6" s="72" t="s">
        <v>477</v>
      </c>
      <c r="E6" s="67"/>
      <c r="F6" s="68"/>
    </row>
    <row r="7" spans="1:11" x14ac:dyDescent="0.3">
      <c r="E7" s="67"/>
      <c r="F7" s="68"/>
      <c r="G7" s="73"/>
    </row>
    <row r="8" spans="1:11" ht="31.3" x14ac:dyDescent="0.3">
      <c r="A8" s="74" t="s">
        <v>479</v>
      </c>
      <c r="B8" s="74" t="s">
        <v>480</v>
      </c>
      <c r="C8" s="74" t="s">
        <v>481</v>
      </c>
      <c r="D8" s="74" t="s">
        <v>482</v>
      </c>
      <c r="E8" s="74" t="s">
        <v>483</v>
      </c>
      <c r="F8" s="74" t="s">
        <v>484</v>
      </c>
      <c r="G8" s="74" t="s">
        <v>485</v>
      </c>
      <c r="H8" s="74" t="s">
        <v>486</v>
      </c>
      <c r="I8" s="74" t="s">
        <v>487</v>
      </c>
    </row>
    <row r="9" spans="1:11" x14ac:dyDescent="0.3">
      <c r="H9"/>
    </row>
    <row r="10" spans="1:11" ht="18.2" x14ac:dyDescent="0.35">
      <c r="A10" s="96" t="s">
        <v>588</v>
      </c>
      <c r="B10" s="97" t="s">
        <v>749</v>
      </c>
      <c r="C10" s="96"/>
      <c r="D10" s="98"/>
      <c r="E10" s="96"/>
      <c r="F10" s="98"/>
      <c r="G10" s="98"/>
      <c r="H10" s="96"/>
      <c r="I10" s="99">
        <f>SUM(I11:I16)</f>
        <v>6.2</v>
      </c>
      <c r="K10" s="319"/>
    </row>
    <row r="11" spans="1:11" ht="25.05" x14ac:dyDescent="0.3">
      <c r="A11" s="87">
        <v>1</v>
      </c>
      <c r="B11" s="87" t="s">
        <v>750</v>
      </c>
      <c r="C11" s="87"/>
      <c r="D11" s="87"/>
      <c r="E11" s="87"/>
      <c r="F11" s="87"/>
      <c r="G11" s="87"/>
      <c r="H11" s="87"/>
      <c r="I11" s="87"/>
    </row>
    <row r="12" spans="1:11" ht="50.1" x14ac:dyDescent="0.35">
      <c r="A12" s="87"/>
      <c r="B12" s="87"/>
      <c r="C12" s="87" t="s">
        <v>492</v>
      </c>
      <c r="D12" s="87" t="s">
        <v>595</v>
      </c>
      <c r="E12" s="87"/>
      <c r="F12" s="87" t="s">
        <v>509</v>
      </c>
      <c r="G12" s="87" t="s">
        <v>751</v>
      </c>
      <c r="H12" s="87">
        <v>5</v>
      </c>
      <c r="I12" s="87">
        <v>1</v>
      </c>
      <c r="K12" s="319"/>
    </row>
    <row r="13" spans="1:11" ht="75.150000000000006" x14ac:dyDescent="0.35">
      <c r="A13" s="87"/>
      <c r="B13" s="87"/>
      <c r="C13" s="87" t="s">
        <v>492</v>
      </c>
      <c r="D13" s="87" t="s">
        <v>752</v>
      </c>
      <c r="E13" s="87"/>
      <c r="F13" s="87" t="s">
        <v>596</v>
      </c>
      <c r="G13" s="87" t="s">
        <v>753</v>
      </c>
      <c r="H13" s="87">
        <v>5</v>
      </c>
      <c r="I13" s="87">
        <v>2</v>
      </c>
      <c r="K13" s="319"/>
    </row>
    <row r="14" spans="1:11" ht="25.05" x14ac:dyDescent="0.3">
      <c r="A14" s="87"/>
      <c r="B14" s="87"/>
      <c r="C14" s="87" t="s">
        <v>492</v>
      </c>
      <c r="D14" s="87" t="s">
        <v>597</v>
      </c>
      <c r="E14" s="87"/>
      <c r="F14" s="87" t="s">
        <v>509</v>
      </c>
      <c r="G14" s="87"/>
      <c r="H14" s="87">
        <v>5</v>
      </c>
      <c r="I14" s="87">
        <v>1.5</v>
      </c>
    </row>
    <row r="15" spans="1:11" ht="50.1" x14ac:dyDescent="0.35">
      <c r="A15" s="87"/>
      <c r="B15" s="87"/>
      <c r="C15" s="87" t="s">
        <v>492</v>
      </c>
      <c r="D15" s="87" t="s">
        <v>754</v>
      </c>
      <c r="E15" s="87"/>
      <c r="F15" s="87" t="s">
        <v>509</v>
      </c>
      <c r="G15" s="87" t="s">
        <v>755</v>
      </c>
      <c r="H15" s="87">
        <v>5</v>
      </c>
      <c r="I15" s="87">
        <v>1.37</v>
      </c>
      <c r="K15" s="319"/>
    </row>
    <row r="16" spans="1:11" ht="37.6" x14ac:dyDescent="0.35">
      <c r="A16" s="87"/>
      <c r="B16" s="87"/>
      <c r="C16" s="87" t="s">
        <v>492</v>
      </c>
      <c r="D16" s="87" t="s">
        <v>662</v>
      </c>
      <c r="E16" s="87"/>
      <c r="F16" s="87" t="s">
        <v>663</v>
      </c>
      <c r="G16" s="87"/>
      <c r="H16" s="87">
        <v>1</v>
      </c>
      <c r="I16" s="87">
        <v>0.33</v>
      </c>
      <c r="K16" s="31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40" zoomScaleNormal="40" workbookViewId="0">
      <selection activeCell="K3" sqref="K3:P19"/>
    </sheetView>
  </sheetViews>
  <sheetFormatPr defaultColWidth="8.77734375" defaultRowHeight="15.05" x14ac:dyDescent="0.3"/>
  <cols>
    <col min="1" max="1" width="7.6640625" style="64" customWidth="1"/>
    <col min="2" max="2" width="34.44140625" customWidth="1"/>
    <col min="3" max="3" width="8.77734375" style="65" bestFit="1" customWidth="1"/>
    <col min="4" max="4" width="38.44140625" style="66" customWidth="1"/>
    <col min="5" max="5" width="11.44140625" style="65" customWidth="1"/>
    <col min="6" max="6" width="37.6640625" style="66" customWidth="1"/>
    <col min="7" max="7" width="22.77734375" style="66" bestFit="1" customWidth="1"/>
    <col min="8" max="8" width="7.77734375" style="66" bestFit="1" customWidth="1"/>
    <col min="9" max="9" width="9.33203125" customWidth="1"/>
  </cols>
  <sheetData>
    <row r="1" spans="1:11" x14ac:dyDescent="0.3">
      <c r="E1" s="67"/>
      <c r="F1" s="68"/>
    </row>
    <row r="2" spans="1:11" ht="30.05" x14ac:dyDescent="0.3">
      <c r="B2" s="69" t="s">
        <v>472</v>
      </c>
      <c r="D2" s="70" t="s">
        <v>473</v>
      </c>
      <c r="E2" s="67"/>
      <c r="F2" s="68"/>
    </row>
    <row r="3" spans="1:11" ht="15.65" x14ac:dyDescent="0.3">
      <c r="B3" s="69" t="s">
        <v>474</v>
      </c>
      <c r="D3" s="71">
        <v>76</v>
      </c>
      <c r="E3" s="67"/>
      <c r="F3" s="68"/>
    </row>
    <row r="4" spans="1:11" ht="15.65" x14ac:dyDescent="0.3">
      <c r="B4" s="69" t="s">
        <v>475</v>
      </c>
      <c r="D4" s="72" t="s">
        <v>356</v>
      </c>
      <c r="E4" s="67"/>
      <c r="F4" s="68"/>
    </row>
    <row r="5" spans="1:11" ht="15.65" x14ac:dyDescent="0.3">
      <c r="B5" s="69" t="s">
        <v>476</v>
      </c>
      <c r="D5" s="72" t="s">
        <v>477</v>
      </c>
      <c r="E5" s="67"/>
      <c r="F5" s="68"/>
    </row>
    <row r="6" spans="1:11" ht="15.65" x14ac:dyDescent="0.3">
      <c r="B6" s="69" t="s">
        <v>478</v>
      </c>
      <c r="D6" s="72" t="s">
        <v>477</v>
      </c>
      <c r="E6" s="67"/>
      <c r="F6" s="68"/>
    </row>
    <row r="7" spans="1:11" x14ac:dyDescent="0.3">
      <c r="E7" s="67"/>
      <c r="F7" s="68"/>
      <c r="G7" s="73"/>
    </row>
    <row r="8" spans="1:11" ht="31.3" x14ac:dyDescent="0.3">
      <c r="A8" s="74" t="s">
        <v>479</v>
      </c>
      <c r="B8" s="74" t="s">
        <v>480</v>
      </c>
      <c r="C8" s="74" t="s">
        <v>481</v>
      </c>
      <c r="D8" s="74" t="s">
        <v>482</v>
      </c>
      <c r="E8" s="74" t="s">
        <v>483</v>
      </c>
      <c r="F8" s="74" t="s">
        <v>484</v>
      </c>
      <c r="G8" s="74" t="s">
        <v>485</v>
      </c>
      <c r="H8" s="74" t="s">
        <v>486</v>
      </c>
      <c r="I8" s="74" t="s">
        <v>487</v>
      </c>
    </row>
    <row r="9" spans="1:11" x14ac:dyDescent="0.3">
      <c r="H9"/>
    </row>
    <row r="10" spans="1:11" ht="18.2" x14ac:dyDescent="0.35">
      <c r="A10" s="96" t="s">
        <v>602</v>
      </c>
      <c r="B10" s="97" t="s">
        <v>756</v>
      </c>
      <c r="C10" s="96"/>
      <c r="D10" s="98"/>
      <c r="E10" s="96"/>
      <c r="F10" s="98"/>
      <c r="G10" s="98"/>
      <c r="H10" s="96"/>
      <c r="I10" s="99">
        <f>SUM(I11:I15)</f>
        <v>3.5</v>
      </c>
      <c r="K10" s="319"/>
    </row>
    <row r="11" spans="1:11" ht="50.1" x14ac:dyDescent="0.3">
      <c r="A11" s="87"/>
      <c r="B11" s="87"/>
      <c r="C11" s="87" t="s">
        <v>492</v>
      </c>
      <c r="D11" s="88" t="s">
        <v>599</v>
      </c>
      <c r="E11" s="87"/>
      <c r="F11" s="87" t="s">
        <v>509</v>
      </c>
      <c r="G11" s="94" t="s">
        <v>757</v>
      </c>
      <c r="H11" s="93">
        <v>5</v>
      </c>
      <c r="I11" s="94">
        <v>0.7</v>
      </c>
    </row>
    <row r="12" spans="1:11" ht="50.1" x14ac:dyDescent="0.35">
      <c r="A12" s="87"/>
      <c r="B12" s="87"/>
      <c r="C12" s="87" t="s">
        <v>492</v>
      </c>
      <c r="D12" s="94" t="s">
        <v>758</v>
      </c>
      <c r="E12" s="87"/>
      <c r="F12" s="87" t="s">
        <v>759</v>
      </c>
      <c r="G12" s="94" t="s">
        <v>760</v>
      </c>
      <c r="H12" s="93">
        <v>5</v>
      </c>
      <c r="I12" s="94">
        <v>0.7</v>
      </c>
      <c r="K12" s="319"/>
    </row>
    <row r="13" spans="1:11" ht="75.150000000000006" x14ac:dyDescent="0.35">
      <c r="A13" s="87"/>
      <c r="B13" s="87"/>
      <c r="C13" s="87" t="s">
        <v>492</v>
      </c>
      <c r="D13" s="100" t="s">
        <v>761</v>
      </c>
      <c r="E13" s="101"/>
      <c r="F13" s="87" t="s">
        <v>762</v>
      </c>
      <c r="G13" s="94" t="s">
        <v>763</v>
      </c>
      <c r="H13" s="93">
        <v>5</v>
      </c>
      <c r="I13" s="94">
        <v>0.7</v>
      </c>
      <c r="K13" s="319"/>
    </row>
    <row r="14" spans="1:11" ht="137.75" x14ac:dyDescent="0.3">
      <c r="A14" s="87"/>
      <c r="B14" s="87"/>
      <c r="C14" s="87" t="s">
        <v>492</v>
      </c>
      <c r="D14" s="100" t="s">
        <v>764</v>
      </c>
      <c r="E14" s="101"/>
      <c r="F14" s="87" t="s">
        <v>765</v>
      </c>
      <c r="G14" s="94" t="s">
        <v>766</v>
      </c>
      <c r="H14" s="93">
        <v>5</v>
      </c>
      <c r="I14" s="94">
        <v>0.7</v>
      </c>
    </row>
    <row r="15" spans="1:11" ht="50.1" x14ac:dyDescent="0.35">
      <c r="A15" s="87"/>
      <c r="B15" s="87"/>
      <c r="C15" s="87" t="s">
        <v>492</v>
      </c>
      <c r="D15" s="100" t="s">
        <v>767</v>
      </c>
      <c r="E15" s="101"/>
      <c r="F15" s="87" t="s">
        <v>544</v>
      </c>
      <c r="G15" s="94" t="s">
        <v>768</v>
      </c>
      <c r="H15" s="93">
        <v>5</v>
      </c>
      <c r="I15" s="94">
        <v>0.7</v>
      </c>
      <c r="K15" s="319"/>
    </row>
    <row r="16" spans="1:11" ht="18.2" x14ac:dyDescent="0.35">
      <c r="K16" s="31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40" zoomScaleNormal="40" workbookViewId="0">
      <selection activeCell="M43" sqref="M43"/>
    </sheetView>
  </sheetViews>
  <sheetFormatPr defaultColWidth="8.77734375" defaultRowHeight="15.05" x14ac:dyDescent="0.3"/>
  <cols>
    <col min="1" max="1" width="7.6640625" style="64" customWidth="1"/>
    <col min="2" max="2" width="34.44140625" customWidth="1"/>
    <col min="3" max="3" width="8.77734375" style="65" bestFit="1" customWidth="1"/>
    <col min="4" max="4" width="38.44140625" style="66" customWidth="1"/>
    <col min="5" max="5" width="11.44140625" style="65" customWidth="1"/>
    <col min="6" max="6" width="37.6640625" style="66" customWidth="1"/>
    <col min="7" max="7" width="22.77734375" style="66" bestFit="1" customWidth="1"/>
    <col min="8" max="8" width="7.77734375" style="66" bestFit="1" customWidth="1"/>
    <col min="9" max="9" width="9.33203125" customWidth="1"/>
  </cols>
  <sheetData>
    <row r="1" spans="1:11" x14ac:dyDescent="0.3">
      <c r="E1" s="67"/>
      <c r="F1" s="68"/>
    </row>
    <row r="2" spans="1:11" ht="30.05" x14ac:dyDescent="0.3">
      <c r="B2" s="69" t="s">
        <v>472</v>
      </c>
      <c r="D2" s="70" t="s">
        <v>473</v>
      </c>
      <c r="E2" s="67"/>
      <c r="F2" s="68"/>
    </row>
    <row r="3" spans="1:11" ht="15.65" x14ac:dyDescent="0.3">
      <c r="B3" s="69" t="s">
        <v>474</v>
      </c>
      <c r="D3" s="71">
        <v>76</v>
      </c>
      <c r="E3" s="67"/>
      <c r="F3" s="68"/>
    </row>
    <row r="4" spans="1:11" ht="15.65" x14ac:dyDescent="0.3">
      <c r="B4" s="69" t="s">
        <v>475</v>
      </c>
      <c r="D4" s="72" t="s">
        <v>356</v>
      </c>
      <c r="E4" s="67"/>
      <c r="F4" s="68"/>
    </row>
    <row r="5" spans="1:11" ht="15.65" x14ac:dyDescent="0.3">
      <c r="B5" s="69" t="s">
        <v>476</v>
      </c>
      <c r="D5" s="72" t="s">
        <v>477</v>
      </c>
      <c r="E5" s="67"/>
      <c r="F5" s="68"/>
    </row>
    <row r="6" spans="1:11" ht="15.65" x14ac:dyDescent="0.3">
      <c r="B6" s="69" t="s">
        <v>478</v>
      </c>
      <c r="D6" s="72" t="s">
        <v>477</v>
      </c>
      <c r="E6" s="67"/>
      <c r="F6" s="68"/>
    </row>
    <row r="7" spans="1:11" x14ac:dyDescent="0.3">
      <c r="E7" s="67"/>
      <c r="F7" s="68"/>
      <c r="G7" s="73"/>
    </row>
    <row r="8" spans="1:11" ht="31.3" x14ac:dyDescent="0.3">
      <c r="A8" s="74" t="s">
        <v>479</v>
      </c>
      <c r="B8" s="74" t="s">
        <v>480</v>
      </c>
      <c r="C8" s="74" t="s">
        <v>481</v>
      </c>
      <c r="D8" s="74" t="s">
        <v>482</v>
      </c>
      <c r="E8" s="74" t="s">
        <v>483</v>
      </c>
      <c r="F8" s="74" t="s">
        <v>484</v>
      </c>
      <c r="G8" s="74" t="s">
        <v>485</v>
      </c>
      <c r="H8" s="74" t="s">
        <v>486</v>
      </c>
      <c r="I8" s="74" t="s">
        <v>487</v>
      </c>
    </row>
    <row r="9" spans="1:11" x14ac:dyDescent="0.3">
      <c r="H9"/>
    </row>
    <row r="10" spans="1:11" ht="18.2" x14ac:dyDescent="0.35">
      <c r="A10" s="96" t="s">
        <v>622</v>
      </c>
      <c r="B10" s="97" t="s">
        <v>600</v>
      </c>
      <c r="C10" s="96"/>
      <c r="D10" s="98"/>
      <c r="E10" s="96"/>
      <c r="F10" s="98"/>
      <c r="G10" s="98"/>
      <c r="H10" s="96"/>
      <c r="I10" s="99">
        <f>SUM(I11:I18)</f>
        <v>5.3000000000000007</v>
      </c>
      <c r="K10" s="319"/>
    </row>
    <row r="11" spans="1:11" ht="62.65" x14ac:dyDescent="0.3">
      <c r="A11" s="87"/>
      <c r="B11" s="87"/>
      <c r="C11" s="87" t="s">
        <v>492</v>
      </c>
      <c r="D11" s="87" t="s">
        <v>769</v>
      </c>
      <c r="E11" s="87"/>
      <c r="F11" s="87" t="s">
        <v>770</v>
      </c>
      <c r="G11" s="87" t="s">
        <v>771</v>
      </c>
      <c r="H11" s="87">
        <v>5</v>
      </c>
      <c r="I11" s="87">
        <v>0.5</v>
      </c>
    </row>
    <row r="12" spans="1:11" ht="25.05" x14ac:dyDescent="0.35">
      <c r="A12" s="87"/>
      <c r="B12" s="87"/>
      <c r="C12" s="87" t="s">
        <v>492</v>
      </c>
      <c r="D12" s="87" t="s">
        <v>772</v>
      </c>
      <c r="E12" s="87"/>
      <c r="F12" s="87" t="s">
        <v>509</v>
      </c>
      <c r="G12" s="102"/>
      <c r="H12" s="93">
        <v>5</v>
      </c>
      <c r="I12" s="87">
        <v>0.5</v>
      </c>
      <c r="K12" s="319"/>
    </row>
    <row r="13" spans="1:11" ht="25.05" x14ac:dyDescent="0.35">
      <c r="A13" s="87"/>
      <c r="B13" s="87"/>
      <c r="C13" s="87" t="s">
        <v>492</v>
      </c>
      <c r="D13" s="87" t="s">
        <v>773</v>
      </c>
      <c r="E13" s="87"/>
      <c r="F13" s="87" t="s">
        <v>509</v>
      </c>
      <c r="G13" s="102"/>
      <c r="H13" s="93">
        <v>5</v>
      </c>
      <c r="I13" s="87">
        <v>0.5</v>
      </c>
      <c r="K13" s="319"/>
    </row>
    <row r="14" spans="1:11" ht="25.05" x14ac:dyDescent="0.3">
      <c r="A14" s="87"/>
      <c r="B14" s="87"/>
      <c r="C14" s="87" t="s">
        <v>492</v>
      </c>
      <c r="D14" s="87" t="s">
        <v>774</v>
      </c>
      <c r="E14" s="87"/>
      <c r="F14" s="87" t="s">
        <v>509</v>
      </c>
      <c r="G14" s="102"/>
      <c r="H14" s="93">
        <v>5</v>
      </c>
      <c r="I14" s="87">
        <v>0.5</v>
      </c>
    </row>
    <row r="15" spans="1:11" ht="112.7" x14ac:dyDescent="0.35">
      <c r="A15" s="87"/>
      <c r="B15" s="87"/>
      <c r="C15" s="87" t="s">
        <v>492</v>
      </c>
      <c r="D15" s="87" t="s">
        <v>775</v>
      </c>
      <c r="E15" s="87"/>
      <c r="F15" s="103" t="s">
        <v>776</v>
      </c>
      <c r="G15" s="94" t="s">
        <v>777</v>
      </c>
      <c r="H15" s="93">
        <v>5</v>
      </c>
      <c r="I15" s="87">
        <v>1</v>
      </c>
      <c r="K15" s="319"/>
    </row>
    <row r="16" spans="1:11" ht="50.1" x14ac:dyDescent="0.35">
      <c r="A16" s="87"/>
      <c r="B16" s="87"/>
      <c r="C16" s="87" t="s">
        <v>492</v>
      </c>
      <c r="D16" s="87" t="s">
        <v>778</v>
      </c>
      <c r="E16" s="87"/>
      <c r="F16" s="87" t="s">
        <v>509</v>
      </c>
      <c r="G16" s="87" t="s">
        <v>779</v>
      </c>
      <c r="H16" s="93">
        <v>5</v>
      </c>
      <c r="I16" s="87">
        <v>0.7</v>
      </c>
      <c r="K16" s="319"/>
    </row>
    <row r="17" spans="1:9" ht="62.65" x14ac:dyDescent="0.3">
      <c r="A17" s="87"/>
      <c r="B17" s="87"/>
      <c r="C17" s="87" t="s">
        <v>492</v>
      </c>
      <c r="D17" s="87" t="s">
        <v>780</v>
      </c>
      <c r="E17" s="87"/>
      <c r="F17" s="87" t="s">
        <v>509</v>
      </c>
      <c r="G17" s="87" t="s">
        <v>601</v>
      </c>
      <c r="H17" s="93">
        <v>5</v>
      </c>
      <c r="I17" s="87">
        <v>0.7</v>
      </c>
    </row>
    <row r="18" spans="1:9" ht="100.2" x14ac:dyDescent="0.3">
      <c r="A18" s="87"/>
      <c r="B18" s="87"/>
      <c r="C18" s="87" t="s">
        <v>492</v>
      </c>
      <c r="D18" s="94" t="s">
        <v>781</v>
      </c>
      <c r="E18" s="94"/>
      <c r="F18" s="103" t="s">
        <v>509</v>
      </c>
      <c r="G18" s="94" t="s">
        <v>782</v>
      </c>
      <c r="H18" s="93">
        <v>5</v>
      </c>
      <c r="I18" s="87">
        <v>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16</vt:i4>
      </vt:variant>
    </vt:vector>
  </HeadingPairs>
  <TitlesOfParts>
    <vt:vector size="36" baseType="lpstr">
      <vt:lpstr>Матрица</vt:lpstr>
      <vt:lpstr>ИЛ ОБЩИЙ ТЕСТ </vt:lpstr>
      <vt:lpstr>КО1</vt:lpstr>
      <vt:lpstr>КО2</vt:lpstr>
      <vt:lpstr>КО 3</vt:lpstr>
      <vt:lpstr>КО4</vt:lpstr>
      <vt:lpstr>КО5</vt:lpstr>
      <vt:lpstr>КО6</vt:lpstr>
      <vt:lpstr>КО7</vt:lpstr>
      <vt:lpstr>КО8</vt:lpstr>
      <vt:lpstr>КО9</vt:lpstr>
      <vt:lpstr>КО10</vt:lpstr>
      <vt:lpstr>ФГОС СПО</vt:lpstr>
      <vt:lpstr>ФГОС СПО (2)</vt:lpstr>
      <vt:lpstr>ФГОС СПО (3)</vt:lpstr>
      <vt:lpstr>ФГОС СПО (4)</vt:lpstr>
      <vt:lpstr>ФГОС СПО (5)</vt:lpstr>
      <vt:lpstr>ФГОС СПО (6)</vt:lpstr>
      <vt:lpstr>ФГОС СПО (7)</vt:lpstr>
      <vt:lpstr>ФГОС СПО (8)</vt:lpstr>
      <vt:lpstr>АБВГ</vt:lpstr>
      <vt:lpstr>БРИФИНГ_ЗОНА</vt:lpstr>
      <vt:lpstr>КАНЦЕЛЯРИЯ_НА_КОМПЕТЕНЦИЮ__НА_ВСЕХ_КОНКУРСАНТОВ___ЭКСПЕРТОВ</vt:lpstr>
      <vt:lpstr>КОМНАТА_ГЛАВНОГО_ЭКСПЕРТА</vt:lpstr>
      <vt:lpstr>КОМНАТА_КОНКУРСАНТОВ</vt:lpstr>
      <vt:lpstr>КОМНАТА_ЭКСПЕРТОВ</vt:lpstr>
      <vt:lpstr>'ИЛ ОБЩИЙ ТЕСТ '!Модуль3</vt:lpstr>
      <vt:lpstr>'ИЛ ОБЩИЙ ТЕСТ '!модуль4</vt:lpstr>
      <vt:lpstr>'ИЛ ОБЩИЙ ТЕСТ '!модуль5</vt:lpstr>
      <vt:lpstr>'ИЛ ОБЩИЙ ТЕСТ '!модуль6</vt:lpstr>
      <vt:lpstr>'ИЛ ОБЩИЙ ТЕСТ '!модуль7</vt:lpstr>
      <vt:lpstr>ОБЩАЯ_РАБОЧАЯ_ПЛОЩАДКА_КОНКУРСАНТОВ</vt:lpstr>
      <vt:lpstr>РАБОЧАЯ_ПЛОЩАДКА_КОНКУРСАНТОВ</vt:lpstr>
      <vt:lpstr>'ИЛ ОБЩИЙ ТЕСТ '!РАБОЧАЯ_ПЛОЩАДКА_КОНКУРСАНТОВ_М1</vt:lpstr>
      <vt:lpstr>'ИЛ ОБЩИЙ ТЕСТ '!Рабочая_площадка_М2</vt:lpstr>
      <vt:lpstr>Тест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2023-11-29T15:02:36Z</dcterms:modified>
</cp:coreProperties>
</file>