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211\Desktop\КД БП 2023 Юниоры типовая\КД БП 2023 юниоры\"/>
    </mc:Choice>
  </mc:AlternateContent>
  <bookViews>
    <workbookView xWindow="0" yWindow="0" windowWidth="18106" windowHeight="11132"/>
  </bookViews>
  <sheets>
    <sheet name="Критерии оценки" sheetId="1" r:id="rId1"/>
    <sheet name="Перечень профессиональных задач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1" l="1"/>
  <c r="Q5" i="1"/>
  <c r="Q6" i="1"/>
  <c r="Q7" i="1"/>
  <c r="Q8" i="1"/>
  <c r="Q9" i="1"/>
  <c r="Q10" i="1"/>
  <c r="Q3" i="1"/>
  <c r="P3" i="1"/>
  <c r="T10" i="1"/>
  <c r="S10" i="1"/>
  <c r="R10" i="1"/>
  <c r="P10" i="1"/>
  <c r="O10" i="1"/>
  <c r="N10" i="1"/>
  <c r="M10" i="1"/>
  <c r="T9" i="1"/>
  <c r="S9" i="1"/>
  <c r="R9" i="1"/>
  <c r="P9" i="1"/>
  <c r="O9" i="1"/>
  <c r="N9" i="1"/>
  <c r="M9" i="1"/>
  <c r="T8" i="1"/>
  <c r="S8" i="1"/>
  <c r="R8" i="1"/>
  <c r="P8" i="1"/>
  <c r="O8" i="1"/>
  <c r="N8" i="1"/>
  <c r="M8" i="1"/>
  <c r="T7" i="1"/>
  <c r="S7" i="1"/>
  <c r="R7" i="1"/>
  <c r="P7" i="1"/>
  <c r="O7" i="1"/>
  <c r="N7" i="1"/>
  <c r="M7" i="1"/>
  <c r="T6" i="1"/>
  <c r="S6" i="1"/>
  <c r="R6" i="1"/>
  <c r="P6" i="1"/>
  <c r="O6" i="1"/>
  <c r="N6" i="1"/>
  <c r="M6" i="1"/>
  <c r="T5" i="1"/>
  <c r="S5" i="1"/>
  <c r="R5" i="1"/>
  <c r="P5" i="1"/>
  <c r="O5" i="1"/>
  <c r="N5" i="1"/>
  <c r="M5" i="1"/>
  <c r="T4" i="1"/>
  <c r="S4" i="1"/>
  <c r="R4" i="1"/>
  <c r="P4" i="1"/>
  <c r="O4" i="1"/>
  <c r="N4" i="1"/>
  <c r="M4" i="1"/>
  <c r="T3" i="1"/>
  <c r="S3" i="1"/>
  <c r="R3" i="1"/>
  <c r="O3" i="1"/>
  <c r="N3" i="1"/>
  <c r="N11" i="1" s="1"/>
  <c r="M3" i="1"/>
  <c r="R11" i="1" l="1"/>
  <c r="M11" i="1"/>
  <c r="O11" i="1"/>
  <c r="S11" i="1"/>
  <c r="P11" i="1"/>
  <c r="Q11" i="1"/>
  <c r="U7" i="1"/>
  <c r="U9" i="1"/>
  <c r="U10" i="1"/>
  <c r="U8" i="1"/>
  <c r="U5" i="1"/>
  <c r="U6" i="1"/>
  <c r="T11" i="1"/>
  <c r="U4" i="1"/>
  <c r="U3" i="1"/>
  <c r="U12" i="1" l="1"/>
  <c r="U11" i="1"/>
  <c r="I10" i="1" l="1"/>
  <c r="I26" i="1"/>
  <c r="I31" i="1"/>
  <c r="I49" i="1"/>
  <c r="I58" i="1"/>
  <c r="I66" i="1"/>
  <c r="I74" i="1"/>
  <c r="I80" i="1"/>
  <c r="I105" i="1" l="1"/>
</calcChain>
</file>

<file path=xl/sharedStrings.xml><?xml version="1.0" encoding="utf-8"?>
<sst xmlns="http://schemas.openxmlformats.org/spreadsheetml/2006/main" count="370" uniqueCount="172">
  <si>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</si>
  <si>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</si>
  <si>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</si>
  <si>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</si>
  <si>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</si>
  <si>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</si>
  <si>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</si>
  <si>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</si>
  <si>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</si>
  <si>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</si>
  <si>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</si>
  <si>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</si>
  <si>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</si>
  <si>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</si>
  <si>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</si>
  <si>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</si>
  <si>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</si>
  <si>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</si>
  <si>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</si>
  <si>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</si>
  <si>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</si>
  <si>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Г</t>
  </si>
  <si>
    <t>Д</t>
  </si>
  <si>
    <t>Е</t>
  </si>
  <si>
    <t>Ж</t>
  </si>
  <si>
    <t>Бережливое производство</t>
  </si>
  <si>
    <t xml:space="preserve">Ознакомление с технологическим процессом </t>
  </si>
  <si>
    <t>Анализ текущего состояния</t>
  </si>
  <si>
    <t>Стратегический подход достижения целей</t>
  </si>
  <si>
    <t>Стандартизация</t>
  </si>
  <si>
    <t>Стабилизация процесса</t>
  </si>
  <si>
    <t>Оценка эффективности внедрённых усовершенствований</t>
  </si>
  <si>
    <t>Работа с технологической документацией</t>
  </si>
  <si>
    <t>Вычесть все баллы, если не выполнено</t>
  </si>
  <si>
    <t>Определяет виды потерь в текущей организации процесса</t>
  </si>
  <si>
    <t>Разработка и внедрение "Кайзенов"</t>
  </si>
  <si>
    <t>При колебании элемента более 10% от минимального значения</t>
  </si>
  <si>
    <t>Выполнен сравнительный анализ в формате «было – стало» по загрузке оператора</t>
  </si>
  <si>
    <t>Выполнен сравнительный анализ в формате «было – стало» по времени цикла</t>
  </si>
  <si>
    <t/>
  </si>
  <si>
    <t>10 min</t>
  </si>
  <si>
    <t>Выполнен сравнительный анализ в формате «было – стало» по рассчетному числу операторов</t>
  </si>
  <si>
    <t>В подготовительном листе наблюдений наибольшее время цикла обведено кружком, а наименьшее – подчеркнуто.</t>
  </si>
  <si>
    <t>Указывает переходы в описании рабочих элементов на рабочем месте  в подготовительном бланке наблюдений</t>
  </si>
  <si>
    <t>Указаны причины колебаний в подготовительном листе наблюдений</t>
  </si>
  <si>
    <t>Выполнена разбивка операции на элементы в карте стандартизированной работы</t>
  </si>
  <si>
    <t>Количество элементов в подготовительном листе соответствует  карте стандартизированной работы</t>
  </si>
  <si>
    <t>Количество переходов в подготовительном листе соответствует  карте стандартизированной работы</t>
  </si>
  <si>
    <t>Обозначены места проверки качества в карте стандартизированной работы</t>
  </si>
  <si>
    <t>Обозначен значок безопасности  при выполнении тех элементов операции, где существует опасность получения травмы</t>
  </si>
  <si>
    <t>Вычесть все баллы, если не выполнено или расчет произведен не верный.</t>
  </si>
  <si>
    <t>Вычесть 0,08 баллы, если рассчитано не верно. Вычесть все баллы, если не выполнено.</t>
  </si>
  <si>
    <t>Вычесть 0,25 баллы, если рассчитано не верно. Вычесть все баллы, если не выполнено.</t>
  </si>
  <si>
    <t>разница между наименьшим временем цикла (T min) и суммой наименьших значений элементов (Σt min)</t>
  </si>
  <si>
    <t>разница максимально и минимального значений элементов</t>
  </si>
  <si>
    <t>Вычесть все баллы, если не выполнено.</t>
  </si>
  <si>
    <t xml:space="preserve">Значение должно составлять не более 10% </t>
  </si>
  <si>
    <t>Расчет темпов работы производства</t>
  </si>
  <si>
    <t>Все баллы, если не выполнено.</t>
  </si>
  <si>
    <t>Вычесть 0,08 баллов, если переходы обозначены номером. Вычесть все баллы, если не выполнено.</t>
  </si>
  <si>
    <t>Вычесть 0,02 баллов, за каждый не правильный замер</t>
  </si>
  <si>
    <t>Вычесть0,08 баллов, если не выделено наибольшее значение. Вычесть ----- баллов, если не выделено нименьшее значение. Вычесть все баллы, если не выполнено.</t>
  </si>
  <si>
    <t>Вычесть 0,13 баллов, если  переходы обозначены нумерацией, если переходов нет - вычесть все баллы</t>
  </si>
  <si>
    <t>Вычесть 0,33 балл за неопределенный вид потерь</t>
  </si>
  <si>
    <t>Вычесть 0,08 баллов, за каждую не определенную причину</t>
  </si>
  <si>
    <t>Вычесть все баллы, если обозначены.</t>
  </si>
  <si>
    <t>Вычесть 0,08 баллы, если не указана частота проверки. Вычесть все баллы, если не обозначены.</t>
  </si>
  <si>
    <t>Наблюдение за выполнением операции сборки</t>
  </si>
  <si>
    <t>Определен темп работы технологического процесса  (количество деталей)  в листе вычисления времени такта</t>
  </si>
  <si>
    <t>Произведен расчет времени такта</t>
  </si>
  <si>
    <t>Значения времени в масштабе проставляются по оси ординат</t>
  </si>
  <si>
    <t>В таблице сбалансированной работы заполнена таблица в виде столбчатой диаграммы</t>
  </si>
  <si>
    <t>В порядке выполнения элементов операции и переходов время суммируется и указывается нарастающим итогом</t>
  </si>
  <si>
    <t>В таблице сбалансированной работы каждый элемент обозначен порядковым номером (номер указан непосредственно на диаграмме и обводится в кружок, при недостатке свободного места название выносено в сторону выносной линией) и названием согласно ранее принятым при заполнении Листа наблюдения ручной работы.</t>
  </si>
  <si>
    <t>Вычесть 0,25 баллы, если элемент не объведен в кружок. Вычесть 0,25 баллы, если элемент не совпадает с названием из Листа ручной работы. Вычесть 0,25 баллы, если не прописаны названия операций. Вычесть0,25 баллы, если элементы не закрашены.</t>
  </si>
  <si>
    <t>Каждому элементу приписывается время его выполнения из графы «t рег». Элементы на диаграмме заштриховываются, переходы закрашиваются</t>
  </si>
  <si>
    <t>В таблице сбалансированной работы время, полученное нарастающим итогом суммой по элементам и переходам, соответствует отрегулированному времени цикла</t>
  </si>
  <si>
    <t>В таблице сбалансированной работы время колебаний отмечено пунктирной линией с указанием элементов или переходов, в которых колебания были выявлены.</t>
  </si>
  <si>
    <t>Вычесть 0,05 баллы, если колебания нанесены не пунктирной линией. Вычесть 0,05 баллы, если нанесены не в половину диаграммы элементов. Вычесть0,05 баллы, если не указаны элементы.</t>
  </si>
  <si>
    <t>время колебаний совпадает с Листом наблюдения ручной работы (графа «t кол»)</t>
  </si>
  <si>
    <t>В таблице сбалансированной работы обозначено время такта</t>
  </si>
  <si>
    <t>Вычесть0,33 баллы, если расчет произведен с ошибкой. Вычесть 0,33 баллы, если не рассчитана загрузка оператора. Вычесть 0,33 баллы, если не произведен расчет количества человек.</t>
  </si>
  <si>
    <t>Указывает, на какой элемент/переход в работе направлен кайзен</t>
  </si>
  <si>
    <t>Определяет тип работы, на который направлен кайзен</t>
  </si>
  <si>
    <t>Потери / работа добавляющая ценность</t>
  </si>
  <si>
    <t>Кайзен имеет цифровые характеристики (до-цель-после)</t>
  </si>
  <si>
    <t>Вычесть 1,5 балла, если цифровая характеристика не совпадает со значением замеров в элементах листа ручной работы (до - после).Вычесть 1 балл, если представлен 1 кайзен. Вычесть все баллы, если не выполнено.</t>
  </si>
  <si>
    <t xml:space="preserve">min 4 кайзена </t>
  </si>
  <si>
    <t>Описание проблемы в кайзене соответствует цифровой характеристике</t>
  </si>
  <si>
    <t>Предложены кайзены  по исключению колебаний времени работы</t>
  </si>
  <si>
    <t>Вычесть 0,5 балл, если колебание снижено на 5%, вычесть 1,5 балла, если предоставлен 1 кайзен и все баллы, если не выполнено</t>
  </si>
  <si>
    <t>Предложены кайзены  по снижению времени ожидания завершения работы</t>
  </si>
  <si>
    <t>Предложены кайзены  по снижению времени на лишние движения, переходы из-за неправильного расположения материалов (комплектующих)</t>
  </si>
  <si>
    <t>Предложены кайзены  по снижению времени выполнения  отдельных операций</t>
  </si>
  <si>
    <t>Вычесть 0,5 балла, если предоставлен 1 кайзен и все баллы, если не выполнено</t>
  </si>
  <si>
    <t xml:space="preserve">min 2 кайзена </t>
  </si>
  <si>
    <t>Разработка стратегии по рабочему меесту сборки изделия</t>
  </si>
  <si>
    <t>Нанесена разметка на рабочем месте начала и конца операции и зоны оператора</t>
  </si>
  <si>
    <t>Вычесть 1 балл, если отсутствует разметка начала и конец операции. Вычесть 1 балл, если отсутствует разметка зоны оператора. Вычесть все баллы, если не выполнено</t>
  </si>
  <si>
    <t>Применение системы 5 S</t>
  </si>
  <si>
    <t>инструмент не применялся</t>
  </si>
  <si>
    <t>частично соответствует 5 S</t>
  </si>
  <si>
    <t xml:space="preserve">все пространство для работы оператора оптимизировано, рационально организовано, нанесена визуализация </t>
  </si>
  <si>
    <t>Разработка рабочего стандарта выполнения операций на рабочем месте</t>
  </si>
  <si>
    <t>Указаны ключевые моменты по безопасности - требования при выполнении работы, средства защиты в рабочем стандарте</t>
  </si>
  <si>
    <t>фото / эскиз должен соответствовать описанному элементу</t>
  </si>
  <si>
    <t>Определение расчета численности исходя из работы добавляющей и не добавляющей ценности без включения потерь</t>
  </si>
  <si>
    <t>Выполнен сравнительный анализ в формате «было – стало»  по занимаемой площади рабочих мест</t>
  </si>
  <si>
    <t>Вычесть 1 балл, если расмотренно 1 рабочее место подсбора. Вычесть все баллы, если не выполнено.</t>
  </si>
  <si>
    <t>Подготовка и оформление презентации</t>
  </si>
  <si>
    <t>Оформлен и визуализирован рабочий  стандарт выполнения технологического процесса сборки</t>
  </si>
  <si>
    <t>Указаны проблемы, которые мешают достижению поставленной цели</t>
  </si>
  <si>
    <t>Укладывается в установленное время представления презентации</t>
  </si>
  <si>
    <t>Презентация представлена в соответствии  с установленными требованиями</t>
  </si>
  <si>
    <t>Вычесть 0,14 балла, если не предстален один из элементов раздела</t>
  </si>
  <si>
    <t>Max 7  элементов</t>
  </si>
  <si>
    <t>Вычесть 0,5 балла, если расмотренно 1 рабочее место подсбора. Вычесть все баллы, если не выполнено.</t>
  </si>
  <si>
    <t>Вычесть все баллы, если не выполненно</t>
  </si>
  <si>
    <t>min 3</t>
  </si>
  <si>
    <t xml:space="preserve">Региональный этап чемпионата по профессиональному мастерству  2023 </t>
  </si>
  <si>
    <t>Определяет технологическую последовательность рабочих элементов на рабочем месте  в подготовительном листе наблюдений</t>
  </si>
  <si>
    <t>В подготовительном листе наблюдений каждому элементу присвоен номер по порядку,  выделены отдельно и не пронумеруемы</t>
  </si>
  <si>
    <t xml:space="preserve">Подсчитана разница между наибольшим и наименьшим временем, которая занесена в графу колебания </t>
  </si>
  <si>
    <t xml:space="preserve">В каждой строке для каждого рабочего элемента и перехода необходимо выбрать из 10 значений в одной строке </t>
  </si>
  <si>
    <t>Вычесть 0,25 баллов, если отсутствует перемещение от конечного элемента в начало операции. Вычесть 0,15 баллов, если порядковые номера элементов не выделены. Вычесть все баллы, если не выполнено.</t>
  </si>
  <si>
    <t>Произведен расчет рабочих секунд в смене</t>
  </si>
  <si>
    <t xml:space="preserve">В таблице сбалансированной работы выбран масштаб времени </t>
  </si>
  <si>
    <t>В таблице сбалансированной работы определена загрузка оператора в цикле и расчитано количество человек, необходимых для выполнения работы.</t>
  </si>
  <si>
    <t xml:space="preserve">Исключены потери времени на поиск инструмента, инструмент расположен по ходу рабочего процесса. Нанесена максимальная визуализация предметов.
</t>
  </si>
  <si>
    <t>рабочее место организовано в соответствии с ситемой  5S</t>
  </si>
  <si>
    <t xml:space="preserve">Указывает перечень выполняемых элементов в необходимой последовательности в рабочем стандарте </t>
  </si>
  <si>
    <t xml:space="preserve">Указаны критерии по качеству выполнения элемента </t>
  </si>
  <si>
    <t xml:space="preserve">Выполнена визуализация рабочего стандарта </t>
  </si>
  <si>
    <t>Представлены все разделы презентации в формате "Стратегия"</t>
  </si>
  <si>
    <t>Указана цель, которую планировалось достичь</t>
  </si>
  <si>
    <t>Применяет профессиональную терминологию</t>
  </si>
  <si>
    <t>Эмоциональная составляющая речи</t>
  </si>
  <si>
    <t xml:space="preserve">Структурированность речи </t>
  </si>
  <si>
    <t>Жесты и мимика для привлечения и удержания внимания и качественного донесения информации</t>
  </si>
  <si>
    <t>Организация производственного процесса</t>
  </si>
  <si>
    <t>Применение инструментов бережливого производства при текущем состоянии процесса</t>
  </si>
  <si>
    <t xml:space="preserve"> Разработка стратегии достижения целевых показателей, внедрение «кайзенов»</t>
  </si>
  <si>
    <t>Стандартизированная работа</t>
  </si>
  <si>
    <t>Выполнение работы по стабилизации процессов</t>
  </si>
  <si>
    <t>Передача знаний, навыков и эффективные коммуникации</t>
  </si>
  <si>
    <t>Расчет экономической  эффективности проведенных улучшений</t>
  </si>
  <si>
    <t>Анализ данных. Подготовка отчетной документации</t>
  </si>
  <si>
    <t xml:space="preserve">В подготовительном листе наблюдений хронометраж замеров записан в цифровом виде с долей сотового значения </t>
  </si>
  <si>
    <t>Речь не структурирована, нелогична</t>
  </si>
  <si>
    <t>Есть отдельные нарушения в логике повествования</t>
  </si>
  <si>
    <t>Речь логична, структурирована</t>
  </si>
  <si>
    <t>Речь логична, структурирована, лаконична</t>
  </si>
  <si>
    <t>Речь  монотонна</t>
  </si>
  <si>
    <t>Речь эмоционально окрашена</t>
  </si>
  <si>
    <t>Речь эмоциональна, в соответствии с поставленными целями и задачами, помогает расставлять акценты</t>
  </si>
  <si>
    <t>Речь образна, эмоционально окрашена  в соответствии с поставленными целями и задачами, характер речи помогает усваивать содержание материала</t>
  </si>
  <si>
    <t>Не используются жесты и мимика</t>
  </si>
  <si>
    <t xml:space="preserve">Жесты и мимика скудны </t>
  </si>
  <si>
    <t>Используются жесты и мимика</t>
  </si>
  <si>
    <t>Используются адекватные позы, мимика, жестикуляция разнообразная и открытая, используются разнообразные инструменты привлечения, удержания внимания</t>
  </si>
  <si>
    <t>С</t>
  </si>
  <si>
    <t>З</t>
  </si>
  <si>
    <t>Стандарт выполнения работы</t>
  </si>
  <si>
    <t>Вычесть 0,5 балла, если описания элементов операции выполнены не полностью. Вычесть 0,01 балла за каждую грамматическую ошибку</t>
  </si>
  <si>
    <t>Указано оборудование, инструменты, необходимые для выполнения операции</t>
  </si>
  <si>
    <t>Указаны детали, необходимые для выполнения элементов операции</t>
  </si>
  <si>
    <t>Критерий/Модуль</t>
  </si>
  <si>
    <t>Итого баллов за раздел ТРЕБОВАНИЙ КОМПЕТЕНЦИИ</t>
  </si>
  <si>
    <t>Разделы ТРЕБОВАНИЙ КОМПЕТЕНЦИИ</t>
  </si>
  <si>
    <t>A</t>
  </si>
  <si>
    <t>Итого баллов за критерий/модуль</t>
  </si>
  <si>
    <t>Отчет по итогам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</si>
</sst>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7" fillId="0" borderId="0"/>
    <xf numFmtId="0" fontId="10" fillId="0" borderId="0"/>
    <xf numFmtId="0" fontId="11" fillId="0" borderId="0"/>
  </cellStyleXfs>
  <cellXfs count="4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2" fontId="4" fillId="2" borderId="0" xfId="0" applyNumberFormat="1" applyFont="1" applyFill="1"/>
    <xf numFmtId="2" fontId="5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8" fillId="0" borderId="1" xfId="0" applyFont="1" applyBorder="1" applyAlignment="1">
      <alignment horizontal="center" wrapText="1"/>
    </xf>
    <xf numFmtId="9" fontId="0" fillId="0" borderId="0" xfId="1" applyFont="1" applyAlignment="1">
      <alignment wrapText="1"/>
    </xf>
    <xf numFmtId="9" fontId="0" fillId="0" borderId="0" xfId="0" applyNumberFormat="1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3" xfId="0" applyFont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top" wrapText="1"/>
    </xf>
    <xf numFmtId="2" fontId="0" fillId="0" borderId="0" xfId="0" applyNumberFormat="1"/>
    <xf numFmtId="0" fontId="13" fillId="5" borderId="10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justify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4"/>
    <cellStyle name="Обычный 4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5"/>
  <sheetViews>
    <sheetView tabSelected="1" topLeftCell="A67" zoomScale="70" zoomScaleNormal="70" workbookViewId="0">
      <selection activeCell="I103" sqref="A80:I103"/>
    </sheetView>
  </sheetViews>
  <sheetFormatPr defaultColWidth="11" defaultRowHeight="15.65" x14ac:dyDescent="0.3"/>
  <cols>
    <col min="1" max="1" width="6.8984375" style="1" customWidth="1"/>
    <col min="2" max="2" width="31" customWidth="1"/>
    <col min="3" max="3" width="7.8984375" style="4" bestFit="1" customWidth="1"/>
    <col min="4" max="4" width="34.59765625" style="3" customWidth="1"/>
    <col min="5" max="5" width="10.3984375" style="4" customWidth="1"/>
    <col min="6" max="6" width="33.8984375" style="3" customWidth="1"/>
    <col min="7" max="7" width="20.59765625" style="3" bestFit="1" customWidth="1"/>
    <col min="8" max="8" width="7.09765625" style="3" bestFit="1" customWidth="1"/>
    <col min="9" max="9" width="8.3984375" customWidth="1"/>
  </cols>
  <sheetData>
    <row r="1" spans="1:21" ht="101.45" thickBot="1" x14ac:dyDescent="0.35">
      <c r="E1" s="11"/>
      <c r="F1" s="20"/>
      <c r="J1">
        <v>1</v>
      </c>
      <c r="K1" s="39" t="s">
        <v>166</v>
      </c>
      <c r="L1" s="40"/>
      <c r="M1" s="40"/>
      <c r="N1" s="40"/>
      <c r="O1" s="40"/>
      <c r="P1" s="40"/>
      <c r="Q1" s="40"/>
      <c r="R1" s="40"/>
      <c r="S1" s="41"/>
      <c r="T1" s="37"/>
      <c r="U1" s="30" t="s">
        <v>167</v>
      </c>
    </row>
    <row r="2" spans="1:21" ht="31.95" customHeight="1" thickBot="1" x14ac:dyDescent="0.35">
      <c r="B2" s="2" t="s">
        <v>14</v>
      </c>
      <c r="D2" s="18" t="s">
        <v>119</v>
      </c>
      <c r="E2" s="11"/>
      <c r="F2" s="20"/>
      <c r="J2">
        <v>2</v>
      </c>
      <c r="K2" s="42" t="s">
        <v>168</v>
      </c>
      <c r="L2" s="31"/>
      <c r="M2" s="32" t="s">
        <v>169</v>
      </c>
      <c r="N2" s="32" t="s">
        <v>9</v>
      </c>
      <c r="O2" s="32" t="s">
        <v>10</v>
      </c>
      <c r="P2" s="32" t="s">
        <v>21</v>
      </c>
      <c r="Q2" s="32" t="s">
        <v>22</v>
      </c>
      <c r="R2" s="32" t="s">
        <v>23</v>
      </c>
      <c r="S2" s="32" t="s">
        <v>24</v>
      </c>
      <c r="T2" s="32" t="s">
        <v>161</v>
      </c>
      <c r="U2" s="33"/>
    </row>
    <row r="3" spans="1:21" ht="16.45" customHeight="1" thickBot="1" x14ac:dyDescent="0.35">
      <c r="B3" s="2" t="s">
        <v>19</v>
      </c>
      <c r="D3" s="12">
        <v>76</v>
      </c>
      <c r="E3" s="11"/>
      <c r="F3" s="20"/>
      <c r="J3">
        <v>3</v>
      </c>
      <c r="K3" s="43"/>
      <c r="L3" s="32">
        <v>1</v>
      </c>
      <c r="M3" s="34">
        <f>SUMIF($H$11:$H$25,J1,$I$11:$I$25)</f>
        <v>2</v>
      </c>
      <c r="N3" s="34">
        <f>SUMIF($H$27:$H$30,J1,$I$27:$I$30)</f>
        <v>6</v>
      </c>
      <c r="O3" s="34">
        <f>SUMIF($H$32:$H$48,$J1,$I$32:$I$48)</f>
        <v>0</v>
      </c>
      <c r="P3" s="34">
        <f>SUMIF($H$50:$H$57,$J1,$I$50:$I$57)</f>
        <v>0</v>
      </c>
      <c r="Q3" s="34">
        <f>SUMIF($H$59:$H$65,$J1,$I$59:$I$65)</f>
        <v>0</v>
      </c>
      <c r="R3" s="34">
        <f>SUMIF($H$67:$H$73,$J1,$I$67:$I$73)</f>
        <v>0</v>
      </c>
      <c r="S3" s="34">
        <f>SUMIF($H$75:$H$79,$J1,$I$75:$I$79)</f>
        <v>0</v>
      </c>
      <c r="T3" s="34">
        <f>SUMIF($H$81:$H$103,$J1,$I$81:$I$103)</f>
        <v>0</v>
      </c>
      <c r="U3" s="35">
        <f>SUM(M3:T3)</f>
        <v>8</v>
      </c>
    </row>
    <row r="4" spans="1:21" ht="16.3" thickBot="1" x14ac:dyDescent="0.35">
      <c r="B4" s="2" t="s">
        <v>16</v>
      </c>
      <c r="D4" s="17" t="s">
        <v>25</v>
      </c>
      <c r="E4" s="11"/>
      <c r="F4" s="20"/>
      <c r="J4">
        <v>4</v>
      </c>
      <c r="K4" s="43"/>
      <c r="L4" s="32">
        <v>2</v>
      </c>
      <c r="M4" s="34">
        <f t="shared" ref="M4:M10" si="0">SUMIF($H$11:$H$25,J2,$I$11:$I$25)</f>
        <v>1</v>
      </c>
      <c r="N4" s="34">
        <f t="shared" ref="N4:N10" si="1">SUMIF($H$27:$H$30,J2,$I$27:$I$30)</f>
        <v>0</v>
      </c>
      <c r="O4" s="34">
        <f t="shared" ref="O4:O10" si="2">SUMIF($H$32:$H$48,$J2,$I$32:$I$48)</f>
        <v>0</v>
      </c>
      <c r="P4" s="34">
        <f t="shared" ref="P4:P10" si="3">SUMIF($H$50:$H$57,$J2,$I$50:$I$57)</f>
        <v>0</v>
      </c>
      <c r="Q4" s="34">
        <f t="shared" ref="Q4:Q10" si="4">SUMIF($H$59:$H$65,$J2,$I$59:$I$65)</f>
        <v>0</v>
      </c>
      <c r="R4" s="34">
        <f t="shared" ref="R4" si="5">SUMIF($H$67:$H$73,$J2,$I$67:$I$73)</f>
        <v>0</v>
      </c>
      <c r="S4" s="34">
        <f t="shared" ref="S4:S10" si="6">SUMIF($H$75:$H$79,$J2,$I$75:$I$79)</f>
        <v>4</v>
      </c>
      <c r="T4" s="34">
        <f t="shared" ref="T4:T10" si="7">SUMIF($H$81:$H$103,$J2,$I$81:$I$103)</f>
        <v>0</v>
      </c>
      <c r="U4" s="35">
        <f t="shared" ref="U4:U10" si="8">SUM(M4:T4)</f>
        <v>5</v>
      </c>
    </row>
    <row r="5" spans="1:21" ht="16.3" thickBot="1" x14ac:dyDescent="0.35">
      <c r="B5" s="2" t="s">
        <v>5</v>
      </c>
      <c r="D5" s="17" t="s">
        <v>17</v>
      </c>
      <c r="E5" s="11"/>
      <c r="F5" s="20"/>
      <c r="J5">
        <v>5</v>
      </c>
      <c r="K5" s="43"/>
      <c r="L5" s="32">
        <v>3</v>
      </c>
      <c r="M5" s="34">
        <f t="shared" si="0"/>
        <v>0</v>
      </c>
      <c r="N5" s="34">
        <f t="shared" si="1"/>
        <v>0</v>
      </c>
      <c r="O5" s="34">
        <f t="shared" si="2"/>
        <v>26</v>
      </c>
      <c r="P5" s="34">
        <f t="shared" si="3"/>
        <v>0</v>
      </c>
      <c r="Q5" s="34">
        <f t="shared" si="4"/>
        <v>0</v>
      </c>
      <c r="R5" s="34">
        <f t="shared" ref="R5" si="9">SUMIF($H$67:$H$73,$J3,$I$67:$I$73)</f>
        <v>0</v>
      </c>
      <c r="S5" s="34">
        <f t="shared" si="6"/>
        <v>0</v>
      </c>
      <c r="T5" s="34">
        <f t="shared" si="7"/>
        <v>6</v>
      </c>
      <c r="U5" s="35">
        <f t="shared" si="8"/>
        <v>32</v>
      </c>
    </row>
    <row r="6" spans="1:21" ht="16.3" thickBot="1" x14ac:dyDescent="0.35">
      <c r="B6" s="2" t="s">
        <v>13</v>
      </c>
      <c r="D6" s="17" t="s">
        <v>17</v>
      </c>
      <c r="E6" s="11"/>
      <c r="F6" s="20"/>
      <c r="J6">
        <v>6</v>
      </c>
      <c r="K6" s="43"/>
      <c r="L6" s="32">
        <v>4</v>
      </c>
      <c r="M6" s="34">
        <f t="shared" si="0"/>
        <v>13</v>
      </c>
      <c r="N6" s="34">
        <f t="shared" si="1"/>
        <v>0</v>
      </c>
      <c r="O6" s="34">
        <f t="shared" si="2"/>
        <v>0</v>
      </c>
      <c r="P6" s="34">
        <f t="shared" si="3"/>
        <v>2</v>
      </c>
      <c r="Q6" s="34">
        <f t="shared" si="4"/>
        <v>0</v>
      </c>
      <c r="R6" s="34">
        <f t="shared" ref="R6" si="10">SUMIF($H$67:$H$73,$J4,$I$67:$I$73)</f>
        <v>0</v>
      </c>
      <c r="S6" s="34">
        <f t="shared" si="6"/>
        <v>0</v>
      </c>
      <c r="T6" s="34">
        <f t="shared" si="7"/>
        <v>0</v>
      </c>
      <c r="U6" s="35">
        <f t="shared" si="8"/>
        <v>15</v>
      </c>
    </row>
    <row r="7" spans="1:21" ht="16.3" thickBot="1" x14ac:dyDescent="0.35">
      <c r="E7" s="11"/>
      <c r="F7" s="20"/>
      <c r="G7" s="21"/>
      <c r="I7" s="29"/>
      <c r="J7">
        <v>7</v>
      </c>
      <c r="K7" s="43"/>
      <c r="L7" s="32">
        <v>5</v>
      </c>
      <c r="M7" s="34">
        <f t="shared" si="0"/>
        <v>0</v>
      </c>
      <c r="N7" s="34">
        <f t="shared" si="1"/>
        <v>0</v>
      </c>
      <c r="O7" s="34">
        <f t="shared" si="2"/>
        <v>0</v>
      </c>
      <c r="P7" s="34">
        <f t="shared" si="3"/>
        <v>2</v>
      </c>
      <c r="Q7" s="34">
        <f t="shared" si="4"/>
        <v>4</v>
      </c>
      <c r="R7" s="34">
        <f t="shared" ref="R7" si="11">SUMIF($H$67:$H$73,$J5,$I$67:$I$73)</f>
        <v>6</v>
      </c>
      <c r="S7" s="34">
        <f t="shared" si="6"/>
        <v>0</v>
      </c>
      <c r="T7" s="34">
        <f t="shared" si="7"/>
        <v>0</v>
      </c>
      <c r="U7" s="35">
        <f t="shared" si="8"/>
        <v>12</v>
      </c>
    </row>
    <row r="8" spans="1:21" s="5" customFormat="1" ht="34" customHeight="1" thickBot="1" x14ac:dyDescent="0.35">
      <c r="A8" s="6" t="s">
        <v>1</v>
      </c>
      <c r="B8" s="6" t="s">
        <v>12</v>
      </c>
      <c r="C8" s="6" t="s">
        <v>2</v>
      </c>
      <c r="D8" s="6" t="s">
        <v>4</v>
      </c>
      <c r="E8" s="6" t="s">
        <v>7</v>
      </c>
      <c r="F8" s="6" t="s">
        <v>3</v>
      </c>
      <c r="G8" s="6" t="s">
        <v>15</v>
      </c>
      <c r="H8" s="6" t="s">
        <v>20</v>
      </c>
      <c r="I8" s="6" t="s">
        <v>8</v>
      </c>
      <c r="J8">
        <v>8</v>
      </c>
      <c r="K8" s="43"/>
      <c r="L8" s="32">
        <v>6</v>
      </c>
      <c r="M8" s="34">
        <f t="shared" si="0"/>
        <v>0</v>
      </c>
      <c r="N8" s="34">
        <f t="shared" si="1"/>
        <v>0</v>
      </c>
      <c r="O8" s="34">
        <f t="shared" si="2"/>
        <v>0</v>
      </c>
      <c r="P8" s="34">
        <f t="shared" si="3"/>
        <v>0</v>
      </c>
      <c r="Q8" s="34">
        <f t="shared" si="4"/>
        <v>8</v>
      </c>
      <c r="R8" s="34">
        <f t="shared" ref="R8" si="12">SUMIF($H$67:$H$73,$J6,$I$67:$I$73)</f>
        <v>0</v>
      </c>
      <c r="S8" s="34">
        <f t="shared" si="6"/>
        <v>0</v>
      </c>
      <c r="T8" s="34">
        <f t="shared" si="7"/>
        <v>0</v>
      </c>
      <c r="U8" s="35">
        <f t="shared" si="8"/>
        <v>8</v>
      </c>
    </row>
    <row r="9" spans="1:21" ht="16.3" thickBot="1" x14ac:dyDescent="0.35">
      <c r="H9"/>
      <c r="K9" s="43"/>
      <c r="L9" s="32">
        <v>7</v>
      </c>
      <c r="M9" s="34">
        <f t="shared" si="0"/>
        <v>0</v>
      </c>
      <c r="N9" s="34">
        <f t="shared" si="1"/>
        <v>0</v>
      </c>
      <c r="O9" s="34">
        <f t="shared" si="2"/>
        <v>0</v>
      </c>
      <c r="P9" s="34">
        <f t="shared" si="3"/>
        <v>0</v>
      </c>
      <c r="Q9" s="34">
        <f t="shared" si="4"/>
        <v>0</v>
      </c>
      <c r="R9" s="34">
        <f t="shared" ref="R9" si="13">SUMIF($H$67:$H$73,$J7,$I$67:$I$73)</f>
        <v>6</v>
      </c>
      <c r="S9" s="34">
        <f t="shared" si="6"/>
        <v>0</v>
      </c>
      <c r="T9" s="34">
        <f t="shared" si="7"/>
        <v>0</v>
      </c>
      <c r="U9" s="35">
        <f t="shared" si="8"/>
        <v>6</v>
      </c>
    </row>
    <row r="10" spans="1:21" s="10" customFormat="1" ht="18.8" thickBot="1" x14ac:dyDescent="0.4">
      <c r="A10" s="7" t="s">
        <v>0</v>
      </c>
      <c r="B10" s="8" t="s">
        <v>26</v>
      </c>
      <c r="C10" s="7"/>
      <c r="D10" s="9"/>
      <c r="E10" s="7"/>
      <c r="F10" s="9"/>
      <c r="G10" s="9"/>
      <c r="H10" s="8"/>
      <c r="I10" s="15">
        <f>SUM(I11:I25)</f>
        <v>16</v>
      </c>
      <c r="K10" s="44"/>
      <c r="L10" s="32">
        <v>8</v>
      </c>
      <c r="M10" s="34">
        <f t="shared" si="0"/>
        <v>0</v>
      </c>
      <c r="N10" s="34">
        <f t="shared" si="1"/>
        <v>0</v>
      </c>
      <c r="O10" s="34">
        <f t="shared" si="2"/>
        <v>0</v>
      </c>
      <c r="P10" s="34">
        <f t="shared" si="3"/>
        <v>0</v>
      </c>
      <c r="Q10" s="34">
        <f t="shared" si="4"/>
        <v>0</v>
      </c>
      <c r="R10" s="34">
        <f t="shared" ref="R10" si="14">SUMIF($H$67:$H$73,$J8,$I$67:$I$73)</f>
        <v>0</v>
      </c>
      <c r="S10" s="34">
        <f t="shared" si="6"/>
        <v>0</v>
      </c>
      <c r="T10" s="34">
        <f t="shared" si="7"/>
        <v>14</v>
      </c>
      <c r="U10" s="35">
        <f t="shared" si="8"/>
        <v>14</v>
      </c>
    </row>
    <row r="11" spans="1:21" ht="27.25" customHeight="1" thickBot="1" x14ac:dyDescent="0.35">
      <c r="A11" s="19">
        <v>1</v>
      </c>
      <c r="B11" s="19" t="s">
        <v>32</v>
      </c>
      <c r="C11" s="19"/>
      <c r="D11" s="19" t="s">
        <v>39</v>
      </c>
      <c r="E11" s="19" t="s">
        <v>39</v>
      </c>
      <c r="F11" s="19" t="s">
        <v>39</v>
      </c>
      <c r="G11" s="19" t="s">
        <v>39</v>
      </c>
      <c r="H11" s="19"/>
      <c r="I11" s="19" t="s">
        <v>39</v>
      </c>
      <c r="K11" s="45" t="s">
        <v>170</v>
      </c>
      <c r="L11" s="46"/>
      <c r="M11" s="35">
        <f t="shared" ref="M11:T11" si="15">SUM(M3:M10)</f>
        <v>16</v>
      </c>
      <c r="N11" s="35">
        <f t="shared" si="15"/>
        <v>6</v>
      </c>
      <c r="O11" s="35">
        <f t="shared" si="15"/>
        <v>26</v>
      </c>
      <c r="P11" s="35">
        <f t="shared" si="15"/>
        <v>4</v>
      </c>
      <c r="Q11" s="35">
        <f t="shared" si="15"/>
        <v>12</v>
      </c>
      <c r="R11" s="35">
        <f t="shared" si="15"/>
        <v>12</v>
      </c>
      <c r="S11" s="35">
        <f t="shared" si="15"/>
        <v>4</v>
      </c>
      <c r="T11" s="35">
        <f t="shared" si="15"/>
        <v>20</v>
      </c>
      <c r="U11" s="36">
        <f>SUM(U3:U10)</f>
        <v>100</v>
      </c>
    </row>
    <row r="12" spans="1:21" ht="51.35" x14ac:dyDescent="0.3">
      <c r="A12" s="19"/>
      <c r="B12" s="19" t="s">
        <v>39</v>
      </c>
      <c r="C12" s="19" t="s">
        <v>6</v>
      </c>
      <c r="D12" s="19" t="s">
        <v>120</v>
      </c>
      <c r="E12" s="19" t="s">
        <v>39</v>
      </c>
      <c r="F12" s="19" t="s">
        <v>58</v>
      </c>
      <c r="G12" s="19" t="s">
        <v>39</v>
      </c>
      <c r="H12" s="19">
        <v>1</v>
      </c>
      <c r="I12" s="19">
        <v>2</v>
      </c>
      <c r="U12" s="38">
        <f>SUM(M11:T11)</f>
        <v>100</v>
      </c>
    </row>
    <row r="13" spans="1:21" ht="26.3" x14ac:dyDescent="0.3">
      <c r="A13" s="19">
        <v>2</v>
      </c>
      <c r="B13" s="19" t="s">
        <v>67</v>
      </c>
      <c r="C13" s="19"/>
      <c r="D13" s="19"/>
      <c r="E13" s="19"/>
      <c r="F13" s="19"/>
      <c r="G13" s="19"/>
      <c r="H13" s="19"/>
      <c r="I13" s="19"/>
    </row>
    <row r="14" spans="1:21" ht="51.35" x14ac:dyDescent="0.3">
      <c r="A14" s="19"/>
      <c r="B14" s="19"/>
      <c r="C14" s="19" t="s">
        <v>6</v>
      </c>
      <c r="D14" s="19" t="s">
        <v>121</v>
      </c>
      <c r="E14" s="19"/>
      <c r="F14" s="19" t="s">
        <v>59</v>
      </c>
      <c r="G14" s="19" t="s">
        <v>36</v>
      </c>
      <c r="H14" s="19">
        <v>4</v>
      </c>
      <c r="I14" s="19">
        <v>2</v>
      </c>
    </row>
    <row r="15" spans="1:21" ht="52.75" customHeight="1" x14ac:dyDescent="0.3">
      <c r="A15" s="19"/>
      <c r="B15" s="19"/>
      <c r="C15" s="19" t="s">
        <v>6</v>
      </c>
      <c r="D15" s="19" t="s">
        <v>147</v>
      </c>
      <c r="E15" s="19" t="s">
        <v>39</v>
      </c>
      <c r="F15" s="19" t="s">
        <v>60</v>
      </c>
      <c r="G15" s="19"/>
      <c r="H15" s="19">
        <v>4</v>
      </c>
      <c r="I15" s="19">
        <v>2</v>
      </c>
    </row>
    <row r="16" spans="1:21" ht="63.9" x14ac:dyDescent="0.3">
      <c r="A16" s="19"/>
      <c r="B16" s="19"/>
      <c r="C16" s="19" t="s">
        <v>6</v>
      </c>
      <c r="D16" s="19" t="s">
        <v>42</v>
      </c>
      <c r="E16" s="19"/>
      <c r="F16" s="19" t="s">
        <v>61</v>
      </c>
      <c r="G16" s="19" t="s">
        <v>53</v>
      </c>
      <c r="H16" s="19">
        <v>4</v>
      </c>
      <c r="I16" s="19">
        <v>1</v>
      </c>
    </row>
    <row r="17" spans="1:9" ht="38.85" x14ac:dyDescent="0.3">
      <c r="A17" s="19"/>
      <c r="B17" s="19"/>
      <c r="C17" s="19" t="s">
        <v>6</v>
      </c>
      <c r="D17" s="19" t="s">
        <v>122</v>
      </c>
      <c r="E17" s="19"/>
      <c r="F17" s="19" t="s">
        <v>58</v>
      </c>
      <c r="G17" s="19" t="s">
        <v>39</v>
      </c>
      <c r="H17" s="19">
        <v>4</v>
      </c>
      <c r="I17" s="19">
        <v>1</v>
      </c>
    </row>
    <row r="18" spans="1:9" ht="38.85" x14ac:dyDescent="0.3">
      <c r="A18" s="19"/>
      <c r="B18" s="19"/>
      <c r="C18" s="19" t="s">
        <v>6</v>
      </c>
      <c r="D18" s="19" t="s">
        <v>43</v>
      </c>
      <c r="E18" s="19" t="s">
        <v>39</v>
      </c>
      <c r="F18" s="19" t="s">
        <v>62</v>
      </c>
      <c r="G18" s="19" t="s">
        <v>54</v>
      </c>
      <c r="H18" s="19">
        <v>4</v>
      </c>
      <c r="I18" s="19">
        <v>1</v>
      </c>
    </row>
    <row r="19" spans="1:9" ht="76.400000000000006" x14ac:dyDescent="0.3">
      <c r="A19" s="19"/>
      <c r="B19" s="19"/>
      <c r="C19" s="19" t="s">
        <v>6</v>
      </c>
      <c r="D19" s="19" t="s">
        <v>34</v>
      </c>
      <c r="E19" s="19" t="s">
        <v>39</v>
      </c>
      <c r="F19" s="19" t="s">
        <v>63</v>
      </c>
      <c r="G19" s="19" t="s">
        <v>123</v>
      </c>
      <c r="H19" s="19">
        <v>4</v>
      </c>
      <c r="I19" s="19">
        <v>1</v>
      </c>
    </row>
    <row r="20" spans="1:9" ht="26.3" x14ac:dyDescent="0.3">
      <c r="A20" s="19"/>
      <c r="B20" s="19"/>
      <c r="C20" s="19" t="s">
        <v>6</v>
      </c>
      <c r="D20" s="19" t="s">
        <v>44</v>
      </c>
      <c r="E20" s="19"/>
      <c r="F20" s="19" t="s">
        <v>64</v>
      </c>
      <c r="G20" s="19" t="s">
        <v>39</v>
      </c>
      <c r="H20" s="19">
        <v>4</v>
      </c>
      <c r="I20" s="19">
        <v>1</v>
      </c>
    </row>
    <row r="21" spans="1:9" ht="76.400000000000006" x14ac:dyDescent="0.3">
      <c r="A21" s="19"/>
      <c r="B21" s="19"/>
      <c r="C21" s="19" t="s">
        <v>6</v>
      </c>
      <c r="D21" s="19" t="s">
        <v>45</v>
      </c>
      <c r="E21" s="19" t="s">
        <v>39</v>
      </c>
      <c r="F21" s="19" t="s">
        <v>124</v>
      </c>
      <c r="G21" s="19" t="s">
        <v>56</v>
      </c>
      <c r="H21" s="19">
        <v>4</v>
      </c>
      <c r="I21" s="19">
        <v>1</v>
      </c>
    </row>
    <row r="22" spans="1:9" ht="38.85" x14ac:dyDescent="0.3">
      <c r="A22" s="19"/>
      <c r="B22" s="19"/>
      <c r="C22" s="19" t="s">
        <v>6</v>
      </c>
      <c r="D22" s="19" t="s">
        <v>46</v>
      </c>
      <c r="E22" s="19" t="s">
        <v>39</v>
      </c>
      <c r="F22" s="19" t="s">
        <v>55</v>
      </c>
      <c r="G22" s="19" t="s">
        <v>39</v>
      </c>
      <c r="H22" s="19">
        <v>4</v>
      </c>
      <c r="I22" s="19">
        <v>1</v>
      </c>
    </row>
    <row r="23" spans="1:9" ht="38.85" x14ac:dyDescent="0.3">
      <c r="A23" s="19"/>
      <c r="B23" s="19"/>
      <c r="C23" s="19" t="s">
        <v>6</v>
      </c>
      <c r="D23" s="19" t="s">
        <v>47</v>
      </c>
      <c r="E23" s="19" t="s">
        <v>39</v>
      </c>
      <c r="F23" s="19" t="s">
        <v>55</v>
      </c>
      <c r="G23" s="19" t="s">
        <v>39</v>
      </c>
      <c r="H23" s="19">
        <v>4</v>
      </c>
      <c r="I23" s="19">
        <v>1</v>
      </c>
    </row>
    <row r="24" spans="1:9" ht="38.85" x14ac:dyDescent="0.3">
      <c r="A24" s="19"/>
      <c r="B24" s="19"/>
      <c r="C24" s="19" t="s">
        <v>6</v>
      </c>
      <c r="D24" s="19" t="s">
        <v>48</v>
      </c>
      <c r="E24" s="19"/>
      <c r="F24" s="19" t="s">
        <v>66</v>
      </c>
      <c r="G24" s="19"/>
      <c r="H24" s="19">
        <v>2</v>
      </c>
      <c r="I24" s="19">
        <v>1</v>
      </c>
    </row>
    <row r="25" spans="1:9" ht="38.85" x14ac:dyDescent="0.3">
      <c r="A25" s="19"/>
      <c r="B25" s="19"/>
      <c r="C25" s="19" t="s">
        <v>6</v>
      </c>
      <c r="D25" s="19" t="s">
        <v>49</v>
      </c>
      <c r="E25" s="19"/>
      <c r="F25" s="19" t="s">
        <v>65</v>
      </c>
      <c r="G25" s="19"/>
      <c r="H25" s="19">
        <v>4</v>
      </c>
      <c r="I25" s="19">
        <v>1</v>
      </c>
    </row>
    <row r="26" spans="1:9" s="10" customFormat="1" ht="18.2" x14ac:dyDescent="0.35">
      <c r="A26" s="7" t="s">
        <v>9</v>
      </c>
      <c r="B26" s="8" t="s">
        <v>27</v>
      </c>
      <c r="C26" s="7"/>
      <c r="D26" s="9"/>
      <c r="E26" s="7"/>
      <c r="F26" s="7"/>
      <c r="G26" s="7"/>
      <c r="H26" s="7"/>
      <c r="I26" s="15">
        <f>SUM(I27:I30)</f>
        <v>6</v>
      </c>
    </row>
    <row r="27" spans="1:9" ht="27.1" customHeight="1" x14ac:dyDescent="0.3">
      <c r="A27" s="19">
        <v>1</v>
      </c>
      <c r="B27" s="19" t="s">
        <v>57</v>
      </c>
      <c r="C27" s="19"/>
      <c r="D27" s="19" t="s">
        <v>39</v>
      </c>
      <c r="E27" s="19" t="s">
        <v>39</v>
      </c>
      <c r="F27" s="19" t="s">
        <v>39</v>
      </c>
      <c r="G27" s="19" t="s">
        <v>39</v>
      </c>
      <c r="H27" s="19"/>
      <c r="I27" s="19" t="s">
        <v>39</v>
      </c>
    </row>
    <row r="28" spans="1:9" ht="55.75" customHeight="1" x14ac:dyDescent="0.3">
      <c r="A28" s="19"/>
      <c r="B28" s="19" t="s">
        <v>39</v>
      </c>
      <c r="C28" s="19" t="s">
        <v>6</v>
      </c>
      <c r="D28" s="19" t="s">
        <v>68</v>
      </c>
      <c r="E28" s="19" t="s">
        <v>39</v>
      </c>
      <c r="F28" s="19" t="s">
        <v>50</v>
      </c>
      <c r="G28" s="19" t="s">
        <v>39</v>
      </c>
      <c r="H28" s="19">
        <v>1</v>
      </c>
      <c r="I28" s="19">
        <v>2</v>
      </c>
    </row>
    <row r="29" spans="1:9" ht="38.85" x14ac:dyDescent="0.3">
      <c r="A29" s="19"/>
      <c r="B29" s="19"/>
      <c r="C29" s="19" t="s">
        <v>6</v>
      </c>
      <c r="D29" s="19" t="s">
        <v>125</v>
      </c>
      <c r="E29" s="19"/>
      <c r="F29" s="19" t="s">
        <v>51</v>
      </c>
      <c r="G29" s="19"/>
      <c r="H29" s="19">
        <v>1</v>
      </c>
      <c r="I29" s="19">
        <v>2</v>
      </c>
    </row>
    <row r="30" spans="1:9" ht="38.85" x14ac:dyDescent="0.3">
      <c r="A30" s="19"/>
      <c r="B30" s="19" t="s">
        <v>39</v>
      </c>
      <c r="C30" s="19" t="s">
        <v>6</v>
      </c>
      <c r="D30" s="19" t="s">
        <v>69</v>
      </c>
      <c r="E30" s="19" t="s">
        <v>39</v>
      </c>
      <c r="F30" s="19" t="s">
        <v>52</v>
      </c>
      <c r="G30" s="19" t="s">
        <v>39</v>
      </c>
      <c r="H30" s="19">
        <v>1</v>
      </c>
      <c r="I30" s="19">
        <v>2</v>
      </c>
    </row>
    <row r="31" spans="1:9" s="10" customFormat="1" ht="18.2" x14ac:dyDescent="0.35">
      <c r="A31" s="7" t="s">
        <v>10</v>
      </c>
      <c r="B31" s="8" t="s">
        <v>28</v>
      </c>
      <c r="C31" s="7"/>
      <c r="D31" s="9"/>
      <c r="E31" s="7"/>
      <c r="F31" s="9"/>
      <c r="G31" s="9"/>
      <c r="H31" s="7"/>
      <c r="I31" s="15">
        <f>SUM(I32:I48)</f>
        <v>26</v>
      </c>
    </row>
    <row r="32" spans="1:9" ht="26.3" x14ac:dyDescent="0.3">
      <c r="A32" s="19">
        <v>1</v>
      </c>
      <c r="B32" s="19" t="s">
        <v>96</v>
      </c>
      <c r="C32" s="19"/>
      <c r="D32" s="19" t="s">
        <v>39</v>
      </c>
      <c r="E32" s="19" t="s">
        <v>39</v>
      </c>
      <c r="F32" s="19" t="s">
        <v>39</v>
      </c>
      <c r="G32" s="19" t="s">
        <v>39</v>
      </c>
      <c r="H32" s="19"/>
      <c r="I32" s="19" t="s">
        <v>39</v>
      </c>
    </row>
    <row r="33" spans="1:9" ht="38.85" x14ac:dyDescent="0.3">
      <c r="A33" s="19"/>
      <c r="B33" s="19" t="s">
        <v>39</v>
      </c>
      <c r="C33" s="19" t="s">
        <v>6</v>
      </c>
      <c r="D33" s="19" t="s">
        <v>126</v>
      </c>
      <c r="E33" s="19" t="s">
        <v>39</v>
      </c>
      <c r="F33" s="19" t="s">
        <v>33</v>
      </c>
      <c r="G33" s="19" t="s">
        <v>70</v>
      </c>
      <c r="H33" s="19">
        <v>3</v>
      </c>
      <c r="I33" s="19">
        <v>2</v>
      </c>
    </row>
    <row r="34" spans="1:9" ht="76.400000000000006" x14ac:dyDescent="0.3">
      <c r="A34" s="19"/>
      <c r="B34" s="19" t="s">
        <v>39</v>
      </c>
      <c r="C34" s="19" t="s">
        <v>6</v>
      </c>
      <c r="D34" s="19" t="s">
        <v>71</v>
      </c>
      <c r="E34" s="19" t="s">
        <v>39</v>
      </c>
      <c r="F34" s="19" t="s">
        <v>33</v>
      </c>
      <c r="G34" s="19" t="s">
        <v>72</v>
      </c>
      <c r="H34" s="19">
        <v>3</v>
      </c>
      <c r="I34" s="19">
        <v>2</v>
      </c>
    </row>
    <row r="35" spans="1:9" ht="113.95" x14ac:dyDescent="0.3">
      <c r="A35" s="19"/>
      <c r="B35" s="19" t="s">
        <v>39</v>
      </c>
      <c r="C35" s="19" t="s">
        <v>6</v>
      </c>
      <c r="D35" s="19" t="s">
        <v>73</v>
      </c>
      <c r="E35" s="19" t="s">
        <v>39</v>
      </c>
      <c r="F35" s="19" t="s">
        <v>74</v>
      </c>
      <c r="G35" s="19" t="s">
        <v>75</v>
      </c>
      <c r="H35" s="19">
        <v>3</v>
      </c>
      <c r="I35" s="19">
        <v>2</v>
      </c>
    </row>
    <row r="36" spans="1:9" ht="51.35" x14ac:dyDescent="0.3">
      <c r="A36" s="19"/>
      <c r="B36" s="19" t="s">
        <v>39</v>
      </c>
      <c r="C36" s="19" t="s">
        <v>6</v>
      </c>
      <c r="D36" s="19" t="s">
        <v>76</v>
      </c>
      <c r="E36" s="19" t="s">
        <v>39</v>
      </c>
      <c r="F36" s="19" t="s">
        <v>33</v>
      </c>
      <c r="G36" s="19" t="s">
        <v>39</v>
      </c>
      <c r="H36" s="19">
        <v>3</v>
      </c>
      <c r="I36" s="19">
        <v>1</v>
      </c>
    </row>
    <row r="37" spans="1:9" ht="63.9" x14ac:dyDescent="0.3">
      <c r="A37" s="19"/>
      <c r="B37" s="19" t="s">
        <v>39</v>
      </c>
      <c r="C37" s="19" t="s">
        <v>6</v>
      </c>
      <c r="D37" s="19" t="s">
        <v>77</v>
      </c>
      <c r="E37" s="19" t="s">
        <v>39</v>
      </c>
      <c r="F37" s="19" t="s">
        <v>78</v>
      </c>
      <c r="G37" s="19" t="s">
        <v>79</v>
      </c>
      <c r="H37" s="19">
        <v>3</v>
      </c>
      <c r="I37" s="19">
        <v>1</v>
      </c>
    </row>
    <row r="38" spans="1:9" ht="26.3" x14ac:dyDescent="0.3">
      <c r="A38" s="19"/>
      <c r="B38" s="19" t="s">
        <v>39</v>
      </c>
      <c r="C38" s="19" t="s">
        <v>6</v>
      </c>
      <c r="D38" s="19" t="s">
        <v>80</v>
      </c>
      <c r="E38" s="19" t="s">
        <v>39</v>
      </c>
      <c r="F38" s="19" t="s">
        <v>33</v>
      </c>
      <c r="G38" s="19" t="s">
        <v>39</v>
      </c>
      <c r="H38" s="19">
        <v>3</v>
      </c>
      <c r="I38" s="19">
        <v>2</v>
      </c>
    </row>
    <row r="39" spans="1:9" ht="63.9" x14ac:dyDescent="0.3">
      <c r="A39" s="19"/>
      <c r="B39" s="19" t="s">
        <v>39</v>
      </c>
      <c r="C39" s="19" t="s">
        <v>6</v>
      </c>
      <c r="D39" s="19" t="s">
        <v>127</v>
      </c>
      <c r="E39" s="19" t="s">
        <v>39</v>
      </c>
      <c r="F39" s="19" t="s">
        <v>81</v>
      </c>
      <c r="G39" s="19" t="s">
        <v>39</v>
      </c>
      <c r="H39" s="19">
        <v>3</v>
      </c>
      <c r="I39" s="19">
        <v>2</v>
      </c>
    </row>
    <row r="40" spans="1:9" x14ac:dyDescent="0.3">
      <c r="A40" s="19">
        <v>2</v>
      </c>
      <c r="B40" s="19" t="s">
        <v>35</v>
      </c>
      <c r="C40" s="19"/>
      <c r="D40" s="19" t="s">
        <v>39</v>
      </c>
      <c r="E40" s="19" t="s">
        <v>39</v>
      </c>
      <c r="F40" s="19" t="s">
        <v>39</v>
      </c>
      <c r="G40" s="19" t="s">
        <v>39</v>
      </c>
      <c r="H40" s="19"/>
      <c r="I40" s="19" t="s">
        <v>39</v>
      </c>
    </row>
    <row r="41" spans="1:9" ht="26.3" x14ac:dyDescent="0.3">
      <c r="A41" s="19"/>
      <c r="B41" s="19" t="s">
        <v>39</v>
      </c>
      <c r="C41" s="19" t="s">
        <v>6</v>
      </c>
      <c r="D41" s="19" t="s">
        <v>82</v>
      </c>
      <c r="E41" s="19" t="s">
        <v>39</v>
      </c>
      <c r="F41" s="19" t="s">
        <v>33</v>
      </c>
      <c r="G41" s="19" t="s">
        <v>39</v>
      </c>
      <c r="H41" s="19">
        <v>3</v>
      </c>
      <c r="I41" s="19">
        <v>2</v>
      </c>
    </row>
    <row r="42" spans="1:9" ht="26.3" x14ac:dyDescent="0.3">
      <c r="A42" s="19"/>
      <c r="B42" s="19" t="s">
        <v>39</v>
      </c>
      <c r="C42" s="19" t="s">
        <v>6</v>
      </c>
      <c r="D42" s="19" t="s">
        <v>83</v>
      </c>
      <c r="E42" s="19" t="s">
        <v>39</v>
      </c>
      <c r="F42" s="19" t="s">
        <v>33</v>
      </c>
      <c r="G42" s="19" t="s">
        <v>84</v>
      </c>
      <c r="H42" s="19">
        <v>3</v>
      </c>
      <c r="I42" s="19">
        <v>1</v>
      </c>
    </row>
    <row r="43" spans="1:9" ht="76.400000000000006" x14ac:dyDescent="0.3">
      <c r="A43" s="19"/>
      <c r="B43" s="19" t="s">
        <v>39</v>
      </c>
      <c r="C43" s="19" t="s">
        <v>6</v>
      </c>
      <c r="D43" s="19" t="s">
        <v>85</v>
      </c>
      <c r="E43" s="19" t="s">
        <v>39</v>
      </c>
      <c r="F43" s="19" t="s">
        <v>86</v>
      </c>
      <c r="G43" s="19" t="s">
        <v>87</v>
      </c>
      <c r="H43" s="19">
        <v>3</v>
      </c>
      <c r="I43" s="19">
        <v>1</v>
      </c>
    </row>
    <row r="44" spans="1:9" ht="26.3" x14ac:dyDescent="0.3">
      <c r="A44" s="19"/>
      <c r="B44" s="19"/>
      <c r="C44" s="19" t="s">
        <v>6</v>
      </c>
      <c r="D44" s="19" t="s">
        <v>88</v>
      </c>
      <c r="E44" s="19" t="s">
        <v>39</v>
      </c>
      <c r="F44" s="19" t="s">
        <v>33</v>
      </c>
      <c r="G44" s="19" t="s">
        <v>39</v>
      </c>
      <c r="H44" s="19">
        <v>3</v>
      </c>
      <c r="I44" s="19">
        <v>2</v>
      </c>
    </row>
    <row r="45" spans="1:9" ht="51.35" x14ac:dyDescent="0.3">
      <c r="A45" s="19"/>
      <c r="B45" s="19"/>
      <c r="C45" s="19" t="s">
        <v>6</v>
      </c>
      <c r="D45" s="19" t="s">
        <v>89</v>
      </c>
      <c r="E45" s="19" t="s">
        <v>39</v>
      </c>
      <c r="F45" s="19" t="s">
        <v>90</v>
      </c>
      <c r="G45" s="19" t="s">
        <v>87</v>
      </c>
      <c r="H45" s="19">
        <v>3</v>
      </c>
      <c r="I45" s="19">
        <v>2</v>
      </c>
    </row>
    <row r="46" spans="1:9" ht="26.3" x14ac:dyDescent="0.3">
      <c r="A46" s="19"/>
      <c r="B46" s="19"/>
      <c r="C46" s="19" t="s">
        <v>6</v>
      </c>
      <c r="D46" s="19" t="s">
        <v>91</v>
      </c>
      <c r="E46" s="19" t="s">
        <v>39</v>
      </c>
      <c r="F46" s="19" t="s">
        <v>33</v>
      </c>
      <c r="G46" s="19" t="s">
        <v>39</v>
      </c>
      <c r="H46" s="19">
        <v>3</v>
      </c>
      <c r="I46" s="19">
        <v>2</v>
      </c>
    </row>
    <row r="47" spans="1:9" ht="51.35" x14ac:dyDescent="0.3">
      <c r="A47" s="19"/>
      <c r="B47" s="19"/>
      <c r="C47" s="19" t="s">
        <v>6</v>
      </c>
      <c r="D47" s="19" t="s">
        <v>92</v>
      </c>
      <c r="E47" s="19" t="s">
        <v>39</v>
      </c>
      <c r="F47" s="19" t="s">
        <v>33</v>
      </c>
      <c r="G47" s="19" t="s">
        <v>39</v>
      </c>
      <c r="H47" s="19">
        <v>3</v>
      </c>
      <c r="I47" s="19">
        <v>2</v>
      </c>
    </row>
    <row r="48" spans="1:9" ht="26.3" x14ac:dyDescent="0.3">
      <c r="A48" s="19"/>
      <c r="B48" s="19"/>
      <c r="C48" s="19" t="s">
        <v>6</v>
      </c>
      <c r="D48" s="19" t="s">
        <v>93</v>
      </c>
      <c r="E48" s="19" t="s">
        <v>39</v>
      </c>
      <c r="F48" s="19" t="s">
        <v>94</v>
      </c>
      <c r="G48" s="19" t="s">
        <v>95</v>
      </c>
      <c r="H48" s="19">
        <v>3</v>
      </c>
      <c r="I48" s="19">
        <v>2</v>
      </c>
    </row>
    <row r="49" spans="1:9" s="10" customFormat="1" ht="18.2" x14ac:dyDescent="0.35">
      <c r="A49" s="7" t="s">
        <v>21</v>
      </c>
      <c r="B49" s="8" t="s">
        <v>29</v>
      </c>
      <c r="C49" s="7"/>
      <c r="D49" s="9"/>
      <c r="E49" s="7"/>
      <c r="F49" s="9"/>
      <c r="G49" s="9"/>
      <c r="H49" s="7"/>
      <c r="I49" s="15">
        <f>SUM(I50:I57)</f>
        <v>4</v>
      </c>
    </row>
    <row r="50" spans="1:9" x14ac:dyDescent="0.3">
      <c r="A50" s="19">
        <v>1</v>
      </c>
      <c r="B50" s="19" t="s">
        <v>99</v>
      </c>
      <c r="C50" s="19"/>
      <c r="D50" s="19" t="s">
        <v>39</v>
      </c>
      <c r="E50" s="19"/>
      <c r="F50" s="19" t="s">
        <v>39</v>
      </c>
      <c r="G50" s="19" t="s">
        <v>39</v>
      </c>
      <c r="H50" s="19"/>
      <c r="I50" s="19" t="s">
        <v>39</v>
      </c>
    </row>
    <row r="51" spans="1:9" x14ac:dyDescent="0.3">
      <c r="A51" s="19"/>
      <c r="B51" s="19"/>
      <c r="C51" s="19"/>
      <c r="D51" s="19"/>
      <c r="E51" s="19"/>
      <c r="F51" s="19"/>
      <c r="G51" s="19"/>
      <c r="H51" s="19"/>
      <c r="I51" s="19"/>
    </row>
    <row r="52" spans="1:9" ht="51.35" x14ac:dyDescent="0.3">
      <c r="A52" s="19"/>
      <c r="B52" s="19"/>
      <c r="C52" s="19" t="s">
        <v>6</v>
      </c>
      <c r="D52" s="19" t="s">
        <v>97</v>
      </c>
      <c r="E52" s="19"/>
      <c r="F52" s="19" t="s">
        <v>98</v>
      </c>
      <c r="G52" s="19"/>
      <c r="H52" s="19">
        <v>4</v>
      </c>
      <c r="I52" s="19">
        <v>2</v>
      </c>
    </row>
    <row r="53" spans="1:9" ht="63.9" x14ac:dyDescent="0.3">
      <c r="A53" s="19"/>
      <c r="B53" s="19" t="s">
        <v>39</v>
      </c>
      <c r="C53" s="19" t="s">
        <v>160</v>
      </c>
      <c r="D53" s="19" t="s">
        <v>128</v>
      </c>
      <c r="E53" s="19"/>
      <c r="F53" s="19"/>
      <c r="G53" s="19"/>
      <c r="H53" s="19">
        <v>5</v>
      </c>
      <c r="I53" s="19">
        <v>2</v>
      </c>
    </row>
    <row r="54" spans="1:9" x14ac:dyDescent="0.3">
      <c r="A54" s="19"/>
      <c r="B54" s="19"/>
      <c r="C54" s="19"/>
      <c r="D54" s="19"/>
      <c r="E54" s="19"/>
      <c r="F54" s="19" t="s">
        <v>100</v>
      </c>
      <c r="G54" s="19"/>
      <c r="H54" s="19"/>
      <c r="I54" s="19"/>
    </row>
    <row r="55" spans="1:9" x14ac:dyDescent="0.3">
      <c r="A55" s="19"/>
      <c r="B55" s="19"/>
      <c r="C55" s="19"/>
      <c r="D55" s="19"/>
      <c r="E55" s="19"/>
      <c r="F55" s="19" t="s">
        <v>101</v>
      </c>
      <c r="G55" s="19"/>
      <c r="H55" s="19"/>
      <c r="I55" s="19"/>
    </row>
    <row r="56" spans="1:9" ht="26.3" x14ac:dyDescent="0.3">
      <c r="A56" s="19"/>
      <c r="B56" s="19"/>
      <c r="C56" s="19"/>
      <c r="D56" s="19"/>
      <c r="E56" s="19"/>
      <c r="F56" s="19" t="s">
        <v>129</v>
      </c>
      <c r="G56" s="19"/>
      <c r="H56" s="19"/>
      <c r="I56" s="19"/>
    </row>
    <row r="57" spans="1:9" ht="38.85" x14ac:dyDescent="0.3">
      <c r="A57" s="19"/>
      <c r="B57" s="19" t="s">
        <v>39</v>
      </c>
      <c r="C57" s="19"/>
      <c r="D57" s="19"/>
      <c r="E57" s="19"/>
      <c r="F57" s="19" t="s">
        <v>102</v>
      </c>
      <c r="G57" s="19"/>
      <c r="H57" s="19"/>
      <c r="I57" s="19"/>
    </row>
    <row r="58" spans="1:9" s="10" customFormat="1" ht="18.2" x14ac:dyDescent="0.35">
      <c r="A58" s="7" t="s">
        <v>22</v>
      </c>
      <c r="B58" s="8" t="s">
        <v>30</v>
      </c>
      <c r="C58" s="7"/>
      <c r="D58" s="9"/>
      <c r="E58" s="7"/>
      <c r="F58" s="9"/>
      <c r="G58" s="9"/>
      <c r="H58" s="7"/>
      <c r="I58" s="15">
        <f>SUM(I59:I65)</f>
        <v>12</v>
      </c>
    </row>
    <row r="59" spans="1:9" ht="38.85" x14ac:dyDescent="0.3">
      <c r="A59" s="19">
        <v>1</v>
      </c>
      <c r="B59" s="19" t="s">
        <v>103</v>
      </c>
      <c r="C59" s="19"/>
      <c r="D59" s="19"/>
      <c r="E59" s="19"/>
      <c r="F59" s="19"/>
      <c r="G59" s="19"/>
      <c r="H59" s="19"/>
      <c r="I59" s="19"/>
    </row>
    <row r="60" spans="1:9" ht="51.35" x14ac:dyDescent="0.3">
      <c r="A60" s="19"/>
      <c r="B60" s="19"/>
      <c r="C60" s="19" t="s">
        <v>6</v>
      </c>
      <c r="D60" s="19" t="s">
        <v>130</v>
      </c>
      <c r="E60" s="19"/>
      <c r="F60" s="19" t="s">
        <v>163</v>
      </c>
      <c r="G60" s="19"/>
      <c r="H60" s="19">
        <v>6</v>
      </c>
      <c r="I60" s="19">
        <v>2</v>
      </c>
    </row>
    <row r="61" spans="1:9" ht="51.35" x14ac:dyDescent="0.3">
      <c r="A61" s="19"/>
      <c r="B61" s="19"/>
      <c r="C61" s="19" t="s">
        <v>6</v>
      </c>
      <c r="D61" s="19" t="s">
        <v>104</v>
      </c>
      <c r="E61" s="19"/>
      <c r="F61" s="19" t="s">
        <v>55</v>
      </c>
      <c r="G61" s="19"/>
      <c r="H61" s="19">
        <v>6</v>
      </c>
      <c r="I61" s="19">
        <v>2</v>
      </c>
    </row>
    <row r="62" spans="1:9" ht="26.3" x14ac:dyDescent="0.3">
      <c r="A62" s="19"/>
      <c r="B62" s="19"/>
      <c r="C62" s="19" t="s">
        <v>6</v>
      </c>
      <c r="D62" s="19" t="s">
        <v>131</v>
      </c>
      <c r="E62" s="19"/>
      <c r="F62" s="19" t="s">
        <v>55</v>
      </c>
      <c r="G62" s="19"/>
      <c r="H62" s="19">
        <v>6</v>
      </c>
      <c r="I62" s="19">
        <v>2</v>
      </c>
    </row>
    <row r="63" spans="1:9" ht="26.3" x14ac:dyDescent="0.3">
      <c r="A63" s="19"/>
      <c r="B63" s="19"/>
      <c r="C63" s="19" t="s">
        <v>6</v>
      </c>
      <c r="D63" s="19" t="s">
        <v>164</v>
      </c>
      <c r="E63" s="19"/>
      <c r="F63" s="19" t="s">
        <v>55</v>
      </c>
      <c r="G63" s="19"/>
      <c r="H63" s="19">
        <v>6</v>
      </c>
      <c r="I63" s="19">
        <v>2</v>
      </c>
    </row>
    <row r="64" spans="1:9" ht="26.3" x14ac:dyDescent="0.3">
      <c r="A64" s="19"/>
      <c r="B64" s="19"/>
      <c r="C64" s="19" t="s">
        <v>6</v>
      </c>
      <c r="D64" s="19" t="s">
        <v>165</v>
      </c>
      <c r="E64" s="19"/>
      <c r="F64" s="19" t="s">
        <v>55</v>
      </c>
      <c r="G64" s="19"/>
      <c r="H64" s="19">
        <v>5</v>
      </c>
      <c r="I64" s="19">
        <v>2</v>
      </c>
    </row>
    <row r="65" spans="1:9" ht="38.85" x14ac:dyDescent="0.3">
      <c r="A65" s="19"/>
      <c r="B65" s="19"/>
      <c r="C65" s="19" t="s">
        <v>6</v>
      </c>
      <c r="D65" s="19" t="s">
        <v>132</v>
      </c>
      <c r="E65" s="19"/>
      <c r="F65" s="19" t="s">
        <v>55</v>
      </c>
      <c r="G65" s="19" t="s">
        <v>105</v>
      </c>
      <c r="H65" s="19">
        <v>5</v>
      </c>
      <c r="I65" s="19">
        <v>2</v>
      </c>
    </row>
    <row r="66" spans="1:9" s="10" customFormat="1" ht="18.2" x14ac:dyDescent="0.35">
      <c r="A66" s="7" t="s">
        <v>23</v>
      </c>
      <c r="B66" s="8" t="s">
        <v>162</v>
      </c>
      <c r="C66" s="7"/>
      <c r="D66" s="9"/>
      <c r="E66" s="7"/>
      <c r="F66" s="9"/>
      <c r="G66" s="9"/>
      <c r="H66" s="7"/>
      <c r="I66" s="15">
        <f>SUM(I67:I73)</f>
        <v>12</v>
      </c>
    </row>
    <row r="67" spans="1:9" ht="38.85" x14ac:dyDescent="0.3">
      <c r="A67" s="19">
        <v>1</v>
      </c>
      <c r="B67" s="19" t="s">
        <v>103</v>
      </c>
      <c r="C67" s="19"/>
      <c r="D67" s="19"/>
      <c r="E67" s="19"/>
      <c r="F67" s="19"/>
      <c r="G67" s="19"/>
      <c r="H67" s="19"/>
      <c r="I67" s="19"/>
    </row>
    <row r="68" spans="1:9" ht="51.35" x14ac:dyDescent="0.3">
      <c r="A68" s="19"/>
      <c r="B68" s="19"/>
      <c r="C68" s="19" t="s">
        <v>6</v>
      </c>
      <c r="D68" s="19" t="s">
        <v>130</v>
      </c>
      <c r="E68" s="19"/>
      <c r="F68" s="19" t="s">
        <v>163</v>
      </c>
      <c r="G68" s="19"/>
      <c r="H68" s="19">
        <v>5</v>
      </c>
      <c r="I68" s="19">
        <v>2</v>
      </c>
    </row>
    <row r="69" spans="1:9" ht="51.35" x14ac:dyDescent="0.3">
      <c r="A69" s="19"/>
      <c r="B69" s="19"/>
      <c r="C69" s="19" t="s">
        <v>6</v>
      </c>
      <c r="D69" s="19" t="s">
        <v>104</v>
      </c>
      <c r="E69" s="19"/>
      <c r="F69" s="19" t="s">
        <v>55</v>
      </c>
      <c r="G69" s="19"/>
      <c r="H69" s="19">
        <v>5</v>
      </c>
      <c r="I69" s="19">
        <v>2</v>
      </c>
    </row>
    <row r="70" spans="1:9" ht="26.3" x14ac:dyDescent="0.3">
      <c r="A70" s="19"/>
      <c r="B70" s="19"/>
      <c r="C70" s="19" t="s">
        <v>6</v>
      </c>
      <c r="D70" s="19" t="s">
        <v>131</v>
      </c>
      <c r="E70" s="19"/>
      <c r="F70" s="19" t="s">
        <v>55</v>
      </c>
      <c r="G70" s="19"/>
      <c r="H70" s="19">
        <v>5</v>
      </c>
      <c r="I70" s="19">
        <v>2</v>
      </c>
    </row>
    <row r="71" spans="1:9" ht="26.3" x14ac:dyDescent="0.3">
      <c r="A71" s="19"/>
      <c r="B71" s="19"/>
      <c r="C71" s="19" t="s">
        <v>6</v>
      </c>
      <c r="D71" s="19" t="s">
        <v>164</v>
      </c>
      <c r="E71" s="19"/>
      <c r="F71" s="19" t="s">
        <v>55</v>
      </c>
      <c r="G71" s="19"/>
      <c r="H71" s="19">
        <v>7</v>
      </c>
      <c r="I71" s="19">
        <v>2</v>
      </c>
    </row>
    <row r="72" spans="1:9" ht="26.3" x14ac:dyDescent="0.3">
      <c r="A72" s="19"/>
      <c r="B72" s="19"/>
      <c r="C72" s="19" t="s">
        <v>6</v>
      </c>
      <c r="D72" s="19" t="s">
        <v>165</v>
      </c>
      <c r="E72" s="19"/>
      <c r="F72" s="19" t="s">
        <v>55</v>
      </c>
      <c r="G72" s="19"/>
      <c r="H72" s="19">
        <v>7</v>
      </c>
      <c r="I72" s="19">
        <v>2</v>
      </c>
    </row>
    <row r="73" spans="1:9" ht="80.150000000000006" customHeight="1" x14ac:dyDescent="0.3">
      <c r="A73" s="19"/>
      <c r="B73" s="19"/>
      <c r="C73" s="19" t="s">
        <v>6</v>
      </c>
      <c r="D73" s="19" t="s">
        <v>132</v>
      </c>
      <c r="E73" s="19"/>
      <c r="F73" s="19" t="s">
        <v>55</v>
      </c>
      <c r="G73" s="19" t="s">
        <v>105</v>
      </c>
      <c r="H73" s="19">
        <v>7</v>
      </c>
      <c r="I73" s="19">
        <v>2</v>
      </c>
    </row>
    <row r="74" spans="1:9" s="10" customFormat="1" ht="18.2" x14ac:dyDescent="0.35">
      <c r="A74" s="7" t="s">
        <v>24</v>
      </c>
      <c r="B74" s="8" t="s">
        <v>31</v>
      </c>
      <c r="C74" s="7"/>
      <c r="D74" s="9"/>
      <c r="E74" s="7"/>
      <c r="F74" s="9"/>
      <c r="G74" s="9"/>
      <c r="H74" s="7"/>
      <c r="I74" s="15">
        <f>SUM(I75:I79)</f>
        <v>4</v>
      </c>
    </row>
    <row r="75" spans="1:9" ht="51.35" x14ac:dyDescent="0.3">
      <c r="A75" s="19">
        <v>1</v>
      </c>
      <c r="B75" s="19" t="s">
        <v>106</v>
      </c>
      <c r="C75" s="19"/>
      <c r="D75" s="19" t="s">
        <v>39</v>
      </c>
      <c r="E75" s="19"/>
      <c r="F75" s="19" t="s">
        <v>39</v>
      </c>
      <c r="G75" s="19" t="s">
        <v>39</v>
      </c>
      <c r="H75" s="19"/>
      <c r="I75" s="19" t="s">
        <v>39</v>
      </c>
    </row>
    <row r="76" spans="1:9" ht="38.85" x14ac:dyDescent="0.3">
      <c r="A76" s="19"/>
      <c r="B76" s="19" t="s">
        <v>39</v>
      </c>
      <c r="C76" s="19" t="s">
        <v>6</v>
      </c>
      <c r="D76" s="19" t="s">
        <v>38</v>
      </c>
      <c r="E76" s="19"/>
      <c r="F76" s="19" t="s">
        <v>108</v>
      </c>
      <c r="G76" s="19" t="s">
        <v>39</v>
      </c>
      <c r="H76" s="19">
        <v>2</v>
      </c>
      <c r="I76" s="19">
        <v>1</v>
      </c>
    </row>
    <row r="77" spans="1:9" ht="38.85" x14ac:dyDescent="0.3">
      <c r="A77" s="19"/>
      <c r="B77" s="19" t="s">
        <v>39</v>
      </c>
      <c r="C77" s="19" t="s">
        <v>6</v>
      </c>
      <c r="D77" s="19" t="s">
        <v>41</v>
      </c>
      <c r="E77" s="19"/>
      <c r="F77" s="19" t="s">
        <v>108</v>
      </c>
      <c r="G77" s="19" t="s">
        <v>39</v>
      </c>
      <c r="H77" s="19">
        <v>2</v>
      </c>
      <c r="I77" s="19">
        <v>1</v>
      </c>
    </row>
    <row r="78" spans="1:9" ht="38.85" x14ac:dyDescent="0.3">
      <c r="A78" s="19"/>
      <c r="B78" s="19" t="s">
        <v>39</v>
      </c>
      <c r="C78" s="19" t="s">
        <v>6</v>
      </c>
      <c r="D78" s="19" t="s">
        <v>37</v>
      </c>
      <c r="E78" s="19"/>
      <c r="F78" s="19" t="s">
        <v>108</v>
      </c>
      <c r="G78" s="19" t="s">
        <v>39</v>
      </c>
      <c r="H78" s="19">
        <v>2</v>
      </c>
      <c r="I78" s="19">
        <v>1</v>
      </c>
    </row>
    <row r="79" spans="1:9" ht="38.85" x14ac:dyDescent="0.3">
      <c r="A79" s="19"/>
      <c r="B79" s="19" t="s">
        <v>39</v>
      </c>
      <c r="C79" s="19" t="s">
        <v>6</v>
      </c>
      <c r="D79" s="19" t="s">
        <v>107</v>
      </c>
      <c r="E79" s="19"/>
      <c r="F79" s="19" t="s">
        <v>33</v>
      </c>
      <c r="G79" s="19" t="s">
        <v>39</v>
      </c>
      <c r="H79" s="19">
        <v>2</v>
      </c>
      <c r="I79" s="19">
        <v>1</v>
      </c>
    </row>
    <row r="80" spans="1:9" s="10" customFormat="1" ht="18.2" x14ac:dyDescent="0.35">
      <c r="A80" s="7" t="s">
        <v>161</v>
      </c>
      <c r="B80" s="9" t="s">
        <v>171</v>
      </c>
      <c r="C80" s="9"/>
      <c r="D80" s="9"/>
      <c r="E80" s="7"/>
      <c r="F80" s="9"/>
      <c r="G80" s="9"/>
      <c r="H80" s="7"/>
      <c r="I80" s="15">
        <f>SUM(I81:I103)</f>
        <v>20</v>
      </c>
    </row>
    <row r="81" spans="1:9" ht="35.700000000000003" customHeight="1" x14ac:dyDescent="0.3">
      <c r="A81" s="19">
        <v>1</v>
      </c>
      <c r="B81" s="19" t="s">
        <v>109</v>
      </c>
      <c r="C81" s="19"/>
      <c r="D81" s="19" t="s">
        <v>39</v>
      </c>
      <c r="E81" s="19"/>
      <c r="F81" s="19" t="s">
        <v>39</v>
      </c>
      <c r="G81" s="19" t="s">
        <v>39</v>
      </c>
      <c r="H81" s="19"/>
      <c r="I81" s="19" t="s">
        <v>39</v>
      </c>
    </row>
    <row r="82" spans="1:9" ht="26.3" x14ac:dyDescent="0.3">
      <c r="A82" s="19"/>
      <c r="B82" s="19"/>
      <c r="C82" s="19" t="s">
        <v>6</v>
      </c>
      <c r="D82" s="19" t="s">
        <v>133</v>
      </c>
      <c r="E82" s="19"/>
      <c r="F82" s="19" t="s">
        <v>114</v>
      </c>
      <c r="G82" s="19" t="s">
        <v>115</v>
      </c>
      <c r="H82" s="19">
        <v>8</v>
      </c>
      <c r="I82" s="19">
        <v>2</v>
      </c>
    </row>
    <row r="83" spans="1:9" ht="38.85" x14ac:dyDescent="0.3">
      <c r="A83" s="19"/>
      <c r="B83" s="19"/>
      <c r="C83" s="19" t="s">
        <v>6</v>
      </c>
      <c r="D83" s="19" t="s">
        <v>110</v>
      </c>
      <c r="E83" s="19"/>
      <c r="F83" s="19" t="s">
        <v>116</v>
      </c>
      <c r="G83" s="19" t="s">
        <v>39</v>
      </c>
      <c r="H83" s="19">
        <v>3</v>
      </c>
      <c r="I83" s="19">
        <v>2</v>
      </c>
    </row>
    <row r="84" spans="1:9" ht="26.3" x14ac:dyDescent="0.3">
      <c r="A84" s="19"/>
      <c r="B84" s="19"/>
      <c r="C84" s="19" t="s">
        <v>6</v>
      </c>
      <c r="D84" s="19" t="s">
        <v>134</v>
      </c>
      <c r="E84" s="19"/>
      <c r="F84" s="19" t="s">
        <v>117</v>
      </c>
      <c r="G84" s="19" t="s">
        <v>39</v>
      </c>
      <c r="H84" s="19">
        <v>3</v>
      </c>
      <c r="I84" s="19">
        <v>2</v>
      </c>
    </row>
    <row r="85" spans="1:9" ht="26.3" x14ac:dyDescent="0.3">
      <c r="A85" s="19"/>
      <c r="B85" s="19"/>
      <c r="C85" s="19" t="s">
        <v>6</v>
      </c>
      <c r="D85" s="19" t="s">
        <v>111</v>
      </c>
      <c r="E85" s="19"/>
      <c r="F85" s="19" t="s">
        <v>117</v>
      </c>
      <c r="G85" s="19" t="s">
        <v>118</v>
      </c>
      <c r="H85" s="19">
        <v>3</v>
      </c>
      <c r="I85" s="19">
        <v>2</v>
      </c>
    </row>
    <row r="86" spans="1:9" x14ac:dyDescent="0.3">
      <c r="A86" s="19"/>
      <c r="B86" s="19"/>
      <c r="C86" s="19" t="s">
        <v>160</v>
      </c>
      <c r="D86" s="23" t="s">
        <v>137</v>
      </c>
      <c r="E86" s="28"/>
      <c r="F86" s="22"/>
      <c r="G86" s="19"/>
      <c r="H86" s="19">
        <v>8</v>
      </c>
      <c r="I86" s="19">
        <v>2</v>
      </c>
    </row>
    <row r="87" spans="1:9" x14ac:dyDescent="0.3">
      <c r="A87" s="19"/>
      <c r="B87" s="19"/>
      <c r="C87" s="19"/>
      <c r="D87" s="23"/>
      <c r="E87" s="28">
        <v>0</v>
      </c>
      <c r="F87" s="23" t="s">
        <v>148</v>
      </c>
      <c r="G87" s="19"/>
      <c r="H87" s="19"/>
      <c r="I87" s="19"/>
    </row>
    <row r="88" spans="1:9" ht="25.05" x14ac:dyDescent="0.3">
      <c r="A88" s="19"/>
      <c r="B88" s="19"/>
      <c r="C88" s="19"/>
      <c r="D88" s="23"/>
      <c r="E88" s="28">
        <v>1</v>
      </c>
      <c r="F88" s="23" t="s">
        <v>149</v>
      </c>
      <c r="G88" s="19"/>
      <c r="H88" s="19"/>
      <c r="I88" s="19"/>
    </row>
    <row r="89" spans="1:9" x14ac:dyDescent="0.3">
      <c r="A89" s="19"/>
      <c r="B89" s="19"/>
      <c r="C89" s="19"/>
      <c r="D89" s="23"/>
      <c r="E89" s="28">
        <v>2</v>
      </c>
      <c r="F89" s="23" t="s">
        <v>150</v>
      </c>
      <c r="G89" s="19"/>
      <c r="H89" s="19"/>
      <c r="I89" s="19"/>
    </row>
    <row r="90" spans="1:9" x14ac:dyDescent="0.3">
      <c r="A90" s="19"/>
      <c r="B90" s="19"/>
      <c r="C90" s="19"/>
      <c r="D90" s="23"/>
      <c r="E90" s="28">
        <v>3</v>
      </c>
      <c r="F90" s="23" t="s">
        <v>151</v>
      </c>
      <c r="G90" s="19"/>
      <c r="H90" s="19"/>
      <c r="I90" s="19"/>
    </row>
    <row r="91" spans="1:9" x14ac:dyDescent="0.3">
      <c r="A91" s="19"/>
      <c r="B91" s="19"/>
      <c r="C91" s="19" t="s">
        <v>160</v>
      </c>
      <c r="D91" s="23" t="s">
        <v>136</v>
      </c>
      <c r="E91" s="28"/>
      <c r="F91" s="23"/>
      <c r="G91" s="19"/>
      <c r="H91" s="19">
        <v>8</v>
      </c>
      <c r="I91" s="19">
        <v>2</v>
      </c>
    </row>
    <row r="92" spans="1:9" x14ac:dyDescent="0.3">
      <c r="A92" s="19"/>
      <c r="B92" s="19"/>
      <c r="C92" s="19"/>
      <c r="D92" s="23"/>
      <c r="E92" s="28">
        <v>0</v>
      </c>
      <c r="F92" s="23" t="s">
        <v>152</v>
      </c>
      <c r="G92" s="19"/>
      <c r="H92" s="19"/>
      <c r="I92" s="19"/>
    </row>
    <row r="93" spans="1:9" x14ac:dyDescent="0.3">
      <c r="A93" s="19"/>
      <c r="B93" s="19"/>
      <c r="C93" s="19"/>
      <c r="D93" s="23"/>
      <c r="E93" s="28">
        <v>1</v>
      </c>
      <c r="F93" s="23" t="s">
        <v>153</v>
      </c>
      <c r="G93" s="19"/>
      <c r="H93" s="19"/>
      <c r="I93" s="19"/>
    </row>
    <row r="94" spans="1:9" ht="37.6" x14ac:dyDescent="0.3">
      <c r="A94" s="19"/>
      <c r="B94" s="19"/>
      <c r="C94" s="19"/>
      <c r="D94" s="23"/>
      <c r="E94" s="28">
        <v>2</v>
      </c>
      <c r="F94" s="23" t="s">
        <v>154</v>
      </c>
      <c r="G94" s="19"/>
      <c r="H94" s="19"/>
      <c r="I94" s="19"/>
    </row>
    <row r="95" spans="1:9" ht="50.1" x14ac:dyDescent="0.3">
      <c r="A95" s="19"/>
      <c r="B95" s="19"/>
      <c r="C95" s="19"/>
      <c r="D95" s="23"/>
      <c r="E95" s="28">
        <v>3</v>
      </c>
      <c r="F95" s="23" t="s">
        <v>155</v>
      </c>
      <c r="G95" s="19"/>
      <c r="H95" s="19"/>
      <c r="I95" s="19"/>
    </row>
    <row r="96" spans="1:9" ht="37.6" x14ac:dyDescent="0.3">
      <c r="A96" s="19"/>
      <c r="B96" s="19"/>
      <c r="C96" s="19" t="s">
        <v>160</v>
      </c>
      <c r="D96" s="23" t="s">
        <v>138</v>
      </c>
      <c r="E96" s="28"/>
      <c r="F96" s="23"/>
      <c r="G96" s="19"/>
      <c r="H96" s="19">
        <v>8</v>
      </c>
      <c r="I96" s="19">
        <v>2</v>
      </c>
    </row>
    <row r="97" spans="1:9" x14ac:dyDescent="0.3">
      <c r="A97" s="19"/>
      <c r="B97" s="19"/>
      <c r="C97" s="19"/>
      <c r="D97" s="23"/>
      <c r="E97" s="28">
        <v>0</v>
      </c>
      <c r="F97" s="23" t="s">
        <v>156</v>
      </c>
      <c r="G97" s="19"/>
      <c r="H97" s="19"/>
      <c r="I97" s="19"/>
    </row>
    <row r="98" spans="1:9" x14ac:dyDescent="0.3">
      <c r="A98" s="19"/>
      <c r="B98" s="19"/>
      <c r="C98" s="19"/>
      <c r="D98" s="23"/>
      <c r="E98" s="28">
        <v>1</v>
      </c>
      <c r="F98" s="23" t="s">
        <v>157</v>
      </c>
      <c r="G98" s="19"/>
      <c r="H98" s="19"/>
      <c r="I98" s="19"/>
    </row>
    <row r="99" spans="1:9" x14ac:dyDescent="0.3">
      <c r="A99" s="19"/>
      <c r="B99" s="19"/>
      <c r="C99" s="19"/>
      <c r="D99" s="23"/>
      <c r="E99" s="28">
        <v>2</v>
      </c>
      <c r="F99" s="23" t="s">
        <v>158</v>
      </c>
      <c r="G99" s="19"/>
      <c r="H99" s="19"/>
      <c r="I99" s="19"/>
    </row>
    <row r="100" spans="1:9" ht="50.1" x14ac:dyDescent="0.3">
      <c r="A100" s="19"/>
      <c r="B100" s="19"/>
      <c r="C100" s="19"/>
      <c r="D100" s="23"/>
      <c r="E100" s="28">
        <v>3</v>
      </c>
      <c r="F100" s="23" t="s">
        <v>159</v>
      </c>
      <c r="G100" s="19"/>
      <c r="H100" s="19"/>
      <c r="I100" s="19"/>
    </row>
    <row r="101" spans="1:9" ht="26.3" x14ac:dyDescent="0.3">
      <c r="A101" s="19"/>
      <c r="B101" s="19"/>
      <c r="C101" s="19" t="s">
        <v>6</v>
      </c>
      <c r="D101" s="19" t="s">
        <v>112</v>
      </c>
      <c r="E101" s="19"/>
      <c r="F101" s="19" t="s">
        <v>33</v>
      </c>
      <c r="G101" s="19" t="s">
        <v>40</v>
      </c>
      <c r="H101" s="19">
        <v>8</v>
      </c>
      <c r="I101" s="19">
        <v>2</v>
      </c>
    </row>
    <row r="102" spans="1:9" ht="26.3" x14ac:dyDescent="0.3">
      <c r="A102" s="19"/>
      <c r="B102" s="19"/>
      <c r="C102" s="19" t="s">
        <v>6</v>
      </c>
      <c r="D102" s="19" t="s">
        <v>113</v>
      </c>
      <c r="E102" s="19"/>
      <c r="F102" s="19" t="s">
        <v>33</v>
      </c>
      <c r="G102" s="19" t="s">
        <v>39</v>
      </c>
      <c r="H102" s="19">
        <v>8</v>
      </c>
      <c r="I102" s="19">
        <v>2</v>
      </c>
    </row>
    <row r="103" spans="1:9" ht="25.05" x14ac:dyDescent="0.3">
      <c r="A103" s="19"/>
      <c r="B103" s="19"/>
      <c r="C103" s="19" t="s">
        <v>6</v>
      </c>
      <c r="D103" s="28" t="s">
        <v>135</v>
      </c>
      <c r="E103" s="19"/>
      <c r="F103" s="19" t="s">
        <v>33</v>
      </c>
      <c r="G103" s="19" t="s">
        <v>39</v>
      </c>
      <c r="H103" s="19">
        <v>8</v>
      </c>
      <c r="I103" s="19">
        <v>2</v>
      </c>
    </row>
    <row r="105" spans="1:9" ht="18.2" x14ac:dyDescent="0.3">
      <c r="F105" s="14" t="s">
        <v>11</v>
      </c>
      <c r="G105" s="14"/>
      <c r="H105" s="13"/>
      <c r="I105" s="16">
        <f>SUM(I10,I26,I31,I49,I66,I74,I80,I58)</f>
        <v>100</v>
      </c>
    </row>
  </sheetData>
  <mergeCells count="3">
    <mergeCell ref="K1:S1"/>
    <mergeCell ref="K2:K10"/>
    <mergeCell ref="K11:L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55" zoomScaleNormal="55" workbookViewId="0">
      <selection activeCell="B21" sqref="B21"/>
    </sheetView>
  </sheetViews>
  <sheetFormatPr defaultColWidth="11" defaultRowHeight="15.65" x14ac:dyDescent="0.3"/>
  <cols>
    <col min="2" max="2" width="56.8984375" style="3" customWidth="1"/>
  </cols>
  <sheetData>
    <row r="1" spans="1:2" ht="28.2" customHeight="1" thickBot="1" x14ac:dyDescent="0.35">
      <c r="A1" s="47" t="s">
        <v>18</v>
      </c>
      <c r="B1" s="47"/>
    </row>
    <row r="2" spans="1:2" ht="18.2" thickBot="1" x14ac:dyDescent="0.35">
      <c r="A2" s="24">
        <v>1</v>
      </c>
      <c r="B2" s="25" t="s">
        <v>139</v>
      </c>
    </row>
    <row r="3" spans="1:2" ht="35.700000000000003" thickBot="1" x14ac:dyDescent="0.35">
      <c r="A3" s="26">
        <v>2</v>
      </c>
      <c r="B3" s="27" t="s">
        <v>140</v>
      </c>
    </row>
    <row r="4" spans="1:2" ht="35.700000000000003" thickBot="1" x14ac:dyDescent="0.35">
      <c r="A4" s="26">
        <v>3</v>
      </c>
      <c r="B4" s="27" t="s">
        <v>141</v>
      </c>
    </row>
    <row r="5" spans="1:2" ht="18.2" thickBot="1" x14ac:dyDescent="0.35">
      <c r="A5" s="26">
        <v>4</v>
      </c>
      <c r="B5" s="27" t="s">
        <v>142</v>
      </c>
    </row>
    <row r="6" spans="1:2" ht="18.2" thickBot="1" x14ac:dyDescent="0.35">
      <c r="A6" s="26">
        <v>5</v>
      </c>
      <c r="B6" s="27" t="s">
        <v>143</v>
      </c>
    </row>
    <row r="7" spans="1:2" ht="35.700000000000003" thickBot="1" x14ac:dyDescent="0.35">
      <c r="A7" s="26">
        <v>6</v>
      </c>
      <c r="B7" s="27" t="s">
        <v>144</v>
      </c>
    </row>
    <row r="8" spans="1:2" ht="35.700000000000003" thickBot="1" x14ac:dyDescent="0.35">
      <c r="A8" s="26">
        <v>7</v>
      </c>
      <c r="B8" s="27" t="s">
        <v>145</v>
      </c>
    </row>
    <row r="9" spans="1:2" ht="18.2" thickBot="1" x14ac:dyDescent="0.35">
      <c r="A9" s="26">
        <v>8</v>
      </c>
      <c r="B9" s="27" t="s">
        <v>146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211</cp:lastModifiedBy>
  <dcterms:created xsi:type="dcterms:W3CDTF">2022-11-09T22:53:43Z</dcterms:created>
  <dcterms:modified xsi:type="dcterms:W3CDTF">2023-03-22T06:37:42Z</dcterms:modified>
</cp:coreProperties>
</file>