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E:\Документы\работа\Чемпионаты\Профессионал (ФИРПО) - Worldskills\Компетенция Мастерство приготовления кофе и чая\ФИРПО\"/>
    </mc:Choice>
  </mc:AlternateContent>
  <xr:revisionPtr revIDLastSave="0" documentId="13_ncr:1_{DA1D2E6E-3502-4C3E-896F-2716A37F3C26}" xr6:coauthVersionLast="47" xr6:coauthVersionMax="47" xr10:uidLastSave="{00000000-0000-0000-0000-000000000000}"/>
  <bookViews>
    <workbookView xWindow="-120" yWindow="-120" windowWidth="29040" windowHeight="15840" xr2:uid="{6AF6EA1B-667F-4E2B-A849-0E33F0763127}"/>
  </bookViews>
  <sheets>
    <sheet name="Информация о чемпионате" sheetId="8" r:id="rId1"/>
    <sheet name="Общая инфраструктура" sheetId="4" r:id="rId2"/>
    <sheet name="Рабочее место конкурсантов" sheetId="1" r:id="rId3"/>
    <sheet name="Расходные материалы" sheetId="5" r:id="rId4"/>
    <sheet name="Личный инструмент участника" sheetId="7" r:id="rId5"/>
  </sheets>
  <externalReferences>
    <externalReference r:id="rId6"/>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4" l="1"/>
  <c r="G148"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60" i="5"/>
  <c r="G61" i="5"/>
  <c r="G56" i="5"/>
  <c r="G52" i="5"/>
  <c r="G51" i="5"/>
  <c r="G47" i="5"/>
  <c r="G43" i="5"/>
  <c r="G42" i="5"/>
  <c r="G41" i="5"/>
  <c r="G29" i="5"/>
  <c r="G30" i="5"/>
  <c r="G31" i="5"/>
  <c r="G32" i="5"/>
  <c r="G33" i="5"/>
  <c r="G36" i="5"/>
  <c r="G37" i="5"/>
  <c r="G38" i="5"/>
  <c r="G16" i="5"/>
  <c r="G17" i="5"/>
  <c r="G18" i="5"/>
  <c r="G19" i="5"/>
  <c r="G20" i="5"/>
  <c r="G21" i="5"/>
  <c r="G22" i="5"/>
  <c r="G23" i="5"/>
  <c r="G24" i="5"/>
  <c r="G26" i="5"/>
  <c r="G27" i="5"/>
  <c r="G28" i="5"/>
  <c r="G25" i="5"/>
  <c r="G183" i="1"/>
  <c r="G65" i="1"/>
  <c r="G181" i="1"/>
  <c r="G182" i="1"/>
  <c r="G184" i="1"/>
  <c r="G180" i="1"/>
  <c r="G149" i="1"/>
  <c r="G150" i="1"/>
  <c r="G151" i="1"/>
  <c r="G152" i="1"/>
  <c r="G153" i="1"/>
  <c r="G154" i="1"/>
  <c r="G155" i="1"/>
  <c r="G156" i="1"/>
  <c r="G157" i="1"/>
  <c r="G158" i="1"/>
  <c r="G159" i="1"/>
  <c r="G160" i="1"/>
  <c r="G161" i="1"/>
  <c r="G147" i="1"/>
  <c r="G146" i="1"/>
  <c r="G189" i="1"/>
  <c r="G188" i="1"/>
  <c r="G187" i="1"/>
  <c r="G166" i="1"/>
  <c r="G165" i="1"/>
  <c r="G16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6" i="1"/>
  <c r="G67" i="1"/>
  <c r="G68" i="1"/>
  <c r="G69" i="1"/>
  <c r="G70" i="1"/>
  <c r="G71" i="1"/>
  <c r="G72" i="1"/>
  <c r="G73" i="1"/>
  <c r="G74" i="1"/>
  <c r="G75" i="1"/>
  <c r="G76" i="1"/>
  <c r="G77" i="1"/>
  <c r="G78" i="1"/>
  <c r="G79" i="1"/>
  <c r="G80" i="1"/>
  <c r="G126" i="1"/>
  <c r="G127" i="1"/>
  <c r="B183" i="4"/>
  <c r="C183" i="4"/>
  <c r="G148" i="4"/>
  <c r="G147" i="4"/>
  <c r="G146" i="4"/>
  <c r="G149" i="4"/>
  <c r="G145"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50" i="4"/>
  <c r="H48" i="4"/>
  <c r="G26" i="4"/>
  <c r="G27"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25" i="4"/>
  <c r="G24" i="4"/>
  <c r="G207" i="4" l="1"/>
  <c r="G206" i="4"/>
  <c r="G205" i="4"/>
  <c r="G185" i="4"/>
  <c r="G184" i="4"/>
  <c r="G181" i="4"/>
  <c r="G130" i="1"/>
  <c r="G131" i="1"/>
  <c r="G132" i="1"/>
</calcChain>
</file>

<file path=xl/sharedStrings.xml><?xml version="1.0" encoding="utf-8"?>
<sst xmlns="http://schemas.openxmlformats.org/spreadsheetml/2006/main" count="1900" uniqueCount="478">
  <si>
    <t>шт</t>
  </si>
  <si>
    <t>Охрана труда</t>
  </si>
  <si>
    <t>Кулер 19 л (холодная/горячая вода)</t>
  </si>
  <si>
    <t>Огнетушитель</t>
  </si>
  <si>
    <t>Аптечка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</si>
  <si>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</si>
  <si>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</si>
  <si>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</si>
  <si>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</si>
  <si>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</si>
  <si>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</si>
  <si>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</si>
  <si>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</si>
  <si>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</si>
  <si>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Расходные материалы</t>
  </si>
  <si>
    <t>Оборудование IT</t>
  </si>
  <si>
    <t>Ноутбук</t>
  </si>
  <si>
    <t xml:space="preserve">Интернет : Подключение  ноутбуков к беспроводному интернету (с возможностью подключения к проводному интернету) 	</t>
  </si>
  <si>
    <t xml:space="preserve">Требования к обеспечению зоны (коммуникации, площадь, сети, количество рабочих мест и др.): </t>
  </si>
  <si>
    <t>ПО</t>
  </si>
  <si>
    <t>Оборудование</t>
  </si>
  <si>
    <t>Стул</t>
  </si>
  <si>
    <r>
      <t>Базовая организация расположения конкурсной площадки:</t>
    </r>
    <r>
      <rPr>
        <b/>
        <sz val="11"/>
        <color rgb="FFFF0000"/>
        <rFont val="Times New Roman"/>
        <family val="1"/>
        <charset val="204"/>
      </rPr>
      <t xml:space="preserve"> </t>
    </r>
    <r>
      <rPr>
        <sz val="11"/>
        <color rgb="FFFF0000"/>
        <rFont val="Times New Roman"/>
        <family val="1"/>
        <charset val="204"/>
      </rPr>
      <t>Наименование организации</t>
    </r>
  </si>
  <si>
    <t>ПРОЕКТ</t>
  </si>
  <si>
    <t>Рекомендации представителей индустрии (указывается конкретное оборудование)</t>
  </si>
  <si>
    <r>
      <t>Количество экспертов (в том числе с главным экспертом):</t>
    </r>
    <r>
      <rPr>
        <b/>
        <sz val="11"/>
        <color rgb="FFFF0000"/>
        <rFont val="Times New Roman"/>
        <family val="1"/>
        <charset val="204"/>
      </rPr>
      <t>____</t>
    </r>
  </si>
  <si>
    <r>
      <t>Адрес базовой организации:</t>
    </r>
    <r>
      <rPr>
        <b/>
        <sz val="11"/>
        <color rgb="FFFF0000"/>
        <rFont val="Times New Roman"/>
        <family val="1"/>
        <charset val="204"/>
      </rPr>
      <t xml:space="preserve"> </t>
    </r>
    <r>
      <rPr>
        <sz val="11"/>
        <color rgb="FFFF0000"/>
        <rFont val="Times New Roman"/>
        <family val="1"/>
        <charset val="204"/>
      </rPr>
      <t>город, улица, дом.</t>
    </r>
  </si>
  <si>
    <t>Основная информация о конкурсной площадке:</t>
  </si>
  <si>
    <r>
      <t xml:space="preserve">Субъект Российской Федерации: </t>
    </r>
    <r>
      <rPr>
        <sz val="12"/>
        <color rgb="FFFF0000"/>
        <rFont val="Times New Roman"/>
        <family val="1"/>
        <charset val="204"/>
      </rPr>
      <t>Наименование субъекта</t>
    </r>
    <r>
      <rPr>
        <b/>
        <sz val="12"/>
        <rFont val="Times New Roman"/>
        <family val="1"/>
        <charset val="204"/>
      </rPr>
      <t xml:space="preserve"> РФ</t>
    </r>
  </si>
  <si>
    <r>
      <t>Главный эксперт:</t>
    </r>
    <r>
      <rPr>
        <b/>
        <sz val="11"/>
        <color rgb="FFFF0000"/>
        <rFont val="Times New Roman"/>
        <family val="1"/>
        <charset val="204"/>
      </rPr>
      <t xml:space="preserve"> __________________ </t>
    </r>
    <r>
      <rPr>
        <sz val="11"/>
        <color rgb="FFFF0000"/>
        <rFont val="Times New Roman"/>
        <family val="1"/>
        <charset val="204"/>
      </rPr>
      <t>(ФИО, Контактные данные (телефон, электронная почта)</t>
    </r>
  </si>
  <si>
    <r>
      <t xml:space="preserve">Технический эксперт: </t>
    </r>
    <r>
      <rPr>
        <b/>
        <sz val="11"/>
        <color rgb="FFFF0000"/>
        <rFont val="Times New Roman"/>
        <family val="1"/>
        <charset val="204"/>
      </rPr>
      <t>___________________</t>
    </r>
    <r>
      <rPr>
        <sz val="11"/>
        <color rgb="FFFF0000"/>
        <rFont val="Times New Roman"/>
        <family val="1"/>
        <charset val="204"/>
      </rPr>
      <t xml:space="preserve"> (ФИО, Контактные данные (телефон, электронная почта)</t>
    </r>
  </si>
  <si>
    <t>Количество рабочих мест:</t>
  </si>
  <si>
    <r>
      <t xml:space="preserve">Даты проведения: </t>
    </r>
    <r>
      <rPr>
        <b/>
        <sz val="11"/>
        <color rgb="FFFF0000"/>
        <rFont val="Times New Roman"/>
        <family val="1"/>
        <charset val="204"/>
      </rPr>
      <t>_______________</t>
    </r>
  </si>
  <si>
    <t>Складское помещение</t>
  </si>
  <si>
    <t>Общая зона конкурсной площадки (оборудование, инструмент, мебель, канцелярия)</t>
  </si>
  <si>
    <t>Комната Конкурсантов (по количеству конкурсантов)</t>
  </si>
  <si>
    <t>Вешалка</t>
  </si>
  <si>
    <t>Стол</t>
  </si>
  <si>
    <t>Розетка</t>
  </si>
  <si>
    <t>Мусорная корзина</t>
  </si>
  <si>
    <t>Комната Экспертов (включая Главного эксперта) (по количеству экспертов)</t>
  </si>
  <si>
    <t>Рабочее место Конкурсанта (основное оборудование, вспомогательное оборудование, инструмент (по количеству рабочих мест)</t>
  </si>
  <si>
    <t>Спецодежда, спецобувь</t>
  </si>
  <si>
    <t>конкурсант привозит с собой</t>
  </si>
  <si>
    <t>Рабочее место Конкурсанта (дополнительное оборудование, инструмент для выполнения модуля (по количеству рабочих мест)</t>
  </si>
  <si>
    <t>Охрана труда и техника безопасности (дополнительно)</t>
  </si>
  <si>
    <t>Рабочее место Конкурсанта (расходные материалы по количеству конкурсантов)</t>
  </si>
  <si>
    <t xml:space="preserve">шт ( на 1 конкурсанта) </t>
  </si>
  <si>
    <t>Рабочее место Конкурсанта (расходные материалы по конкурсантов)</t>
  </si>
  <si>
    <t>Расходные материалы на всех конкурсантов и экспертов</t>
  </si>
  <si>
    <t>Ручки</t>
  </si>
  <si>
    <t>Карандаши</t>
  </si>
  <si>
    <t>Бумага</t>
  </si>
  <si>
    <t>Личный инструмент конкурсанта</t>
  </si>
  <si>
    <t xml:space="preserve">Примечание </t>
  </si>
  <si>
    <t>Кофемашина</t>
  </si>
  <si>
    <t xml:space="preserve">Ростер электрический для обжарки кофейных зерен </t>
  </si>
  <si>
    <t xml:space="preserve">Холодильник барный </t>
  </si>
  <si>
    <t>Кофемолка электрическая</t>
  </si>
  <si>
    <t>Фискальный регистратор</t>
  </si>
  <si>
    <t>Планшет электронный</t>
  </si>
  <si>
    <t>Подставка под планшет</t>
  </si>
  <si>
    <t>Кофеварка настольная для фильтрованного кофе с термосом</t>
  </si>
  <si>
    <t>Универсальный анализатор кофе (измеритель влажности зерна и цвето-анализатор)</t>
  </si>
  <si>
    <t>Ринзер, встраиваемая мойка для питчера</t>
  </si>
  <si>
    <t xml:space="preserve">Чайник электрический для альтернативного заваривания кофе </t>
  </si>
  <si>
    <t xml:space="preserve">Фильтр для воды с системой обратного осмоса и краном для чистой воды. </t>
  </si>
  <si>
    <t>мобильная система фильтрации</t>
  </si>
  <si>
    <t>Влагомер для кофе</t>
  </si>
  <si>
    <t xml:space="preserve">Доска разборная для зерна </t>
  </si>
  <si>
    <t>Набор сит для скрининга кофейных зерен</t>
  </si>
  <si>
    <t>Стакан нержавеющая сталь</t>
  </si>
  <si>
    <t>Весы для анализа кофейного зерна и для холдера</t>
  </si>
  <si>
    <t xml:space="preserve">Весы для кофе </t>
  </si>
  <si>
    <t xml:space="preserve">Миска </t>
  </si>
  <si>
    <t xml:space="preserve">Ручная кофемолка </t>
  </si>
  <si>
    <t>Темпер</t>
  </si>
  <si>
    <t>Нок-бокс</t>
  </si>
  <si>
    <t>Ручная кофеварка для заваривания фильтр-кофе кемекс</t>
  </si>
  <si>
    <t>Чашка для каппинга</t>
  </si>
  <si>
    <t>Ложка для каппинга</t>
  </si>
  <si>
    <t>Барный поднос</t>
  </si>
  <si>
    <t>Питчер</t>
  </si>
  <si>
    <t>Френч-пресс</t>
  </si>
  <si>
    <t>Стакан для столовых приборов</t>
  </si>
  <si>
    <t>Коврик для темпинга/ станция для темпинга</t>
  </si>
  <si>
    <t>Стакан подставка для ложек для каппинга</t>
  </si>
  <si>
    <t>Ручная кофеварка для заваривания методом аэропресс</t>
  </si>
  <si>
    <t>Барный коврик</t>
  </si>
  <si>
    <t>Воронка типа V60 для заваривания кофе</t>
  </si>
  <si>
    <t>Воронка иммерсионная клевер диппер (наличие клапана)</t>
  </si>
  <si>
    <t>Дриппер для чая</t>
  </si>
  <si>
    <t>Воронка для кофе калита</t>
  </si>
  <si>
    <t>Ручной вспениватель для молока</t>
  </si>
  <si>
    <t>Кисточка для очистки кофемолки или корзины кофемашины</t>
  </si>
  <si>
    <t>Набор инструментов для латте-арта</t>
  </si>
  <si>
    <t>Термометр бариста аналоговый</t>
  </si>
  <si>
    <t>Кухонная мойка</t>
  </si>
  <si>
    <t>Смеситель для кухни</t>
  </si>
  <si>
    <t>Барная ложка</t>
  </si>
  <si>
    <t>Мерный стакан для эспрессо</t>
  </si>
  <si>
    <t>Совок для сыпучих продуктов</t>
  </si>
  <si>
    <t>Совок для льда</t>
  </si>
  <si>
    <t>Чабань с поддоном</t>
  </si>
  <si>
    <t>Чайное полотенце</t>
  </si>
  <si>
    <t>Салфетка-чато под пиалу</t>
  </si>
  <si>
    <t>Фигурка для чайной церемонии</t>
  </si>
  <si>
    <t>Щипцы для пиал</t>
  </si>
  <si>
    <t>Поднос/столик с бортами для колки пуэра</t>
  </si>
  <si>
    <t>Шило для пуэра</t>
  </si>
  <si>
    <t>Чайные инструменты Ча Цзюй</t>
  </si>
  <si>
    <t>Файн стрейнер</t>
  </si>
  <si>
    <t>венчик  японский часен</t>
  </si>
  <si>
    <t>подставка под венчик</t>
  </si>
  <si>
    <t>ложечка японская тясаку</t>
  </si>
  <si>
    <t>Чаша катакучи</t>
  </si>
  <si>
    <t>Чайник кусю</t>
  </si>
  <si>
    <t xml:space="preserve"> чаша чаван/тяван</t>
  </si>
  <si>
    <t>емкость для хранения чая матча (нацумэ)</t>
  </si>
  <si>
    <t xml:space="preserve">Поднос для кофейных зерен </t>
  </si>
  <si>
    <t>TDS-метр для проверки жесткости воды</t>
  </si>
  <si>
    <t xml:space="preserve">Банки с крышками </t>
  </si>
  <si>
    <t xml:space="preserve">Секундомер/таймер </t>
  </si>
  <si>
    <t>Портафильтр бездонный</t>
  </si>
  <si>
    <t xml:space="preserve">Портафильтр двойной </t>
  </si>
  <si>
    <t>Двойная корзина для портафильтра</t>
  </si>
  <si>
    <t>Прокладка портафильтра</t>
  </si>
  <si>
    <t>Разравниватель для молотого кофе к холдере</t>
  </si>
  <si>
    <t>Кувшин стекло</t>
  </si>
  <si>
    <t>Нож поварской</t>
  </si>
  <si>
    <t>Колесо вкусов кофе (SCA)</t>
  </si>
  <si>
    <t>Колесо основных дескрипторов для чая</t>
  </si>
  <si>
    <t>2 высокие группы рожковая автомат 220В, мультибойлерная (2 капучинатора, прогрев чашек, кран для подачи горячей воды, возможность ручного пролива, возможность програмирования проливов). Паровые краны Cool Touch</t>
  </si>
  <si>
    <t>барабанного типа, вместимость бункера 300-1500 г, электрический, до 150 кг, температурный сенсор, Roast profile system laptop</t>
  </si>
  <si>
    <t>Процессор: AMD E2 7015 или аналог, частота: 1.5 ГГц, двухъядерный. Оперативная память: 4096 Мб, DDR3L
Объем eMMC: 64 ГБ
поддержка SD/SDHC/SDXC
Поддержка технологии Wi-Fi
Поддержка технологии Bluetooth
Кабельная сеть(RJ-45): 10/100/1000 (Gigabit Ethernet) Мбит/с
Порты USB 3.0: 1, Порты USB 3.0 (Type-C): 1, Разъем HDMI: 1
ОС: Windows 10 и выше или аналог; наличие блока питания;</t>
  </si>
  <si>
    <t>не менее 50 л 220В Стеклянная дверь, высота не более высоты рабочей поверхности кофейной стойки
Температурный диапазон: +1 °C...+10 °C</t>
  </si>
  <si>
    <t>Профессиональная кофемолка с прямым помолом электрическая с микрометрической регулировкой помола. Диаметр жерновов не менее 62 мм. Возможность програмирования настроек</t>
  </si>
  <si>
    <t>Регистратор с фискальным накопителем. Печатает широкие чеки, есть автообрезка. Передает данные в ОФД, соответствует 54-ФЗ и готов к ЕГАИС</t>
  </si>
  <si>
    <t>Количество ядер 4
Частота процессора 2.34 ГГц
Конфигурация процессора  2x Hurricane 2.34 ГГц, 2x Zephyr 1.1 ГГц
Технологический процесс 16 нм
Видеопроцессор PowerVR GT7600 Plus
Встроенная память 32 ГБ 
диагональ экрана 10.2″ iOS 13+</t>
  </si>
  <si>
    <t>совместимость с планшетом</t>
  </si>
  <si>
    <t>Напряжение (В): 220 V, Производительность не менее 18 л/ч, Объем термоса - не менее 2 л, без подключения к водопроводу</t>
  </si>
  <si>
    <t>Операционные спектры работы:
влажность: 1%~20%
плотность: 100~1000 гр/л
цвет: 1~150 (совместим с SCAA/Agtron Gourmet)
цифровая шкала: 0~1000 гр
температура: -10~50℃
дисплей: LED индикаторы подсветки
чувствительный элемент колориметра: инфракрасный датчик (Infrared Ray IC Chip Sensor)
Адаптер с 220 В на 5 В
Литиевая батарея
Аксессуары: Линейка измерительная, щетка, ложка, мешочек</t>
  </si>
  <si>
    <t>Материал: нержавеющая сталь, латунь.
Размеры: 165мм Х 450мм Х 22мм.
Подводка воды 1/2" гайка.
Сливное отверстие 20мм.
Работает от водопровода. Без подключения к электрическим источникам питания.</t>
  </si>
  <si>
    <t>Контроль температуры, Температура нагрева: 40-100С
Объем: 900 мл
Напряжение: 220V</t>
  </si>
  <si>
    <t>Возможность подключения к кофемашине, наличие тройника для одновременного работы крана для подачи воды и кофемашины, требует наличие розетки 220В. Давление в водопроводе должно отвечать требованиям при установке оборудования</t>
  </si>
  <si>
    <t>Скорость фильтрации до 1 л/мин
Ресурс 500 л
Масса не более 1,1 кг
Сменный фильтрующий модуль 
Кувшин в сборе с аккумуляторной батареей
Кабель зарядки/питания USB — разъем 3,5х1,3</t>
  </si>
  <si>
    <t>Точность +/- 0,5 %
Диапазон измерения влажности 1-38 %
Время единичного измерения, не более 50 сек
Электропитание (батарея) 9 В
Напряжение включения сигнализации о замене элемента питания 6,9±0,1 В
Рабочие условия эксплуатации от +5 до +40 °С.
Размеры влагомера (высота, длина, ширина) 180х80х65 мм
Масса влагомера 750 г</t>
  </si>
  <si>
    <t>Габаритные размеры: 400×300 мм (1 сторона белая, 2 сторона черная)</t>
  </si>
  <si>
    <t>Набор сит (6 штук) на 250, 350, 500, 700, 900 и 1100 микрон.</t>
  </si>
  <si>
    <t>Нержавеющая сталь 500 мл</t>
  </si>
  <si>
    <t xml:space="preserve">Диапазон измерений: 2 - 2000 г
Точность измерений: 0.1 г
Протокол связи: Bluetooth 4.0, приложение Felicita Coffee
колибровочный вес 100 г, защитный коврик
Батарея: Встроенная литий-ионная
Размеры: 160x210x35 мм </t>
  </si>
  <si>
    <t>точность 0.1г или 0.01г электронные, максимальный вес взвешивания не менее 2 кг, габариты 16Х16 под кофемашину</t>
  </si>
  <si>
    <t>240 мм из нержавеющей стали</t>
  </si>
  <si>
    <t>180 мм из нержавеющей стали</t>
  </si>
  <si>
    <t>Тип жерновов : Стальные, конические. Диаметр жерновов : 35мм. С ручным выставлением степени помола</t>
  </si>
  <si>
    <t>Темпер с плоским основанием из нержавеющей стали и волнистой пластиковой рукояткой</t>
  </si>
  <si>
    <t>Материал: нерж. сталь 
встраиваемый в столешницу либо настольный</t>
  </si>
  <si>
    <t>Объем: 1500 мл
Материал: термостойкое стекло, натуральная кожа, дерево</t>
  </si>
  <si>
    <t>200-250 мл пластик</t>
  </si>
  <si>
    <t>Полированная сталь</t>
  </si>
  <si>
    <t>Диаметр (мм.) 275
Высота (мм.) 20
прорезиненый
Форма Круглая</t>
  </si>
  <si>
    <t>90-150 мл</t>
  </si>
  <si>
    <t>350 мл</t>
  </si>
  <si>
    <t>600 мл</t>
  </si>
  <si>
    <t>15-20 см нержавеющая сталь</t>
  </si>
  <si>
    <t>стекло 600 мл</t>
  </si>
  <si>
    <t>Нержавеющая сталь 250 мл-300 мл</t>
  </si>
  <si>
    <t>Прорезиненый/нержавеющая сталь и резина</t>
  </si>
  <si>
    <t>Нержавеющая сталь/пластик</t>
  </si>
  <si>
    <t>поршень с резиновой прокладкой, цилиндр с перфорированной крышкой, воронка, мерная ложка, лопатка для перемешивания во время предсмачивания</t>
  </si>
  <si>
    <t>резина; H=1,L=30,B=15см; черный</t>
  </si>
  <si>
    <t>воронка (пуровер) для заваривания кофе методом v60</t>
  </si>
  <si>
    <t>Объем: 530 мл.
Материал: TRITAN Eastman
Цвет: Прозрачный
Размер фильтров: 1x4 Melitta style
Наличие клапана</t>
  </si>
  <si>
    <t>Термостойкое стекло 500 - 900 мл</t>
  </si>
  <si>
    <t>Термостойкое стекло 350 - 600 мл</t>
  </si>
  <si>
    <t>керамика</t>
  </si>
  <si>
    <t>беспроводной, на батарейках</t>
  </si>
  <si>
    <t xml:space="preserve">Ручка выполнена из  древесины, покрыта лаком.
Натуральная щетина </t>
  </si>
  <si>
    <t>включает шесть этчеров, объединенный в три предмета. 
1. Ложка и ланцет (наклонный параллелепипед)
2. Плоский крюк и булова (острие с шарообразным окончанием)
3. Шпатель (лопатка) и острие
Материал: нержавеющая сталь, ручки выполнены из силикона
Размеры: диаметр 10 мм, длина 200 мм</t>
  </si>
  <si>
    <t>Прибор имеет клипсу для крепления к кувшину или чайнику.
Крепление и держатель изготовлены из стали, циферблат термометра сделан из прочного пластика высокой температурной устойчивости.</t>
  </si>
  <si>
    <t>нержавеющая сталь</t>
  </si>
  <si>
    <t>нержавеющая сталь в стилистике кофейной стойки
из одной стилистики смесителя для кухни</t>
  </si>
  <si>
    <t>нержавеющая сталь в стилистике кофейной стойки
из одной стилистики кухонной мойки</t>
  </si>
  <si>
    <t>Объем: 50-90 мл Цвет: прозрачный
Материал: термостойкое текло</t>
  </si>
  <si>
    <t>материал - бамбук; размеры: 420-630 х 260-360 х 65-80 мм</t>
  </si>
  <si>
    <t>двухсторонее текстиль квадратное не менее 22х22</t>
  </si>
  <si>
    <t>двухсторонее текстиль прямоугольное не менее 28х15</t>
  </si>
  <si>
    <t xml:space="preserve"> 10х10см</t>
  </si>
  <si>
    <t>Исинская глина Высота 7-10 см</t>
  </si>
  <si>
    <t>Материал метал</t>
  </si>
  <si>
    <t>24х24см, бамбук</t>
  </si>
  <si>
    <t>Материал: бамбук. Стакан, щипцы прямые для чая, лопатка, ложечка чабо, пинцет, кисточка янхуби</t>
  </si>
  <si>
    <t>барный инструмент из нержавеющей стали</t>
  </si>
  <si>
    <t>бамбук</t>
  </si>
  <si>
    <t>Керамика, совместимость с венчиком</t>
  </si>
  <si>
    <t>420-450 мл керамика</t>
  </si>
  <si>
    <t>6х5.5см</t>
  </si>
  <si>
    <t>Гибкий пластиковый поднос для обжаренных зерен.
Размер: 20 х 11 х 3,5 см</t>
  </si>
  <si>
    <t>Ручной. Диапазон измерений минерализации (PPM): 0—9990 частиц на миллион (мг/л)
Рабочая температура: 0...50 °C Погрешность: ±2%</t>
  </si>
  <si>
    <t>темные, с защитой от у/ф, совместимость с ручной кофемолкой</t>
  </si>
  <si>
    <t>прозрачные, с защитой от у/ф, совместимость с ручной кофемолкой</t>
  </si>
  <si>
    <t xml:space="preserve">с магнитом </t>
  </si>
  <si>
    <t>Совместимость с кофемашиной</t>
  </si>
  <si>
    <t>Совместимость с портафильтром</t>
  </si>
  <si>
    <t>Стекло 1000 мл</t>
  </si>
  <si>
    <t>8-10 см, нержавеющая сталь</t>
  </si>
  <si>
    <t>10-12 см, нержавеющая сталь</t>
  </si>
  <si>
    <t>А4, четкая цветная печать, заламинированный</t>
  </si>
  <si>
    <t>Инвентарь</t>
  </si>
  <si>
    <t>Посуда</t>
  </si>
  <si>
    <t>набор</t>
  </si>
  <si>
    <t>Совместимость с темпером</t>
  </si>
  <si>
    <t>Совместимость с бумажными фильтрами</t>
  </si>
  <si>
    <t>Все комплектующие из одного набора в одном стиле</t>
  </si>
  <si>
    <t>Совместимость с корзиной для портафильтра</t>
  </si>
  <si>
    <t>Цветная печать</t>
  </si>
  <si>
    <t xml:space="preserve">Пара для эпрессе (блюдце + чашка) </t>
  </si>
  <si>
    <t>Пара для капучино (блюдце + чашка)</t>
  </si>
  <si>
    <t>Чайная пара (блюдце +чашка)</t>
  </si>
  <si>
    <t>Пара для латте (блюдце+чашка)</t>
  </si>
  <si>
    <t>Чайник заварочный</t>
  </si>
  <si>
    <t xml:space="preserve">Ложка для капучино и чая </t>
  </si>
  <si>
    <t xml:space="preserve">Ложка кофейная </t>
  </si>
  <si>
    <t xml:space="preserve">Ложка для латте </t>
  </si>
  <si>
    <t>Ложка для капучино</t>
  </si>
  <si>
    <t>Стакан Хайбол</t>
  </si>
  <si>
    <t>Стакан Рокс</t>
  </si>
  <si>
    <t>Пиала</t>
  </si>
  <si>
    <t>Чайные пары Вэн Сян Бэй и Пин Мин Бэй</t>
  </si>
  <si>
    <t>Гайвань</t>
  </si>
  <si>
    <t>Чахэ</t>
  </si>
  <si>
    <t>чайное сито для чахай</t>
  </si>
  <si>
    <t>Чахай (сливник)</t>
  </si>
  <si>
    <t>Сервировочный чайник калита</t>
  </si>
  <si>
    <t>Заварочный чайник Гунфу</t>
  </si>
  <si>
    <t>Набор титестера (набор для чайной дегустации)</t>
  </si>
  <si>
    <t>Сервер для заваривания кофе</t>
  </si>
  <si>
    <t>Пиала из исинской глины</t>
  </si>
  <si>
    <t>Чайник из исинской глины</t>
  </si>
  <si>
    <t>Ча Люй – ситечко для процеживания настоя от мелких чаинок</t>
  </si>
  <si>
    <t>из одной коллекции</t>
  </si>
  <si>
    <t>из одной коллекции, чашка 180 мл</t>
  </si>
  <si>
    <t>из одной коллекции, чашка 210 мл</t>
  </si>
  <si>
    <t>из одной коллекции, чашка 350 мл</t>
  </si>
  <si>
    <t>из одной коллекции, чашка 260 мл</t>
  </si>
  <si>
    <t>стекло 650 мл, из одной коллекции</t>
  </si>
  <si>
    <t>стекло 350 мл, из одной коллекции</t>
  </si>
  <si>
    <t>фарфор 650 мл, из одной коллекции</t>
  </si>
  <si>
    <t>фарфор 350 мл, из одной коллекции</t>
  </si>
  <si>
    <t>до 15 см из одной коллекции</t>
  </si>
  <si>
    <t>до 12 см, нержавеющая сталь</t>
  </si>
  <si>
    <t>до 21 см, нержавеющая сталь</t>
  </si>
  <si>
    <t>до 19 см, из одной коллекции</t>
  </si>
  <si>
    <t>Фарфор 30-60 мл</t>
  </si>
  <si>
    <t>Фарфор 100-175 мл</t>
  </si>
  <si>
    <t>Фарфор 225-275 мл</t>
  </si>
  <si>
    <t>фарфор</t>
  </si>
  <si>
    <t>совместимость с чахай</t>
  </si>
  <si>
    <t>Стекло 100-200 мл</t>
  </si>
  <si>
    <t>Стекло 250-300 мл</t>
  </si>
  <si>
    <t>стекло 500-600 мл</t>
  </si>
  <si>
    <t>Стекло с ситечком и кнопкой, 350 -500 мл</t>
  </si>
  <si>
    <t>Фарфор белый
1. круглая чаша 
2. чашка с зубчатым краем и крышкой
3. Ложка для дегустации чая</t>
  </si>
  <si>
    <t xml:space="preserve">Стекло, 800 мл на 2-6 чашки
можно подогревать, накрывая крышкой
крышка - силикон </t>
  </si>
  <si>
    <t xml:space="preserve">Стекло, 600 мл на 2-5 чашки
можно подогревать, накрывая крышкой
крышка - силикон </t>
  </si>
  <si>
    <t>исинская глина 30-60 мл</t>
  </si>
  <si>
    <t>Исинская глина 120-180 мл</t>
  </si>
  <si>
    <t>Исинская глина 200-260 мл</t>
  </si>
  <si>
    <t>Исинская глина</t>
  </si>
  <si>
    <t>Cropster или аналог</t>
  </si>
  <si>
    <t>ПО для создания профилей обжарки, контроля, анализа и автоматизации процессов обжарки в ростерах "Профессиональный пакет"</t>
  </si>
  <si>
    <t>ПО для автоматизации торговых, финансовых и складских операций на предприятия общественного питания. POS-система, совместима с 54-ФЗ и ЕГАИС, тарифный план Business/Pro</t>
  </si>
  <si>
    <t>Програмное обеспечение</t>
  </si>
  <si>
    <t>POS-система</t>
  </si>
  <si>
    <t xml:space="preserve">Кофейная стойка/барная стойка </t>
  </si>
  <si>
    <t>Длина 1500-2000мм
Ширина 1500 -2000мм (одна сторона длинной 2000мм полностью открытая рабочая зона для работы с гостями)
Ширина рабочей поверхности 600-900 мм по всей стойке. Высота рабочей зоны и зоны работы с гостями 850-1000мм. допускается оборудовать одну сторону стеллажами/полками для расставления инвентаря и тулбокса над рабочей поверхностью. Все пространство под рабочей поверхностью в стойке имеет рабочее пространство для раставления оборудования фильтра для воды, рабочих полок с инвентарем и т.п. Необходимость прорезания отверстий для проведения шнуров от оборудования</t>
  </si>
  <si>
    <t>Презентационный стол для ростера</t>
  </si>
  <si>
    <t>Минимальный вес для расставления предметов - 150 кг. Габариты подбираются в зависимости от габаритных размеров ростера</t>
  </si>
  <si>
    <t>пластик не менее 16 л</t>
  </si>
  <si>
    <t>заказывается индивидуально под необходимость площадки с вызовом замерщика</t>
  </si>
  <si>
    <t>Габариты подбираются в зависимости от габаритных размеров ростера</t>
  </si>
  <si>
    <t>Мусорный пакет</t>
  </si>
  <si>
    <t>совместимость с мусорной корзиной</t>
  </si>
  <si>
    <t>столешница - ЛДСП, каркас - сталь  (длина 1000, ширина 700, высота 760)</t>
  </si>
  <si>
    <t>ЛДСП/сталь</t>
  </si>
  <si>
    <t xml:space="preserve">Кулер с питьевой водой </t>
  </si>
  <si>
    <t xml:space="preserve">Напольный, размещение бутыли сверху </t>
  </si>
  <si>
    <t>Зеркало</t>
  </si>
  <si>
    <t>не менее 60 на 40 см</t>
  </si>
  <si>
    <t>Огнетушитель углекислотный ОУ-1</t>
  </si>
  <si>
    <t>Огнетушащая способность (площадь) 0.38 кв.м
Перезаряжаемый
Длина струи огнетушителя 2 метра</t>
  </si>
  <si>
    <t>мебель</t>
  </si>
  <si>
    <t>оборудование</t>
  </si>
  <si>
    <t>1 на 2 участников</t>
  </si>
  <si>
    <t>по количеству участников</t>
  </si>
  <si>
    <t>1 на 5 участников</t>
  </si>
  <si>
    <t>На необходимое снабжение электричеством</t>
  </si>
  <si>
    <t>Количество вешалок на количество участников</t>
  </si>
  <si>
    <t>МФУ лазерный</t>
  </si>
  <si>
    <t>подключение к компьютеру/моноблоку/ноутбуку
Технология печати лазерный
Тип печати черно-белый
Формат печати A4
Размещение настольный
Сканер есть
Копировальный аппарат есть</t>
  </si>
  <si>
    <t>Сетевой фильтр</t>
  </si>
  <si>
    <t>на 6 розеток, длина шнура не менее 3 м, макситмальная нагрузка 2200 Вт</t>
  </si>
  <si>
    <t>Microsoft office или аналог</t>
  </si>
  <si>
    <t>совместимость с компьютером по ОС/поддерживаемые форматы</t>
  </si>
  <si>
    <t>1 на 1 эксперта</t>
  </si>
  <si>
    <t>По количеству экспертов</t>
  </si>
  <si>
    <t xml:space="preserve">Мультимедийный проектор </t>
  </si>
  <si>
    <t>разрешение не менее 800 х 480 и яркость светового потока - 1800 люмен. LED лампа мощностью 72 ватт и выше. 2 разъема HDMI, 2 разъема USB, разъемы AV и VGA.</t>
  </si>
  <si>
    <t>Стекло с ситечком и кнопкой, 500 -600 мл</t>
  </si>
  <si>
    <t>Фарфор белый
1. круглая чаша -120-125 мл, высота 5 см, диаметр - 9 см, 
2. чашка с зубчатым краем - высота 6 см, диаметр 7 см, 
3. крышечка -диаметр 7 см.</t>
  </si>
  <si>
    <t>Форма для каппинга (SCA)</t>
  </si>
  <si>
    <t>А4, четкая печать, на 3 образца кофе</t>
  </si>
  <si>
    <t>Поднос для кофейных зерен</t>
  </si>
  <si>
    <t>Wi-Fi роутер для снабжения сетью интернет</t>
  </si>
  <si>
    <t>Оборуование IT</t>
  </si>
  <si>
    <t>in</t>
  </si>
  <si>
    <t>2 на 1 эксперта</t>
  </si>
  <si>
    <t>скорость интернета не менее 10Мбит/сек</t>
  </si>
  <si>
    <t>Стандартный набор для предприятий общественного питания</t>
  </si>
  <si>
    <t>Ледогенератор</t>
  </si>
  <si>
    <t>Тип охлаждения: водяное
Производительность: 32 кг/сутки
Форма льда: кубик gourmet
Объем бункера для льда: 15 кг
Мощность: не менее 0,425 кВт
Напряжение: 220 В</t>
  </si>
  <si>
    <t xml:space="preserve">Профессиональная кофемолка </t>
  </si>
  <si>
    <t>с прямым помолом электрическая с микрометрической регулировкой помола. Диаметр жерновов не менее 98мм. Мощность не менее 1300 Вт; Частота вращения жерновов: 1450-1760 об/мин.</t>
  </si>
  <si>
    <t>Фильтр система</t>
  </si>
  <si>
    <t>Обратный осмос.</t>
  </si>
  <si>
    <t>Метла</t>
  </si>
  <si>
    <t>Совок</t>
  </si>
  <si>
    <t xml:space="preserve">Гастроемкость </t>
  </si>
  <si>
    <t>поликарбонат GN 1/6 176х164х100 мм</t>
  </si>
  <si>
    <t xml:space="preserve">Крышка </t>
  </si>
  <si>
    <t>из поликарбоната для GN 1/6</t>
  </si>
  <si>
    <t>из поликарбоната GN 1/4 265х164х100 мм</t>
  </si>
  <si>
    <t>из поликарбоната для GN 1/4</t>
  </si>
  <si>
    <t>из поликарбоната GN 1/2 327х265х100 мм</t>
  </si>
  <si>
    <t>из поликарбоната для GN 1/2</t>
  </si>
  <si>
    <t xml:space="preserve">Холодильник </t>
  </si>
  <si>
    <t>1600х725х1980, (плюс/плюс), со стеклянными дверцами-купе</t>
  </si>
  <si>
    <t>Ванна моечная</t>
  </si>
  <si>
    <t>Двухсекционная, Совместимость со смесителями, на усмотрение организатора напольная</t>
  </si>
  <si>
    <t>Смеситель для ванны моечной</t>
  </si>
  <si>
    <t>Совместимость с ванной моечной</t>
  </si>
  <si>
    <t>Стол производственный под ледогенератор</t>
  </si>
  <si>
    <t>нержавеющая сталь 600х700х850 мм</t>
  </si>
  <si>
    <t>Стол производственный</t>
  </si>
  <si>
    <t>нержавеющая сталь 1700х700х850 мм</t>
  </si>
  <si>
    <t>Стеллаж со сплошными полками</t>
  </si>
  <si>
    <t>нержавеющая сталь 900х500х2000 мм</t>
  </si>
  <si>
    <t>Бумага для офисной техники</t>
  </si>
  <si>
    <t>А4, Соответствие ГОСТ Р 57641-2017, 500 листов пачке</t>
  </si>
  <si>
    <t>Скотч малярный</t>
  </si>
  <si>
    <t>Ширина 48-50мм, белый</t>
  </si>
  <si>
    <t>Клейкая лента джвухсторонняя</t>
  </si>
  <si>
    <t>Ширина 48-50мм</t>
  </si>
  <si>
    <t>Ручка шариковая</t>
  </si>
  <si>
    <t>стержень синий</t>
  </si>
  <si>
    <t>Степлер со скобами</t>
  </si>
  <si>
    <t>Количество пробиваемых листов: 30лист</t>
  </si>
  <si>
    <t>скобы для степлера</t>
  </si>
  <si>
    <t>Тип и размер скоб для степлера: 24/6, 26/6</t>
  </si>
  <si>
    <t>Скрепки канцелярские</t>
  </si>
  <si>
    <t>металлические с полимерным покрытием длина 28 мм</t>
  </si>
  <si>
    <t>Файл для бумаги</t>
  </si>
  <si>
    <t>прозрачный А4</t>
  </si>
  <si>
    <t>Маркер черный</t>
  </si>
  <si>
    <t>перманентный черный, толщина линии 1,5-3 мм</t>
  </si>
  <si>
    <t>Папка-планшет</t>
  </si>
  <si>
    <t>пластик, с зажимом для бумаг А4</t>
  </si>
  <si>
    <t>Ножницы канцелярские</t>
  </si>
  <si>
    <t>с пластиковыми прорезинеными анатомическими ручками</t>
  </si>
  <si>
    <t>Нож канцелярский</t>
  </si>
  <si>
    <t>выдвижной с фиксатором, ширина лезвия 18 мм</t>
  </si>
  <si>
    <t>Канцелярия</t>
  </si>
  <si>
    <t>пачка</t>
  </si>
  <si>
    <t>м</t>
  </si>
  <si>
    <t>упак</t>
  </si>
  <si>
    <t>Фартук барный</t>
  </si>
  <si>
    <t>темный однотонный с креплением на шее и на поясе, с передником без логотипов, нашивок и прочих отличительных элементов</t>
  </si>
  <si>
    <t>Головной убор</t>
  </si>
  <si>
    <t>бейсболка/кепка тканевая, черная без логотипов</t>
  </si>
  <si>
    <t>Ложка кофейная;</t>
  </si>
  <si>
    <t xml:space="preserve">Ложка для каппинга </t>
  </si>
  <si>
    <t>Спецодежда</t>
  </si>
  <si>
    <r>
      <rPr>
        <sz val="16"/>
        <color theme="0"/>
        <rFont val="Times New Roman"/>
        <family val="1"/>
        <charset val="204"/>
      </rPr>
      <t>Инфраструктурный лист для оснащения конкурсной площадки Чемпионата (Региональный этап/Отборочный этап/Финальный этап)</t>
    </r>
    <r>
      <rPr>
        <sz val="16"/>
        <rFont val="Times New Roman"/>
        <family val="1"/>
        <charset val="204"/>
      </rPr>
      <t xml:space="preserve">
</t>
    </r>
    <r>
      <rPr>
        <i/>
        <sz val="16"/>
        <color rgb="FFFF0000"/>
        <rFont val="Times New Roman"/>
        <family val="1"/>
        <charset val="204"/>
      </rPr>
      <t>(Мастерство приготовления кофе и чая)</t>
    </r>
  </si>
  <si>
    <r>
      <rPr>
        <sz val="16"/>
        <color theme="0"/>
        <rFont val="Times New Roman"/>
        <family val="1"/>
        <charset val="204"/>
      </rPr>
      <t>Инфраструктурный лист для оснащения конкурсной площадки Чемпионата (Региональный этап/Отборочный этап/Финальный этап)</t>
    </r>
    <r>
      <rPr>
        <sz val="16"/>
        <rFont val="Times New Roman"/>
        <family val="1"/>
        <charset val="204"/>
      </rPr>
      <t xml:space="preserve">
</t>
    </r>
    <r>
      <rPr>
        <sz val="16"/>
        <color rgb="FFFF0000"/>
        <rFont val="Times New Roman"/>
        <family val="1"/>
        <charset val="204"/>
      </rPr>
      <t>(Мастерство приготовления кофе и чая)</t>
    </r>
  </si>
  <si>
    <t>Подведение/ отведение ГХВС (при необходимости) : требуется</t>
  </si>
  <si>
    <t>Подведение сжатого воздуха (при необходимости): не требуется</t>
  </si>
  <si>
    <t>Контур заземления для электропитания и сети слаботочных подключений (при необходимости) : требуется</t>
  </si>
  <si>
    <t xml:space="preserve">Освещение: Допустимо верхнее искусственное освещение ( не менее 200 люкс) </t>
  </si>
  <si>
    <t>Площадь зоны: не менее 16 кв.м.</t>
  </si>
  <si>
    <t>Покрытие пола: напольная плитка  - 16 м2 на всю зону</t>
  </si>
  <si>
    <t>Контур заземления для электропитания и сети слаботочных подключений (при необходимости) : не требуется</t>
  </si>
  <si>
    <t>Покрытие пола: ковролин/напольная плитка  - 16 м2 на всю зону</t>
  </si>
  <si>
    <t>Освещение: Допустимо верхнее искусственное освещение ( не менее 300 люкс)</t>
  </si>
  <si>
    <t>Подведение/ отведение ГХВС (при необходимости) : не требуется</t>
  </si>
  <si>
    <t>Покрытие пола: ковролин  - 9 м2 на всю зону</t>
  </si>
  <si>
    <t>Освещение: Допустимо верхнее искусственное освещение ( не менее 200 люкс)</t>
  </si>
  <si>
    <t>Площадь зоны: не менее 9 кв.м.</t>
  </si>
  <si>
    <t>Площадь зоны: не менее 95 кв.м.</t>
  </si>
  <si>
    <t xml:space="preserve">Освещение: Допустимо верхнее искусственное освещение ( не менее 300 люкс) </t>
  </si>
  <si>
    <t>Покрытие пола: ковролин/напольная плитка  - 95 м2 на всю зону</t>
  </si>
  <si>
    <t xml:space="preserve">Электричество: точки подключения по количеству рабочих мест и общей мощности подключаемого электрооборудования (220 Вольт и 380 Вольт)	</t>
  </si>
  <si>
    <t xml:space="preserve">Электричество: общей мощности подключаемого электрооборудования подключения к сети  по (220 Вольт и 380 Вольт)	</t>
  </si>
  <si>
    <t>Описано в КЗ компетенции</t>
  </si>
  <si>
    <t>Электричество: точки подключения по количеству рабочих мест и общей мощности подключаемого электрооборудования (220 Вольт и 380 Вольт)</t>
  </si>
  <si>
    <t>Возможно замена в связи с расширением зоны барной стойки</t>
  </si>
  <si>
    <t xml:space="preserve">1. Зона для работ предусмотренных в вариативном модуле № А (обжарка кофе)  (5 рабочих мест) </t>
  </si>
  <si>
    <t>Щетка для очистки трубок капучинатора</t>
  </si>
  <si>
    <t>Щетка для чистки группы кофемашины</t>
  </si>
  <si>
    <t>Щетка для очистки паром</t>
  </si>
  <si>
    <t>фильтр для Кемекс белый круглый развернутый</t>
  </si>
  <si>
    <t xml:space="preserve">Фильтр бумажный для аэропресса </t>
  </si>
  <si>
    <t>Фильтры бумажные конусные для воронки</t>
  </si>
  <si>
    <t xml:space="preserve">Фильтры для кофе клевер </t>
  </si>
  <si>
    <t>Фильтр бумажный для воронок v60</t>
  </si>
  <si>
    <t>Фильтр бумажный для калита (совместимость с воронкой)</t>
  </si>
  <si>
    <t>полирующее полотенце для столовых приборов</t>
  </si>
  <si>
    <t>Полотенце для полировки стекла</t>
  </si>
  <si>
    <t>Чековая лента</t>
  </si>
  <si>
    <t>Одноразовые салфетки</t>
  </si>
  <si>
    <t>Стаканчики бумажные для кофе и чая с крышкой</t>
  </si>
  <si>
    <t>Одноразовые перчатки виниловые</t>
  </si>
  <si>
    <t>продукты питания</t>
  </si>
  <si>
    <t>совместимость с кофемашиной</t>
  </si>
  <si>
    <t>совместимость с кемексом</t>
  </si>
  <si>
    <t>совместимость с аэропрессом</t>
  </si>
  <si>
    <t>совместимость с воронкой</t>
  </si>
  <si>
    <t>совместимость с воронкой клевер</t>
  </si>
  <si>
    <t>совместимость с воронкой v60</t>
  </si>
  <si>
    <t>совместимость с воронкой калита</t>
  </si>
  <si>
    <t>материал: микрофибра</t>
  </si>
  <si>
    <t>Совместимость с фискальным регистратором</t>
  </si>
  <si>
    <t>бумажные</t>
  </si>
  <si>
    <t>200-250 мл</t>
  </si>
  <si>
    <t>300-350 мл</t>
  </si>
  <si>
    <t>400-450 мл</t>
  </si>
  <si>
    <t>100 мл</t>
  </si>
  <si>
    <t>размер M-L</t>
  </si>
  <si>
    <t>Список и количество согласовываеться с главным экспертом</t>
  </si>
  <si>
    <t>А4 для рапечатки бланков</t>
  </si>
  <si>
    <t>черный грифель</t>
  </si>
  <si>
    <t>шариковая синяя</t>
  </si>
  <si>
    <t>Зеленые кофейные зерна</t>
  </si>
  <si>
    <t>Перчатки жаропрочные</t>
  </si>
  <si>
    <t>из жаропрочного материала, плотные</t>
  </si>
  <si>
    <t xml:space="preserve">Зона для работ предусмотренных в вариативном модуле № А (обжарка кофе)  (5 рабочих мест) </t>
  </si>
  <si>
    <t xml:space="preserve">Зона для работ предусмотренных в вариативном модуле № В (Формирование финансовой отчетности)   (5 рабочих мест) </t>
  </si>
  <si>
    <t xml:space="preserve">Зона для работ предусмотренных в Модулях обязательных к выполнению (инвариант)  (по количеству конкурсантов) </t>
  </si>
  <si>
    <t xml:space="preserve">Зона для работ предусмотренных в вариативном модуле № Ж (Чайный мастер)   (5 рабочих мест) </t>
  </si>
  <si>
    <t xml:space="preserve">Зона для работ предусмотренных в Модулях обязательных к выполнению (инвариант)  (5 рабочих мест) </t>
  </si>
  <si>
    <t>Чай листовой</t>
  </si>
  <si>
    <t>Количество рабочих мест: 5</t>
  </si>
  <si>
    <t xml:space="preserve">Электричество: точки подключения по общей мощности подключаемого электрооборудования (220 Вольт и 380 Вольт)	</t>
  </si>
  <si>
    <t>Совместимость с КМ и темпером</t>
  </si>
  <si>
    <t>Кофемолка электрическая для альтернативного заваривания кофе</t>
  </si>
  <si>
    <t>Профессиональная кофемолка с прямым помолом электрическая с микрометрической регулировкой помола. Диаметр жерновов не менее 98 мм. Возможность програмирования настроек</t>
  </si>
  <si>
    <t xml:space="preserve">Количество экспертов (в том числе с главным экспертом): </t>
  </si>
  <si>
    <t>упаковка</t>
  </si>
  <si>
    <r>
      <rPr>
        <sz val="16"/>
        <color theme="0"/>
        <rFont val="Times New Roman"/>
        <family val="1"/>
        <charset val="204"/>
      </rPr>
      <t>Инфраструктурный лист для оснащения конкурсной площадки Чемпионата (Региональный этап)</t>
    </r>
    <r>
      <rPr>
        <sz val="16"/>
        <rFont val="Times New Roman"/>
        <family val="1"/>
        <charset val="204"/>
      </rPr>
      <t xml:space="preserve">
</t>
    </r>
    <r>
      <rPr>
        <i/>
        <sz val="16"/>
        <color rgb="FFFF0000"/>
        <rFont val="Times New Roman"/>
        <family val="1"/>
        <charset val="204"/>
      </rPr>
      <t>(Мастерство приготовления кофе и чая)</t>
    </r>
  </si>
  <si>
    <r>
      <t xml:space="preserve">Количество конкурсантов (команд): </t>
    </r>
    <r>
      <rPr>
        <b/>
        <sz val="11"/>
        <color rgb="FFFF0000"/>
        <rFont val="Times New Roman"/>
        <family val="1"/>
        <charset val="204"/>
      </rPr>
      <t>5</t>
    </r>
  </si>
  <si>
    <t>Количество конкурсантов (команд): 5</t>
  </si>
  <si>
    <t>Технически важные характеристики не определены</t>
  </si>
  <si>
    <t>настоящие характеристики позиции отсутствуют</t>
  </si>
  <si>
    <t>Компетенция</t>
  </si>
  <si>
    <t>Наименование этапа Чемпионата</t>
  </si>
  <si>
    <t>Субъект РФ</t>
  </si>
  <si>
    <t>Базовая организация расположения конкурсной площадки</t>
  </si>
  <si>
    <t>Адрес конкурсной площадки</t>
  </si>
  <si>
    <t>Даты проведения</t>
  </si>
  <si>
    <t>Главный эксперт</t>
  </si>
  <si>
    <t>Электронная почта ГЭ</t>
  </si>
  <si>
    <t>Телефон ГЭ</t>
  </si>
  <si>
    <t>Технический эксперт</t>
  </si>
  <si>
    <t>Электронная почта ТЭ</t>
  </si>
  <si>
    <t>Телефон ТЭ</t>
  </si>
  <si>
    <t>Количество конкурсантов (команд)</t>
  </si>
  <si>
    <t>Количество рабочих мест</t>
  </si>
  <si>
    <t>Количество экспертов (в т.ч. с ГЭ)</t>
  </si>
  <si>
    <t>Мастерство приготовления кофе и чая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</si>
</sst>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charset val="204"/>
      <scheme val="minor"/>
    </font>
    <font>
      <sz val="11"/>
      <name val="Calibri"/>
      <family val="2"/>
      <charset val="204"/>
      <scheme val="minor"/>
    </font>
    <font>
      <sz val="11"/>
      <name val="Times New Roman"/>
      <family val="1"/>
      <charset val="204"/>
    </font>
    <font>
      <sz val="11"/>
      <name val="Calibri"/>
      <family val="2"/>
      <charset val="204"/>
    </font>
    <font>
      <sz val="11"/>
      <color rgb="FFFF0000"/>
      <name val="Times New Roman"/>
      <family val="1"/>
      <charset val="204"/>
    </font>
    <font>
      <sz val="16"/>
      <name val="Times New Roman"/>
      <family val="1"/>
      <charset val="204"/>
    </font>
    <font>
      <b/>
      <sz val="11"/>
      <name val="Times New Roman"/>
      <family val="1"/>
      <charset val="204"/>
    </font>
    <font>
      <b/>
      <sz val="11"/>
      <color rgb="FFFF0000"/>
      <name val="Times New Roman"/>
      <family val="1"/>
      <charset val="204"/>
    </font>
    <font>
      <b/>
      <sz val="12"/>
      <name val="Times New Roman"/>
      <family val="1"/>
      <charset val="204"/>
    </font>
    <font>
      <sz val="12"/>
      <color rgb="FFFF0000"/>
      <name val="Times New Roman"/>
      <family val="1"/>
      <charset val="204"/>
    </font>
    <font>
      <sz val="16"/>
      <color theme="0"/>
      <name val="Times New Roman"/>
      <family val="1"/>
      <charset val="204"/>
    </font>
    <font>
      <i/>
      <sz val="16"/>
      <color rgb="FFFF0000"/>
      <name val="Times New Roman"/>
      <family val="1"/>
      <charset val="204"/>
    </font>
    <font>
      <b/>
      <sz val="16"/>
      <name val="Times New Roman"/>
      <family val="1"/>
      <charset val="204"/>
    </font>
    <font>
      <b/>
      <sz val="11"/>
      <name val="Calibri"/>
      <family val="2"/>
      <charset val="204"/>
    </font>
    <font>
      <sz val="16"/>
      <color rgb="FFFF0000"/>
      <name val="Times New Roman"/>
      <family val="1"/>
      <charset val="204"/>
    </font>
    <font>
      <sz val="10"/>
      <name val="Times New Roman"/>
      <family val="1"/>
      <charset val="204"/>
    </font>
    <font>
      <sz val="11"/>
      <color rgb="FF000000"/>
      <name val="Times New Roman"/>
      <family val="1"/>
      <charset val="204"/>
    </font>
    <font>
      <sz val="10"/>
      <color indexed="8"/>
      <name val="Times New Roman"/>
      <family val="1"/>
      <charset val="204"/>
    </font>
    <font>
      <sz val="11"/>
      <color indexed="8"/>
      <name val="Times New Roman"/>
      <family val="1"/>
      <charset val="204"/>
    </font>
    <font>
      <sz val="10"/>
      <color theme="1"/>
      <name val="Times New Roman"/>
      <family val="1"/>
      <charset val="204"/>
    </font>
    <font>
      <u/>
      <sz val="11"/>
      <color theme="10"/>
      <name val="Calibri"/>
      <family val="2"/>
      <scheme val="minor"/>
    </font>
    <font>
      <sz val="11"/>
      <name val="Calibri"/>
      <family val="2"/>
      <scheme val="minor"/>
    </font>
    <font>
      <sz val="11"/>
      <color theme="1"/>
      <name val="Times New Roman"/>
      <family val="1"/>
      <charset val="204"/>
    </font>
    <font>
      <u/>
      <sz val="11"/>
      <name val="Times New Roman"/>
      <family val="1"/>
      <charset val="204"/>
    </font>
    <font>
      <sz val="14"/>
      <color theme="1"/>
      <name val="Times New Roman"/>
      <family val="1"/>
      <charset val="204"/>
    </font>
    <font>
      <u/>
      <sz val="14"/>
      <color theme="10"/>
      <name val="Times New Roman"/>
      <family val="1"/>
      <charset val="204"/>
    </font>
  </fonts>
  <fills count="9">
    <fill>
      <patternFill patternType="none"/>
    </fill>
    <fill>
      <patternFill patternType="gray125"/>
    </fill>
    <fill>
      <patternFill patternType="solid">
        <fgColor rgb="FFAEABAB"/>
        <bgColor rgb="FFAEABAB"/>
      </patternFill>
    </fill>
    <fill>
      <patternFill patternType="solid">
        <fgColor rgb="FFFFC000"/>
        <bgColor rgb="FFFFC000"/>
      </patternFill>
    </fill>
    <fill>
      <patternFill patternType="solid">
        <fgColor rgb="FF3A3838"/>
        <bgColor rgb="FF3A3838"/>
      </patternFill>
    </fill>
    <fill>
      <patternFill patternType="solid">
        <fgColor rgb="FFFFC000"/>
        <bgColor indexed="64"/>
      </patternFill>
    </fill>
    <fill>
      <patternFill patternType="solid">
        <fgColor theme="0" tint="-0.34998626667073579"/>
        <bgColor rgb="FFFFC000"/>
      </patternFill>
    </fill>
    <fill>
      <patternFill patternType="solid">
        <fgColor theme="0" tint="-0.34998626667073579"/>
        <bgColor indexed="64"/>
      </patternFill>
    </fill>
    <fill>
      <patternFill patternType="solid">
        <fgColor theme="0"/>
        <bgColor indexed="64"/>
      </patternFill>
    </fill>
  </fills>
  <borders count="3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0" fillId="0" borderId="0" applyNumberFormat="0" applyFill="0" applyBorder="0" applyAlignment="0" applyProtection="0"/>
  </cellStyleXfs>
  <cellXfs count="111">
    <xf numFmtId="0" fontId="0" fillId="0" borderId="0" xfId="0"/>
    <xf numFmtId="0" fontId="1" fillId="0" borderId="0" xfId="1"/>
    <xf numFmtId="0" fontId="2" fillId="0" borderId="1" xfId="1" applyFont="1" applyBorder="1"/>
    <xf numFmtId="0" fontId="2" fillId="0" borderId="1" xfId="1" applyFont="1" applyBorder="1" applyAlignment="1">
      <alignment horizontal="center" vertical="center"/>
    </xf>
    <xf numFmtId="0" fontId="3" fillId="0" borderId="1" xfId="1" applyFont="1" applyBorder="1" applyAlignment="1">
      <alignment horizontal="left"/>
    </xf>
    <xf numFmtId="0" fontId="2" fillId="0" borderId="1" xfId="1" applyFont="1" applyBorder="1" applyAlignment="1">
      <alignment horizontal="left"/>
    </xf>
    <xf numFmtId="0" fontId="2" fillId="0" borderId="2" xfId="1" applyFont="1" applyBorder="1" applyAlignment="1">
      <alignment horizontal="center" vertical="center"/>
    </xf>
    <xf numFmtId="0" fontId="2" fillId="0" borderId="2" xfId="1" applyFont="1" applyBorder="1"/>
    <xf numFmtId="0" fontId="2" fillId="0" borderId="2" xfId="1" applyFont="1" applyBorder="1" applyAlignment="1">
      <alignment horizontal="left"/>
    </xf>
    <xf numFmtId="0" fontId="2" fillId="0" borderId="1" xfId="1" applyFont="1" applyBorder="1" applyAlignment="1">
      <alignment horizontal="center" vertical="center" wrapText="1"/>
    </xf>
    <xf numFmtId="0" fontId="2" fillId="0" borderId="1" xfId="1" applyFont="1" applyBorder="1" applyAlignment="1">
      <alignment horizontal="left" vertical="center" wrapText="1"/>
    </xf>
    <xf numFmtId="0" fontId="2" fillId="0" borderId="1" xfId="1" applyFont="1" applyBorder="1" applyAlignment="1">
      <alignment wrapText="1"/>
    </xf>
    <xf numFmtId="0" fontId="2" fillId="0" borderId="6" xfId="1" applyFont="1" applyBorder="1" applyAlignment="1">
      <alignment horizontal="center" vertical="center" wrapText="1"/>
    </xf>
    <xf numFmtId="0" fontId="2" fillId="0" borderId="2" xfId="1" applyFont="1" applyBorder="1" applyAlignment="1">
      <alignment horizontal="center" vertical="center" wrapText="1"/>
    </xf>
    <xf numFmtId="0" fontId="2" fillId="0" borderId="15" xfId="1" applyFont="1" applyBorder="1"/>
    <xf numFmtId="0" fontId="4" fillId="0" borderId="15" xfId="1" applyFont="1" applyBorder="1" applyAlignment="1">
      <alignment horizontal="center" vertical="center" wrapText="1"/>
    </xf>
    <xf numFmtId="0" fontId="4" fillId="0" borderId="1" xfId="1" applyFont="1" applyBorder="1" applyAlignment="1">
      <alignment horizontal="center" vertical="center" wrapText="1"/>
    </xf>
    <xf numFmtId="0" fontId="2" fillId="0" borderId="2" xfId="1" applyFont="1" applyBorder="1" applyAlignment="1">
      <alignment horizontal="left" vertical="center" wrapText="1"/>
    </xf>
    <xf numFmtId="0" fontId="3" fillId="0" borderId="1" xfId="1" applyFont="1" applyBorder="1" applyAlignment="1">
      <alignment horizontal="center" vertical="center"/>
    </xf>
    <xf numFmtId="0" fontId="15" fillId="0" borderId="24" xfId="0" applyFont="1" applyBorder="1" applyAlignment="1">
      <alignment horizontal="center" vertical="center" wrapText="1"/>
    </xf>
    <xf numFmtId="0" fontId="2" fillId="8" borderId="24" xfId="0" applyFont="1" applyFill="1" applyBorder="1" applyAlignment="1">
      <alignment horizontal="center" vertical="center" wrapText="1"/>
    </xf>
    <xf numFmtId="0" fontId="16" fillId="8" borderId="24"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17" fillId="0" borderId="24"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6" xfId="0" applyFont="1" applyBorder="1" applyAlignment="1">
      <alignment horizontal="center" vertical="center" wrapText="1"/>
    </xf>
    <xf numFmtId="0" fontId="18" fillId="8" borderId="26" xfId="0" applyFont="1" applyFill="1" applyBorder="1" applyAlignment="1">
      <alignment horizontal="center" vertical="center" wrapText="1"/>
    </xf>
    <xf numFmtId="0" fontId="2" fillId="0" borderId="26" xfId="0" applyFont="1" applyBorder="1" applyAlignment="1">
      <alignment horizontal="center" vertical="center" wrapText="1"/>
    </xf>
    <xf numFmtId="0" fontId="15" fillId="8" borderId="24" xfId="0" applyFont="1" applyFill="1" applyBorder="1" applyAlignment="1">
      <alignment horizontal="left" vertical="center" wrapText="1"/>
    </xf>
    <xf numFmtId="0" fontId="15" fillId="0" borderId="24" xfId="0" applyFont="1" applyBorder="1" applyAlignment="1">
      <alignment horizontal="left" vertical="center" wrapText="1"/>
    </xf>
    <xf numFmtId="0" fontId="2" fillId="0" borderId="6" xfId="1" applyFont="1" applyBorder="1" applyAlignment="1">
      <alignment horizontal="center" vertical="center"/>
    </xf>
    <xf numFmtId="0" fontId="2" fillId="0" borderId="27" xfId="1" applyFont="1" applyBorder="1" applyAlignment="1">
      <alignment horizontal="center" vertical="center" wrapText="1"/>
    </xf>
    <xf numFmtId="0" fontId="2" fillId="0" borderId="28"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24" xfId="1" applyFont="1" applyBorder="1" applyAlignment="1">
      <alignment horizontal="center" vertical="center" wrapText="1"/>
    </xf>
    <xf numFmtId="0" fontId="2" fillId="0" borderId="24" xfId="1" applyFont="1" applyBorder="1" applyAlignment="1">
      <alignment horizontal="left" vertical="center" wrapText="1"/>
    </xf>
    <xf numFmtId="0" fontId="2" fillId="0" borderId="24" xfId="1" applyFont="1" applyBorder="1" applyAlignment="1">
      <alignment horizontal="center" vertical="center"/>
    </xf>
    <xf numFmtId="0" fontId="2" fillId="0" borderId="5" xfId="1" applyFont="1" applyBorder="1" applyAlignment="1">
      <alignment horizontal="center" vertical="center"/>
    </xf>
    <xf numFmtId="0" fontId="2" fillId="0" borderId="15" xfId="1" applyFont="1" applyBorder="1" applyAlignment="1">
      <alignment horizontal="center" vertical="center"/>
    </xf>
    <xf numFmtId="0" fontId="2" fillId="0" borderId="29" xfId="1" applyFont="1" applyBorder="1" applyAlignment="1">
      <alignment horizontal="center" vertical="center"/>
    </xf>
    <xf numFmtId="0" fontId="2" fillId="0" borderId="25" xfId="0" applyFont="1" applyBorder="1" applyAlignment="1">
      <alignment horizontal="left" vertical="center" wrapText="1"/>
    </xf>
    <xf numFmtId="0" fontId="21" fillId="0" borderId="24" xfId="2" applyFont="1" applyFill="1" applyBorder="1" applyAlignment="1">
      <alignment vertical="center" wrapText="1"/>
    </xf>
    <xf numFmtId="0" fontId="2" fillId="0" borderId="24" xfId="0" applyFont="1" applyBorder="1" applyAlignment="1">
      <alignment vertical="center" wrapText="1"/>
    </xf>
    <xf numFmtId="0" fontId="2" fillId="0" borderId="24" xfId="0" applyFont="1" applyBorder="1" applyAlignment="1">
      <alignment horizontal="left" vertical="center" wrapText="1"/>
    </xf>
    <xf numFmtId="0" fontId="2" fillId="8" borderId="24" xfId="0" applyFont="1" applyFill="1" applyBorder="1" applyAlignment="1">
      <alignment vertical="center" wrapText="1"/>
    </xf>
    <xf numFmtId="0" fontId="2" fillId="0" borderId="26" xfId="0" applyFont="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lignment horizontal="center" vertical="center" wrapText="1"/>
    </xf>
    <xf numFmtId="0" fontId="22" fillId="0" borderId="29" xfId="0" applyFont="1" applyBorder="1" applyAlignment="1">
      <alignment horizontal="left" vertical="center" wrapText="1"/>
    </xf>
    <xf numFmtId="0" fontId="2" fillId="8" borderId="24" xfId="0" applyFont="1" applyFill="1" applyBorder="1" applyAlignment="1">
      <alignment horizontal="left" vertical="center" wrapText="1"/>
    </xf>
    <xf numFmtId="0" fontId="16" fillId="8" borderId="24" xfId="0" applyFont="1" applyFill="1" applyBorder="1" applyAlignment="1">
      <alignment horizontal="left" vertical="center" wrapText="1"/>
    </xf>
    <xf numFmtId="0" fontId="22" fillId="0" borderId="24" xfId="0" applyFont="1" applyBorder="1" applyAlignment="1">
      <alignment horizontal="left" vertical="center" wrapText="1"/>
    </xf>
    <xf numFmtId="0" fontId="2" fillId="8" borderId="25" xfId="0" applyFont="1" applyFill="1" applyBorder="1" applyAlignment="1">
      <alignment horizontal="center" vertical="top" wrapText="1"/>
    </xf>
    <xf numFmtId="0" fontId="2" fillId="8" borderId="24" xfId="0" applyFont="1" applyFill="1" applyBorder="1" applyAlignment="1">
      <alignment horizontal="center" vertical="top" wrapText="1"/>
    </xf>
    <xf numFmtId="0" fontId="19" fillId="0" borderId="24" xfId="0" applyFont="1" applyBorder="1" applyAlignment="1">
      <alignment horizontal="justify" vertical="center" wrapText="1"/>
    </xf>
    <xf numFmtId="0" fontId="19" fillId="0" borderId="24" xfId="0" applyFont="1" applyBorder="1" applyAlignment="1">
      <alignment vertical="center" wrapText="1"/>
    </xf>
    <xf numFmtId="0" fontId="23" fillId="0" borderId="2" xfId="1" applyFont="1" applyBorder="1" applyAlignment="1">
      <alignment horizontal="center" vertical="center" wrapText="1"/>
    </xf>
    <xf numFmtId="0" fontId="2" fillId="0" borderId="27" xfId="1" applyFont="1" applyBorder="1" applyAlignment="1">
      <alignment horizontal="left" vertical="center" wrapText="1"/>
    </xf>
    <xf numFmtId="0" fontId="2" fillId="0" borderId="24" xfId="2" applyFont="1" applyBorder="1" applyAlignment="1">
      <alignment horizontal="center" vertical="center" wrapText="1"/>
    </xf>
    <xf numFmtId="0" fontId="2" fillId="0" borderId="11" xfId="1" applyFont="1" applyBorder="1" applyAlignment="1">
      <alignment horizontal="left" vertical="top" wrapText="1"/>
    </xf>
    <xf numFmtId="0" fontId="3" fillId="0" borderId="0" xfId="1" applyFont="1"/>
    <xf numFmtId="0" fontId="3" fillId="0" borderId="10" xfId="1" applyFont="1" applyBorder="1"/>
    <xf numFmtId="0" fontId="2" fillId="0" borderId="9" xfId="1" applyFont="1" applyBorder="1" applyAlignment="1">
      <alignment horizontal="left" vertical="top" wrapText="1"/>
    </xf>
    <xf numFmtId="0" fontId="3" fillId="0" borderId="8" xfId="1" applyFont="1" applyBorder="1"/>
    <xf numFmtId="0" fontId="3" fillId="0" borderId="7" xfId="1" applyFont="1" applyBorder="1"/>
    <xf numFmtId="0" fontId="5" fillId="2" borderId="4" xfId="1" applyFont="1" applyFill="1" applyBorder="1" applyAlignment="1">
      <alignment horizontal="center" vertical="center"/>
    </xf>
    <xf numFmtId="0" fontId="3" fillId="0" borderId="3" xfId="1" applyFont="1" applyBorder="1"/>
    <xf numFmtId="0" fontId="12" fillId="2" borderId="4" xfId="1" applyFont="1" applyFill="1" applyBorder="1" applyAlignment="1">
      <alignment horizontal="center" vertical="center"/>
    </xf>
    <xf numFmtId="0" fontId="13" fillId="0" borderId="3" xfId="1" applyFont="1" applyBorder="1"/>
    <xf numFmtId="0" fontId="6" fillId="0" borderId="14" xfId="1" applyFont="1" applyBorder="1" applyAlignment="1">
      <alignment horizontal="left" vertical="top" wrapText="1"/>
    </xf>
    <xf numFmtId="0" fontId="3" fillId="0" borderId="13" xfId="1" applyFont="1" applyBorder="1"/>
    <xf numFmtId="0" fontId="3" fillId="0" borderId="12" xfId="1" applyFont="1" applyBorder="1"/>
    <xf numFmtId="0" fontId="2" fillId="2" borderId="4" xfId="1" applyFont="1" applyFill="1" applyBorder="1" applyAlignment="1">
      <alignment horizontal="center" vertical="center"/>
    </xf>
    <xf numFmtId="0" fontId="6" fillId="0" borderId="11" xfId="1" applyFont="1" applyBorder="1" applyAlignment="1">
      <alignment horizontal="left" vertical="top" wrapText="1"/>
    </xf>
    <xf numFmtId="0" fontId="6" fillId="0" borderId="0" xfId="1" applyFont="1" applyAlignment="1">
      <alignment horizontal="left" vertical="top" wrapText="1"/>
    </xf>
    <xf numFmtId="0" fontId="6" fillId="0" borderId="10" xfId="1" applyFont="1" applyBorder="1" applyAlignment="1">
      <alignment horizontal="left" vertical="top" wrapText="1"/>
    </xf>
    <xf numFmtId="0" fontId="6" fillId="0" borderId="20" xfId="1" applyFont="1" applyBorder="1" applyAlignment="1">
      <alignment horizontal="left" vertical="top" wrapText="1"/>
    </xf>
    <xf numFmtId="0" fontId="6" fillId="0" borderId="16" xfId="1" applyFont="1" applyBorder="1" applyAlignment="1">
      <alignment horizontal="left" vertical="top" wrapText="1"/>
    </xf>
    <xf numFmtId="0" fontId="6" fillId="0" borderId="21" xfId="1" applyFont="1" applyBorder="1" applyAlignment="1">
      <alignment horizontal="left" vertical="top" wrapText="1"/>
    </xf>
    <xf numFmtId="0" fontId="6" fillId="0" borderId="17" xfId="1" applyFont="1" applyBorder="1" applyAlignment="1">
      <alignment horizontal="left" vertical="top" wrapText="1"/>
    </xf>
    <xf numFmtId="0" fontId="6" fillId="0" borderId="17" xfId="1" applyFont="1" applyBorder="1" applyAlignment="1">
      <alignment horizontal="center" vertical="top" wrapText="1"/>
    </xf>
    <xf numFmtId="0" fontId="5" fillId="6" borderId="18" xfId="1" applyFont="1" applyFill="1" applyBorder="1" applyAlignment="1">
      <alignment horizontal="center" vertical="center"/>
    </xf>
    <xf numFmtId="0" fontId="3" fillId="7" borderId="17" xfId="1" applyFont="1" applyFill="1" applyBorder="1" applyAlignment="1">
      <alignment horizontal="center"/>
    </xf>
    <xf numFmtId="0" fontId="3" fillId="7" borderId="5" xfId="1" applyFont="1" applyFill="1" applyBorder="1" applyAlignment="1">
      <alignment horizontal="center"/>
    </xf>
    <xf numFmtId="0" fontId="3" fillId="0" borderId="0" xfId="1" applyFont="1" applyAlignment="1">
      <alignment horizontal="right"/>
    </xf>
    <xf numFmtId="0" fontId="1" fillId="0" borderId="0" xfId="1"/>
    <xf numFmtId="0" fontId="5" fillId="4" borderId="4" xfId="1" applyFont="1" applyFill="1" applyBorder="1" applyAlignment="1">
      <alignment horizontal="center" vertical="center" wrapText="1"/>
    </xf>
    <xf numFmtId="0" fontId="3" fillId="0" borderId="19" xfId="1" applyFont="1" applyBorder="1"/>
    <xf numFmtId="0" fontId="8" fillId="0" borderId="14" xfId="1" applyFont="1" applyBorder="1" applyAlignment="1">
      <alignment horizontal="left" vertical="top" wrapText="1"/>
    </xf>
    <xf numFmtId="0" fontId="8" fillId="0" borderId="11" xfId="1" applyFont="1" applyBorder="1" applyAlignment="1">
      <alignment horizontal="left" vertical="top" wrapText="1"/>
    </xf>
    <xf numFmtId="0" fontId="5" fillId="3" borderId="18" xfId="1" applyFont="1" applyFill="1" applyBorder="1" applyAlignment="1">
      <alignment horizontal="center" vertical="center"/>
    </xf>
    <xf numFmtId="0" fontId="5" fillId="3" borderId="17" xfId="1" applyFont="1" applyFill="1" applyBorder="1" applyAlignment="1">
      <alignment horizontal="center" vertical="center"/>
    </xf>
    <xf numFmtId="0" fontId="5" fillId="3" borderId="5"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3" xfId="1" applyFont="1" applyFill="1" applyBorder="1" applyAlignment="1">
      <alignment horizontal="center" vertical="center"/>
    </xf>
    <xf numFmtId="0" fontId="5" fillId="5" borderId="18" xfId="1" applyFont="1" applyFill="1" applyBorder="1" applyAlignment="1">
      <alignment horizontal="center"/>
    </xf>
    <xf numFmtId="0" fontId="5" fillId="5" borderId="17" xfId="1" applyFont="1" applyFill="1" applyBorder="1" applyAlignment="1">
      <alignment horizontal="center"/>
    </xf>
    <xf numFmtId="0" fontId="5" fillId="3" borderId="18" xfId="1" applyFont="1" applyFill="1" applyBorder="1" applyAlignment="1">
      <alignment horizontal="left" vertical="center"/>
    </xf>
    <xf numFmtId="0" fontId="3" fillId="5" borderId="17" xfId="1" applyFont="1" applyFill="1" applyBorder="1"/>
    <xf numFmtId="0" fontId="3" fillId="5" borderId="5" xfId="1" applyFont="1" applyFill="1" applyBorder="1"/>
    <xf numFmtId="0" fontId="3" fillId="5" borderId="17" xfId="1" applyFont="1" applyFill="1" applyBorder="1" applyAlignment="1">
      <alignment horizontal="center"/>
    </xf>
    <xf numFmtId="0" fontId="3" fillId="5" borderId="5" xfId="1" applyFont="1" applyFill="1" applyBorder="1" applyAlignment="1">
      <alignment horizontal="center"/>
    </xf>
    <xf numFmtId="0" fontId="5" fillId="7" borderId="18" xfId="1" applyFont="1" applyFill="1" applyBorder="1" applyAlignment="1">
      <alignment horizontal="center"/>
    </xf>
    <xf numFmtId="0" fontId="5" fillId="7" borderId="17" xfId="1" applyFont="1" applyFill="1" applyBorder="1" applyAlignment="1">
      <alignment horizontal="center"/>
    </xf>
    <xf numFmtId="0" fontId="5" fillId="7" borderId="5" xfId="1" applyFont="1" applyFill="1" applyBorder="1" applyAlignment="1">
      <alignment horizontal="center"/>
    </xf>
    <xf numFmtId="0" fontId="24" fillId="0" borderId="0" xfId="0" applyFont="1" applyAlignment="1">
      <alignment wrapText="1"/>
    </xf>
    <xf numFmtId="0" fontId="24" fillId="0" borderId="0" xfId="0" applyFont="1"/>
    <xf numFmtId="0" fontId="24" fillId="0" borderId="24" xfId="0" applyFont="1" applyBorder="1" applyAlignment="1">
      <alignment wrapText="1"/>
    </xf>
    <xf numFmtId="0" fontId="24" fillId="0" borderId="24" xfId="0" applyFont="1" applyBorder="1" applyAlignment="1">
      <alignment horizontal="right" wrapText="1"/>
    </xf>
    <xf numFmtId="0" fontId="25" fillId="0" borderId="24" xfId="2" applyFont="1" applyBorder="1" applyAlignment="1">
      <alignment horizontal="right" wrapText="1"/>
    </xf>
  </cellXfs>
  <cellStyles count="3">
    <cellStyle name="Гиперссылка" xfId="2" builtinId="8"/>
    <cellStyle name="Обычный" xfId="0" builtinId="0"/>
    <cellStyle name="Обычный 2" xfId="1" xr:uid="{27E0E3C0-32C0-4B6A-862D-C7FCAF85AA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E:\&#1044;&#1086;&#1082;&#1091;&#1084;&#1077;&#1085;&#1090;&#1099;\&#1088;&#1072;&#1073;&#1086;&#1090;&#1072;\&#1063;&#1077;&#1084;&#1087;&#1080;&#1086;&#1085;&#1072;&#1090;&#1099;\WS\&#1050;&#1086;&#1084;&#1087;&#1077;&#1090;&#1077;&#1085;&#1094;&#1080;&#1103;%20&#1052;&#1072;&#1089;&#1090;&#1077;&#1088;&#1089;&#1090;&#1074;&#1086;%20&#1087;&#1088;&#1080;&#1075;&#1086;&#1090;&#1086;&#1074;&#1083;&#1077;&#1085;&#1080;&#1103;%20&#1082;&#1086;&#1092;&#1077;%20&#1080;%20&#1095;&#1072;&#1103;\Worldskills\&#1052;&#1077;&#1078;&#1074;&#1091;&#1079;\&#1048;&#1085;&#1092;&#1088;&#1072;&#1089;&#1090;&#1088;&#1091;&#1082;&#1090;&#1091;&#1088;&#1085;&#1099;&#1081;%20&#1083;&#1080;&#1089;&#1090;.xlsx" TargetMode="External"/><Relationship Id="rId1" Type="http://schemas.openxmlformats.org/officeDocument/2006/relationships/externalLinkPath" Target="/&#1044;&#1086;&#1082;&#1091;&#1084;&#1077;&#1085;&#1090;&#1099;/&#1088;&#1072;&#1073;&#1086;&#1090;&#1072;/&#1063;&#1077;&#1084;&#1087;&#1080;&#1086;&#1085;&#1072;&#1090;&#1099;/WS/&#1050;&#1086;&#1084;&#1087;&#1077;&#1090;&#1077;&#1085;&#1094;&#1080;&#1103;%20&#1052;&#1072;&#1089;&#1090;&#1077;&#1088;&#1089;&#1090;&#1074;&#1086;%20&#1087;&#1088;&#1080;&#1075;&#1086;&#1090;&#1086;&#1074;&#1083;&#1077;&#1085;&#1080;&#1103;%20&#1082;&#1086;&#1092;&#1077;%20&#1080;%20&#1095;&#1072;&#1103;/Worldskills/&#1052;&#1077;&#1078;&#1074;&#1091;&#1079;/&#1048;&#1085;&#1092;&#1088;&#1072;&#1089;&#1090;&#1088;&#1091;&#1082;&#1090;&#1091;&#1088;&#1085;&#1099;&#1081;%20&#1083;&#1080;&#1089;&#10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Старшие"/>
    </sheetNames>
    <sheetDataSet>
      <sheetData sheetId="0">
        <row r="46">
          <cell r="K46" t="str">
            <v>диаметр совместим с холдерами от кофемашины</v>
          </cell>
        </row>
        <row r="218">
          <cell r="C218" t="str">
            <v>Экран для проектора/проекционное полотно</v>
          </cell>
          <cell r="D218" t="str">
            <v>Поверхность матовая с коэффициентом отражения "1"
Тип полотна Matte White, Габариты не менее 120х90 см (4:3)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053E4-3895-4029-AED2-9EDE72903FD0}">
  <dimension ref="A1:B17"/>
  <sheetViews>
    <sheetView tabSelected="1" workbookViewId="0">
      <selection activeCell="H9" sqref="H9"/>
    </sheetView>
  </sheetViews>
  <sheetFormatPr defaultRowHeight="15" x14ac:dyDescent="0.25"/>
  <cols>
    <col min="1" max="1" width="73.42578125" customWidth="1"/>
    <col min="2" max="2" width="79.42578125" customWidth="1"/>
  </cols>
  <sheetData>
    <row r="1" spans="1:2" ht="18.75" x14ac:dyDescent="0.3">
      <c r="A1" s="106"/>
      <c r="B1" s="107"/>
    </row>
    <row r="2" spans="1:2" ht="18.75" x14ac:dyDescent="0.3">
      <c r="A2" s="106"/>
      <c r="B2" s="106"/>
    </row>
    <row r="3" spans="1:2" ht="18.75" x14ac:dyDescent="0.3">
      <c r="A3" s="108" t="s">
        <v>462</v>
      </c>
      <c r="B3" s="109" t="s">
        <v>477</v>
      </c>
    </row>
    <row r="4" spans="1:2" ht="17.25" customHeight="1" x14ac:dyDescent="0.3">
      <c r="A4" s="108" t="s">
        <v>463</v>
      </c>
      <c r="B4" s="109"/>
    </row>
    <row r="5" spans="1:2" ht="37.5" x14ac:dyDescent="0.3">
      <c r="A5" s="108" t="s">
        <v>464</v>
      </c>
      <c r="B5" s="109"/>
    </row>
    <row r="6" spans="1:2" ht="15.75" customHeight="1" x14ac:dyDescent="0.3">
      <c r="A6" s="108" t="s">
        <v>465</v>
      </c>
      <c r="B6" s="109"/>
    </row>
    <row r="7" spans="1:2" ht="18.75" customHeight="1" x14ac:dyDescent="0.3">
      <c r="A7" s="108" t="s">
        <v>466</v>
      </c>
      <c r="B7" s="109"/>
    </row>
    <row r="8" spans="1:2" ht="16.5" customHeight="1" x14ac:dyDescent="0.3">
      <c r="A8" s="108" t="s">
        <v>467</v>
      </c>
      <c r="B8" s="109"/>
    </row>
    <row r="9" spans="1:2" ht="20.25" customHeight="1" x14ac:dyDescent="0.3">
      <c r="A9" s="108" t="s">
        <v>468</v>
      </c>
      <c r="B9" s="109"/>
    </row>
    <row r="10" spans="1:2" ht="16.5" customHeight="1" x14ac:dyDescent="0.3">
      <c r="A10" s="108" t="s">
        <v>469</v>
      </c>
      <c r="B10" s="110"/>
    </row>
    <row r="11" spans="1:2" ht="17.25" customHeight="1" x14ac:dyDescent="0.3">
      <c r="A11" s="108" t="s">
        <v>470</v>
      </c>
      <c r="B11" s="109"/>
    </row>
    <row r="12" spans="1:2" ht="22.5" customHeight="1" x14ac:dyDescent="0.3">
      <c r="A12" s="108" t="s">
        <v>471</v>
      </c>
      <c r="B12" s="109"/>
    </row>
    <row r="13" spans="1:2" ht="20.25" customHeight="1" x14ac:dyDescent="0.3">
      <c r="A13" s="108" t="s">
        <v>472</v>
      </c>
      <c r="B13" s="110"/>
    </row>
    <row r="14" spans="1:2" ht="17.25" customHeight="1" x14ac:dyDescent="0.3">
      <c r="A14" s="108" t="s">
        <v>473</v>
      </c>
      <c r="B14" s="109"/>
    </row>
    <row r="15" spans="1:2" ht="15.75" customHeight="1" x14ac:dyDescent="0.3">
      <c r="A15" s="108" t="s">
        <v>474</v>
      </c>
      <c r="B15" s="109"/>
    </row>
    <row r="16" spans="1:2" ht="23.25" customHeight="1" x14ac:dyDescent="0.3">
      <c r="A16" s="108" t="s">
        <v>475</v>
      </c>
      <c r="B16" s="109"/>
    </row>
    <row r="17" spans="1:2" ht="29.25" customHeight="1" x14ac:dyDescent="0.3">
      <c r="A17" s="108" t="s">
        <v>476</v>
      </c>
      <c r="B17" s="10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E4689-FB7A-4A25-95B5-6691DACA2467}">
  <dimension ref="A1:H249"/>
  <sheetViews>
    <sheetView zoomScale="90" zoomScaleNormal="90" workbookViewId="0">
      <selection activeCell="A2" sqref="A2:H2"/>
    </sheetView>
  </sheetViews>
  <sheetFormatPr defaultColWidth="14.42578125" defaultRowHeight="15" customHeight="1" x14ac:dyDescent="0.25"/>
  <cols>
    <col min="1" max="1" width="5.140625" style="1" customWidth="1"/>
    <col min="2" max="2" width="52" style="1" customWidth="1"/>
    <col min="3" max="3" width="27.42578125" style="1" customWidth="1"/>
    <col min="4" max="4" width="22" style="1" customWidth="1"/>
    <col min="5" max="5" width="15.5703125" style="1" customWidth="1"/>
    <col min="6" max="6" width="19.7109375" style="1" bestFit="1" customWidth="1"/>
    <col min="7" max="7" width="14.42578125" style="1" customWidth="1"/>
    <col min="8" max="8" width="25" style="1" bestFit="1" customWidth="1"/>
    <col min="9" max="11" width="8.7109375" style="1" customWidth="1"/>
    <col min="12" max="16384" width="14.42578125" style="1"/>
  </cols>
  <sheetData>
    <row r="1" spans="1:8" x14ac:dyDescent="0.25">
      <c r="A1" s="85" t="s">
        <v>23</v>
      </c>
      <c r="B1" s="86"/>
      <c r="C1" s="86"/>
      <c r="D1" s="86"/>
      <c r="E1" s="86"/>
      <c r="F1" s="86"/>
      <c r="G1" s="86"/>
      <c r="H1" s="86"/>
    </row>
    <row r="2" spans="1:8" ht="72" customHeight="1" thickBot="1" x14ac:dyDescent="0.3">
      <c r="A2" s="87" t="s">
        <v>383</v>
      </c>
      <c r="B2" s="67"/>
      <c r="C2" s="67"/>
      <c r="D2" s="67"/>
      <c r="E2" s="67"/>
      <c r="F2" s="67"/>
      <c r="G2" s="67"/>
      <c r="H2" s="88"/>
    </row>
    <row r="3" spans="1:8" x14ac:dyDescent="0.25">
      <c r="A3" s="89" t="s">
        <v>27</v>
      </c>
      <c r="B3" s="71"/>
      <c r="C3" s="71"/>
      <c r="D3" s="71"/>
      <c r="E3" s="71"/>
      <c r="F3" s="71"/>
      <c r="G3" s="71"/>
      <c r="H3" s="72"/>
    </row>
    <row r="4" spans="1:8" x14ac:dyDescent="0.25">
      <c r="A4" s="90" t="s">
        <v>28</v>
      </c>
      <c r="B4" s="61"/>
      <c r="C4" s="61"/>
      <c r="D4" s="61"/>
      <c r="E4" s="61"/>
      <c r="F4" s="61"/>
      <c r="G4" s="61"/>
      <c r="H4" s="62"/>
    </row>
    <row r="5" spans="1:8" x14ac:dyDescent="0.25">
      <c r="A5" s="74" t="s">
        <v>22</v>
      </c>
      <c r="B5" s="61"/>
      <c r="C5" s="61"/>
      <c r="D5" s="61"/>
      <c r="E5" s="61"/>
      <c r="F5" s="61"/>
      <c r="G5" s="61"/>
      <c r="H5" s="62"/>
    </row>
    <row r="6" spans="1:8" x14ac:dyDescent="0.25">
      <c r="A6" s="74" t="s">
        <v>26</v>
      </c>
      <c r="B6" s="75"/>
      <c r="C6" s="75"/>
      <c r="D6" s="75"/>
      <c r="E6" s="75"/>
      <c r="F6" s="75"/>
      <c r="G6" s="75"/>
      <c r="H6" s="76"/>
    </row>
    <row r="7" spans="1:8" ht="15.75" customHeight="1" x14ac:dyDescent="0.25">
      <c r="A7" s="74" t="s">
        <v>29</v>
      </c>
      <c r="B7" s="75"/>
      <c r="C7" s="75"/>
      <c r="D7" s="75"/>
      <c r="E7" s="75"/>
      <c r="F7" s="75"/>
      <c r="G7" s="75"/>
      <c r="H7" s="76"/>
    </row>
    <row r="8" spans="1:8" ht="15.75" customHeight="1" x14ac:dyDescent="0.25">
      <c r="A8" s="74" t="s">
        <v>30</v>
      </c>
      <c r="B8" s="75"/>
      <c r="C8" s="75"/>
      <c r="D8" s="75"/>
      <c r="E8" s="75"/>
      <c r="F8" s="75"/>
      <c r="G8" s="75"/>
      <c r="H8" s="76"/>
    </row>
    <row r="9" spans="1:8" ht="15.75" customHeight="1" x14ac:dyDescent="0.25">
      <c r="A9" s="74" t="s">
        <v>25</v>
      </c>
      <c r="B9" s="75"/>
      <c r="C9" s="75"/>
      <c r="D9" s="75"/>
      <c r="E9" s="75"/>
      <c r="F9" s="75"/>
      <c r="G9" s="75"/>
      <c r="H9" s="76"/>
    </row>
    <row r="10" spans="1:8" ht="15.75" customHeight="1" x14ac:dyDescent="0.25">
      <c r="A10" s="77" t="s">
        <v>458</v>
      </c>
      <c r="B10" s="78"/>
      <c r="C10" s="78"/>
      <c r="D10" s="78"/>
      <c r="E10" s="78"/>
      <c r="F10" s="78"/>
      <c r="G10" s="78"/>
      <c r="H10" s="79"/>
    </row>
    <row r="11" spans="1:8" ht="15.75" customHeight="1" x14ac:dyDescent="0.25">
      <c r="A11" s="80" t="s">
        <v>31</v>
      </c>
      <c r="B11" s="80"/>
      <c r="C11" s="81"/>
      <c r="D11" s="81"/>
      <c r="E11" s="81"/>
      <c r="F11" s="81"/>
      <c r="G11" s="81"/>
      <c r="H11" s="81"/>
    </row>
    <row r="12" spans="1:8" ht="15.75" customHeight="1" x14ac:dyDescent="0.25">
      <c r="A12" s="80" t="s">
        <v>32</v>
      </c>
      <c r="B12" s="80"/>
      <c r="C12" s="80"/>
      <c r="D12" s="80"/>
      <c r="E12" s="80"/>
      <c r="F12" s="80"/>
      <c r="G12" s="80"/>
      <c r="H12" s="80"/>
    </row>
    <row r="13" spans="1:8" ht="21" thickBot="1" x14ac:dyDescent="0.3">
      <c r="A13" s="82" t="s">
        <v>34</v>
      </c>
      <c r="B13" s="83"/>
      <c r="C13" s="83"/>
      <c r="D13" s="83"/>
      <c r="E13" s="83"/>
      <c r="F13" s="83"/>
      <c r="G13" s="83"/>
      <c r="H13" s="84"/>
    </row>
    <row r="14" spans="1:8" x14ac:dyDescent="0.25">
      <c r="A14" s="70" t="s">
        <v>18</v>
      </c>
      <c r="B14" s="71"/>
      <c r="C14" s="71"/>
      <c r="D14" s="71"/>
      <c r="E14" s="71"/>
      <c r="F14" s="71"/>
      <c r="G14" s="71"/>
      <c r="H14" s="72"/>
    </row>
    <row r="15" spans="1:8" x14ac:dyDescent="0.25">
      <c r="A15" s="60" t="s">
        <v>397</v>
      </c>
      <c r="B15" s="61"/>
      <c r="C15" s="61"/>
      <c r="D15" s="61"/>
      <c r="E15" s="61"/>
      <c r="F15" s="61"/>
      <c r="G15" s="61"/>
      <c r="H15" s="62"/>
    </row>
    <row r="16" spans="1:8" x14ac:dyDescent="0.25">
      <c r="A16" s="60" t="s">
        <v>398</v>
      </c>
      <c r="B16" s="61"/>
      <c r="C16" s="61"/>
      <c r="D16" s="61"/>
      <c r="E16" s="61"/>
      <c r="F16" s="61"/>
      <c r="G16" s="61"/>
      <c r="H16" s="62"/>
    </row>
    <row r="17" spans="1:8" x14ac:dyDescent="0.25">
      <c r="A17" s="60" t="s">
        <v>17</v>
      </c>
      <c r="B17" s="61"/>
      <c r="C17" s="61"/>
      <c r="D17" s="61"/>
      <c r="E17" s="61"/>
      <c r="F17" s="61"/>
      <c r="G17" s="61"/>
      <c r="H17" s="62"/>
    </row>
    <row r="18" spans="1:8" x14ac:dyDescent="0.25">
      <c r="A18" s="60" t="s">
        <v>400</v>
      </c>
      <c r="B18" s="61"/>
      <c r="C18" s="61"/>
      <c r="D18" s="61"/>
      <c r="E18" s="61"/>
      <c r="F18" s="61"/>
      <c r="G18" s="61"/>
      <c r="H18" s="62"/>
    </row>
    <row r="19" spans="1:8" ht="15" customHeight="1" x14ac:dyDescent="0.25">
      <c r="A19" s="60" t="s">
        <v>386</v>
      </c>
      <c r="B19" s="61"/>
      <c r="C19" s="61"/>
      <c r="D19" s="61"/>
      <c r="E19" s="61"/>
      <c r="F19" s="61"/>
      <c r="G19" s="61"/>
      <c r="H19" s="62"/>
    </row>
    <row r="20" spans="1:8" x14ac:dyDescent="0.25">
      <c r="A20" s="60" t="s">
        <v>399</v>
      </c>
      <c r="B20" s="61"/>
      <c r="C20" s="61"/>
      <c r="D20" s="61"/>
      <c r="E20" s="61"/>
      <c r="F20" s="61"/>
      <c r="G20" s="61"/>
      <c r="H20" s="62"/>
    </row>
    <row r="21" spans="1:8" x14ac:dyDescent="0.25">
      <c r="A21" s="60" t="s">
        <v>384</v>
      </c>
      <c r="B21" s="61"/>
      <c r="C21" s="61"/>
      <c r="D21" s="61"/>
      <c r="E21" s="61"/>
      <c r="F21" s="61"/>
      <c r="G21" s="61"/>
      <c r="H21" s="62"/>
    </row>
    <row r="22" spans="1:8" ht="15.75" thickBot="1" x14ac:dyDescent="0.3">
      <c r="A22" s="63" t="s">
        <v>385</v>
      </c>
      <c r="B22" s="64"/>
      <c r="C22" s="64"/>
      <c r="D22" s="64"/>
      <c r="E22" s="64"/>
      <c r="F22" s="64"/>
      <c r="G22" s="64"/>
      <c r="H22" s="65"/>
    </row>
    <row r="23" spans="1:8" ht="60" x14ac:dyDescent="0.25">
      <c r="A23" s="17" t="s">
        <v>11</v>
      </c>
      <c r="B23" s="12" t="s">
        <v>10</v>
      </c>
      <c r="C23" s="12" t="s">
        <v>9</v>
      </c>
      <c r="D23" s="13" t="s">
        <v>8</v>
      </c>
      <c r="E23" s="13" t="s">
        <v>7</v>
      </c>
      <c r="F23" s="13" t="s">
        <v>6</v>
      </c>
      <c r="G23" s="13" t="s">
        <v>5</v>
      </c>
      <c r="H23" s="13" t="s">
        <v>24</v>
      </c>
    </row>
    <row r="24" spans="1:8" ht="150" x14ac:dyDescent="0.25">
      <c r="A24" s="5">
        <v>1</v>
      </c>
      <c r="B24" s="20" t="s">
        <v>55</v>
      </c>
      <c r="C24" s="25" t="s">
        <v>132</v>
      </c>
      <c r="D24" s="3" t="s">
        <v>20</v>
      </c>
      <c r="E24" s="26">
        <v>1</v>
      </c>
      <c r="F24" s="25" t="s">
        <v>0</v>
      </c>
      <c r="G24" s="27">
        <f>E24*5</f>
        <v>5</v>
      </c>
      <c r="H24" s="13"/>
    </row>
    <row r="25" spans="1:8" ht="90" x14ac:dyDescent="0.25">
      <c r="A25" s="5">
        <v>2</v>
      </c>
      <c r="B25" s="20" t="s">
        <v>56</v>
      </c>
      <c r="C25" s="25" t="s">
        <v>133</v>
      </c>
      <c r="D25" s="3" t="s">
        <v>20</v>
      </c>
      <c r="E25" s="26">
        <v>1</v>
      </c>
      <c r="F25" s="25" t="s">
        <v>0</v>
      </c>
      <c r="G25" s="27">
        <f>E25*5</f>
        <v>5</v>
      </c>
      <c r="H25" s="13"/>
    </row>
    <row r="26" spans="1:8" ht="285" x14ac:dyDescent="0.25">
      <c r="A26" s="5">
        <v>3</v>
      </c>
      <c r="B26" s="20" t="s">
        <v>16</v>
      </c>
      <c r="C26" s="25" t="s">
        <v>134</v>
      </c>
      <c r="D26" s="6" t="s">
        <v>15</v>
      </c>
      <c r="E26" s="26">
        <v>1</v>
      </c>
      <c r="F26" s="25" t="s">
        <v>0</v>
      </c>
      <c r="G26" s="27">
        <f t="shared" ref="G26:G73" si="0">E26*5</f>
        <v>5</v>
      </c>
      <c r="H26" s="13"/>
    </row>
    <row r="27" spans="1:8" ht="105" x14ac:dyDescent="0.25">
      <c r="A27" s="5">
        <v>4</v>
      </c>
      <c r="B27" s="20" t="s">
        <v>57</v>
      </c>
      <c r="C27" s="25" t="s">
        <v>135</v>
      </c>
      <c r="D27" s="3" t="s">
        <v>20</v>
      </c>
      <c r="E27" s="26">
        <v>1</v>
      </c>
      <c r="F27" s="25" t="s">
        <v>0</v>
      </c>
      <c r="G27" s="27">
        <f t="shared" si="0"/>
        <v>5</v>
      </c>
      <c r="H27" s="13"/>
    </row>
    <row r="28" spans="1:8" ht="120" x14ac:dyDescent="0.25">
      <c r="A28" s="5">
        <v>5</v>
      </c>
      <c r="B28" s="21" t="s">
        <v>453</v>
      </c>
      <c r="C28" s="25" t="s">
        <v>454</v>
      </c>
      <c r="D28" s="3" t="s">
        <v>20</v>
      </c>
      <c r="E28" s="13">
        <v>1</v>
      </c>
      <c r="F28" s="13" t="s">
        <v>0</v>
      </c>
      <c r="G28" s="9">
        <f t="shared" ref="G28" si="1">5*E28</f>
        <v>5</v>
      </c>
      <c r="H28" s="13"/>
    </row>
    <row r="29" spans="1:8" ht="120" x14ac:dyDescent="0.25">
      <c r="A29" s="5">
        <v>6</v>
      </c>
      <c r="B29" s="21" t="s">
        <v>58</v>
      </c>
      <c r="C29" s="25" t="s">
        <v>136</v>
      </c>
      <c r="D29" s="3" t="s">
        <v>20</v>
      </c>
      <c r="E29" s="26">
        <v>1</v>
      </c>
      <c r="F29" s="25" t="s">
        <v>0</v>
      </c>
      <c r="G29" s="27">
        <f t="shared" si="0"/>
        <v>5</v>
      </c>
      <c r="H29" s="13"/>
    </row>
    <row r="30" spans="1:8" ht="105" x14ac:dyDescent="0.25">
      <c r="A30" s="5">
        <v>7</v>
      </c>
      <c r="B30" s="21" t="s">
        <v>59</v>
      </c>
      <c r="C30" s="25" t="s">
        <v>137</v>
      </c>
      <c r="D30" s="3" t="s">
        <v>20</v>
      </c>
      <c r="E30" s="26">
        <v>1</v>
      </c>
      <c r="F30" s="25" t="s">
        <v>0</v>
      </c>
      <c r="G30" s="27">
        <f t="shared" si="0"/>
        <v>5</v>
      </c>
      <c r="H30" s="13"/>
    </row>
    <row r="31" spans="1:8" ht="195" x14ac:dyDescent="0.25">
      <c r="A31" s="5">
        <v>8</v>
      </c>
      <c r="B31" s="21" t="s">
        <v>60</v>
      </c>
      <c r="C31" s="25" t="s">
        <v>138</v>
      </c>
      <c r="D31" s="6" t="s">
        <v>15</v>
      </c>
      <c r="E31" s="26">
        <v>1</v>
      </c>
      <c r="F31" s="25" t="s">
        <v>0</v>
      </c>
      <c r="G31" s="27">
        <f t="shared" si="0"/>
        <v>5</v>
      </c>
      <c r="H31" s="13"/>
    </row>
    <row r="32" spans="1:8" ht="30" x14ac:dyDescent="0.25">
      <c r="A32" s="5">
        <v>9</v>
      </c>
      <c r="B32" s="21" t="s">
        <v>61</v>
      </c>
      <c r="C32" s="25" t="s">
        <v>139</v>
      </c>
      <c r="D32" s="3" t="s">
        <v>20</v>
      </c>
      <c r="E32" s="26">
        <v>1</v>
      </c>
      <c r="F32" s="25" t="s">
        <v>0</v>
      </c>
      <c r="G32" s="27">
        <f t="shared" si="0"/>
        <v>5</v>
      </c>
      <c r="H32" s="13"/>
    </row>
    <row r="33" spans="1:8" ht="75" x14ac:dyDescent="0.25">
      <c r="A33" s="5">
        <v>10</v>
      </c>
      <c r="B33" s="21" t="s">
        <v>62</v>
      </c>
      <c r="C33" s="25" t="s">
        <v>140</v>
      </c>
      <c r="D33" s="3" t="s">
        <v>20</v>
      </c>
      <c r="E33" s="26">
        <v>2</v>
      </c>
      <c r="F33" s="25" t="s">
        <v>0</v>
      </c>
      <c r="G33" s="27">
        <f t="shared" si="0"/>
        <v>10</v>
      </c>
      <c r="H33" s="13"/>
    </row>
    <row r="34" spans="1:8" ht="285" x14ac:dyDescent="0.25">
      <c r="A34" s="5">
        <v>11</v>
      </c>
      <c r="B34" s="21" t="s">
        <v>63</v>
      </c>
      <c r="C34" s="25" t="s">
        <v>141</v>
      </c>
      <c r="D34" s="3" t="s">
        <v>20</v>
      </c>
      <c r="E34" s="26">
        <v>1</v>
      </c>
      <c r="F34" s="25" t="s">
        <v>0</v>
      </c>
      <c r="G34" s="27">
        <f t="shared" si="0"/>
        <v>5</v>
      </c>
      <c r="H34" s="13"/>
    </row>
    <row r="35" spans="1:8" ht="150" x14ac:dyDescent="0.25">
      <c r="A35" s="5">
        <v>12</v>
      </c>
      <c r="B35" s="20" t="s">
        <v>64</v>
      </c>
      <c r="C35" s="25" t="s">
        <v>142</v>
      </c>
      <c r="D35" s="3" t="s">
        <v>20</v>
      </c>
      <c r="E35" s="26">
        <v>1</v>
      </c>
      <c r="F35" s="25" t="s">
        <v>0</v>
      </c>
      <c r="G35" s="27">
        <f t="shared" si="0"/>
        <v>5</v>
      </c>
      <c r="H35" s="13"/>
    </row>
    <row r="36" spans="1:8" ht="75" x14ac:dyDescent="0.25">
      <c r="A36" s="5">
        <v>13</v>
      </c>
      <c r="B36" s="20" t="s">
        <v>65</v>
      </c>
      <c r="C36" s="25" t="s">
        <v>143</v>
      </c>
      <c r="D36" s="3" t="s">
        <v>20</v>
      </c>
      <c r="E36" s="26">
        <v>2</v>
      </c>
      <c r="F36" s="25" t="s">
        <v>0</v>
      </c>
      <c r="G36" s="27">
        <f t="shared" si="0"/>
        <v>10</v>
      </c>
      <c r="H36" s="13"/>
    </row>
    <row r="37" spans="1:8" ht="165" x14ac:dyDescent="0.25">
      <c r="A37" s="5">
        <v>14</v>
      </c>
      <c r="B37" s="20" t="s">
        <v>66</v>
      </c>
      <c r="C37" s="25" t="s">
        <v>144</v>
      </c>
      <c r="D37" s="3" t="s">
        <v>20</v>
      </c>
      <c r="E37" s="26">
        <v>1</v>
      </c>
      <c r="F37" s="25" t="s">
        <v>0</v>
      </c>
      <c r="G37" s="27">
        <f t="shared" si="0"/>
        <v>5</v>
      </c>
      <c r="H37" s="13"/>
    </row>
    <row r="38" spans="1:8" ht="150" x14ac:dyDescent="0.25">
      <c r="A38" s="5">
        <v>15</v>
      </c>
      <c r="B38" s="20" t="s">
        <v>67</v>
      </c>
      <c r="C38" s="25" t="s">
        <v>145</v>
      </c>
      <c r="D38" s="3" t="s">
        <v>20</v>
      </c>
      <c r="E38" s="26">
        <v>1</v>
      </c>
      <c r="F38" s="25" t="s">
        <v>0</v>
      </c>
      <c r="G38" s="27">
        <f t="shared" si="0"/>
        <v>5</v>
      </c>
      <c r="H38" s="13"/>
    </row>
    <row r="39" spans="1:8" ht="255" x14ac:dyDescent="0.25">
      <c r="A39" s="5">
        <v>16</v>
      </c>
      <c r="B39" s="20" t="s">
        <v>68</v>
      </c>
      <c r="C39" s="25" t="s">
        <v>146</v>
      </c>
      <c r="D39" s="3" t="s">
        <v>20</v>
      </c>
      <c r="E39" s="26">
        <v>1</v>
      </c>
      <c r="F39" s="25" t="s">
        <v>0</v>
      </c>
      <c r="G39" s="27">
        <f t="shared" si="0"/>
        <v>5</v>
      </c>
      <c r="H39" s="13"/>
    </row>
    <row r="40" spans="1:8" ht="45" x14ac:dyDescent="0.25">
      <c r="A40" s="5">
        <v>17</v>
      </c>
      <c r="B40" s="20" t="s">
        <v>69</v>
      </c>
      <c r="C40" s="25" t="s">
        <v>147</v>
      </c>
      <c r="D40" s="6" t="s">
        <v>208</v>
      </c>
      <c r="E40" s="26">
        <v>1</v>
      </c>
      <c r="F40" s="25" t="s">
        <v>0</v>
      </c>
      <c r="G40" s="27">
        <f t="shared" si="0"/>
        <v>5</v>
      </c>
      <c r="H40" s="13"/>
    </row>
    <row r="41" spans="1:8" ht="45" x14ac:dyDescent="0.25">
      <c r="A41" s="5">
        <v>18</v>
      </c>
      <c r="B41" s="20" t="s">
        <v>70</v>
      </c>
      <c r="C41" s="25" t="s">
        <v>148</v>
      </c>
      <c r="D41" s="6" t="s">
        <v>208</v>
      </c>
      <c r="E41" s="26">
        <v>1</v>
      </c>
      <c r="F41" s="25" t="s">
        <v>210</v>
      </c>
      <c r="G41" s="27">
        <f t="shared" si="0"/>
        <v>5</v>
      </c>
      <c r="H41" s="13"/>
    </row>
    <row r="42" spans="1:8" x14ac:dyDescent="0.25">
      <c r="A42" s="5">
        <v>19</v>
      </c>
      <c r="B42" s="20" t="s">
        <v>71</v>
      </c>
      <c r="C42" s="25" t="s">
        <v>149</v>
      </c>
      <c r="D42" s="6" t="s">
        <v>208</v>
      </c>
      <c r="E42" s="26">
        <v>2</v>
      </c>
      <c r="F42" s="25" t="s">
        <v>0</v>
      </c>
      <c r="G42" s="27">
        <f t="shared" si="0"/>
        <v>10</v>
      </c>
      <c r="H42" s="13"/>
    </row>
    <row r="43" spans="1:8" ht="165" x14ac:dyDescent="0.25">
      <c r="A43" s="5">
        <v>20</v>
      </c>
      <c r="B43" s="20" t="s">
        <v>72</v>
      </c>
      <c r="C43" s="25" t="s">
        <v>150</v>
      </c>
      <c r="D43" s="3" t="s">
        <v>20</v>
      </c>
      <c r="E43" s="26">
        <v>1</v>
      </c>
      <c r="F43" s="25" t="s">
        <v>0</v>
      </c>
      <c r="G43" s="27">
        <f t="shared" si="0"/>
        <v>5</v>
      </c>
      <c r="H43" s="13"/>
    </row>
    <row r="44" spans="1:8" ht="75" x14ac:dyDescent="0.25">
      <c r="A44" s="5">
        <v>21</v>
      </c>
      <c r="B44" s="20" t="s">
        <v>73</v>
      </c>
      <c r="C44" s="25" t="s">
        <v>151</v>
      </c>
      <c r="D44" s="3" t="s">
        <v>20</v>
      </c>
      <c r="E44" s="26">
        <v>1</v>
      </c>
      <c r="F44" s="25" t="s">
        <v>0</v>
      </c>
      <c r="G44" s="27">
        <f t="shared" si="0"/>
        <v>5</v>
      </c>
      <c r="H44" s="13"/>
    </row>
    <row r="45" spans="1:8" ht="30" x14ac:dyDescent="0.25">
      <c r="A45" s="5">
        <v>22</v>
      </c>
      <c r="B45" s="20" t="s">
        <v>74</v>
      </c>
      <c r="C45" s="25" t="s">
        <v>152</v>
      </c>
      <c r="D45" s="6" t="s">
        <v>208</v>
      </c>
      <c r="E45" s="26">
        <v>5</v>
      </c>
      <c r="F45" s="25" t="s">
        <v>0</v>
      </c>
      <c r="G45" s="27">
        <f t="shared" si="0"/>
        <v>25</v>
      </c>
      <c r="H45" s="13"/>
    </row>
    <row r="46" spans="1:8" ht="30" x14ac:dyDescent="0.25">
      <c r="A46" s="5">
        <v>23</v>
      </c>
      <c r="B46" s="20" t="s">
        <v>74</v>
      </c>
      <c r="C46" s="25" t="s">
        <v>153</v>
      </c>
      <c r="D46" s="6" t="s">
        <v>208</v>
      </c>
      <c r="E46" s="26">
        <v>5</v>
      </c>
      <c r="F46" s="25" t="s">
        <v>0</v>
      </c>
      <c r="G46" s="27">
        <f t="shared" si="0"/>
        <v>25</v>
      </c>
      <c r="H46" s="13"/>
    </row>
    <row r="47" spans="1:8" ht="75" x14ac:dyDescent="0.25">
      <c r="A47" s="5">
        <v>24</v>
      </c>
      <c r="B47" s="20" t="s">
        <v>75</v>
      </c>
      <c r="C47" s="25" t="s">
        <v>154</v>
      </c>
      <c r="D47" s="6" t="s">
        <v>208</v>
      </c>
      <c r="E47" s="26">
        <v>1</v>
      </c>
      <c r="F47" s="25" t="s">
        <v>0</v>
      </c>
      <c r="G47" s="27">
        <f t="shared" si="0"/>
        <v>5</v>
      </c>
      <c r="H47" s="13"/>
    </row>
    <row r="48" spans="1:8" ht="75" x14ac:dyDescent="0.25">
      <c r="A48" s="5">
        <v>25</v>
      </c>
      <c r="B48" s="20" t="s">
        <v>76</v>
      </c>
      <c r="C48" s="25" t="s">
        <v>155</v>
      </c>
      <c r="D48" s="6" t="s">
        <v>208</v>
      </c>
      <c r="E48" s="26">
        <v>1</v>
      </c>
      <c r="F48" s="25" t="s">
        <v>0</v>
      </c>
      <c r="G48" s="27">
        <f t="shared" si="0"/>
        <v>5</v>
      </c>
      <c r="H48" s="13" t="str">
        <f>[1]Старшие!$K$46</f>
        <v>диаметр совместим с холдерами от кофемашины</v>
      </c>
    </row>
    <row r="49" spans="1:8" ht="45" x14ac:dyDescent="0.25">
      <c r="A49" s="5">
        <v>26</v>
      </c>
      <c r="B49" s="20" t="s">
        <v>77</v>
      </c>
      <c r="C49" s="25" t="s">
        <v>156</v>
      </c>
      <c r="D49" s="6" t="s">
        <v>208</v>
      </c>
      <c r="E49" s="26">
        <v>1</v>
      </c>
      <c r="F49" s="25" t="s">
        <v>0</v>
      </c>
      <c r="G49" s="27">
        <f t="shared" si="0"/>
        <v>5</v>
      </c>
      <c r="H49" s="13"/>
    </row>
    <row r="50" spans="1:8" ht="60" x14ac:dyDescent="0.25">
      <c r="A50" s="5">
        <v>27</v>
      </c>
      <c r="B50" s="20" t="s">
        <v>78</v>
      </c>
      <c r="C50" s="25" t="s">
        <v>157</v>
      </c>
      <c r="D50" s="6" t="s">
        <v>208</v>
      </c>
      <c r="E50" s="26">
        <v>1</v>
      </c>
      <c r="F50" s="25" t="s">
        <v>0</v>
      </c>
      <c r="G50" s="27">
        <f t="shared" si="0"/>
        <v>5</v>
      </c>
      <c r="H50" s="13"/>
    </row>
    <row r="51" spans="1:8" x14ac:dyDescent="0.25">
      <c r="A51" s="5">
        <v>28</v>
      </c>
      <c r="B51" s="21" t="s">
        <v>79</v>
      </c>
      <c r="C51" s="25" t="s">
        <v>158</v>
      </c>
      <c r="D51" s="6" t="s">
        <v>208</v>
      </c>
      <c r="E51" s="26">
        <v>30</v>
      </c>
      <c r="F51" s="25" t="s">
        <v>0</v>
      </c>
      <c r="G51" s="27">
        <f t="shared" si="0"/>
        <v>150</v>
      </c>
      <c r="H51" s="13"/>
    </row>
    <row r="52" spans="1:8" x14ac:dyDescent="0.25">
      <c r="A52" s="5">
        <v>29</v>
      </c>
      <c r="B52" s="21" t="s">
        <v>80</v>
      </c>
      <c r="C52" s="25" t="s">
        <v>159</v>
      </c>
      <c r="D52" s="6" t="s">
        <v>208</v>
      </c>
      <c r="E52" s="26">
        <v>10</v>
      </c>
      <c r="F52" s="25" t="s">
        <v>0</v>
      </c>
      <c r="G52" s="27">
        <f t="shared" si="0"/>
        <v>50</v>
      </c>
      <c r="H52" s="13"/>
    </row>
    <row r="53" spans="1:8" ht="60" x14ac:dyDescent="0.25">
      <c r="A53" s="5">
        <v>30</v>
      </c>
      <c r="B53" s="20" t="s">
        <v>81</v>
      </c>
      <c r="C53" s="25" t="s">
        <v>160</v>
      </c>
      <c r="D53" s="6" t="s">
        <v>208</v>
      </c>
      <c r="E53" s="26">
        <v>2</v>
      </c>
      <c r="F53" s="25" t="s">
        <v>0</v>
      </c>
      <c r="G53" s="27">
        <f t="shared" si="0"/>
        <v>10</v>
      </c>
      <c r="H53" s="13"/>
    </row>
    <row r="54" spans="1:8" x14ac:dyDescent="0.25">
      <c r="A54" s="5">
        <v>31</v>
      </c>
      <c r="B54" s="20" t="s">
        <v>82</v>
      </c>
      <c r="C54" s="25" t="s">
        <v>161</v>
      </c>
      <c r="D54" s="6" t="s">
        <v>208</v>
      </c>
      <c r="E54" s="26">
        <v>4</v>
      </c>
      <c r="F54" s="25" t="s">
        <v>0</v>
      </c>
      <c r="G54" s="27">
        <f t="shared" si="0"/>
        <v>20</v>
      </c>
      <c r="H54" s="13"/>
    </row>
    <row r="55" spans="1:8" x14ac:dyDescent="0.25">
      <c r="A55" s="5">
        <v>32</v>
      </c>
      <c r="B55" s="20" t="s">
        <v>82</v>
      </c>
      <c r="C55" s="25" t="s">
        <v>162</v>
      </c>
      <c r="D55" s="6" t="s">
        <v>208</v>
      </c>
      <c r="E55" s="26">
        <v>4</v>
      </c>
      <c r="F55" s="25" t="s">
        <v>0</v>
      </c>
      <c r="G55" s="27">
        <f t="shared" si="0"/>
        <v>20</v>
      </c>
      <c r="H55" s="13"/>
    </row>
    <row r="56" spans="1:8" x14ac:dyDescent="0.25">
      <c r="A56" s="5">
        <v>33</v>
      </c>
      <c r="B56" s="20" t="s">
        <v>82</v>
      </c>
      <c r="C56" s="25" t="s">
        <v>163</v>
      </c>
      <c r="D56" s="6" t="s">
        <v>208</v>
      </c>
      <c r="E56" s="26">
        <v>6</v>
      </c>
      <c r="F56" s="25" t="s">
        <v>0</v>
      </c>
      <c r="G56" s="27">
        <f t="shared" si="0"/>
        <v>30</v>
      </c>
      <c r="H56" s="13"/>
    </row>
    <row r="57" spans="1:8" x14ac:dyDescent="0.25">
      <c r="A57" s="5">
        <v>34</v>
      </c>
      <c r="B57" s="20" t="s">
        <v>83</v>
      </c>
      <c r="C57" s="25" t="s">
        <v>165</v>
      </c>
      <c r="D57" s="6" t="s">
        <v>208</v>
      </c>
      <c r="E57" s="26">
        <v>1</v>
      </c>
      <c r="F57" s="25" t="s">
        <v>0</v>
      </c>
      <c r="G57" s="27">
        <f t="shared" si="0"/>
        <v>5</v>
      </c>
      <c r="H57" s="13"/>
    </row>
    <row r="58" spans="1:8" ht="30" x14ac:dyDescent="0.25">
      <c r="A58" s="5">
        <v>35</v>
      </c>
      <c r="B58" s="20" t="s">
        <v>84</v>
      </c>
      <c r="C58" s="25" t="s">
        <v>166</v>
      </c>
      <c r="D58" s="6" t="s">
        <v>208</v>
      </c>
      <c r="E58" s="26">
        <v>3</v>
      </c>
      <c r="F58" s="25" t="s">
        <v>0</v>
      </c>
      <c r="G58" s="27">
        <f t="shared" si="0"/>
        <v>15</v>
      </c>
      <c r="H58" s="13"/>
    </row>
    <row r="59" spans="1:8" ht="30" x14ac:dyDescent="0.25">
      <c r="A59" s="5">
        <v>36</v>
      </c>
      <c r="B59" s="20" t="s">
        <v>85</v>
      </c>
      <c r="C59" s="25" t="s">
        <v>167</v>
      </c>
      <c r="D59" s="6" t="s">
        <v>208</v>
      </c>
      <c r="E59" s="26">
        <v>1</v>
      </c>
      <c r="F59" s="25" t="s">
        <v>0</v>
      </c>
      <c r="G59" s="27">
        <f t="shared" si="0"/>
        <v>5</v>
      </c>
      <c r="H59" s="13" t="s">
        <v>211</v>
      </c>
    </row>
    <row r="60" spans="1:8" ht="30" x14ac:dyDescent="0.25">
      <c r="A60" s="5">
        <v>37</v>
      </c>
      <c r="B60" s="20" t="s">
        <v>86</v>
      </c>
      <c r="C60" s="25" t="s">
        <v>166</v>
      </c>
      <c r="D60" s="6" t="s">
        <v>208</v>
      </c>
      <c r="E60" s="26">
        <v>2</v>
      </c>
      <c r="F60" s="25" t="s">
        <v>0</v>
      </c>
      <c r="G60" s="27">
        <f t="shared" si="0"/>
        <v>10</v>
      </c>
      <c r="H60" s="13"/>
    </row>
    <row r="61" spans="1:8" ht="90" x14ac:dyDescent="0.25">
      <c r="A61" s="5">
        <v>38</v>
      </c>
      <c r="B61" s="21" t="s">
        <v>87</v>
      </c>
      <c r="C61" s="25" t="s">
        <v>169</v>
      </c>
      <c r="D61" s="6" t="s">
        <v>208</v>
      </c>
      <c r="E61" s="26">
        <v>1</v>
      </c>
      <c r="F61" s="25" t="s">
        <v>0</v>
      </c>
      <c r="G61" s="27">
        <f t="shared" si="0"/>
        <v>5</v>
      </c>
      <c r="H61" s="13" t="s">
        <v>212</v>
      </c>
    </row>
    <row r="62" spans="1:8" ht="30" x14ac:dyDescent="0.25">
      <c r="A62" s="5">
        <v>39</v>
      </c>
      <c r="B62" s="20" t="s">
        <v>88</v>
      </c>
      <c r="C62" s="25" t="s">
        <v>170</v>
      </c>
      <c r="D62" s="6" t="s">
        <v>208</v>
      </c>
      <c r="E62" s="26">
        <v>5</v>
      </c>
      <c r="F62" s="25" t="s">
        <v>0</v>
      </c>
      <c r="G62" s="27">
        <f t="shared" si="0"/>
        <v>25</v>
      </c>
      <c r="H62" s="13"/>
    </row>
    <row r="63" spans="1:8" ht="45" x14ac:dyDescent="0.25">
      <c r="A63" s="5">
        <v>40</v>
      </c>
      <c r="B63" s="20" t="s">
        <v>89</v>
      </c>
      <c r="C63" s="25" t="s">
        <v>171</v>
      </c>
      <c r="D63" s="6" t="s">
        <v>208</v>
      </c>
      <c r="E63" s="26">
        <v>1</v>
      </c>
      <c r="F63" s="25" t="s">
        <v>0</v>
      </c>
      <c r="G63" s="27">
        <f t="shared" si="0"/>
        <v>5</v>
      </c>
      <c r="H63" s="13" t="s">
        <v>212</v>
      </c>
    </row>
    <row r="64" spans="1:8" ht="90" x14ac:dyDescent="0.25">
      <c r="A64" s="5">
        <v>41</v>
      </c>
      <c r="B64" s="20" t="s">
        <v>90</v>
      </c>
      <c r="C64" s="25" t="s">
        <v>172</v>
      </c>
      <c r="D64" s="6" t="s">
        <v>208</v>
      </c>
      <c r="E64" s="26">
        <v>1</v>
      </c>
      <c r="F64" s="25" t="s">
        <v>0</v>
      </c>
      <c r="G64" s="27">
        <f t="shared" si="0"/>
        <v>5</v>
      </c>
      <c r="H64" s="13" t="s">
        <v>212</v>
      </c>
    </row>
    <row r="65" spans="1:8" ht="30" x14ac:dyDescent="0.25">
      <c r="A65" s="5">
        <v>42</v>
      </c>
      <c r="B65" s="20" t="s">
        <v>91</v>
      </c>
      <c r="C65" s="25" t="s">
        <v>173</v>
      </c>
      <c r="D65" s="6" t="s">
        <v>208</v>
      </c>
      <c r="E65" s="26">
        <v>2</v>
      </c>
      <c r="F65" s="25" t="s">
        <v>0</v>
      </c>
      <c r="G65" s="27">
        <f t="shared" si="0"/>
        <v>10</v>
      </c>
      <c r="H65" s="13"/>
    </row>
    <row r="66" spans="1:8" ht="30" x14ac:dyDescent="0.25">
      <c r="A66" s="5">
        <v>43</v>
      </c>
      <c r="B66" s="20" t="s">
        <v>91</v>
      </c>
      <c r="C66" s="25" t="s">
        <v>174</v>
      </c>
      <c r="D66" s="6" t="s">
        <v>208</v>
      </c>
      <c r="E66" s="26">
        <v>2</v>
      </c>
      <c r="F66" s="25" t="s">
        <v>0</v>
      </c>
      <c r="G66" s="27">
        <f t="shared" si="0"/>
        <v>10</v>
      </c>
      <c r="H66" s="13"/>
    </row>
    <row r="67" spans="1:8" ht="30" x14ac:dyDescent="0.25">
      <c r="A67" s="5">
        <v>44</v>
      </c>
      <c r="B67" s="20" t="s">
        <v>92</v>
      </c>
      <c r="C67" s="25" t="s">
        <v>168</v>
      </c>
      <c r="D67" s="6" t="s">
        <v>208</v>
      </c>
      <c r="E67" s="26">
        <v>1</v>
      </c>
      <c r="F67" s="25" t="s">
        <v>0</v>
      </c>
      <c r="G67" s="27">
        <f t="shared" si="0"/>
        <v>5</v>
      </c>
      <c r="H67" s="13" t="s">
        <v>212</v>
      </c>
    </row>
    <row r="68" spans="1:8" ht="30" x14ac:dyDescent="0.25">
      <c r="A68" s="5">
        <v>45</v>
      </c>
      <c r="B68" s="20" t="s">
        <v>93</v>
      </c>
      <c r="C68" s="25" t="s">
        <v>176</v>
      </c>
      <c r="D68" s="6" t="s">
        <v>208</v>
      </c>
      <c r="E68" s="26">
        <v>1</v>
      </c>
      <c r="F68" s="25" t="s">
        <v>0</v>
      </c>
      <c r="G68" s="27">
        <f t="shared" si="0"/>
        <v>5</v>
      </c>
      <c r="H68" s="13"/>
    </row>
    <row r="69" spans="1:8" ht="60" x14ac:dyDescent="0.25">
      <c r="A69" s="5">
        <v>46</v>
      </c>
      <c r="B69" s="20" t="s">
        <v>94</v>
      </c>
      <c r="C69" s="25" t="s">
        <v>177</v>
      </c>
      <c r="D69" s="6" t="s">
        <v>208</v>
      </c>
      <c r="E69" s="26">
        <v>1</v>
      </c>
      <c r="F69" s="25" t="s">
        <v>0</v>
      </c>
      <c r="G69" s="27">
        <f t="shared" si="0"/>
        <v>5</v>
      </c>
      <c r="H69" s="13"/>
    </row>
    <row r="70" spans="1:8" ht="225" x14ac:dyDescent="0.25">
      <c r="A70" s="5">
        <v>47</v>
      </c>
      <c r="B70" s="20" t="s">
        <v>95</v>
      </c>
      <c r="C70" s="25" t="s">
        <v>178</v>
      </c>
      <c r="D70" s="6" t="s">
        <v>208</v>
      </c>
      <c r="E70" s="26">
        <v>1</v>
      </c>
      <c r="F70" s="25" t="s">
        <v>0</v>
      </c>
      <c r="G70" s="27">
        <f t="shared" si="0"/>
        <v>5</v>
      </c>
      <c r="H70" s="13"/>
    </row>
    <row r="71" spans="1:8" ht="135" x14ac:dyDescent="0.25">
      <c r="A71" s="5">
        <v>48</v>
      </c>
      <c r="B71" s="20" t="s">
        <v>96</v>
      </c>
      <c r="C71" s="25" t="s">
        <v>179</v>
      </c>
      <c r="D71" s="6" t="s">
        <v>208</v>
      </c>
      <c r="E71" s="26">
        <v>1</v>
      </c>
      <c r="F71" s="25" t="s">
        <v>0</v>
      </c>
      <c r="G71" s="27">
        <f t="shared" si="0"/>
        <v>5</v>
      </c>
      <c r="H71" s="13"/>
    </row>
    <row r="72" spans="1:8" ht="60" x14ac:dyDescent="0.25">
      <c r="A72" s="5">
        <v>49</v>
      </c>
      <c r="B72" s="20" t="s">
        <v>97</v>
      </c>
      <c r="C72" s="25" t="s">
        <v>181</v>
      </c>
      <c r="D72" s="6" t="s">
        <v>20</v>
      </c>
      <c r="E72" s="26">
        <v>1</v>
      </c>
      <c r="F72" s="25" t="s">
        <v>0</v>
      </c>
      <c r="G72" s="27">
        <f t="shared" si="0"/>
        <v>5</v>
      </c>
      <c r="H72" s="13"/>
    </row>
    <row r="73" spans="1:8" ht="60" x14ac:dyDescent="0.25">
      <c r="A73" s="5">
        <v>50</v>
      </c>
      <c r="B73" s="20" t="s">
        <v>98</v>
      </c>
      <c r="C73" s="25" t="s">
        <v>182</v>
      </c>
      <c r="D73" s="6" t="s">
        <v>20</v>
      </c>
      <c r="E73" s="26">
        <v>1</v>
      </c>
      <c r="F73" s="25" t="s">
        <v>0</v>
      </c>
      <c r="G73" s="27">
        <f t="shared" si="0"/>
        <v>5</v>
      </c>
      <c r="H73" s="13"/>
    </row>
    <row r="74" spans="1:8" x14ac:dyDescent="0.25">
      <c r="A74" s="5">
        <v>51</v>
      </c>
      <c r="B74" s="20" t="s">
        <v>99</v>
      </c>
      <c r="C74" s="25" t="s">
        <v>180</v>
      </c>
      <c r="D74" s="6" t="s">
        <v>208</v>
      </c>
      <c r="E74" s="26">
        <v>2</v>
      </c>
      <c r="F74" s="25" t="s">
        <v>0</v>
      </c>
      <c r="G74" s="27">
        <f t="shared" ref="G74:G134" si="2">E74*5</f>
        <v>10</v>
      </c>
      <c r="H74" s="13"/>
    </row>
    <row r="75" spans="1:8" ht="60" x14ac:dyDescent="0.25">
      <c r="A75" s="5">
        <v>52</v>
      </c>
      <c r="B75" s="20" t="s">
        <v>100</v>
      </c>
      <c r="C75" s="25" t="s">
        <v>183</v>
      </c>
      <c r="D75" s="6" t="s">
        <v>208</v>
      </c>
      <c r="E75" s="26">
        <v>4</v>
      </c>
      <c r="F75" s="25" t="s">
        <v>0</v>
      </c>
      <c r="G75" s="27">
        <f t="shared" si="2"/>
        <v>20</v>
      </c>
      <c r="H75" s="13"/>
    </row>
    <row r="76" spans="1:8" x14ac:dyDescent="0.25">
      <c r="A76" s="5">
        <v>53</v>
      </c>
      <c r="B76" s="20" t="s">
        <v>101</v>
      </c>
      <c r="C76" s="25" t="s">
        <v>180</v>
      </c>
      <c r="D76" s="6" t="s">
        <v>208</v>
      </c>
      <c r="E76" s="26">
        <v>1</v>
      </c>
      <c r="F76" s="25" t="s">
        <v>0</v>
      </c>
      <c r="G76" s="27">
        <f t="shared" si="2"/>
        <v>5</v>
      </c>
      <c r="H76" s="13"/>
    </row>
    <row r="77" spans="1:8" x14ac:dyDescent="0.25">
      <c r="A77" s="5">
        <v>54</v>
      </c>
      <c r="B77" s="20" t="s">
        <v>102</v>
      </c>
      <c r="C77" s="25" t="s">
        <v>180</v>
      </c>
      <c r="D77" s="6" t="s">
        <v>208</v>
      </c>
      <c r="E77" s="26">
        <v>1</v>
      </c>
      <c r="F77" s="25" t="s">
        <v>0</v>
      </c>
      <c r="G77" s="27">
        <f t="shared" si="2"/>
        <v>5</v>
      </c>
      <c r="H77" s="13"/>
    </row>
    <row r="78" spans="1:8" ht="45" x14ac:dyDescent="0.25">
      <c r="A78" s="5">
        <v>55</v>
      </c>
      <c r="B78" s="20" t="s">
        <v>103</v>
      </c>
      <c r="C78" s="25" t="s">
        <v>184</v>
      </c>
      <c r="D78" s="6" t="s">
        <v>208</v>
      </c>
      <c r="E78" s="26">
        <v>1</v>
      </c>
      <c r="F78" s="25" t="s">
        <v>0</v>
      </c>
      <c r="G78" s="27">
        <f t="shared" si="2"/>
        <v>5</v>
      </c>
      <c r="H78" s="13" t="s">
        <v>213</v>
      </c>
    </row>
    <row r="79" spans="1:8" ht="45" x14ac:dyDescent="0.25">
      <c r="A79" s="5">
        <v>56</v>
      </c>
      <c r="B79" s="20" t="s">
        <v>104</v>
      </c>
      <c r="C79" s="25" t="s">
        <v>185</v>
      </c>
      <c r="D79" s="6" t="s">
        <v>208</v>
      </c>
      <c r="E79" s="26">
        <v>2</v>
      </c>
      <c r="F79" s="25" t="s">
        <v>0</v>
      </c>
      <c r="G79" s="27">
        <f t="shared" si="2"/>
        <v>10</v>
      </c>
      <c r="H79" s="13" t="s">
        <v>213</v>
      </c>
    </row>
    <row r="80" spans="1:8" ht="45" x14ac:dyDescent="0.25">
      <c r="A80" s="5">
        <v>57</v>
      </c>
      <c r="B80" s="20" t="s">
        <v>104</v>
      </c>
      <c r="C80" s="25" t="s">
        <v>186</v>
      </c>
      <c r="D80" s="6" t="s">
        <v>208</v>
      </c>
      <c r="E80" s="26">
        <v>2</v>
      </c>
      <c r="F80" s="25" t="s">
        <v>0</v>
      </c>
      <c r="G80" s="27">
        <f t="shared" si="2"/>
        <v>10</v>
      </c>
      <c r="H80" s="13" t="s">
        <v>213</v>
      </c>
    </row>
    <row r="81" spans="1:8" ht="45" x14ac:dyDescent="0.25">
      <c r="A81" s="5">
        <v>58</v>
      </c>
      <c r="B81" s="20" t="s">
        <v>105</v>
      </c>
      <c r="C81" s="25" t="s">
        <v>187</v>
      </c>
      <c r="D81" s="6" t="s">
        <v>208</v>
      </c>
      <c r="E81" s="26">
        <v>10</v>
      </c>
      <c r="F81" s="25" t="s">
        <v>0</v>
      </c>
      <c r="G81" s="27">
        <f t="shared" si="2"/>
        <v>50</v>
      </c>
      <c r="H81" s="13" t="s">
        <v>213</v>
      </c>
    </row>
    <row r="82" spans="1:8" ht="45" x14ac:dyDescent="0.25">
      <c r="A82" s="5">
        <v>59</v>
      </c>
      <c r="B82" s="20" t="s">
        <v>106</v>
      </c>
      <c r="C82" s="25" t="s">
        <v>188</v>
      </c>
      <c r="D82" s="6" t="s">
        <v>208</v>
      </c>
      <c r="E82" s="26">
        <v>1</v>
      </c>
      <c r="F82" s="25" t="s">
        <v>0</v>
      </c>
      <c r="G82" s="27">
        <f t="shared" si="2"/>
        <v>5</v>
      </c>
      <c r="H82" s="13" t="s">
        <v>213</v>
      </c>
    </row>
    <row r="83" spans="1:8" ht="45" x14ac:dyDescent="0.25">
      <c r="A83" s="5">
        <v>60</v>
      </c>
      <c r="B83" s="20" t="s">
        <v>107</v>
      </c>
      <c r="C83" s="25" t="s">
        <v>189</v>
      </c>
      <c r="D83" s="6" t="s">
        <v>208</v>
      </c>
      <c r="E83" s="26">
        <v>1</v>
      </c>
      <c r="F83" s="25" t="s">
        <v>0</v>
      </c>
      <c r="G83" s="27">
        <f t="shared" si="2"/>
        <v>5</v>
      </c>
      <c r="H83" s="13" t="s">
        <v>213</v>
      </c>
    </row>
    <row r="84" spans="1:8" ht="45" x14ac:dyDescent="0.25">
      <c r="A84" s="5">
        <v>61</v>
      </c>
      <c r="B84" s="20" t="s">
        <v>108</v>
      </c>
      <c r="C84" s="25" t="s">
        <v>190</v>
      </c>
      <c r="D84" s="6" t="s">
        <v>208</v>
      </c>
      <c r="E84" s="26">
        <v>1</v>
      </c>
      <c r="F84" s="25" t="s">
        <v>0</v>
      </c>
      <c r="G84" s="27">
        <f t="shared" si="2"/>
        <v>5</v>
      </c>
      <c r="H84" s="13" t="s">
        <v>213</v>
      </c>
    </row>
    <row r="85" spans="1:8" ht="45" x14ac:dyDescent="0.25">
      <c r="A85" s="5">
        <v>62</v>
      </c>
      <c r="B85" s="20" t="s">
        <v>109</v>
      </c>
      <c r="C85" s="25" t="s">
        <v>180</v>
      </c>
      <c r="D85" s="6" t="s">
        <v>208</v>
      </c>
      <c r="E85" s="26">
        <v>1</v>
      </c>
      <c r="F85" s="25" t="s">
        <v>0</v>
      </c>
      <c r="G85" s="27">
        <f t="shared" si="2"/>
        <v>5</v>
      </c>
      <c r="H85" s="13" t="s">
        <v>213</v>
      </c>
    </row>
    <row r="86" spans="1:8" ht="60" x14ac:dyDescent="0.25">
      <c r="A86" s="5">
        <v>63</v>
      </c>
      <c r="B86" s="21" t="s">
        <v>110</v>
      </c>
      <c r="C86" s="25" t="s">
        <v>191</v>
      </c>
      <c r="D86" s="6" t="s">
        <v>208</v>
      </c>
      <c r="E86" s="26">
        <v>1</v>
      </c>
      <c r="F86" s="25" t="s">
        <v>210</v>
      </c>
      <c r="G86" s="27">
        <f t="shared" si="2"/>
        <v>5</v>
      </c>
      <c r="H86" s="13" t="s">
        <v>213</v>
      </c>
    </row>
    <row r="87" spans="1:8" ht="30" x14ac:dyDescent="0.25">
      <c r="A87" s="5">
        <v>64</v>
      </c>
      <c r="B87" s="20" t="s">
        <v>111</v>
      </c>
      <c r="C87" s="25" t="s">
        <v>192</v>
      </c>
      <c r="D87" s="6" t="s">
        <v>208</v>
      </c>
      <c r="E87" s="26">
        <v>1</v>
      </c>
      <c r="F87" s="25" t="s">
        <v>0</v>
      </c>
      <c r="G87" s="27">
        <f t="shared" si="2"/>
        <v>5</v>
      </c>
      <c r="H87" s="13"/>
    </row>
    <row r="88" spans="1:8" ht="45" x14ac:dyDescent="0.25">
      <c r="A88" s="5">
        <v>65</v>
      </c>
      <c r="B88" s="20" t="s">
        <v>112</v>
      </c>
      <c r="C88" s="25" t="s">
        <v>193</v>
      </c>
      <c r="D88" s="6" t="s">
        <v>208</v>
      </c>
      <c r="E88" s="26">
        <v>1</v>
      </c>
      <c r="F88" s="25" t="s">
        <v>0</v>
      </c>
      <c r="G88" s="27">
        <f t="shared" si="2"/>
        <v>5</v>
      </c>
      <c r="H88" s="13" t="s">
        <v>213</v>
      </c>
    </row>
    <row r="89" spans="1:8" ht="45" x14ac:dyDescent="0.25">
      <c r="A89" s="5">
        <v>66</v>
      </c>
      <c r="B89" s="20" t="s">
        <v>113</v>
      </c>
      <c r="C89" s="25" t="s">
        <v>194</v>
      </c>
      <c r="D89" s="6" t="s">
        <v>208</v>
      </c>
      <c r="E89" s="26">
        <v>1</v>
      </c>
      <c r="F89" s="25" t="s">
        <v>0</v>
      </c>
      <c r="G89" s="27">
        <f t="shared" si="2"/>
        <v>5</v>
      </c>
      <c r="H89" s="13" t="s">
        <v>213</v>
      </c>
    </row>
    <row r="90" spans="1:8" ht="45" x14ac:dyDescent="0.25">
      <c r="A90" s="5">
        <v>67</v>
      </c>
      <c r="B90" s="20" t="s">
        <v>114</v>
      </c>
      <c r="C90" s="25" t="s">
        <v>193</v>
      </c>
      <c r="D90" s="6" t="s">
        <v>208</v>
      </c>
      <c r="E90" s="26">
        <v>1</v>
      </c>
      <c r="F90" s="25" t="s">
        <v>0</v>
      </c>
      <c r="G90" s="27">
        <f t="shared" si="2"/>
        <v>5</v>
      </c>
      <c r="H90" s="13" t="s">
        <v>213</v>
      </c>
    </row>
    <row r="91" spans="1:8" ht="45" x14ac:dyDescent="0.25">
      <c r="A91" s="5">
        <v>68</v>
      </c>
      <c r="B91" s="20" t="s">
        <v>115</v>
      </c>
      <c r="C91" s="25" t="s">
        <v>195</v>
      </c>
      <c r="D91" s="6" t="s">
        <v>208</v>
      </c>
      <c r="E91" s="26">
        <v>1</v>
      </c>
      <c r="F91" s="25" t="s">
        <v>0</v>
      </c>
      <c r="G91" s="27">
        <f t="shared" si="2"/>
        <v>5</v>
      </c>
      <c r="H91" s="13" t="s">
        <v>213</v>
      </c>
    </row>
    <row r="92" spans="1:8" ht="45" x14ac:dyDescent="0.25">
      <c r="A92" s="5">
        <v>69</v>
      </c>
      <c r="B92" s="20" t="s">
        <v>116</v>
      </c>
      <c r="C92" s="25" t="s">
        <v>175</v>
      </c>
      <c r="D92" s="6" t="s">
        <v>208</v>
      </c>
      <c r="E92" s="26">
        <v>1</v>
      </c>
      <c r="F92" s="25" t="s">
        <v>0</v>
      </c>
      <c r="G92" s="27">
        <f t="shared" si="2"/>
        <v>5</v>
      </c>
      <c r="H92" s="13" t="s">
        <v>213</v>
      </c>
    </row>
    <row r="93" spans="1:8" ht="45" x14ac:dyDescent="0.25">
      <c r="A93" s="5">
        <v>70</v>
      </c>
      <c r="B93" s="20" t="s">
        <v>117</v>
      </c>
      <c r="C93" s="25" t="s">
        <v>175</v>
      </c>
      <c r="D93" s="6" t="s">
        <v>208</v>
      </c>
      <c r="E93" s="26">
        <v>1</v>
      </c>
      <c r="F93" s="25" t="s">
        <v>0</v>
      </c>
      <c r="G93" s="27">
        <f t="shared" si="2"/>
        <v>5</v>
      </c>
      <c r="H93" s="13" t="s">
        <v>213</v>
      </c>
    </row>
    <row r="94" spans="1:8" ht="45" x14ac:dyDescent="0.25">
      <c r="A94" s="5">
        <v>71</v>
      </c>
      <c r="B94" s="20" t="s">
        <v>118</v>
      </c>
      <c r="C94" s="25" t="s">
        <v>196</v>
      </c>
      <c r="D94" s="6" t="s">
        <v>208</v>
      </c>
      <c r="E94" s="26">
        <v>1</v>
      </c>
      <c r="F94" s="25" t="s">
        <v>0</v>
      </c>
      <c r="G94" s="27">
        <f t="shared" si="2"/>
        <v>5</v>
      </c>
      <c r="H94" s="13" t="s">
        <v>213</v>
      </c>
    </row>
    <row r="95" spans="1:8" ht="45" x14ac:dyDescent="0.25">
      <c r="A95" s="5">
        <v>72</v>
      </c>
      <c r="B95" s="20" t="s">
        <v>119</v>
      </c>
      <c r="C95" s="25" t="s">
        <v>197</v>
      </c>
      <c r="D95" s="6" t="s">
        <v>208</v>
      </c>
      <c r="E95" s="26">
        <v>12</v>
      </c>
      <c r="F95" s="25" t="s">
        <v>0</v>
      </c>
      <c r="G95" s="27">
        <f t="shared" si="2"/>
        <v>60</v>
      </c>
      <c r="H95" s="13"/>
    </row>
    <row r="96" spans="1:8" ht="90" x14ac:dyDescent="0.25">
      <c r="A96" s="5">
        <v>73</v>
      </c>
      <c r="B96" s="20" t="s">
        <v>120</v>
      </c>
      <c r="C96" s="25" t="s">
        <v>198</v>
      </c>
      <c r="D96" s="6" t="s">
        <v>208</v>
      </c>
      <c r="E96" s="26">
        <v>1</v>
      </c>
      <c r="F96" s="25" t="s">
        <v>0</v>
      </c>
      <c r="G96" s="27">
        <f t="shared" si="2"/>
        <v>5</v>
      </c>
      <c r="H96" s="13"/>
    </row>
    <row r="97" spans="1:8" ht="45" x14ac:dyDescent="0.25">
      <c r="A97" s="5">
        <v>74</v>
      </c>
      <c r="B97" s="20" t="s">
        <v>121</v>
      </c>
      <c r="C97" s="25" t="s">
        <v>199</v>
      </c>
      <c r="D97" s="6" t="s">
        <v>208</v>
      </c>
      <c r="E97" s="26">
        <v>2</v>
      </c>
      <c r="F97" s="25" t="s">
        <v>0</v>
      </c>
      <c r="G97" s="27">
        <f t="shared" si="2"/>
        <v>10</v>
      </c>
      <c r="H97" s="13"/>
    </row>
    <row r="98" spans="1:8" ht="45" x14ac:dyDescent="0.25">
      <c r="A98" s="5">
        <v>75</v>
      </c>
      <c r="B98" s="20" t="s">
        <v>121</v>
      </c>
      <c r="C98" s="25" t="s">
        <v>200</v>
      </c>
      <c r="D98" s="6" t="s">
        <v>208</v>
      </c>
      <c r="E98" s="26">
        <v>2</v>
      </c>
      <c r="F98" s="25" t="s">
        <v>0</v>
      </c>
      <c r="G98" s="27">
        <f t="shared" si="2"/>
        <v>10</v>
      </c>
      <c r="H98" s="13"/>
    </row>
    <row r="99" spans="1:8" x14ac:dyDescent="0.25">
      <c r="A99" s="5">
        <v>76</v>
      </c>
      <c r="B99" s="20" t="s">
        <v>122</v>
      </c>
      <c r="C99" s="25" t="s">
        <v>201</v>
      </c>
      <c r="D99" s="6" t="s">
        <v>208</v>
      </c>
      <c r="E99" s="26">
        <v>1</v>
      </c>
      <c r="F99" s="25" t="s">
        <v>0</v>
      </c>
      <c r="G99" s="27">
        <f t="shared" si="2"/>
        <v>5</v>
      </c>
      <c r="H99" s="13"/>
    </row>
    <row r="100" spans="1:8" ht="30" x14ac:dyDescent="0.25">
      <c r="A100" s="5">
        <v>77</v>
      </c>
      <c r="B100" s="20" t="s">
        <v>123</v>
      </c>
      <c r="C100" s="25" t="s">
        <v>202</v>
      </c>
      <c r="D100" s="6" t="s">
        <v>208</v>
      </c>
      <c r="E100" s="26">
        <v>2</v>
      </c>
      <c r="F100" s="25" t="s">
        <v>0</v>
      </c>
      <c r="G100" s="27">
        <f t="shared" si="2"/>
        <v>10</v>
      </c>
      <c r="H100" s="13"/>
    </row>
    <row r="101" spans="1:8" ht="30" x14ac:dyDescent="0.25">
      <c r="A101" s="5">
        <v>78</v>
      </c>
      <c r="B101" s="20" t="s">
        <v>124</v>
      </c>
      <c r="C101" s="25" t="s">
        <v>202</v>
      </c>
      <c r="D101" s="6" t="s">
        <v>208</v>
      </c>
      <c r="E101" s="26">
        <v>2</v>
      </c>
      <c r="F101" s="25" t="s">
        <v>0</v>
      </c>
      <c r="G101" s="27">
        <f t="shared" si="2"/>
        <v>10</v>
      </c>
      <c r="H101" s="13" t="s">
        <v>211</v>
      </c>
    </row>
    <row r="102" spans="1:8" ht="30" x14ac:dyDescent="0.25">
      <c r="A102" s="5">
        <v>79</v>
      </c>
      <c r="B102" s="20" t="s">
        <v>123</v>
      </c>
      <c r="C102" s="25" t="s">
        <v>202</v>
      </c>
      <c r="D102" s="6" t="s">
        <v>208</v>
      </c>
      <c r="E102" s="26">
        <v>2</v>
      </c>
      <c r="F102" s="25" t="s">
        <v>0</v>
      </c>
      <c r="G102" s="27">
        <f t="shared" si="2"/>
        <v>10</v>
      </c>
      <c r="H102" s="13" t="s">
        <v>211</v>
      </c>
    </row>
    <row r="103" spans="1:8" ht="30" x14ac:dyDescent="0.25">
      <c r="A103" s="5">
        <v>80</v>
      </c>
      <c r="B103" s="20" t="s">
        <v>125</v>
      </c>
      <c r="C103" s="22" t="s">
        <v>203</v>
      </c>
      <c r="D103" s="6" t="s">
        <v>208</v>
      </c>
      <c r="E103" s="28">
        <v>4</v>
      </c>
      <c r="F103" s="25" t="s">
        <v>0</v>
      </c>
      <c r="G103" s="27">
        <f t="shared" si="2"/>
        <v>20</v>
      </c>
      <c r="H103" s="13" t="s">
        <v>211</v>
      </c>
    </row>
    <row r="104" spans="1:8" ht="30" x14ac:dyDescent="0.25">
      <c r="A104" s="5">
        <v>81</v>
      </c>
      <c r="B104" s="20" t="s">
        <v>126</v>
      </c>
      <c r="C104" s="22" t="s">
        <v>203</v>
      </c>
      <c r="D104" s="6" t="s">
        <v>208</v>
      </c>
      <c r="E104" s="28">
        <v>6</v>
      </c>
      <c r="F104" s="25" t="s">
        <v>0</v>
      </c>
      <c r="G104" s="27">
        <f t="shared" si="2"/>
        <v>30</v>
      </c>
      <c r="H104" s="13" t="s">
        <v>211</v>
      </c>
    </row>
    <row r="105" spans="1:8" ht="45" x14ac:dyDescent="0.25">
      <c r="A105" s="5">
        <v>82</v>
      </c>
      <c r="B105" s="20" t="s">
        <v>127</v>
      </c>
      <c r="C105" s="22" t="s">
        <v>203</v>
      </c>
      <c r="D105" s="6" t="s">
        <v>208</v>
      </c>
      <c r="E105" s="28">
        <v>1</v>
      </c>
      <c r="F105" s="25" t="s">
        <v>0</v>
      </c>
      <c r="G105" s="27">
        <f t="shared" si="2"/>
        <v>5</v>
      </c>
      <c r="H105" s="13" t="s">
        <v>214</v>
      </c>
    </row>
    <row r="106" spans="1:8" x14ac:dyDescent="0.25">
      <c r="A106" s="5">
        <v>83</v>
      </c>
      <c r="B106" s="22" t="s">
        <v>128</v>
      </c>
      <c r="C106" s="22" t="s">
        <v>204</v>
      </c>
      <c r="D106" s="6" t="s">
        <v>209</v>
      </c>
      <c r="E106" s="28">
        <v>2</v>
      </c>
      <c r="F106" s="25" t="s">
        <v>0</v>
      </c>
      <c r="G106" s="27">
        <f t="shared" si="2"/>
        <v>10</v>
      </c>
      <c r="H106" s="13"/>
    </row>
    <row r="107" spans="1:8" x14ac:dyDescent="0.25">
      <c r="A107" s="5">
        <v>84</v>
      </c>
      <c r="B107" s="20" t="s">
        <v>129</v>
      </c>
      <c r="C107" s="22" t="s">
        <v>205</v>
      </c>
      <c r="D107" s="6" t="s">
        <v>208</v>
      </c>
      <c r="E107" s="28">
        <v>1</v>
      </c>
      <c r="F107" s="25" t="s">
        <v>0</v>
      </c>
      <c r="G107" s="27">
        <f t="shared" si="2"/>
        <v>5</v>
      </c>
      <c r="H107" s="13"/>
    </row>
    <row r="108" spans="1:8" ht="30" x14ac:dyDescent="0.25">
      <c r="A108" s="5">
        <v>85</v>
      </c>
      <c r="B108" s="20" t="s">
        <v>129</v>
      </c>
      <c r="C108" s="22" t="s">
        <v>206</v>
      </c>
      <c r="D108" s="6" t="s">
        <v>208</v>
      </c>
      <c r="E108" s="28">
        <v>1</v>
      </c>
      <c r="F108" s="25" t="s">
        <v>0</v>
      </c>
      <c r="G108" s="27">
        <f t="shared" si="2"/>
        <v>5</v>
      </c>
      <c r="H108" s="13"/>
    </row>
    <row r="109" spans="1:8" ht="30" x14ac:dyDescent="0.25">
      <c r="A109" s="5">
        <v>86</v>
      </c>
      <c r="B109" s="20" t="s">
        <v>130</v>
      </c>
      <c r="C109" s="22" t="s">
        <v>207</v>
      </c>
      <c r="D109" s="6" t="s">
        <v>208</v>
      </c>
      <c r="E109" s="28">
        <v>1</v>
      </c>
      <c r="F109" s="25" t="s">
        <v>0</v>
      </c>
      <c r="G109" s="27">
        <f t="shared" si="2"/>
        <v>5</v>
      </c>
      <c r="H109" s="13" t="s">
        <v>215</v>
      </c>
    </row>
    <row r="110" spans="1:8" ht="30" x14ac:dyDescent="0.25">
      <c r="A110" s="5">
        <v>87</v>
      </c>
      <c r="B110" s="23" t="s">
        <v>131</v>
      </c>
      <c r="C110" s="22" t="s">
        <v>207</v>
      </c>
      <c r="D110" s="6" t="s">
        <v>208</v>
      </c>
      <c r="E110" s="28">
        <v>1</v>
      </c>
      <c r="F110" s="25" t="s">
        <v>0</v>
      </c>
      <c r="G110" s="27">
        <f t="shared" si="2"/>
        <v>5</v>
      </c>
      <c r="H110" s="13" t="s">
        <v>215</v>
      </c>
    </row>
    <row r="111" spans="1:8" ht="45" x14ac:dyDescent="0.25">
      <c r="A111" s="5">
        <v>88</v>
      </c>
      <c r="B111" s="20" t="s">
        <v>216</v>
      </c>
      <c r="C111" s="25" t="s">
        <v>240</v>
      </c>
      <c r="D111" s="6" t="s">
        <v>209</v>
      </c>
      <c r="E111" s="25">
        <v>10</v>
      </c>
      <c r="F111" s="25" t="s">
        <v>0</v>
      </c>
      <c r="G111" s="27">
        <f t="shared" si="2"/>
        <v>50</v>
      </c>
      <c r="H111" s="13" t="s">
        <v>213</v>
      </c>
    </row>
    <row r="112" spans="1:8" ht="45" x14ac:dyDescent="0.25">
      <c r="A112" s="5">
        <v>89</v>
      </c>
      <c r="B112" s="20" t="s">
        <v>217</v>
      </c>
      <c r="C112" s="25" t="s">
        <v>241</v>
      </c>
      <c r="D112" s="6" t="s">
        <v>209</v>
      </c>
      <c r="E112" s="25">
        <v>10</v>
      </c>
      <c r="F112" s="25" t="s">
        <v>0</v>
      </c>
      <c r="G112" s="27">
        <f t="shared" si="2"/>
        <v>50</v>
      </c>
      <c r="H112" s="13" t="s">
        <v>213</v>
      </c>
    </row>
    <row r="113" spans="1:8" ht="45" x14ac:dyDescent="0.25">
      <c r="A113" s="5">
        <v>90</v>
      </c>
      <c r="B113" s="20" t="s">
        <v>218</v>
      </c>
      <c r="C113" s="25" t="s">
        <v>242</v>
      </c>
      <c r="D113" s="6" t="s">
        <v>209</v>
      </c>
      <c r="E113" s="25">
        <v>10</v>
      </c>
      <c r="F113" s="25" t="s">
        <v>0</v>
      </c>
      <c r="G113" s="27">
        <f t="shared" si="2"/>
        <v>50</v>
      </c>
      <c r="H113" s="13" t="s">
        <v>213</v>
      </c>
    </row>
    <row r="114" spans="1:8" ht="45" x14ac:dyDescent="0.25">
      <c r="A114" s="5">
        <v>91</v>
      </c>
      <c r="B114" s="20" t="s">
        <v>219</v>
      </c>
      <c r="C114" s="25" t="s">
        <v>243</v>
      </c>
      <c r="D114" s="6" t="s">
        <v>209</v>
      </c>
      <c r="E114" s="25">
        <v>10</v>
      </c>
      <c r="F114" s="25" t="s">
        <v>0</v>
      </c>
      <c r="G114" s="27">
        <f t="shared" si="2"/>
        <v>50</v>
      </c>
      <c r="H114" s="13" t="s">
        <v>213</v>
      </c>
    </row>
    <row r="115" spans="1:8" ht="45" x14ac:dyDescent="0.25">
      <c r="A115" s="5">
        <v>92</v>
      </c>
      <c r="B115" s="20" t="s">
        <v>217</v>
      </c>
      <c r="C115" s="25" t="s">
        <v>244</v>
      </c>
      <c r="D115" s="6" t="s">
        <v>209</v>
      </c>
      <c r="E115" s="25">
        <v>10</v>
      </c>
      <c r="F115" s="25" t="s">
        <v>0</v>
      </c>
      <c r="G115" s="27">
        <f t="shared" si="2"/>
        <v>50</v>
      </c>
      <c r="H115" s="13" t="s">
        <v>213</v>
      </c>
    </row>
    <row r="116" spans="1:8" ht="45" x14ac:dyDescent="0.25">
      <c r="A116" s="5">
        <v>93</v>
      </c>
      <c r="B116" s="20" t="s">
        <v>220</v>
      </c>
      <c r="C116" s="25" t="s">
        <v>245</v>
      </c>
      <c r="D116" s="6" t="s">
        <v>209</v>
      </c>
      <c r="E116" s="25">
        <v>2</v>
      </c>
      <c r="F116" s="25" t="s">
        <v>0</v>
      </c>
      <c r="G116" s="27">
        <f t="shared" si="2"/>
        <v>10</v>
      </c>
      <c r="H116" s="13" t="s">
        <v>213</v>
      </c>
    </row>
    <row r="117" spans="1:8" ht="45" x14ac:dyDescent="0.25">
      <c r="A117" s="5">
        <v>94</v>
      </c>
      <c r="B117" s="20" t="s">
        <v>220</v>
      </c>
      <c r="C117" s="25" t="s">
        <v>246</v>
      </c>
      <c r="D117" s="6" t="s">
        <v>209</v>
      </c>
      <c r="E117" s="25">
        <v>2</v>
      </c>
      <c r="F117" s="25" t="s">
        <v>0</v>
      </c>
      <c r="G117" s="27">
        <f t="shared" si="2"/>
        <v>10</v>
      </c>
      <c r="H117" s="13" t="s">
        <v>213</v>
      </c>
    </row>
    <row r="118" spans="1:8" ht="45" x14ac:dyDescent="0.25">
      <c r="A118" s="5">
        <v>95</v>
      </c>
      <c r="B118" s="20" t="s">
        <v>220</v>
      </c>
      <c r="C118" s="25" t="s">
        <v>247</v>
      </c>
      <c r="D118" s="6" t="s">
        <v>209</v>
      </c>
      <c r="E118" s="25">
        <v>2</v>
      </c>
      <c r="F118" s="25" t="s">
        <v>0</v>
      </c>
      <c r="G118" s="27">
        <f t="shared" si="2"/>
        <v>10</v>
      </c>
      <c r="H118" s="13" t="s">
        <v>213</v>
      </c>
    </row>
    <row r="119" spans="1:8" ht="45" x14ac:dyDescent="0.25">
      <c r="A119" s="5">
        <v>96</v>
      </c>
      <c r="B119" s="20" t="s">
        <v>220</v>
      </c>
      <c r="C119" s="25" t="s">
        <v>248</v>
      </c>
      <c r="D119" s="6" t="s">
        <v>209</v>
      </c>
      <c r="E119" s="25">
        <v>2</v>
      </c>
      <c r="F119" s="25" t="s">
        <v>0</v>
      </c>
      <c r="G119" s="27">
        <f t="shared" si="2"/>
        <v>10</v>
      </c>
      <c r="H119" s="13" t="s">
        <v>213</v>
      </c>
    </row>
    <row r="120" spans="1:8" ht="45" x14ac:dyDescent="0.25">
      <c r="A120" s="5">
        <v>97</v>
      </c>
      <c r="B120" s="20" t="s">
        <v>221</v>
      </c>
      <c r="C120" s="25" t="s">
        <v>249</v>
      </c>
      <c r="D120" s="6" t="s">
        <v>209</v>
      </c>
      <c r="E120" s="25">
        <v>10</v>
      </c>
      <c r="F120" s="25" t="s">
        <v>0</v>
      </c>
      <c r="G120" s="27">
        <f t="shared" si="2"/>
        <v>50</v>
      </c>
      <c r="H120" s="13" t="s">
        <v>213</v>
      </c>
    </row>
    <row r="121" spans="1:8" ht="45" x14ac:dyDescent="0.25">
      <c r="A121" s="5">
        <v>98</v>
      </c>
      <c r="B121" s="20" t="s">
        <v>222</v>
      </c>
      <c r="C121" s="25" t="s">
        <v>250</v>
      </c>
      <c r="D121" s="6" t="s">
        <v>209</v>
      </c>
      <c r="E121" s="25">
        <v>10</v>
      </c>
      <c r="F121" s="25" t="s">
        <v>0</v>
      </c>
      <c r="G121" s="27">
        <f t="shared" si="2"/>
        <v>50</v>
      </c>
      <c r="H121" s="13" t="s">
        <v>213</v>
      </c>
    </row>
    <row r="122" spans="1:8" ht="45" x14ac:dyDescent="0.25">
      <c r="A122" s="5">
        <v>99</v>
      </c>
      <c r="B122" s="20" t="s">
        <v>223</v>
      </c>
      <c r="C122" s="25" t="s">
        <v>251</v>
      </c>
      <c r="D122" s="6" t="s">
        <v>209</v>
      </c>
      <c r="E122" s="25">
        <v>10</v>
      </c>
      <c r="F122" s="25" t="s">
        <v>0</v>
      </c>
      <c r="G122" s="27">
        <f t="shared" si="2"/>
        <v>50</v>
      </c>
      <c r="H122" s="13" t="s">
        <v>213</v>
      </c>
    </row>
    <row r="123" spans="1:8" ht="45" x14ac:dyDescent="0.25">
      <c r="A123" s="5">
        <v>100</v>
      </c>
      <c r="B123" s="20" t="s">
        <v>224</v>
      </c>
      <c r="C123" s="25" t="s">
        <v>252</v>
      </c>
      <c r="D123" s="6" t="s">
        <v>209</v>
      </c>
      <c r="E123" s="25">
        <v>10</v>
      </c>
      <c r="F123" s="25" t="s">
        <v>0</v>
      </c>
      <c r="G123" s="27">
        <f t="shared" si="2"/>
        <v>50</v>
      </c>
      <c r="H123" s="13" t="s">
        <v>213</v>
      </c>
    </row>
    <row r="124" spans="1:8" ht="45" x14ac:dyDescent="0.25">
      <c r="A124" s="5">
        <v>101</v>
      </c>
      <c r="B124" s="20" t="s">
        <v>225</v>
      </c>
      <c r="C124" s="25" t="s">
        <v>240</v>
      </c>
      <c r="D124" s="6" t="s">
        <v>209</v>
      </c>
      <c r="E124" s="25">
        <v>10</v>
      </c>
      <c r="F124" s="25" t="s">
        <v>0</v>
      </c>
      <c r="G124" s="27">
        <f t="shared" si="2"/>
        <v>50</v>
      </c>
      <c r="H124" s="13" t="s">
        <v>213</v>
      </c>
    </row>
    <row r="125" spans="1:8" ht="45" x14ac:dyDescent="0.25">
      <c r="A125" s="5">
        <v>102</v>
      </c>
      <c r="B125" s="20" t="s">
        <v>226</v>
      </c>
      <c r="C125" s="25" t="s">
        <v>240</v>
      </c>
      <c r="D125" s="6" t="s">
        <v>209</v>
      </c>
      <c r="E125" s="25">
        <v>10</v>
      </c>
      <c r="F125" s="25" t="s">
        <v>0</v>
      </c>
      <c r="G125" s="27">
        <f t="shared" si="2"/>
        <v>50</v>
      </c>
      <c r="H125" s="13" t="s">
        <v>213</v>
      </c>
    </row>
    <row r="126" spans="1:8" ht="45" x14ac:dyDescent="0.25">
      <c r="A126" s="5">
        <v>103</v>
      </c>
      <c r="B126" s="20" t="s">
        <v>227</v>
      </c>
      <c r="C126" s="25" t="s">
        <v>253</v>
      </c>
      <c r="D126" s="6" t="s">
        <v>209</v>
      </c>
      <c r="E126" s="26">
        <v>6</v>
      </c>
      <c r="F126" s="25" t="s">
        <v>0</v>
      </c>
      <c r="G126" s="27">
        <f t="shared" si="2"/>
        <v>30</v>
      </c>
      <c r="H126" s="13" t="s">
        <v>213</v>
      </c>
    </row>
    <row r="127" spans="1:8" ht="45" x14ac:dyDescent="0.25">
      <c r="A127" s="5">
        <v>104</v>
      </c>
      <c r="B127" s="22" t="s">
        <v>228</v>
      </c>
      <c r="C127" s="25" t="s">
        <v>253</v>
      </c>
      <c r="D127" s="6" t="s">
        <v>209</v>
      </c>
      <c r="E127" s="26">
        <v>6</v>
      </c>
      <c r="F127" s="25" t="s">
        <v>0</v>
      </c>
      <c r="G127" s="27">
        <f t="shared" si="2"/>
        <v>30</v>
      </c>
      <c r="H127" s="13" t="s">
        <v>213</v>
      </c>
    </row>
    <row r="128" spans="1:8" ht="45" x14ac:dyDescent="0.25">
      <c r="A128" s="5">
        <v>105</v>
      </c>
      <c r="B128" s="20" t="s">
        <v>229</v>
      </c>
      <c r="C128" s="25" t="s">
        <v>254</v>
      </c>
      <c r="D128" s="6" t="s">
        <v>209</v>
      </c>
      <c r="E128" s="26">
        <v>2</v>
      </c>
      <c r="F128" s="25" t="s">
        <v>0</v>
      </c>
      <c r="G128" s="27">
        <f t="shared" si="2"/>
        <v>10</v>
      </c>
      <c r="H128" s="13" t="s">
        <v>213</v>
      </c>
    </row>
    <row r="129" spans="1:8" ht="45" x14ac:dyDescent="0.25">
      <c r="A129" s="5">
        <v>106</v>
      </c>
      <c r="B129" s="20" t="s">
        <v>229</v>
      </c>
      <c r="C129" s="25" t="s">
        <v>255</v>
      </c>
      <c r="D129" s="6" t="s">
        <v>209</v>
      </c>
      <c r="E129" s="26">
        <v>2</v>
      </c>
      <c r="F129" s="25" t="s">
        <v>0</v>
      </c>
      <c r="G129" s="27">
        <f t="shared" si="2"/>
        <v>10</v>
      </c>
      <c r="H129" s="13" t="s">
        <v>213</v>
      </c>
    </row>
    <row r="130" spans="1:8" ht="45" x14ac:dyDescent="0.25">
      <c r="A130" s="5">
        <v>107</v>
      </c>
      <c r="B130" s="53" t="s">
        <v>230</v>
      </c>
      <c r="C130" s="25" t="s">
        <v>256</v>
      </c>
      <c r="D130" s="6" t="s">
        <v>209</v>
      </c>
      <c r="E130" s="26">
        <v>7</v>
      </c>
      <c r="F130" s="25" t="s">
        <v>0</v>
      </c>
      <c r="G130" s="27">
        <f t="shared" si="2"/>
        <v>35</v>
      </c>
      <c r="H130" s="13" t="s">
        <v>213</v>
      </c>
    </row>
    <row r="131" spans="1:8" ht="45" x14ac:dyDescent="0.25">
      <c r="A131" s="5">
        <v>108</v>
      </c>
      <c r="B131" s="53" t="s">
        <v>231</v>
      </c>
      <c r="C131" s="25" t="s">
        <v>257</v>
      </c>
      <c r="D131" s="6" t="s">
        <v>209</v>
      </c>
      <c r="E131" s="26">
        <v>1</v>
      </c>
      <c r="F131" s="25" t="s">
        <v>0</v>
      </c>
      <c r="G131" s="27">
        <f t="shared" si="2"/>
        <v>5</v>
      </c>
      <c r="H131" s="13" t="s">
        <v>213</v>
      </c>
    </row>
    <row r="132" spans="1:8" ht="45" x14ac:dyDescent="0.25">
      <c r="A132" s="5">
        <v>109</v>
      </c>
      <c r="B132" s="20" t="s">
        <v>232</v>
      </c>
      <c r="C132" s="25" t="s">
        <v>258</v>
      </c>
      <c r="D132" s="6" t="s">
        <v>209</v>
      </c>
      <c r="E132" s="26">
        <v>2</v>
      </c>
      <c r="F132" s="25" t="s">
        <v>0</v>
      </c>
      <c r="G132" s="27">
        <f t="shared" si="2"/>
        <v>10</v>
      </c>
      <c r="H132" s="13" t="s">
        <v>213</v>
      </c>
    </row>
    <row r="133" spans="1:8" ht="45" x14ac:dyDescent="0.25">
      <c r="A133" s="5">
        <v>110</v>
      </c>
      <c r="B133" s="20" t="s">
        <v>232</v>
      </c>
      <c r="C133" s="25" t="s">
        <v>259</v>
      </c>
      <c r="D133" s="6" t="s">
        <v>209</v>
      </c>
      <c r="E133" s="26">
        <v>2</v>
      </c>
      <c r="F133" s="25" t="s">
        <v>0</v>
      </c>
      <c r="G133" s="27">
        <f t="shared" si="2"/>
        <v>10</v>
      </c>
      <c r="H133" s="13" t="s">
        <v>213</v>
      </c>
    </row>
    <row r="134" spans="1:8" ht="45" x14ac:dyDescent="0.25">
      <c r="A134" s="5">
        <v>111</v>
      </c>
      <c r="B134" s="20" t="s">
        <v>233</v>
      </c>
      <c r="C134" s="25" t="s">
        <v>260</v>
      </c>
      <c r="D134" s="6" t="s">
        <v>209</v>
      </c>
      <c r="E134" s="25">
        <v>1</v>
      </c>
      <c r="F134" s="25" t="s">
        <v>0</v>
      </c>
      <c r="G134" s="27">
        <f t="shared" si="2"/>
        <v>5</v>
      </c>
      <c r="H134" s="13" t="s">
        <v>213</v>
      </c>
    </row>
    <row r="135" spans="1:8" ht="45" x14ac:dyDescent="0.25">
      <c r="A135" s="5">
        <v>112</v>
      </c>
      <c r="B135" s="20" t="s">
        <v>234</v>
      </c>
      <c r="C135" s="25" t="s">
        <v>261</v>
      </c>
      <c r="D135" s="6" t="s">
        <v>209</v>
      </c>
      <c r="E135" s="25">
        <v>2</v>
      </c>
      <c r="F135" s="25" t="s">
        <v>0</v>
      </c>
      <c r="G135" s="27">
        <f t="shared" ref="G135:G150" si="3">E135*5</f>
        <v>10</v>
      </c>
      <c r="H135" s="13" t="s">
        <v>213</v>
      </c>
    </row>
    <row r="136" spans="1:8" ht="90" x14ac:dyDescent="0.25">
      <c r="A136" s="5">
        <v>113</v>
      </c>
      <c r="B136" s="20" t="s">
        <v>235</v>
      </c>
      <c r="C136" s="25" t="s">
        <v>262</v>
      </c>
      <c r="D136" s="6" t="s">
        <v>209</v>
      </c>
      <c r="E136" s="25">
        <v>10</v>
      </c>
      <c r="F136" s="25" t="s">
        <v>0</v>
      </c>
      <c r="G136" s="27">
        <f t="shared" si="3"/>
        <v>50</v>
      </c>
      <c r="H136" s="13" t="s">
        <v>213</v>
      </c>
    </row>
    <row r="137" spans="1:8" ht="60" x14ac:dyDescent="0.25">
      <c r="A137" s="5">
        <v>114</v>
      </c>
      <c r="B137" s="21" t="s">
        <v>236</v>
      </c>
      <c r="C137" s="25" t="s">
        <v>263</v>
      </c>
      <c r="D137" s="6" t="s">
        <v>209</v>
      </c>
      <c r="E137" s="25">
        <v>2</v>
      </c>
      <c r="F137" s="25" t="s">
        <v>0</v>
      </c>
      <c r="G137" s="27">
        <f t="shared" si="3"/>
        <v>10</v>
      </c>
      <c r="H137" s="13" t="s">
        <v>213</v>
      </c>
    </row>
    <row r="138" spans="1:8" ht="60" x14ac:dyDescent="0.25">
      <c r="A138" s="5">
        <v>115</v>
      </c>
      <c r="B138" s="21" t="s">
        <v>236</v>
      </c>
      <c r="C138" s="25" t="s">
        <v>264</v>
      </c>
      <c r="D138" s="6" t="s">
        <v>209</v>
      </c>
      <c r="E138" s="25">
        <v>2</v>
      </c>
      <c r="F138" s="25" t="s">
        <v>0</v>
      </c>
      <c r="G138" s="27">
        <f t="shared" si="3"/>
        <v>10</v>
      </c>
      <c r="H138" s="13" t="s">
        <v>213</v>
      </c>
    </row>
    <row r="139" spans="1:8" ht="45" x14ac:dyDescent="0.25">
      <c r="A139" s="5">
        <v>116</v>
      </c>
      <c r="B139" s="53" t="s">
        <v>230</v>
      </c>
      <c r="C139" s="25" t="s">
        <v>193</v>
      </c>
      <c r="D139" s="6" t="s">
        <v>209</v>
      </c>
      <c r="E139" s="26">
        <v>7</v>
      </c>
      <c r="F139" s="25" t="s">
        <v>0</v>
      </c>
      <c r="G139" s="27">
        <f t="shared" si="3"/>
        <v>35</v>
      </c>
      <c r="H139" s="13" t="s">
        <v>213</v>
      </c>
    </row>
    <row r="140" spans="1:8" ht="45" x14ac:dyDescent="0.25">
      <c r="A140" s="5">
        <v>117</v>
      </c>
      <c r="B140" s="54" t="s">
        <v>237</v>
      </c>
      <c r="C140" s="54" t="s">
        <v>265</v>
      </c>
      <c r="D140" s="6" t="s">
        <v>209</v>
      </c>
      <c r="E140" s="25">
        <v>6</v>
      </c>
      <c r="F140" s="25" t="s">
        <v>0</v>
      </c>
      <c r="G140" s="27">
        <f t="shared" si="3"/>
        <v>30</v>
      </c>
      <c r="H140" s="13" t="s">
        <v>213</v>
      </c>
    </row>
    <row r="141" spans="1:8" ht="45" x14ac:dyDescent="0.25">
      <c r="A141" s="5">
        <v>118</v>
      </c>
      <c r="B141" s="20" t="s">
        <v>238</v>
      </c>
      <c r="C141" s="25" t="s">
        <v>266</v>
      </c>
      <c r="D141" s="6" t="s">
        <v>209</v>
      </c>
      <c r="E141" s="26">
        <v>2</v>
      </c>
      <c r="F141" s="25" t="s">
        <v>0</v>
      </c>
      <c r="G141" s="27">
        <f t="shared" si="3"/>
        <v>10</v>
      </c>
      <c r="H141" s="13" t="s">
        <v>213</v>
      </c>
    </row>
    <row r="142" spans="1:8" ht="45" x14ac:dyDescent="0.25">
      <c r="A142" s="5">
        <v>119</v>
      </c>
      <c r="B142" s="20" t="s">
        <v>238</v>
      </c>
      <c r="C142" s="25" t="s">
        <v>267</v>
      </c>
      <c r="D142" s="6" t="s">
        <v>209</v>
      </c>
      <c r="E142" s="26">
        <v>2</v>
      </c>
      <c r="F142" s="25" t="s">
        <v>0</v>
      </c>
      <c r="G142" s="27">
        <f t="shared" si="3"/>
        <v>10</v>
      </c>
      <c r="H142" s="13" t="s">
        <v>213</v>
      </c>
    </row>
    <row r="143" spans="1:8" ht="45" x14ac:dyDescent="0.25">
      <c r="A143" s="5">
        <v>120</v>
      </c>
      <c r="B143" s="22" t="s">
        <v>228</v>
      </c>
      <c r="C143" s="54" t="s">
        <v>265</v>
      </c>
      <c r="D143" s="6" t="s">
        <v>209</v>
      </c>
      <c r="E143" s="25">
        <v>6</v>
      </c>
      <c r="F143" s="25" t="s">
        <v>0</v>
      </c>
      <c r="G143" s="27">
        <f t="shared" si="3"/>
        <v>30</v>
      </c>
      <c r="H143" s="13" t="s">
        <v>213</v>
      </c>
    </row>
    <row r="144" spans="1:8" ht="42" customHeight="1" x14ac:dyDescent="0.25">
      <c r="A144" s="5">
        <v>121</v>
      </c>
      <c r="B144" s="22" t="s">
        <v>232</v>
      </c>
      <c r="C144" s="22" t="s">
        <v>268</v>
      </c>
      <c r="D144" s="6" t="s">
        <v>209</v>
      </c>
      <c r="E144" s="25">
        <v>1</v>
      </c>
      <c r="F144" s="25" t="s">
        <v>0</v>
      </c>
      <c r="G144" s="27">
        <f t="shared" si="3"/>
        <v>5</v>
      </c>
      <c r="H144" s="13" t="s">
        <v>213</v>
      </c>
    </row>
    <row r="145" spans="1:8" ht="53.25" customHeight="1" x14ac:dyDescent="0.25">
      <c r="A145" s="5">
        <v>122</v>
      </c>
      <c r="B145" s="22" t="s">
        <v>239</v>
      </c>
      <c r="C145" s="22" t="s">
        <v>268</v>
      </c>
      <c r="D145" s="6" t="s">
        <v>209</v>
      </c>
      <c r="E145" s="25">
        <v>1</v>
      </c>
      <c r="F145" s="25" t="s">
        <v>0</v>
      </c>
      <c r="G145" s="27">
        <f t="shared" ref="G145:G149" si="4">E145*5</f>
        <v>5</v>
      </c>
      <c r="H145" s="13" t="s">
        <v>213</v>
      </c>
    </row>
    <row r="146" spans="1:8" ht="303.75" customHeight="1" x14ac:dyDescent="0.25">
      <c r="A146" s="5">
        <v>123</v>
      </c>
      <c r="B146" s="25" t="s">
        <v>274</v>
      </c>
      <c r="C146" s="25" t="s">
        <v>275</v>
      </c>
      <c r="D146" s="6" t="s">
        <v>13</v>
      </c>
      <c r="E146" s="25">
        <v>1</v>
      </c>
      <c r="F146" s="25" t="s">
        <v>0</v>
      </c>
      <c r="G146" s="27">
        <f t="shared" si="4"/>
        <v>5</v>
      </c>
      <c r="H146" s="13" t="s">
        <v>279</v>
      </c>
    </row>
    <row r="147" spans="1:8" ht="108" customHeight="1" x14ac:dyDescent="0.25">
      <c r="A147" s="5">
        <v>124</v>
      </c>
      <c r="B147" s="25" t="s">
        <v>276</v>
      </c>
      <c r="C147" s="25" t="s">
        <v>277</v>
      </c>
      <c r="D147" s="6" t="s">
        <v>13</v>
      </c>
      <c r="E147" s="25">
        <v>1</v>
      </c>
      <c r="F147" s="25" t="s">
        <v>0</v>
      </c>
      <c r="G147" s="27">
        <f t="shared" si="4"/>
        <v>5</v>
      </c>
      <c r="H147" s="13" t="s">
        <v>280</v>
      </c>
    </row>
    <row r="148" spans="1:8" ht="53.25" customHeight="1" x14ac:dyDescent="0.25">
      <c r="A148" s="5">
        <v>125</v>
      </c>
      <c r="B148" s="20" t="s">
        <v>39</v>
      </c>
      <c r="C148" s="22" t="s">
        <v>278</v>
      </c>
      <c r="D148" s="6" t="s">
        <v>13</v>
      </c>
      <c r="E148" s="25">
        <v>1</v>
      </c>
      <c r="F148" s="25" t="s">
        <v>0</v>
      </c>
      <c r="G148" s="27">
        <f t="shared" si="4"/>
        <v>5</v>
      </c>
      <c r="H148" s="13"/>
    </row>
    <row r="149" spans="1:8" ht="78.75" customHeight="1" x14ac:dyDescent="0.25">
      <c r="A149" s="5">
        <v>126</v>
      </c>
      <c r="B149" s="43" t="s">
        <v>269</v>
      </c>
      <c r="C149" s="43" t="s">
        <v>270</v>
      </c>
      <c r="D149" s="13" t="s">
        <v>272</v>
      </c>
      <c r="E149" s="25">
        <v>1</v>
      </c>
      <c r="F149" s="25" t="s">
        <v>0</v>
      </c>
      <c r="G149" s="27">
        <f t="shared" si="4"/>
        <v>5</v>
      </c>
      <c r="H149" s="13"/>
    </row>
    <row r="150" spans="1:8" ht="89.25" customHeight="1" x14ac:dyDescent="0.25">
      <c r="A150" s="5">
        <v>127</v>
      </c>
      <c r="B150" s="43" t="s">
        <v>273</v>
      </c>
      <c r="C150" s="43" t="s">
        <v>271</v>
      </c>
      <c r="D150" s="13" t="s">
        <v>272</v>
      </c>
      <c r="E150" s="25">
        <v>1</v>
      </c>
      <c r="F150" s="25" t="s">
        <v>0</v>
      </c>
      <c r="G150" s="27">
        <f t="shared" si="3"/>
        <v>5</v>
      </c>
      <c r="H150" s="13"/>
    </row>
    <row r="151" spans="1:8" ht="23.25" customHeight="1" thickBot="1" x14ac:dyDescent="0.3">
      <c r="A151" s="73" t="s">
        <v>35</v>
      </c>
      <c r="B151" s="67"/>
      <c r="C151" s="67"/>
      <c r="D151" s="67"/>
      <c r="E151" s="67"/>
      <c r="F151" s="67"/>
      <c r="G151" s="67"/>
      <c r="H151" s="67"/>
    </row>
    <row r="152" spans="1:8" ht="15.75" customHeight="1" x14ac:dyDescent="0.25">
      <c r="A152" s="70" t="s">
        <v>18</v>
      </c>
      <c r="B152" s="71"/>
      <c r="C152" s="71"/>
      <c r="D152" s="71"/>
      <c r="E152" s="71"/>
      <c r="F152" s="71"/>
      <c r="G152" s="71"/>
      <c r="H152" s="72"/>
    </row>
    <row r="153" spans="1:8" ht="15" customHeight="1" x14ac:dyDescent="0.25">
      <c r="A153" s="60" t="s">
        <v>396</v>
      </c>
      <c r="B153" s="61"/>
      <c r="C153" s="61"/>
      <c r="D153" s="61"/>
      <c r="E153" s="61"/>
      <c r="F153" s="61"/>
      <c r="G153" s="61"/>
      <c r="H153" s="62"/>
    </row>
    <row r="154" spans="1:8" ht="15" customHeight="1" x14ac:dyDescent="0.25">
      <c r="A154" s="60" t="s">
        <v>395</v>
      </c>
      <c r="B154" s="61"/>
      <c r="C154" s="61"/>
      <c r="D154" s="61"/>
      <c r="E154" s="61"/>
      <c r="F154" s="61"/>
      <c r="G154" s="61"/>
      <c r="H154" s="62"/>
    </row>
    <row r="155" spans="1:8" ht="15" customHeight="1" x14ac:dyDescent="0.25">
      <c r="A155" s="60" t="s">
        <v>17</v>
      </c>
      <c r="B155" s="61"/>
      <c r="C155" s="61"/>
      <c r="D155" s="61"/>
      <c r="E155" s="61"/>
      <c r="F155" s="61"/>
      <c r="G155" s="61"/>
      <c r="H155" s="62"/>
    </row>
    <row r="156" spans="1:8" ht="15" customHeight="1" x14ac:dyDescent="0.25">
      <c r="A156" s="60" t="s">
        <v>451</v>
      </c>
      <c r="B156" s="61"/>
      <c r="C156" s="61"/>
      <c r="D156" s="61"/>
      <c r="E156" s="61"/>
      <c r="F156" s="61"/>
      <c r="G156" s="61"/>
      <c r="H156" s="62"/>
    </row>
    <row r="157" spans="1:8" ht="15" customHeight="1" x14ac:dyDescent="0.25">
      <c r="A157" s="60" t="s">
        <v>390</v>
      </c>
      <c r="B157" s="61"/>
      <c r="C157" s="61"/>
      <c r="D157" s="61"/>
      <c r="E157" s="61"/>
      <c r="F157" s="61"/>
      <c r="G157" s="61"/>
      <c r="H157" s="62"/>
    </row>
    <row r="158" spans="1:8" ht="15" customHeight="1" x14ac:dyDescent="0.25">
      <c r="A158" s="60" t="s">
        <v>394</v>
      </c>
      <c r="B158" s="61"/>
      <c r="C158" s="61"/>
      <c r="D158" s="61"/>
      <c r="E158" s="61"/>
      <c r="F158" s="61"/>
      <c r="G158" s="61"/>
      <c r="H158" s="62"/>
    </row>
    <row r="159" spans="1:8" ht="15" customHeight="1" x14ac:dyDescent="0.25">
      <c r="A159" s="60" t="s">
        <v>393</v>
      </c>
      <c r="B159" s="61"/>
      <c r="C159" s="61"/>
      <c r="D159" s="61"/>
      <c r="E159" s="61"/>
      <c r="F159" s="61"/>
      <c r="G159" s="61"/>
      <c r="H159" s="62"/>
    </row>
    <row r="160" spans="1:8" ht="15.75" customHeight="1" thickBot="1" x14ac:dyDescent="0.3">
      <c r="A160" s="63" t="s">
        <v>385</v>
      </c>
      <c r="B160" s="64"/>
      <c r="C160" s="64"/>
      <c r="D160" s="64"/>
      <c r="E160" s="64"/>
      <c r="F160" s="64"/>
      <c r="G160" s="64"/>
      <c r="H160" s="65"/>
    </row>
    <row r="161" spans="1:8" ht="45" x14ac:dyDescent="0.25">
      <c r="A161" s="9" t="s">
        <v>11</v>
      </c>
      <c r="B161" s="34" t="s">
        <v>10</v>
      </c>
      <c r="C161" s="12" t="s">
        <v>9</v>
      </c>
      <c r="D161" s="34" t="s">
        <v>8</v>
      </c>
      <c r="E161" s="9" t="s">
        <v>7</v>
      </c>
      <c r="F161" s="9" t="s">
        <v>6</v>
      </c>
      <c r="G161" s="9" t="s">
        <v>5</v>
      </c>
      <c r="H161" s="9" t="s">
        <v>213</v>
      </c>
    </row>
    <row r="162" spans="1:8" ht="45" x14ac:dyDescent="0.25">
      <c r="A162" s="32">
        <v>1</v>
      </c>
      <c r="B162" s="44" t="s">
        <v>37</v>
      </c>
      <c r="C162" s="22" t="s">
        <v>283</v>
      </c>
      <c r="D162" s="35" t="s">
        <v>291</v>
      </c>
      <c r="E162" s="33" t="s">
        <v>293</v>
      </c>
      <c r="F162" s="13" t="s">
        <v>0</v>
      </c>
      <c r="G162" s="9" t="s">
        <v>294</v>
      </c>
      <c r="H162" s="9"/>
    </row>
    <row r="163" spans="1:8" ht="30" x14ac:dyDescent="0.25">
      <c r="A163" s="32">
        <v>2</v>
      </c>
      <c r="B163" s="43" t="s">
        <v>21</v>
      </c>
      <c r="C163" s="22" t="s">
        <v>284</v>
      </c>
      <c r="D163" s="35" t="s">
        <v>291</v>
      </c>
      <c r="E163" s="33">
        <v>1</v>
      </c>
      <c r="F163" s="13" t="s">
        <v>0</v>
      </c>
      <c r="G163" s="9" t="s">
        <v>294</v>
      </c>
      <c r="H163" s="9"/>
    </row>
    <row r="164" spans="1:8" x14ac:dyDescent="0.25">
      <c r="A164" s="32">
        <v>3</v>
      </c>
      <c r="B164" s="43" t="s">
        <v>39</v>
      </c>
      <c r="C164" s="22" t="s">
        <v>278</v>
      </c>
      <c r="D164" s="35" t="s">
        <v>291</v>
      </c>
      <c r="E164" s="33">
        <v>1</v>
      </c>
      <c r="F164" s="13" t="s">
        <v>0</v>
      </c>
      <c r="G164" s="9">
        <v>1</v>
      </c>
      <c r="H164" s="9"/>
    </row>
    <row r="165" spans="1:8" ht="30" x14ac:dyDescent="0.25">
      <c r="A165" s="32">
        <v>4</v>
      </c>
      <c r="B165" s="43" t="s">
        <v>285</v>
      </c>
      <c r="C165" s="25" t="s">
        <v>286</v>
      </c>
      <c r="D165" s="35" t="s">
        <v>292</v>
      </c>
      <c r="E165" s="33" t="s">
        <v>295</v>
      </c>
      <c r="F165" s="13" t="s">
        <v>0</v>
      </c>
      <c r="G165" s="9" t="s">
        <v>294</v>
      </c>
      <c r="H165" s="9"/>
    </row>
    <row r="166" spans="1:8" x14ac:dyDescent="0.25">
      <c r="A166" s="32">
        <v>5</v>
      </c>
      <c r="B166" s="43" t="s">
        <v>287</v>
      </c>
      <c r="C166" s="22" t="s">
        <v>288</v>
      </c>
      <c r="D166" s="35" t="s">
        <v>291</v>
      </c>
      <c r="E166" s="33">
        <v>1</v>
      </c>
      <c r="F166" s="13" t="s">
        <v>0</v>
      </c>
      <c r="G166" s="9">
        <v>1</v>
      </c>
      <c r="H166" s="9"/>
    </row>
    <row r="167" spans="1:8" ht="75" x14ac:dyDescent="0.25">
      <c r="A167" s="32">
        <v>6</v>
      </c>
      <c r="B167" s="44" t="s">
        <v>289</v>
      </c>
      <c r="C167" s="22" t="s">
        <v>290</v>
      </c>
      <c r="D167" s="35" t="s">
        <v>1</v>
      </c>
      <c r="E167" s="33">
        <v>1</v>
      </c>
      <c r="F167" s="13" t="s">
        <v>0</v>
      </c>
      <c r="G167" s="9">
        <v>1</v>
      </c>
      <c r="H167" s="9"/>
    </row>
    <row r="168" spans="1:8" ht="30" x14ac:dyDescent="0.25">
      <c r="A168" s="32">
        <v>7</v>
      </c>
      <c r="B168" s="36" t="s">
        <v>38</v>
      </c>
      <c r="C168" s="35" t="s">
        <v>296</v>
      </c>
      <c r="D168" s="37" t="s">
        <v>19</v>
      </c>
      <c r="E168" s="33">
        <v>1</v>
      </c>
      <c r="F168" s="13" t="s">
        <v>0</v>
      </c>
      <c r="G168" s="9">
        <v>1</v>
      </c>
      <c r="H168" s="9"/>
    </row>
    <row r="169" spans="1:8" ht="30" x14ac:dyDescent="0.25">
      <c r="A169" s="32">
        <v>8</v>
      </c>
      <c r="B169" s="36" t="s">
        <v>36</v>
      </c>
      <c r="C169" s="35" t="s">
        <v>297</v>
      </c>
      <c r="D169" s="35" t="s">
        <v>20</v>
      </c>
      <c r="E169" s="33">
        <v>1</v>
      </c>
      <c r="F169" s="13" t="s">
        <v>0</v>
      </c>
      <c r="G169" s="9" t="s">
        <v>294</v>
      </c>
      <c r="H169" s="9"/>
    </row>
    <row r="170" spans="1:8" ht="23.25" customHeight="1" thickBot="1" x14ac:dyDescent="0.3">
      <c r="A170" s="66" t="s">
        <v>40</v>
      </c>
      <c r="B170" s="61"/>
      <c r="C170" s="61"/>
      <c r="D170" s="61"/>
      <c r="E170" s="67"/>
      <c r="F170" s="67"/>
      <c r="G170" s="67"/>
      <c r="H170" s="67"/>
    </row>
    <row r="171" spans="1:8" ht="15.75" customHeight="1" x14ac:dyDescent="0.25">
      <c r="A171" s="70" t="s">
        <v>18</v>
      </c>
      <c r="B171" s="71"/>
      <c r="C171" s="71"/>
      <c r="D171" s="71"/>
      <c r="E171" s="71"/>
      <c r="F171" s="71"/>
      <c r="G171" s="71"/>
      <c r="H171" s="72"/>
    </row>
    <row r="172" spans="1:8" ht="15" customHeight="1" x14ac:dyDescent="0.25">
      <c r="A172" s="60" t="s">
        <v>388</v>
      </c>
      <c r="B172" s="61"/>
      <c r="C172" s="61"/>
      <c r="D172" s="61"/>
      <c r="E172" s="61"/>
      <c r="F172" s="61"/>
      <c r="G172" s="61"/>
      <c r="H172" s="62"/>
    </row>
    <row r="173" spans="1:8" ht="15" customHeight="1" x14ac:dyDescent="0.25">
      <c r="A173" s="60" t="s">
        <v>392</v>
      </c>
      <c r="B173" s="61"/>
      <c r="C173" s="61"/>
      <c r="D173" s="61"/>
      <c r="E173" s="61"/>
      <c r="F173" s="61"/>
      <c r="G173" s="61"/>
      <c r="H173" s="62"/>
    </row>
    <row r="174" spans="1:8" ht="15" customHeight="1" x14ac:dyDescent="0.25">
      <c r="A174" s="60" t="s">
        <v>17</v>
      </c>
      <c r="B174" s="61"/>
      <c r="C174" s="61"/>
      <c r="D174" s="61"/>
      <c r="E174" s="61"/>
      <c r="F174" s="61"/>
      <c r="G174" s="61"/>
      <c r="H174" s="62"/>
    </row>
    <row r="175" spans="1:8" ht="15" customHeight="1" x14ac:dyDescent="0.25">
      <c r="A175" s="60" t="s">
        <v>401</v>
      </c>
      <c r="B175" s="61"/>
      <c r="C175" s="61"/>
      <c r="D175" s="61"/>
      <c r="E175" s="61"/>
      <c r="F175" s="61"/>
      <c r="G175" s="61"/>
      <c r="H175" s="62"/>
    </row>
    <row r="176" spans="1:8" ht="15" customHeight="1" x14ac:dyDescent="0.25">
      <c r="A176" s="60" t="s">
        <v>386</v>
      </c>
      <c r="B176" s="61"/>
      <c r="C176" s="61"/>
      <c r="D176" s="61"/>
      <c r="E176" s="61"/>
      <c r="F176" s="61"/>
      <c r="G176" s="61"/>
      <c r="H176" s="62"/>
    </row>
    <row r="177" spans="1:8" ht="15" customHeight="1" x14ac:dyDescent="0.25">
      <c r="A177" s="60" t="s">
        <v>391</v>
      </c>
      <c r="B177" s="61"/>
      <c r="C177" s="61"/>
      <c r="D177" s="61"/>
      <c r="E177" s="61"/>
      <c r="F177" s="61"/>
      <c r="G177" s="61"/>
      <c r="H177" s="62"/>
    </row>
    <row r="178" spans="1:8" ht="15" customHeight="1" x14ac:dyDescent="0.25">
      <c r="A178" s="60" t="s">
        <v>384</v>
      </c>
      <c r="B178" s="61"/>
      <c r="C178" s="61"/>
      <c r="D178" s="61"/>
      <c r="E178" s="61"/>
      <c r="F178" s="61"/>
      <c r="G178" s="61"/>
      <c r="H178" s="62"/>
    </row>
    <row r="179" spans="1:8" ht="15.75" customHeight="1" thickBot="1" x14ac:dyDescent="0.3">
      <c r="A179" s="63" t="s">
        <v>385</v>
      </c>
      <c r="B179" s="64"/>
      <c r="C179" s="64"/>
      <c r="D179" s="64"/>
      <c r="E179" s="64"/>
      <c r="F179" s="64"/>
      <c r="G179" s="64"/>
      <c r="H179" s="65"/>
    </row>
    <row r="180" spans="1:8" ht="60" x14ac:dyDescent="0.25">
      <c r="A180" s="10" t="s">
        <v>11</v>
      </c>
      <c r="B180" s="9" t="s">
        <v>10</v>
      </c>
      <c r="C180" s="12" t="s">
        <v>9</v>
      </c>
      <c r="D180" s="9" t="s">
        <v>8</v>
      </c>
      <c r="E180" s="9" t="s">
        <v>7</v>
      </c>
      <c r="F180" s="9" t="s">
        <v>6</v>
      </c>
      <c r="G180" s="9" t="s">
        <v>5</v>
      </c>
      <c r="H180" s="9" t="s">
        <v>24</v>
      </c>
    </row>
    <row r="181" spans="1:8" ht="203.25" customHeight="1" x14ac:dyDescent="0.25">
      <c r="A181" s="8">
        <v>1</v>
      </c>
      <c r="B181" s="44" t="s">
        <v>16</v>
      </c>
      <c r="C181" s="25" t="s">
        <v>460</v>
      </c>
      <c r="D181" s="6" t="s">
        <v>15</v>
      </c>
      <c r="E181" s="6">
        <v>1</v>
      </c>
      <c r="F181" s="6" t="s">
        <v>0</v>
      </c>
      <c r="G181" s="3">
        <f>E181</f>
        <v>1</v>
      </c>
      <c r="H181" s="2"/>
    </row>
    <row r="182" spans="1:8" ht="103.5" customHeight="1" x14ac:dyDescent="0.25">
      <c r="A182" s="8">
        <v>2</v>
      </c>
      <c r="B182" s="46" t="s">
        <v>306</v>
      </c>
      <c r="C182" s="28" t="s">
        <v>307</v>
      </c>
      <c r="D182" s="6" t="s">
        <v>15</v>
      </c>
      <c r="E182" s="6">
        <v>1</v>
      </c>
      <c r="F182" s="3" t="s">
        <v>0</v>
      </c>
      <c r="G182" s="3">
        <v>1</v>
      </c>
      <c r="H182" s="2"/>
    </row>
    <row r="183" spans="1:8" ht="100.5" customHeight="1" x14ac:dyDescent="0.25">
      <c r="A183" s="8">
        <v>3</v>
      </c>
      <c r="B183" s="46" t="str">
        <f>[1]Старшие!C218</f>
        <v>Экран для проектора/проекционное полотно</v>
      </c>
      <c r="C183" s="28" t="str">
        <f>[1]Старшие!D218</f>
        <v>Поверхность матовая с коэффициентом отражения "1"
Тип полотна Matte White, Габариты не менее 120х90 см (4:3)</v>
      </c>
      <c r="D183" s="6" t="s">
        <v>15</v>
      </c>
      <c r="E183" s="6">
        <v>1</v>
      </c>
      <c r="F183" s="3" t="s">
        <v>0</v>
      </c>
      <c r="G183" s="3">
        <v>1</v>
      </c>
      <c r="H183" s="2"/>
    </row>
    <row r="184" spans="1:8" ht="123" customHeight="1" x14ac:dyDescent="0.25">
      <c r="A184" s="8">
        <v>4</v>
      </c>
      <c r="B184" s="44" t="s">
        <v>298</v>
      </c>
      <c r="C184" s="22" t="s">
        <v>299</v>
      </c>
      <c r="D184" s="6" t="s">
        <v>15</v>
      </c>
      <c r="E184" s="3">
        <v>1</v>
      </c>
      <c r="F184" s="3" t="s">
        <v>0</v>
      </c>
      <c r="G184" s="3">
        <f>E184</f>
        <v>1</v>
      </c>
      <c r="H184" s="2"/>
    </row>
    <row r="185" spans="1:8" ht="61.5" customHeight="1" x14ac:dyDescent="0.25">
      <c r="A185" s="8">
        <v>5</v>
      </c>
      <c r="B185" s="44" t="s">
        <v>300</v>
      </c>
      <c r="C185" s="22" t="s">
        <v>301</v>
      </c>
      <c r="D185" s="3" t="s">
        <v>13</v>
      </c>
      <c r="E185" s="3">
        <v>1</v>
      </c>
      <c r="F185" s="3" t="s">
        <v>0</v>
      </c>
      <c r="G185" s="3">
        <f>E185</f>
        <v>1</v>
      </c>
      <c r="H185" s="2"/>
    </row>
    <row r="186" spans="1:8" ht="69" customHeight="1" x14ac:dyDescent="0.25">
      <c r="A186" s="8">
        <v>6</v>
      </c>
      <c r="B186" s="47" t="s">
        <v>289</v>
      </c>
      <c r="C186" s="48" t="s">
        <v>290</v>
      </c>
      <c r="D186" s="39" t="s">
        <v>1</v>
      </c>
      <c r="E186" s="39">
        <v>1</v>
      </c>
      <c r="F186" s="3" t="s">
        <v>0</v>
      </c>
      <c r="G186" s="3">
        <v>1</v>
      </c>
      <c r="H186" s="2"/>
    </row>
    <row r="187" spans="1:8" ht="72.75" customHeight="1" x14ac:dyDescent="0.25">
      <c r="A187" s="8">
        <v>7</v>
      </c>
      <c r="B187" s="45" t="s">
        <v>302</v>
      </c>
      <c r="C187" s="20" t="s">
        <v>303</v>
      </c>
      <c r="D187" s="35" t="s">
        <v>272</v>
      </c>
      <c r="E187" s="37">
        <v>1</v>
      </c>
      <c r="F187" s="38" t="s">
        <v>0</v>
      </c>
      <c r="G187" s="3">
        <v>1</v>
      </c>
      <c r="H187" s="2"/>
    </row>
    <row r="188" spans="1:8" ht="52.5" customHeight="1" x14ac:dyDescent="0.25">
      <c r="A188" s="8">
        <v>8</v>
      </c>
      <c r="B188" s="44" t="s">
        <v>37</v>
      </c>
      <c r="C188" s="22" t="s">
        <v>283</v>
      </c>
      <c r="D188" s="3" t="s">
        <v>13</v>
      </c>
      <c r="E188" s="37" t="s">
        <v>304</v>
      </c>
      <c r="F188" s="38" t="s">
        <v>0</v>
      </c>
      <c r="G188" s="9" t="s">
        <v>305</v>
      </c>
      <c r="H188" s="2"/>
    </row>
    <row r="189" spans="1:8" ht="31.5" customHeight="1" x14ac:dyDescent="0.25">
      <c r="A189" s="8">
        <v>9</v>
      </c>
      <c r="B189" s="43" t="s">
        <v>287</v>
      </c>
      <c r="C189" s="22" t="s">
        <v>288</v>
      </c>
      <c r="D189" s="3" t="s">
        <v>13</v>
      </c>
      <c r="E189" s="37">
        <v>1</v>
      </c>
      <c r="F189" s="38" t="s">
        <v>0</v>
      </c>
      <c r="G189" s="9">
        <v>1</v>
      </c>
      <c r="H189" s="2"/>
    </row>
    <row r="190" spans="1:8" ht="36.75" customHeight="1" x14ac:dyDescent="0.25">
      <c r="A190" s="8">
        <v>10</v>
      </c>
      <c r="B190" s="44" t="s">
        <v>39</v>
      </c>
      <c r="C190" s="22" t="s">
        <v>278</v>
      </c>
      <c r="D190" s="3" t="s">
        <v>13</v>
      </c>
      <c r="E190" s="37">
        <v>1</v>
      </c>
      <c r="F190" s="38" t="s">
        <v>0</v>
      </c>
      <c r="G190" s="9">
        <v>1</v>
      </c>
      <c r="H190" s="2"/>
    </row>
    <row r="191" spans="1:8" ht="30" customHeight="1" x14ac:dyDescent="0.25">
      <c r="A191" s="8">
        <v>11</v>
      </c>
      <c r="B191" s="49" t="s">
        <v>21</v>
      </c>
      <c r="C191" s="48" t="s">
        <v>284</v>
      </c>
      <c r="D191" s="39" t="s">
        <v>13</v>
      </c>
      <c r="E191" s="40" t="s">
        <v>304</v>
      </c>
      <c r="F191" s="38" t="s">
        <v>0</v>
      </c>
      <c r="G191" s="9" t="s">
        <v>305</v>
      </c>
      <c r="H191" s="2"/>
    </row>
    <row r="192" spans="1:8" ht="60.75" customHeight="1" x14ac:dyDescent="0.25">
      <c r="A192" s="8">
        <v>12</v>
      </c>
      <c r="B192" s="50" t="s">
        <v>65</v>
      </c>
      <c r="C192" s="25" t="s">
        <v>143</v>
      </c>
      <c r="D192" s="37" t="s">
        <v>20</v>
      </c>
      <c r="E192" s="37">
        <v>2</v>
      </c>
      <c r="F192" s="38" t="s">
        <v>0</v>
      </c>
      <c r="G192" s="9">
        <v>2</v>
      </c>
      <c r="H192" s="2"/>
    </row>
    <row r="193" spans="1:8" ht="30" customHeight="1" x14ac:dyDescent="0.25">
      <c r="A193" s="8">
        <v>13</v>
      </c>
      <c r="B193" s="51" t="s">
        <v>79</v>
      </c>
      <c r="C193" s="25" t="s">
        <v>158</v>
      </c>
      <c r="D193" s="37" t="s">
        <v>208</v>
      </c>
      <c r="E193" s="37">
        <v>20</v>
      </c>
      <c r="F193" s="38" t="s">
        <v>0</v>
      </c>
      <c r="G193" s="9">
        <v>20</v>
      </c>
      <c r="H193" s="2"/>
    </row>
    <row r="194" spans="1:8" ht="30" customHeight="1" x14ac:dyDescent="0.25">
      <c r="A194" s="8">
        <v>14</v>
      </c>
      <c r="B194" s="51" t="s">
        <v>80</v>
      </c>
      <c r="C194" s="25" t="s">
        <v>159</v>
      </c>
      <c r="D194" s="37" t="s">
        <v>208</v>
      </c>
      <c r="E194" s="37" t="s">
        <v>316</v>
      </c>
      <c r="F194" s="38" t="s">
        <v>0</v>
      </c>
      <c r="G194" s="9" t="s">
        <v>305</v>
      </c>
      <c r="H194" s="2"/>
    </row>
    <row r="195" spans="1:8" ht="30" customHeight="1" x14ac:dyDescent="0.25">
      <c r="A195" s="8">
        <v>15</v>
      </c>
      <c r="B195" s="50" t="s">
        <v>226</v>
      </c>
      <c r="C195" s="25" t="s">
        <v>240</v>
      </c>
      <c r="D195" s="37" t="s">
        <v>209</v>
      </c>
      <c r="E195" s="37">
        <v>10</v>
      </c>
      <c r="F195" s="38" t="s">
        <v>0</v>
      </c>
      <c r="G195" s="37">
        <v>10</v>
      </c>
      <c r="H195" s="2"/>
    </row>
    <row r="196" spans="1:8" ht="30" customHeight="1" x14ac:dyDescent="0.25">
      <c r="A196" s="8">
        <v>16</v>
      </c>
      <c r="B196" s="50" t="s">
        <v>234</v>
      </c>
      <c r="C196" s="25" t="s">
        <v>308</v>
      </c>
      <c r="D196" s="37" t="s">
        <v>209</v>
      </c>
      <c r="E196" s="37">
        <v>6</v>
      </c>
      <c r="F196" s="38" t="s">
        <v>0</v>
      </c>
      <c r="G196" s="9">
        <v>6</v>
      </c>
      <c r="H196" s="2"/>
    </row>
    <row r="197" spans="1:8" ht="92.25" customHeight="1" x14ac:dyDescent="0.25">
      <c r="A197" s="8">
        <v>17</v>
      </c>
      <c r="B197" s="50" t="s">
        <v>235</v>
      </c>
      <c r="C197" s="25" t="s">
        <v>309</v>
      </c>
      <c r="D197" s="37" t="s">
        <v>209</v>
      </c>
      <c r="E197" s="37">
        <v>1</v>
      </c>
      <c r="F197" s="38" t="s">
        <v>0</v>
      </c>
      <c r="G197" s="9" t="s">
        <v>305</v>
      </c>
      <c r="H197" s="2"/>
    </row>
    <row r="198" spans="1:8" ht="30" customHeight="1" x14ac:dyDescent="0.25">
      <c r="A198" s="8">
        <v>18</v>
      </c>
      <c r="B198" s="50" t="s">
        <v>130</v>
      </c>
      <c r="C198" s="22" t="s">
        <v>207</v>
      </c>
      <c r="D198" s="37" t="s">
        <v>208</v>
      </c>
      <c r="E198" s="37" t="s">
        <v>304</v>
      </c>
      <c r="F198" s="38" t="s">
        <v>0</v>
      </c>
      <c r="G198" s="9" t="s">
        <v>305</v>
      </c>
      <c r="H198" s="2" t="s">
        <v>215</v>
      </c>
    </row>
    <row r="199" spans="1:8" ht="30" customHeight="1" x14ac:dyDescent="0.25">
      <c r="A199" s="8">
        <v>19</v>
      </c>
      <c r="B199" s="41" t="s">
        <v>131</v>
      </c>
      <c r="C199" s="22" t="s">
        <v>207</v>
      </c>
      <c r="D199" s="37" t="s">
        <v>208</v>
      </c>
      <c r="E199" s="37" t="s">
        <v>304</v>
      </c>
      <c r="F199" s="38" t="s">
        <v>0</v>
      </c>
      <c r="G199" s="9" t="s">
        <v>305</v>
      </c>
      <c r="H199" s="2" t="s">
        <v>215</v>
      </c>
    </row>
    <row r="200" spans="1:8" ht="30" customHeight="1" x14ac:dyDescent="0.25">
      <c r="A200" s="8">
        <v>20</v>
      </c>
      <c r="B200" s="50" t="s">
        <v>310</v>
      </c>
      <c r="C200" s="25" t="s">
        <v>311</v>
      </c>
      <c r="D200" s="37" t="s">
        <v>208</v>
      </c>
      <c r="E200" s="37" t="s">
        <v>304</v>
      </c>
      <c r="F200" s="38" t="s">
        <v>0</v>
      </c>
      <c r="G200" s="9" t="s">
        <v>305</v>
      </c>
      <c r="H200" s="2"/>
    </row>
    <row r="201" spans="1:8" ht="45.75" customHeight="1" x14ac:dyDescent="0.25">
      <c r="A201" s="8">
        <v>21</v>
      </c>
      <c r="B201" s="50" t="s">
        <v>312</v>
      </c>
      <c r="C201" s="25" t="s">
        <v>197</v>
      </c>
      <c r="D201" s="37" t="s">
        <v>208</v>
      </c>
      <c r="E201" s="37">
        <v>10</v>
      </c>
      <c r="F201" s="38" t="s">
        <v>0</v>
      </c>
      <c r="G201" s="9">
        <v>10</v>
      </c>
      <c r="H201" s="2"/>
    </row>
    <row r="202" spans="1:8" ht="30" customHeight="1" x14ac:dyDescent="0.25">
      <c r="A202" s="8">
        <v>22</v>
      </c>
      <c r="B202" s="52" t="s">
        <v>313</v>
      </c>
      <c r="C202" s="22" t="s">
        <v>317</v>
      </c>
      <c r="D202" s="37" t="s">
        <v>314</v>
      </c>
      <c r="E202" s="37">
        <v>1</v>
      </c>
      <c r="F202" s="38" t="s">
        <v>315</v>
      </c>
      <c r="G202" s="9">
        <v>1</v>
      </c>
      <c r="H202" s="2"/>
    </row>
    <row r="203" spans="1:8" ht="15.75" customHeight="1" x14ac:dyDescent="0.25">
      <c r="A203" s="66" t="s">
        <v>12</v>
      </c>
      <c r="B203" s="61"/>
      <c r="C203" s="61"/>
      <c r="D203" s="61"/>
      <c r="E203" s="61"/>
      <c r="F203" s="67"/>
      <c r="G203" s="67"/>
      <c r="H203" s="67"/>
    </row>
    <row r="204" spans="1:8" ht="60" x14ac:dyDescent="0.25">
      <c r="A204" s="10" t="s">
        <v>11</v>
      </c>
      <c r="B204" s="9" t="s">
        <v>10</v>
      </c>
      <c r="C204" s="9" t="s">
        <v>9</v>
      </c>
      <c r="D204" s="9" t="s">
        <v>8</v>
      </c>
      <c r="E204" s="9" t="s">
        <v>7</v>
      </c>
      <c r="F204" s="9" t="s">
        <v>6</v>
      </c>
      <c r="G204" s="9" t="s">
        <v>5</v>
      </c>
      <c r="H204" s="9" t="s">
        <v>24</v>
      </c>
    </row>
    <row r="205" spans="1:8" ht="64.5" customHeight="1" x14ac:dyDescent="0.25">
      <c r="A205" s="8">
        <v>1</v>
      </c>
      <c r="B205" s="7" t="s">
        <v>4</v>
      </c>
      <c r="C205" s="9" t="s">
        <v>318</v>
      </c>
      <c r="D205" s="3" t="s">
        <v>1</v>
      </c>
      <c r="E205" s="6">
        <v>1</v>
      </c>
      <c r="F205" s="6" t="s">
        <v>0</v>
      </c>
      <c r="G205" s="3">
        <f>E205</f>
        <v>1</v>
      </c>
      <c r="H205" s="2"/>
    </row>
    <row r="206" spans="1:8" ht="87.75" customHeight="1" x14ac:dyDescent="0.25">
      <c r="A206" s="5">
        <v>2</v>
      </c>
      <c r="B206" s="44" t="s">
        <v>289</v>
      </c>
      <c r="C206" s="22" t="s">
        <v>290</v>
      </c>
      <c r="D206" s="3" t="s">
        <v>1</v>
      </c>
      <c r="E206" s="3">
        <v>1</v>
      </c>
      <c r="F206" s="3" t="s">
        <v>0</v>
      </c>
      <c r="G206" s="3">
        <f>E206</f>
        <v>1</v>
      </c>
      <c r="H206" s="2"/>
    </row>
    <row r="207" spans="1:8" ht="36" customHeight="1" x14ac:dyDescent="0.25">
      <c r="A207" s="5">
        <v>3</v>
      </c>
      <c r="B207" s="2" t="s">
        <v>2</v>
      </c>
      <c r="C207" s="25" t="s">
        <v>286</v>
      </c>
      <c r="D207" s="3" t="s">
        <v>1</v>
      </c>
      <c r="E207" s="3">
        <v>1</v>
      </c>
      <c r="F207" s="3" t="s">
        <v>0</v>
      </c>
      <c r="G207" s="3">
        <f>E207</f>
        <v>1</v>
      </c>
      <c r="H207" s="2"/>
    </row>
    <row r="208" spans="1:8" ht="21" thickBot="1" x14ac:dyDescent="0.3">
      <c r="A208" s="68" t="s">
        <v>33</v>
      </c>
      <c r="B208" s="69"/>
      <c r="C208" s="69"/>
      <c r="D208" s="69"/>
      <c r="E208" s="69"/>
      <c r="F208" s="69"/>
      <c r="G208" s="69"/>
      <c r="H208" s="69"/>
    </row>
    <row r="209" spans="1:8" x14ac:dyDescent="0.25">
      <c r="A209" s="70" t="s">
        <v>18</v>
      </c>
      <c r="B209" s="71"/>
      <c r="C209" s="71"/>
      <c r="D209" s="71"/>
      <c r="E209" s="71"/>
      <c r="F209" s="71"/>
      <c r="G209" s="71"/>
      <c r="H209" s="72"/>
    </row>
    <row r="210" spans="1:8" x14ac:dyDescent="0.25">
      <c r="A210" s="60" t="s">
        <v>388</v>
      </c>
      <c r="B210" s="61"/>
      <c r="C210" s="61"/>
      <c r="D210" s="61"/>
      <c r="E210" s="61"/>
      <c r="F210" s="61"/>
      <c r="G210" s="61"/>
      <c r="H210" s="62"/>
    </row>
    <row r="211" spans="1:8" x14ac:dyDescent="0.25">
      <c r="A211" s="60" t="s">
        <v>387</v>
      </c>
      <c r="B211" s="61"/>
      <c r="C211" s="61"/>
      <c r="D211" s="61"/>
      <c r="E211" s="61"/>
      <c r="F211" s="61"/>
      <c r="G211" s="61"/>
      <c r="H211" s="62"/>
    </row>
    <row r="212" spans="1:8" x14ac:dyDescent="0.25">
      <c r="A212" s="60" t="s">
        <v>17</v>
      </c>
      <c r="B212" s="61"/>
      <c r="C212" s="61"/>
      <c r="D212" s="61"/>
      <c r="E212" s="61"/>
      <c r="F212" s="61"/>
      <c r="G212" s="61"/>
      <c r="H212" s="62"/>
    </row>
    <row r="213" spans="1:8" x14ac:dyDescent="0.25">
      <c r="A213" s="60" t="s">
        <v>401</v>
      </c>
      <c r="B213" s="61"/>
      <c r="C213" s="61"/>
      <c r="D213" s="61"/>
      <c r="E213" s="61"/>
      <c r="F213" s="61"/>
      <c r="G213" s="61"/>
      <c r="H213" s="62"/>
    </row>
    <row r="214" spans="1:8" ht="15" customHeight="1" x14ac:dyDescent="0.25">
      <c r="A214" s="60" t="s">
        <v>386</v>
      </c>
      <c r="B214" s="61"/>
      <c r="C214" s="61"/>
      <c r="D214" s="61"/>
      <c r="E214" s="61"/>
      <c r="F214" s="61"/>
      <c r="G214" s="61"/>
      <c r="H214" s="62"/>
    </row>
    <row r="215" spans="1:8" x14ac:dyDescent="0.25">
      <c r="A215" s="60" t="s">
        <v>389</v>
      </c>
      <c r="B215" s="61"/>
      <c r="C215" s="61"/>
      <c r="D215" s="61"/>
      <c r="E215" s="61"/>
      <c r="F215" s="61"/>
      <c r="G215" s="61"/>
      <c r="H215" s="62"/>
    </row>
    <row r="216" spans="1:8" x14ac:dyDescent="0.25">
      <c r="A216" s="60" t="s">
        <v>384</v>
      </c>
      <c r="B216" s="61"/>
      <c r="C216" s="61"/>
      <c r="D216" s="61"/>
      <c r="E216" s="61"/>
      <c r="F216" s="61"/>
      <c r="G216" s="61"/>
      <c r="H216" s="62"/>
    </row>
    <row r="217" spans="1:8" ht="15.75" thickBot="1" x14ac:dyDescent="0.3">
      <c r="A217" s="63" t="s">
        <v>385</v>
      </c>
      <c r="B217" s="64"/>
      <c r="C217" s="64"/>
      <c r="D217" s="64"/>
      <c r="E217" s="64"/>
      <c r="F217" s="64"/>
      <c r="G217" s="64"/>
      <c r="H217" s="65"/>
    </row>
    <row r="218" spans="1:8" ht="60" x14ac:dyDescent="0.25">
      <c r="A218" s="17" t="s">
        <v>11</v>
      </c>
      <c r="B218" s="12" t="s">
        <v>10</v>
      </c>
      <c r="C218" s="12" t="s">
        <v>9</v>
      </c>
      <c r="D218" s="13" t="s">
        <v>8</v>
      </c>
      <c r="E218" s="13" t="s">
        <v>7</v>
      </c>
      <c r="F218" s="13" t="s">
        <v>6</v>
      </c>
      <c r="G218" s="13" t="s">
        <v>5</v>
      </c>
      <c r="H218" s="13" t="s">
        <v>24</v>
      </c>
    </row>
    <row r="219" spans="1:8" ht="135" x14ac:dyDescent="0.25">
      <c r="A219" s="5">
        <v>1</v>
      </c>
      <c r="B219" s="43" t="s">
        <v>319</v>
      </c>
      <c r="C219" s="25" t="s">
        <v>320</v>
      </c>
      <c r="D219" s="3" t="s">
        <v>20</v>
      </c>
      <c r="E219" s="3">
        <v>1</v>
      </c>
      <c r="F219" s="3" t="s">
        <v>0</v>
      </c>
      <c r="G219" s="3">
        <v>1</v>
      </c>
      <c r="H219" s="2"/>
    </row>
    <row r="220" spans="1:8" ht="120" x14ac:dyDescent="0.25">
      <c r="A220" s="5">
        <v>2</v>
      </c>
      <c r="B220" s="44" t="s">
        <v>321</v>
      </c>
      <c r="C220" s="25" t="s">
        <v>322</v>
      </c>
      <c r="D220" s="3" t="s">
        <v>20</v>
      </c>
      <c r="E220" s="3">
        <v>1</v>
      </c>
      <c r="F220" s="3" t="s">
        <v>0</v>
      </c>
      <c r="G220" s="3">
        <v>1</v>
      </c>
      <c r="H220" s="2"/>
    </row>
    <row r="221" spans="1:8" x14ac:dyDescent="0.25">
      <c r="A221" s="5">
        <v>3</v>
      </c>
      <c r="B221" s="43" t="s">
        <v>323</v>
      </c>
      <c r="C221" s="25" t="s">
        <v>324</v>
      </c>
      <c r="D221" s="3" t="s">
        <v>20</v>
      </c>
      <c r="E221" s="3">
        <v>1</v>
      </c>
      <c r="F221" s="3" t="s">
        <v>0</v>
      </c>
      <c r="G221" s="3">
        <v>1</v>
      </c>
      <c r="H221" s="2"/>
    </row>
    <row r="222" spans="1:8" ht="45" x14ac:dyDescent="0.25">
      <c r="A222" s="5">
        <v>4</v>
      </c>
      <c r="B222" s="44" t="s">
        <v>300</v>
      </c>
      <c r="C222" s="22" t="s">
        <v>301</v>
      </c>
      <c r="D222" s="3" t="s">
        <v>20</v>
      </c>
      <c r="E222" s="3">
        <v>1</v>
      </c>
      <c r="F222" s="3" t="s">
        <v>0</v>
      </c>
      <c r="G222" s="3">
        <v>1</v>
      </c>
      <c r="H222" s="2"/>
    </row>
    <row r="223" spans="1:8" ht="30" x14ac:dyDescent="0.25">
      <c r="A223" s="5">
        <v>5</v>
      </c>
      <c r="B223" s="43" t="s">
        <v>325</v>
      </c>
      <c r="C223" s="22" t="s">
        <v>461</v>
      </c>
      <c r="D223" s="3" t="s">
        <v>208</v>
      </c>
      <c r="E223" s="3">
        <v>1</v>
      </c>
      <c r="F223" s="3" t="s">
        <v>0</v>
      </c>
      <c r="G223" s="3">
        <v>1</v>
      </c>
      <c r="H223" s="2"/>
    </row>
    <row r="224" spans="1:8" ht="30" x14ac:dyDescent="0.25">
      <c r="A224" s="5">
        <v>6</v>
      </c>
      <c r="B224" s="43" t="s">
        <v>326</v>
      </c>
      <c r="C224" s="22" t="s">
        <v>461</v>
      </c>
      <c r="D224" s="3" t="s">
        <v>208</v>
      </c>
      <c r="E224" s="3">
        <v>1</v>
      </c>
      <c r="F224" s="3" t="s">
        <v>0</v>
      </c>
      <c r="G224" s="3">
        <v>1</v>
      </c>
      <c r="H224" s="2"/>
    </row>
    <row r="225" spans="1:8" ht="30" x14ac:dyDescent="0.25">
      <c r="A225" s="5">
        <v>7</v>
      </c>
      <c r="B225" s="43" t="s">
        <v>327</v>
      </c>
      <c r="C225" s="25" t="s">
        <v>328</v>
      </c>
      <c r="D225" s="3" t="s">
        <v>208</v>
      </c>
      <c r="E225" s="3">
        <v>10</v>
      </c>
      <c r="F225" s="3" t="s">
        <v>0</v>
      </c>
      <c r="G225" s="3">
        <v>10</v>
      </c>
      <c r="H225" s="2"/>
    </row>
    <row r="226" spans="1:8" ht="30" x14ac:dyDescent="0.25">
      <c r="A226" s="5">
        <v>8</v>
      </c>
      <c r="B226" s="43" t="s">
        <v>329</v>
      </c>
      <c r="C226" s="25" t="s">
        <v>330</v>
      </c>
      <c r="D226" s="3" t="s">
        <v>208</v>
      </c>
      <c r="E226" s="3">
        <v>10</v>
      </c>
      <c r="F226" s="3" t="s">
        <v>0</v>
      </c>
      <c r="G226" s="3">
        <v>10</v>
      </c>
      <c r="H226" s="2"/>
    </row>
    <row r="227" spans="1:8" ht="30" x14ac:dyDescent="0.25">
      <c r="A227" s="5">
        <v>9</v>
      </c>
      <c r="B227" s="42" t="s">
        <v>327</v>
      </c>
      <c r="C227" s="25" t="s">
        <v>331</v>
      </c>
      <c r="D227" s="3" t="s">
        <v>208</v>
      </c>
      <c r="E227" s="3">
        <v>10</v>
      </c>
      <c r="F227" s="3" t="s">
        <v>0</v>
      </c>
      <c r="G227" s="3">
        <v>10</v>
      </c>
      <c r="H227" s="2"/>
    </row>
    <row r="228" spans="1:8" ht="30" x14ac:dyDescent="0.25">
      <c r="A228" s="5">
        <v>10</v>
      </c>
      <c r="B228" s="43" t="s">
        <v>329</v>
      </c>
      <c r="C228" s="25" t="s">
        <v>332</v>
      </c>
      <c r="D228" s="3" t="s">
        <v>208</v>
      </c>
      <c r="E228" s="3">
        <v>10</v>
      </c>
      <c r="F228" s="3" t="s">
        <v>0</v>
      </c>
      <c r="G228" s="3">
        <v>10</v>
      </c>
      <c r="H228" s="2"/>
    </row>
    <row r="229" spans="1:8" ht="30" x14ac:dyDescent="0.25">
      <c r="A229" s="5">
        <v>11</v>
      </c>
      <c r="B229" s="43" t="s">
        <v>327</v>
      </c>
      <c r="C229" s="25" t="s">
        <v>333</v>
      </c>
      <c r="D229" s="3" t="s">
        <v>208</v>
      </c>
      <c r="E229" s="3">
        <v>10</v>
      </c>
      <c r="F229" s="3" t="s">
        <v>0</v>
      </c>
      <c r="G229" s="3">
        <v>10</v>
      </c>
      <c r="H229" s="2"/>
    </row>
    <row r="230" spans="1:8" ht="30" x14ac:dyDescent="0.25">
      <c r="A230" s="5">
        <v>12</v>
      </c>
      <c r="B230" s="43" t="s">
        <v>329</v>
      </c>
      <c r="C230" s="25" t="s">
        <v>334</v>
      </c>
      <c r="D230" s="3" t="s">
        <v>208</v>
      </c>
      <c r="E230" s="3">
        <v>10</v>
      </c>
      <c r="F230" s="3" t="s">
        <v>0</v>
      </c>
      <c r="G230" s="3">
        <v>10</v>
      </c>
      <c r="H230" s="2"/>
    </row>
    <row r="231" spans="1:8" ht="45" x14ac:dyDescent="0.25">
      <c r="A231" s="5">
        <v>13</v>
      </c>
      <c r="B231" s="43" t="s">
        <v>335</v>
      </c>
      <c r="C231" s="25" t="s">
        <v>336</v>
      </c>
      <c r="D231" s="3" t="s">
        <v>20</v>
      </c>
      <c r="E231" s="3">
        <v>1</v>
      </c>
      <c r="F231" s="3" t="s">
        <v>0</v>
      </c>
      <c r="G231" s="3">
        <v>1</v>
      </c>
      <c r="H231" s="2"/>
    </row>
    <row r="232" spans="1:8" ht="60" x14ac:dyDescent="0.25">
      <c r="A232" s="5">
        <v>14</v>
      </c>
      <c r="B232" s="43" t="s">
        <v>337</v>
      </c>
      <c r="C232" s="25" t="s">
        <v>338</v>
      </c>
      <c r="D232" s="3" t="s">
        <v>20</v>
      </c>
      <c r="E232" s="3">
        <v>1</v>
      </c>
      <c r="F232" s="3" t="s">
        <v>0</v>
      </c>
      <c r="G232" s="3">
        <v>1</v>
      </c>
      <c r="H232" s="2"/>
    </row>
    <row r="233" spans="1:8" ht="30" x14ac:dyDescent="0.25">
      <c r="A233" s="5">
        <v>15</v>
      </c>
      <c r="B233" s="43" t="s">
        <v>339</v>
      </c>
      <c r="C233" s="25" t="s">
        <v>340</v>
      </c>
      <c r="D233" s="3" t="s">
        <v>20</v>
      </c>
      <c r="E233" s="3">
        <v>2</v>
      </c>
      <c r="F233" s="3" t="s">
        <v>0</v>
      </c>
      <c r="G233" s="3">
        <v>2</v>
      </c>
      <c r="H233" s="2"/>
    </row>
    <row r="234" spans="1:8" ht="30" x14ac:dyDescent="0.25">
      <c r="A234" s="5">
        <v>16</v>
      </c>
      <c r="B234" s="43" t="s">
        <v>341</v>
      </c>
      <c r="C234" s="25" t="s">
        <v>342</v>
      </c>
      <c r="D234" s="3" t="s">
        <v>20</v>
      </c>
      <c r="E234" s="3">
        <v>1</v>
      </c>
      <c r="F234" s="3" t="s">
        <v>0</v>
      </c>
      <c r="G234" s="3">
        <v>1</v>
      </c>
      <c r="H234" s="2"/>
    </row>
    <row r="235" spans="1:8" ht="30" x14ac:dyDescent="0.25">
      <c r="A235" s="5">
        <v>17</v>
      </c>
      <c r="B235" s="43" t="s">
        <v>343</v>
      </c>
      <c r="C235" s="25" t="s">
        <v>344</v>
      </c>
      <c r="D235" s="3" t="s">
        <v>20</v>
      </c>
      <c r="E235" s="3">
        <v>2</v>
      </c>
      <c r="F235" s="3" t="s">
        <v>0</v>
      </c>
      <c r="G235" s="3">
        <v>2</v>
      </c>
      <c r="H235" s="2"/>
    </row>
    <row r="236" spans="1:8" ht="30" x14ac:dyDescent="0.25">
      <c r="A236" s="5">
        <v>18</v>
      </c>
      <c r="B236" s="43" t="s">
        <v>345</v>
      </c>
      <c r="C236" s="25" t="s">
        <v>346</v>
      </c>
      <c r="D236" s="3" t="s">
        <v>20</v>
      </c>
      <c r="E236" s="3">
        <v>3</v>
      </c>
      <c r="F236" s="3" t="s">
        <v>0</v>
      </c>
      <c r="G236" s="3">
        <v>3</v>
      </c>
      <c r="H236" s="2"/>
    </row>
    <row r="237" spans="1:8" x14ac:dyDescent="0.25">
      <c r="A237" s="5">
        <v>19</v>
      </c>
      <c r="B237" s="43" t="s">
        <v>39</v>
      </c>
      <c r="C237" s="22" t="s">
        <v>278</v>
      </c>
      <c r="D237" s="3" t="s">
        <v>13</v>
      </c>
      <c r="E237" s="3">
        <v>1</v>
      </c>
      <c r="F237" s="3" t="s">
        <v>0</v>
      </c>
      <c r="G237" s="3">
        <v>1</v>
      </c>
      <c r="H237" s="2"/>
    </row>
    <row r="238" spans="1:8" ht="45" x14ac:dyDescent="0.25">
      <c r="A238" s="5">
        <v>20</v>
      </c>
      <c r="B238" s="45" t="s">
        <v>347</v>
      </c>
      <c r="C238" s="22" t="s">
        <v>348</v>
      </c>
      <c r="D238" s="3" t="s">
        <v>371</v>
      </c>
      <c r="E238" s="3">
        <v>10</v>
      </c>
      <c r="F238" s="20" t="s">
        <v>372</v>
      </c>
      <c r="G238" s="3">
        <v>10</v>
      </c>
      <c r="H238" s="2"/>
    </row>
    <row r="239" spans="1:8" x14ac:dyDescent="0.25">
      <c r="A239" s="5">
        <v>21</v>
      </c>
      <c r="B239" s="45" t="s">
        <v>349</v>
      </c>
      <c r="C239" s="22" t="s">
        <v>350</v>
      </c>
      <c r="D239" s="3" t="s">
        <v>371</v>
      </c>
      <c r="E239" s="3">
        <v>10</v>
      </c>
      <c r="F239" s="20" t="s">
        <v>373</v>
      </c>
      <c r="G239" s="3">
        <v>10</v>
      </c>
      <c r="H239" s="2"/>
    </row>
    <row r="240" spans="1:8" x14ac:dyDescent="0.25">
      <c r="A240" s="5">
        <v>22</v>
      </c>
      <c r="B240" s="45" t="s">
        <v>351</v>
      </c>
      <c r="C240" s="22" t="s">
        <v>352</v>
      </c>
      <c r="D240" s="3" t="s">
        <v>371</v>
      </c>
      <c r="E240" s="3">
        <v>150</v>
      </c>
      <c r="F240" s="20" t="s">
        <v>373</v>
      </c>
      <c r="G240" s="3">
        <v>150</v>
      </c>
      <c r="H240" s="2"/>
    </row>
    <row r="241" spans="1:8" x14ac:dyDescent="0.25">
      <c r="A241" s="5">
        <v>23</v>
      </c>
      <c r="B241" s="45" t="s">
        <v>353</v>
      </c>
      <c r="C241" s="22" t="s">
        <v>354</v>
      </c>
      <c r="D241" s="3" t="s">
        <v>371</v>
      </c>
      <c r="E241" s="3">
        <v>50</v>
      </c>
      <c r="F241" s="20" t="s">
        <v>0</v>
      </c>
      <c r="G241" s="3">
        <v>50</v>
      </c>
      <c r="H241" s="2"/>
    </row>
    <row r="242" spans="1:8" ht="30" x14ac:dyDescent="0.25">
      <c r="A242" s="5">
        <v>24</v>
      </c>
      <c r="B242" s="45" t="s">
        <v>355</v>
      </c>
      <c r="C242" s="22" t="s">
        <v>356</v>
      </c>
      <c r="D242" s="3" t="s">
        <v>371</v>
      </c>
      <c r="E242" s="3">
        <v>2</v>
      </c>
      <c r="F242" s="20" t="s">
        <v>0</v>
      </c>
      <c r="G242" s="3">
        <v>2</v>
      </c>
      <c r="H242" s="2"/>
    </row>
    <row r="243" spans="1:8" ht="30" x14ac:dyDescent="0.25">
      <c r="A243" s="5">
        <v>25</v>
      </c>
      <c r="B243" s="45" t="s">
        <v>357</v>
      </c>
      <c r="C243" s="22" t="s">
        <v>358</v>
      </c>
      <c r="D243" s="3" t="s">
        <v>371</v>
      </c>
      <c r="E243" s="3">
        <v>10</v>
      </c>
      <c r="F243" s="20" t="s">
        <v>374</v>
      </c>
      <c r="G243" s="3">
        <v>10</v>
      </c>
      <c r="H243" s="2"/>
    </row>
    <row r="244" spans="1:8" ht="45" x14ac:dyDescent="0.25">
      <c r="A244" s="5">
        <v>26</v>
      </c>
      <c r="B244" s="45" t="s">
        <v>359</v>
      </c>
      <c r="C244" s="22" t="s">
        <v>360</v>
      </c>
      <c r="D244" s="3" t="s">
        <v>371</v>
      </c>
      <c r="E244" s="3">
        <v>1</v>
      </c>
      <c r="F244" s="20" t="s">
        <v>374</v>
      </c>
      <c r="G244" s="3">
        <v>1</v>
      </c>
      <c r="H244" s="2"/>
    </row>
    <row r="245" spans="1:8" x14ac:dyDescent="0.25">
      <c r="A245" s="5">
        <v>27</v>
      </c>
      <c r="B245" s="45" t="s">
        <v>361</v>
      </c>
      <c r="C245" s="22" t="s">
        <v>362</v>
      </c>
      <c r="D245" s="3" t="s">
        <v>371</v>
      </c>
      <c r="E245" s="3">
        <v>1</v>
      </c>
      <c r="F245" s="20" t="s">
        <v>374</v>
      </c>
      <c r="G245" s="3">
        <v>1</v>
      </c>
      <c r="H245" s="2"/>
    </row>
    <row r="246" spans="1:8" ht="30" x14ac:dyDescent="0.25">
      <c r="A246" s="5">
        <v>28</v>
      </c>
      <c r="B246" s="45" t="s">
        <v>363</v>
      </c>
      <c r="C246" s="22" t="s">
        <v>364</v>
      </c>
      <c r="D246" s="3" t="s">
        <v>371</v>
      </c>
      <c r="E246" s="3">
        <v>2</v>
      </c>
      <c r="F246" s="20" t="s">
        <v>0</v>
      </c>
      <c r="G246" s="3">
        <v>2</v>
      </c>
      <c r="H246" s="2"/>
    </row>
    <row r="247" spans="1:8" ht="30" x14ac:dyDescent="0.25">
      <c r="A247" s="5">
        <v>29</v>
      </c>
      <c r="B247" s="45" t="s">
        <v>365</v>
      </c>
      <c r="C247" s="22" t="s">
        <v>366</v>
      </c>
      <c r="D247" s="3" t="s">
        <v>371</v>
      </c>
      <c r="E247" s="3">
        <v>25</v>
      </c>
      <c r="F247" s="20" t="s">
        <v>0</v>
      </c>
      <c r="G247" s="3">
        <v>25</v>
      </c>
      <c r="H247" s="2"/>
    </row>
    <row r="248" spans="1:8" ht="45" x14ac:dyDescent="0.25">
      <c r="A248" s="5">
        <v>30</v>
      </c>
      <c r="B248" s="45" t="s">
        <v>367</v>
      </c>
      <c r="C248" s="22" t="s">
        <v>368</v>
      </c>
      <c r="D248" s="3" t="s">
        <v>371</v>
      </c>
      <c r="E248" s="3">
        <v>2</v>
      </c>
      <c r="F248" s="20" t="s">
        <v>0</v>
      </c>
      <c r="G248" s="3">
        <v>2</v>
      </c>
      <c r="H248" s="2"/>
    </row>
    <row r="249" spans="1:8" ht="30" x14ac:dyDescent="0.25">
      <c r="A249" s="5">
        <v>31</v>
      </c>
      <c r="B249" s="45" t="s">
        <v>369</v>
      </c>
      <c r="C249" s="22" t="s">
        <v>370</v>
      </c>
      <c r="D249" s="3" t="s">
        <v>371</v>
      </c>
      <c r="E249" s="3">
        <v>2</v>
      </c>
      <c r="F249" s="20" t="s">
        <v>0</v>
      </c>
      <c r="G249" s="3">
        <v>2</v>
      </c>
      <c r="H249" s="2"/>
    </row>
  </sheetData>
  <mergeCells count="54">
    <mergeCell ref="A6:H6"/>
    <mergeCell ref="A1:H1"/>
    <mergeCell ref="A2:H2"/>
    <mergeCell ref="A3:H3"/>
    <mergeCell ref="A4:H4"/>
    <mergeCell ref="A5:H5"/>
    <mergeCell ref="A17:H17"/>
    <mergeCell ref="A7:H7"/>
    <mergeCell ref="A8:H8"/>
    <mergeCell ref="A9:H9"/>
    <mergeCell ref="A10:H10"/>
    <mergeCell ref="A11:B11"/>
    <mergeCell ref="C11:H11"/>
    <mergeCell ref="A12:H12"/>
    <mergeCell ref="A13:H13"/>
    <mergeCell ref="A14:H14"/>
    <mergeCell ref="A15:H15"/>
    <mergeCell ref="A16:H16"/>
    <mergeCell ref="A156:H156"/>
    <mergeCell ref="A18:H18"/>
    <mergeCell ref="A19:H19"/>
    <mergeCell ref="A20:H20"/>
    <mergeCell ref="A21:H21"/>
    <mergeCell ref="A22:H22"/>
    <mergeCell ref="A151:H151"/>
    <mergeCell ref="A152:H152"/>
    <mergeCell ref="A153:H153"/>
    <mergeCell ref="A154:H154"/>
    <mergeCell ref="A155:H155"/>
    <mergeCell ref="A177:H177"/>
    <mergeCell ref="A157:H157"/>
    <mergeCell ref="A158:H158"/>
    <mergeCell ref="A159:H159"/>
    <mergeCell ref="A160:H160"/>
    <mergeCell ref="A170:H170"/>
    <mergeCell ref="A171:H171"/>
    <mergeCell ref="A172:H172"/>
    <mergeCell ref="A173:H173"/>
    <mergeCell ref="A174:H174"/>
    <mergeCell ref="A175:H175"/>
    <mergeCell ref="A176:H176"/>
    <mergeCell ref="A178:H178"/>
    <mergeCell ref="A179:H179"/>
    <mergeCell ref="A203:H203"/>
    <mergeCell ref="A208:H208"/>
    <mergeCell ref="A209:H209"/>
    <mergeCell ref="A216:H216"/>
    <mergeCell ref="A217:H217"/>
    <mergeCell ref="A210:H210"/>
    <mergeCell ref="A211:H211"/>
    <mergeCell ref="A212:H212"/>
    <mergeCell ref="A213:H213"/>
    <mergeCell ref="A214:H214"/>
    <mergeCell ref="A215:H215"/>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3EC7A-5AF6-44EF-B653-E120B8238C64}">
  <dimension ref="A1:H190"/>
  <sheetViews>
    <sheetView zoomScale="60" zoomScaleNormal="60" workbookViewId="0">
      <selection activeCell="C24" sqref="C24"/>
    </sheetView>
  </sheetViews>
  <sheetFormatPr defaultColWidth="14.42578125" defaultRowHeight="15" customHeight="1" x14ac:dyDescent="0.25"/>
  <cols>
    <col min="1" max="1" width="5.140625" style="1" customWidth="1"/>
    <col min="2" max="2" width="52" style="1" customWidth="1"/>
    <col min="3" max="3" width="27.42578125" style="1" customWidth="1"/>
    <col min="4" max="4" width="22" style="1" customWidth="1"/>
    <col min="5" max="5" width="15.5703125" style="1" customWidth="1"/>
    <col min="6" max="6" width="19.7109375" style="1" bestFit="1" customWidth="1"/>
    <col min="7" max="7" width="14.42578125" style="1" customWidth="1"/>
    <col min="8" max="8" width="25" style="1" bestFit="1" customWidth="1"/>
    <col min="9" max="11" width="8.7109375" style="1" customWidth="1"/>
    <col min="12" max="16384" width="14.42578125" style="1"/>
  </cols>
  <sheetData>
    <row r="1" spans="1:8" x14ac:dyDescent="0.25">
      <c r="A1" s="85" t="s">
        <v>23</v>
      </c>
      <c r="B1" s="86"/>
      <c r="C1" s="86"/>
      <c r="D1" s="86"/>
      <c r="E1" s="86"/>
      <c r="F1" s="86"/>
      <c r="G1" s="86"/>
      <c r="H1" s="86"/>
    </row>
    <row r="2" spans="1:8" ht="72" customHeight="1" thickBot="1" x14ac:dyDescent="0.3">
      <c r="A2" s="87" t="s">
        <v>457</v>
      </c>
      <c r="B2" s="67"/>
      <c r="C2" s="67"/>
      <c r="D2" s="67"/>
      <c r="E2" s="67"/>
      <c r="F2" s="67"/>
      <c r="G2" s="67"/>
      <c r="H2" s="88"/>
    </row>
    <row r="3" spans="1:8" x14ac:dyDescent="0.25">
      <c r="A3" s="89" t="s">
        <v>27</v>
      </c>
      <c r="B3" s="71"/>
      <c r="C3" s="71"/>
      <c r="D3" s="71"/>
      <c r="E3" s="71"/>
      <c r="F3" s="71"/>
      <c r="G3" s="71"/>
      <c r="H3" s="72"/>
    </row>
    <row r="4" spans="1:8" x14ac:dyDescent="0.25">
      <c r="A4" s="90" t="s">
        <v>28</v>
      </c>
      <c r="B4" s="61"/>
      <c r="C4" s="61"/>
      <c r="D4" s="61"/>
      <c r="E4" s="61"/>
      <c r="F4" s="61"/>
      <c r="G4" s="61"/>
      <c r="H4" s="62"/>
    </row>
    <row r="5" spans="1:8" x14ac:dyDescent="0.25">
      <c r="A5" s="74" t="s">
        <v>22</v>
      </c>
      <c r="B5" s="61"/>
      <c r="C5" s="61"/>
      <c r="D5" s="61"/>
      <c r="E5" s="61"/>
      <c r="F5" s="61"/>
      <c r="G5" s="61"/>
      <c r="H5" s="62"/>
    </row>
    <row r="6" spans="1:8" x14ac:dyDescent="0.25">
      <c r="A6" s="74" t="s">
        <v>26</v>
      </c>
      <c r="B6" s="75"/>
      <c r="C6" s="75"/>
      <c r="D6" s="75"/>
      <c r="E6" s="75"/>
      <c r="F6" s="75"/>
      <c r="G6" s="75"/>
      <c r="H6" s="76"/>
    </row>
    <row r="7" spans="1:8" ht="15.75" customHeight="1" x14ac:dyDescent="0.25">
      <c r="A7" s="74" t="s">
        <v>29</v>
      </c>
      <c r="B7" s="75"/>
      <c r="C7" s="75"/>
      <c r="D7" s="75"/>
      <c r="E7" s="75"/>
      <c r="F7" s="75"/>
      <c r="G7" s="75"/>
      <c r="H7" s="76"/>
    </row>
    <row r="8" spans="1:8" ht="15.75" customHeight="1" x14ac:dyDescent="0.25">
      <c r="A8" s="74" t="s">
        <v>30</v>
      </c>
      <c r="B8" s="75"/>
      <c r="C8" s="75"/>
      <c r="D8" s="75"/>
      <c r="E8" s="75"/>
      <c r="F8" s="75"/>
      <c r="G8" s="75"/>
      <c r="H8" s="76"/>
    </row>
    <row r="9" spans="1:8" ht="15.75" customHeight="1" x14ac:dyDescent="0.25">
      <c r="A9" s="74" t="s">
        <v>25</v>
      </c>
      <c r="B9" s="75"/>
      <c r="C9" s="75"/>
      <c r="D9" s="75"/>
      <c r="E9" s="75"/>
      <c r="F9" s="75"/>
      <c r="G9" s="75"/>
      <c r="H9" s="76"/>
    </row>
    <row r="10" spans="1:8" ht="15.75" customHeight="1" x14ac:dyDescent="0.25">
      <c r="A10" s="77" t="s">
        <v>458</v>
      </c>
      <c r="B10" s="78"/>
      <c r="C10" s="78"/>
      <c r="D10" s="78"/>
      <c r="E10" s="78"/>
      <c r="F10" s="78"/>
      <c r="G10" s="78"/>
      <c r="H10" s="79"/>
    </row>
    <row r="11" spans="1:8" ht="15.75" customHeight="1" x14ac:dyDescent="0.25">
      <c r="A11" s="80" t="s">
        <v>31</v>
      </c>
      <c r="B11" s="80"/>
      <c r="C11" s="81"/>
      <c r="D11" s="81"/>
      <c r="E11" s="81"/>
      <c r="F11" s="81"/>
      <c r="G11" s="81"/>
      <c r="H11" s="81"/>
    </row>
    <row r="12" spans="1:8" ht="15.75" customHeight="1" x14ac:dyDescent="0.25">
      <c r="A12" s="80" t="s">
        <v>32</v>
      </c>
      <c r="B12" s="80"/>
      <c r="C12" s="80"/>
      <c r="D12" s="80"/>
      <c r="E12" s="80"/>
      <c r="F12" s="80"/>
      <c r="G12" s="80"/>
      <c r="H12" s="80"/>
    </row>
    <row r="13" spans="1:8" ht="22.5" customHeight="1" x14ac:dyDescent="0.3">
      <c r="A13" s="96" t="s">
        <v>448</v>
      </c>
      <c r="B13" s="97"/>
      <c r="C13" s="97"/>
      <c r="D13" s="97"/>
      <c r="E13" s="97"/>
      <c r="F13" s="97"/>
      <c r="G13" s="97"/>
      <c r="H13" s="97"/>
    </row>
    <row r="14" spans="1:8" ht="22.5" customHeight="1" thickBot="1" x14ac:dyDescent="0.3">
      <c r="A14" s="66" t="s">
        <v>41</v>
      </c>
      <c r="B14" s="67"/>
      <c r="C14" s="67"/>
      <c r="D14" s="67"/>
      <c r="E14" s="67"/>
      <c r="F14" s="67"/>
      <c r="G14" s="67"/>
      <c r="H14" s="67"/>
    </row>
    <row r="15" spans="1:8" ht="15.75" customHeight="1" x14ac:dyDescent="0.25">
      <c r="A15" s="70" t="s">
        <v>18</v>
      </c>
      <c r="B15" s="71"/>
      <c r="C15" s="71"/>
      <c r="D15" s="71"/>
      <c r="E15" s="71"/>
      <c r="F15" s="71"/>
      <c r="G15" s="71"/>
      <c r="H15" s="72"/>
    </row>
    <row r="16" spans="1:8" ht="15" customHeight="1" x14ac:dyDescent="0.25">
      <c r="A16" s="60" t="s">
        <v>397</v>
      </c>
      <c r="B16" s="61"/>
      <c r="C16" s="61"/>
      <c r="D16" s="61"/>
      <c r="E16" s="61"/>
      <c r="F16" s="61"/>
      <c r="G16" s="61"/>
      <c r="H16" s="62"/>
    </row>
    <row r="17" spans="1:8" ht="15" customHeight="1" x14ac:dyDescent="0.25">
      <c r="A17" s="60" t="s">
        <v>392</v>
      </c>
      <c r="B17" s="61"/>
      <c r="C17" s="61"/>
      <c r="D17" s="61"/>
      <c r="E17" s="61"/>
      <c r="F17" s="61"/>
      <c r="G17" s="61"/>
      <c r="H17" s="62"/>
    </row>
    <row r="18" spans="1:8" ht="15" customHeight="1" x14ac:dyDescent="0.25">
      <c r="A18" s="60" t="s">
        <v>17</v>
      </c>
      <c r="B18" s="61"/>
      <c r="C18" s="61"/>
      <c r="D18" s="61"/>
      <c r="E18" s="61"/>
      <c r="F18" s="61"/>
      <c r="G18" s="61"/>
      <c r="H18" s="62"/>
    </row>
    <row r="19" spans="1:8" ht="15" customHeight="1" x14ac:dyDescent="0.25">
      <c r="A19" s="60" t="s">
        <v>403</v>
      </c>
      <c r="B19" s="61"/>
      <c r="C19" s="61"/>
      <c r="D19" s="61"/>
      <c r="E19" s="61"/>
      <c r="F19" s="61"/>
      <c r="G19" s="61"/>
      <c r="H19" s="62"/>
    </row>
    <row r="20" spans="1:8" ht="15" customHeight="1" x14ac:dyDescent="0.25">
      <c r="A20" s="60" t="s">
        <v>390</v>
      </c>
      <c r="B20" s="61"/>
      <c r="C20" s="61"/>
      <c r="D20" s="61"/>
      <c r="E20" s="61"/>
      <c r="F20" s="61"/>
      <c r="G20" s="61"/>
      <c r="H20" s="62"/>
    </row>
    <row r="21" spans="1:8" ht="15" customHeight="1" x14ac:dyDescent="0.25">
      <c r="A21" s="60" t="s">
        <v>399</v>
      </c>
      <c r="B21" s="61"/>
      <c r="C21" s="61"/>
      <c r="D21" s="61"/>
      <c r="E21" s="61"/>
      <c r="F21" s="61"/>
      <c r="G21" s="61"/>
      <c r="H21" s="62"/>
    </row>
    <row r="22" spans="1:8" ht="15" customHeight="1" x14ac:dyDescent="0.25">
      <c r="A22" s="60" t="s">
        <v>384</v>
      </c>
      <c r="B22" s="61"/>
      <c r="C22" s="61"/>
      <c r="D22" s="61"/>
      <c r="E22" s="61"/>
      <c r="F22" s="61"/>
      <c r="G22" s="61"/>
      <c r="H22" s="62"/>
    </row>
    <row r="23" spans="1:8" ht="15.75" customHeight="1" thickBot="1" x14ac:dyDescent="0.3">
      <c r="A23" s="63" t="s">
        <v>385</v>
      </c>
      <c r="B23" s="64"/>
      <c r="C23" s="64"/>
      <c r="D23" s="64"/>
      <c r="E23" s="64"/>
      <c r="F23" s="64"/>
      <c r="G23" s="64"/>
      <c r="H23" s="65"/>
    </row>
    <row r="24" spans="1:8" ht="79.5" customHeight="1" x14ac:dyDescent="0.25">
      <c r="A24" s="9" t="s">
        <v>11</v>
      </c>
      <c r="B24" s="9" t="s">
        <v>10</v>
      </c>
      <c r="C24" s="12" t="s">
        <v>9</v>
      </c>
      <c r="D24" s="9" t="s">
        <v>8</v>
      </c>
      <c r="E24" s="9" t="s">
        <v>7</v>
      </c>
      <c r="F24" s="9" t="s">
        <v>6</v>
      </c>
      <c r="G24" s="9" t="s">
        <v>5</v>
      </c>
      <c r="H24" s="9" t="s">
        <v>24</v>
      </c>
    </row>
    <row r="25" spans="1:8" ht="169.5" customHeight="1" x14ac:dyDescent="0.25">
      <c r="A25" s="13">
        <v>1</v>
      </c>
      <c r="B25" s="20" t="s">
        <v>55</v>
      </c>
      <c r="C25" s="25" t="s">
        <v>132</v>
      </c>
      <c r="D25" s="3" t="s">
        <v>20</v>
      </c>
      <c r="E25" s="13">
        <v>1</v>
      </c>
      <c r="F25" s="13" t="s">
        <v>0</v>
      </c>
      <c r="G25" s="9">
        <f t="shared" ref="G25:G127" si="0">5*E25</f>
        <v>5</v>
      </c>
      <c r="H25" s="9"/>
    </row>
    <row r="26" spans="1:8" ht="120" x14ac:dyDescent="0.25">
      <c r="A26" s="13">
        <v>2</v>
      </c>
      <c r="B26" s="21" t="s">
        <v>58</v>
      </c>
      <c r="C26" s="25" t="s">
        <v>136</v>
      </c>
      <c r="D26" s="3" t="s">
        <v>20</v>
      </c>
      <c r="E26" s="13">
        <v>1</v>
      </c>
      <c r="F26" s="13" t="s">
        <v>0</v>
      </c>
      <c r="G26" s="9">
        <f t="shared" si="0"/>
        <v>5</v>
      </c>
      <c r="H26" s="9"/>
    </row>
    <row r="27" spans="1:8" ht="75" x14ac:dyDescent="0.25">
      <c r="A27" s="13">
        <v>3</v>
      </c>
      <c r="B27" s="21" t="s">
        <v>62</v>
      </c>
      <c r="C27" s="25" t="s">
        <v>140</v>
      </c>
      <c r="D27" s="3" t="s">
        <v>20</v>
      </c>
      <c r="E27" s="13">
        <v>2</v>
      </c>
      <c r="F27" s="13" t="s">
        <v>0</v>
      </c>
      <c r="G27" s="9">
        <f t="shared" si="0"/>
        <v>10</v>
      </c>
      <c r="H27" s="9"/>
    </row>
    <row r="28" spans="1:8" ht="150" x14ac:dyDescent="0.25">
      <c r="A28" s="13">
        <v>4</v>
      </c>
      <c r="B28" s="20" t="s">
        <v>64</v>
      </c>
      <c r="C28" s="25" t="s">
        <v>142</v>
      </c>
      <c r="D28" s="3" t="s">
        <v>20</v>
      </c>
      <c r="E28" s="13">
        <v>1</v>
      </c>
      <c r="F28" s="13" t="s">
        <v>0</v>
      </c>
      <c r="G28" s="9">
        <f t="shared" si="0"/>
        <v>5</v>
      </c>
      <c r="H28" s="9"/>
    </row>
    <row r="29" spans="1:8" ht="75" x14ac:dyDescent="0.25">
      <c r="A29" s="13">
        <v>5</v>
      </c>
      <c r="B29" s="20" t="s">
        <v>65</v>
      </c>
      <c r="C29" s="25" t="s">
        <v>143</v>
      </c>
      <c r="D29" s="3" t="s">
        <v>20</v>
      </c>
      <c r="E29" s="13">
        <v>2</v>
      </c>
      <c r="F29" s="13" t="s">
        <v>0</v>
      </c>
      <c r="G29" s="9">
        <f t="shared" si="0"/>
        <v>10</v>
      </c>
      <c r="H29" s="9"/>
    </row>
    <row r="30" spans="1:8" ht="165" x14ac:dyDescent="0.25">
      <c r="A30" s="13">
        <v>6</v>
      </c>
      <c r="B30" s="20" t="s">
        <v>66</v>
      </c>
      <c r="C30" s="25" t="s">
        <v>144</v>
      </c>
      <c r="D30" s="3" t="s">
        <v>20</v>
      </c>
      <c r="E30" s="13">
        <v>1</v>
      </c>
      <c r="F30" s="13" t="s">
        <v>0</v>
      </c>
      <c r="G30" s="9">
        <f t="shared" si="0"/>
        <v>5</v>
      </c>
      <c r="H30" s="9"/>
    </row>
    <row r="31" spans="1:8" ht="150" x14ac:dyDescent="0.25">
      <c r="A31" s="13">
        <v>7</v>
      </c>
      <c r="B31" s="20" t="s">
        <v>67</v>
      </c>
      <c r="C31" s="25" t="s">
        <v>145</v>
      </c>
      <c r="D31" s="3" t="s">
        <v>20</v>
      </c>
      <c r="E31" s="13">
        <v>1</v>
      </c>
      <c r="F31" s="13" t="s">
        <v>0</v>
      </c>
      <c r="G31" s="9">
        <f t="shared" si="0"/>
        <v>5</v>
      </c>
      <c r="H31" s="9"/>
    </row>
    <row r="32" spans="1:8" x14ac:dyDescent="0.25">
      <c r="A32" s="13">
        <v>8</v>
      </c>
      <c r="B32" s="20" t="s">
        <v>71</v>
      </c>
      <c r="C32" s="25" t="s">
        <v>149</v>
      </c>
      <c r="D32" s="6" t="s">
        <v>208</v>
      </c>
      <c r="E32" s="13">
        <v>2</v>
      </c>
      <c r="F32" s="13" t="s">
        <v>0</v>
      </c>
      <c r="G32" s="9">
        <f t="shared" si="0"/>
        <v>10</v>
      </c>
      <c r="H32" s="9"/>
    </row>
    <row r="33" spans="1:8" ht="165" x14ac:dyDescent="0.25">
      <c r="A33" s="13">
        <v>9</v>
      </c>
      <c r="B33" s="20" t="s">
        <v>72</v>
      </c>
      <c r="C33" s="25" t="s">
        <v>150</v>
      </c>
      <c r="D33" s="3" t="s">
        <v>20</v>
      </c>
      <c r="E33" s="13">
        <v>1</v>
      </c>
      <c r="F33" s="13" t="s">
        <v>0</v>
      </c>
      <c r="G33" s="9">
        <f t="shared" si="0"/>
        <v>5</v>
      </c>
      <c r="H33" s="9"/>
    </row>
    <row r="34" spans="1:8" ht="75" x14ac:dyDescent="0.25">
      <c r="A34" s="13">
        <v>10</v>
      </c>
      <c r="B34" s="20" t="s">
        <v>73</v>
      </c>
      <c r="C34" s="25" t="s">
        <v>151</v>
      </c>
      <c r="D34" s="3" t="s">
        <v>20</v>
      </c>
      <c r="E34" s="13">
        <v>1</v>
      </c>
      <c r="F34" s="13" t="s">
        <v>0</v>
      </c>
      <c r="G34" s="9">
        <f t="shared" si="0"/>
        <v>5</v>
      </c>
      <c r="H34" s="9"/>
    </row>
    <row r="35" spans="1:8" ht="75" x14ac:dyDescent="0.25">
      <c r="A35" s="13">
        <v>11</v>
      </c>
      <c r="B35" s="20" t="s">
        <v>75</v>
      </c>
      <c r="C35" s="25" t="s">
        <v>154</v>
      </c>
      <c r="D35" s="6" t="s">
        <v>208</v>
      </c>
      <c r="E35" s="13">
        <v>1</v>
      </c>
      <c r="F35" s="13" t="s">
        <v>0</v>
      </c>
      <c r="G35" s="9">
        <f t="shared" si="0"/>
        <v>5</v>
      </c>
      <c r="H35" s="9"/>
    </row>
    <row r="36" spans="1:8" ht="75" x14ac:dyDescent="0.25">
      <c r="A36" s="13">
        <v>12</v>
      </c>
      <c r="B36" s="20" t="s">
        <v>76</v>
      </c>
      <c r="C36" s="25" t="s">
        <v>155</v>
      </c>
      <c r="D36" s="6" t="s">
        <v>208</v>
      </c>
      <c r="E36" s="13">
        <v>1</v>
      </c>
      <c r="F36" s="13" t="s">
        <v>0</v>
      </c>
      <c r="G36" s="9">
        <f t="shared" si="0"/>
        <v>5</v>
      </c>
      <c r="H36" s="9"/>
    </row>
    <row r="37" spans="1:8" ht="45" x14ac:dyDescent="0.25">
      <c r="A37" s="13">
        <v>13</v>
      </c>
      <c r="B37" s="20" t="s">
        <v>77</v>
      </c>
      <c r="C37" s="25" t="s">
        <v>156</v>
      </c>
      <c r="D37" s="6" t="s">
        <v>208</v>
      </c>
      <c r="E37" s="13">
        <v>1</v>
      </c>
      <c r="F37" s="13" t="s">
        <v>0</v>
      </c>
      <c r="G37" s="9">
        <f t="shared" si="0"/>
        <v>5</v>
      </c>
      <c r="H37" s="9"/>
    </row>
    <row r="38" spans="1:8" ht="60" x14ac:dyDescent="0.25">
      <c r="A38" s="13">
        <v>14</v>
      </c>
      <c r="B38" s="20" t="s">
        <v>78</v>
      </c>
      <c r="C38" s="25" t="s">
        <v>157</v>
      </c>
      <c r="D38" s="6" t="s">
        <v>208</v>
      </c>
      <c r="E38" s="13">
        <v>1</v>
      </c>
      <c r="F38" s="13" t="s">
        <v>0</v>
      </c>
      <c r="G38" s="9">
        <f t="shared" si="0"/>
        <v>5</v>
      </c>
      <c r="H38" s="13" t="s">
        <v>212</v>
      </c>
    </row>
    <row r="39" spans="1:8" x14ac:dyDescent="0.25">
      <c r="A39" s="13">
        <v>15</v>
      </c>
      <c r="B39" s="21" t="s">
        <v>79</v>
      </c>
      <c r="C39" s="25" t="s">
        <v>158</v>
      </c>
      <c r="D39" s="6" t="s">
        <v>208</v>
      </c>
      <c r="E39" s="13">
        <v>30</v>
      </c>
      <c r="F39" s="13" t="s">
        <v>0</v>
      </c>
      <c r="G39" s="9">
        <f t="shared" si="0"/>
        <v>150</v>
      </c>
      <c r="H39" s="9"/>
    </row>
    <row r="40" spans="1:8" x14ac:dyDescent="0.25">
      <c r="A40" s="13">
        <v>16</v>
      </c>
      <c r="B40" s="21" t="s">
        <v>80</v>
      </c>
      <c r="C40" s="25" t="s">
        <v>159</v>
      </c>
      <c r="D40" s="6" t="s">
        <v>208</v>
      </c>
      <c r="E40" s="13">
        <v>10</v>
      </c>
      <c r="F40" s="13" t="s">
        <v>0</v>
      </c>
      <c r="G40" s="9">
        <f t="shared" si="0"/>
        <v>50</v>
      </c>
      <c r="H40" s="9"/>
    </row>
    <row r="41" spans="1:8" ht="60" x14ac:dyDescent="0.25">
      <c r="A41" s="13">
        <v>17</v>
      </c>
      <c r="B41" s="20" t="s">
        <v>81</v>
      </c>
      <c r="C41" s="25" t="s">
        <v>160</v>
      </c>
      <c r="D41" s="6" t="s">
        <v>208</v>
      </c>
      <c r="E41" s="13">
        <v>2</v>
      </c>
      <c r="F41" s="13" t="s">
        <v>0</v>
      </c>
      <c r="G41" s="9">
        <f t="shared" si="0"/>
        <v>10</v>
      </c>
      <c r="H41" s="9"/>
    </row>
    <row r="42" spans="1:8" x14ac:dyDescent="0.25">
      <c r="A42" s="13">
        <v>18</v>
      </c>
      <c r="B42" s="20" t="s">
        <v>82</v>
      </c>
      <c r="C42" s="25" t="s">
        <v>161</v>
      </c>
      <c r="D42" s="6" t="s">
        <v>208</v>
      </c>
      <c r="E42" s="13">
        <v>4</v>
      </c>
      <c r="F42" s="13" t="s">
        <v>0</v>
      </c>
      <c r="G42" s="9">
        <f t="shared" si="0"/>
        <v>20</v>
      </c>
      <c r="H42" s="9"/>
    </row>
    <row r="43" spans="1:8" x14ac:dyDescent="0.25">
      <c r="A43" s="13">
        <v>19</v>
      </c>
      <c r="B43" s="20" t="s">
        <v>82</v>
      </c>
      <c r="C43" s="25" t="s">
        <v>162</v>
      </c>
      <c r="D43" s="6" t="s">
        <v>208</v>
      </c>
      <c r="E43" s="57">
        <v>4</v>
      </c>
      <c r="F43" s="13" t="s">
        <v>0</v>
      </c>
      <c r="G43" s="9">
        <f t="shared" si="0"/>
        <v>20</v>
      </c>
      <c r="H43" s="9"/>
    </row>
    <row r="44" spans="1:8" x14ac:dyDescent="0.25">
      <c r="A44" s="13">
        <v>20</v>
      </c>
      <c r="B44" s="20" t="s">
        <v>82</v>
      </c>
      <c r="C44" s="25" t="s">
        <v>163</v>
      </c>
      <c r="D44" s="6" t="s">
        <v>208</v>
      </c>
      <c r="E44" s="13">
        <v>6</v>
      </c>
      <c r="F44" s="13" t="s">
        <v>0</v>
      </c>
      <c r="G44" s="9">
        <f t="shared" si="0"/>
        <v>30</v>
      </c>
      <c r="H44" s="9"/>
    </row>
    <row r="45" spans="1:8" ht="30" x14ac:dyDescent="0.25">
      <c r="A45" s="13">
        <v>21</v>
      </c>
      <c r="B45" s="20" t="s">
        <v>83</v>
      </c>
      <c r="C45" s="25" t="s">
        <v>165</v>
      </c>
      <c r="D45" s="6" t="s">
        <v>208</v>
      </c>
      <c r="E45" s="13">
        <v>1</v>
      </c>
      <c r="F45" s="13" t="s">
        <v>0</v>
      </c>
      <c r="G45" s="9">
        <f t="shared" si="0"/>
        <v>5</v>
      </c>
      <c r="H45" s="13" t="s">
        <v>212</v>
      </c>
    </row>
    <row r="46" spans="1:8" ht="30" x14ac:dyDescent="0.25">
      <c r="A46" s="13">
        <v>22</v>
      </c>
      <c r="B46" s="20" t="s">
        <v>84</v>
      </c>
      <c r="C46" s="25" t="s">
        <v>166</v>
      </c>
      <c r="D46" s="6" t="s">
        <v>208</v>
      </c>
      <c r="E46" s="13">
        <v>3</v>
      </c>
      <c r="F46" s="13" t="s">
        <v>0</v>
      </c>
      <c r="G46" s="9">
        <f t="shared" si="0"/>
        <v>15</v>
      </c>
      <c r="H46" s="9"/>
    </row>
    <row r="47" spans="1:8" ht="30" x14ac:dyDescent="0.25">
      <c r="A47" s="13">
        <v>23</v>
      </c>
      <c r="B47" s="20" t="s">
        <v>85</v>
      </c>
      <c r="C47" s="25" t="s">
        <v>167</v>
      </c>
      <c r="D47" s="6" t="s">
        <v>208</v>
      </c>
      <c r="E47" s="13">
        <v>1</v>
      </c>
      <c r="F47" s="13" t="s">
        <v>0</v>
      </c>
      <c r="G47" s="9">
        <f t="shared" si="0"/>
        <v>5</v>
      </c>
      <c r="H47" s="9"/>
    </row>
    <row r="48" spans="1:8" ht="30" x14ac:dyDescent="0.25">
      <c r="A48" s="13">
        <v>24</v>
      </c>
      <c r="B48" s="20" t="s">
        <v>86</v>
      </c>
      <c r="C48" s="25" t="s">
        <v>166</v>
      </c>
      <c r="D48" s="6" t="s">
        <v>208</v>
      </c>
      <c r="E48" s="13">
        <v>2</v>
      </c>
      <c r="F48" s="13" t="s">
        <v>0</v>
      </c>
      <c r="G48" s="9">
        <f t="shared" si="0"/>
        <v>10</v>
      </c>
      <c r="H48" s="9"/>
    </row>
    <row r="49" spans="1:8" ht="90" x14ac:dyDescent="0.25">
      <c r="A49" s="13">
        <v>25</v>
      </c>
      <c r="B49" s="21" t="s">
        <v>87</v>
      </c>
      <c r="C49" s="25" t="s">
        <v>169</v>
      </c>
      <c r="D49" s="6" t="s">
        <v>208</v>
      </c>
      <c r="E49" s="13">
        <v>1</v>
      </c>
      <c r="F49" s="13" t="s">
        <v>0</v>
      </c>
      <c r="G49" s="9">
        <f t="shared" si="0"/>
        <v>5</v>
      </c>
      <c r="H49" s="13" t="s">
        <v>212</v>
      </c>
    </row>
    <row r="50" spans="1:8" ht="30" x14ac:dyDescent="0.25">
      <c r="A50" s="13">
        <v>26</v>
      </c>
      <c r="B50" s="20" t="s">
        <v>88</v>
      </c>
      <c r="C50" s="25" t="s">
        <v>170</v>
      </c>
      <c r="D50" s="6" t="s">
        <v>208</v>
      </c>
      <c r="E50" s="13">
        <v>5</v>
      </c>
      <c r="F50" s="13" t="s">
        <v>0</v>
      </c>
      <c r="G50" s="9">
        <f t="shared" si="0"/>
        <v>25</v>
      </c>
      <c r="H50" s="9"/>
    </row>
    <row r="51" spans="1:8" ht="45" x14ac:dyDescent="0.25">
      <c r="A51" s="13">
        <v>27</v>
      </c>
      <c r="B51" s="20" t="s">
        <v>89</v>
      </c>
      <c r="C51" s="25" t="s">
        <v>171</v>
      </c>
      <c r="D51" s="6" t="s">
        <v>208</v>
      </c>
      <c r="E51" s="13">
        <v>1</v>
      </c>
      <c r="F51" s="13" t="s">
        <v>0</v>
      </c>
      <c r="G51" s="9">
        <f t="shared" si="0"/>
        <v>5</v>
      </c>
      <c r="H51" s="13" t="s">
        <v>212</v>
      </c>
    </row>
    <row r="52" spans="1:8" ht="90" x14ac:dyDescent="0.25">
      <c r="A52" s="13">
        <v>28</v>
      </c>
      <c r="B52" s="20" t="s">
        <v>90</v>
      </c>
      <c r="C52" s="25" t="s">
        <v>172</v>
      </c>
      <c r="D52" s="6" t="s">
        <v>208</v>
      </c>
      <c r="E52" s="13">
        <v>1</v>
      </c>
      <c r="F52" s="13" t="s">
        <v>0</v>
      </c>
      <c r="G52" s="9">
        <f t="shared" si="0"/>
        <v>5</v>
      </c>
      <c r="H52" s="13" t="s">
        <v>212</v>
      </c>
    </row>
    <row r="53" spans="1:8" ht="60" x14ac:dyDescent="0.25">
      <c r="A53" s="13">
        <v>29</v>
      </c>
      <c r="B53" s="20" t="s">
        <v>94</v>
      </c>
      <c r="C53" s="25" t="s">
        <v>177</v>
      </c>
      <c r="D53" s="6" t="s">
        <v>208</v>
      </c>
      <c r="E53" s="13">
        <v>1</v>
      </c>
      <c r="F53" s="13" t="s">
        <v>0</v>
      </c>
      <c r="G53" s="9">
        <f t="shared" si="0"/>
        <v>5</v>
      </c>
      <c r="H53" s="9"/>
    </row>
    <row r="54" spans="1:8" ht="225" x14ac:dyDescent="0.25">
      <c r="A54" s="13">
        <v>30</v>
      </c>
      <c r="B54" s="20" t="s">
        <v>95</v>
      </c>
      <c r="C54" s="25" t="s">
        <v>178</v>
      </c>
      <c r="D54" s="6" t="s">
        <v>208</v>
      </c>
      <c r="E54" s="13">
        <v>1</v>
      </c>
      <c r="F54" s="13" t="s">
        <v>0</v>
      </c>
      <c r="G54" s="9">
        <f t="shared" si="0"/>
        <v>5</v>
      </c>
      <c r="H54" s="9"/>
    </row>
    <row r="55" spans="1:8" ht="135" x14ac:dyDescent="0.25">
      <c r="A55" s="13">
        <v>31</v>
      </c>
      <c r="B55" s="20" t="s">
        <v>96</v>
      </c>
      <c r="C55" s="25" t="s">
        <v>179</v>
      </c>
      <c r="D55" s="6" t="s">
        <v>208</v>
      </c>
      <c r="E55" s="13">
        <v>1</v>
      </c>
      <c r="F55" s="13" t="s">
        <v>0</v>
      </c>
      <c r="G55" s="9">
        <f t="shared" si="0"/>
        <v>5</v>
      </c>
      <c r="H55" s="9"/>
    </row>
    <row r="56" spans="1:8" ht="60" x14ac:dyDescent="0.25">
      <c r="A56" s="13">
        <v>32</v>
      </c>
      <c r="B56" s="20" t="s">
        <v>97</v>
      </c>
      <c r="C56" s="25" t="s">
        <v>181</v>
      </c>
      <c r="D56" s="6" t="s">
        <v>20</v>
      </c>
      <c r="E56" s="13">
        <v>1</v>
      </c>
      <c r="F56" s="13" t="s">
        <v>0</v>
      </c>
      <c r="G56" s="9">
        <f t="shared" si="0"/>
        <v>5</v>
      </c>
      <c r="H56" s="9"/>
    </row>
    <row r="57" spans="1:8" ht="60" x14ac:dyDescent="0.25">
      <c r="A57" s="13">
        <v>33</v>
      </c>
      <c r="B57" s="20" t="s">
        <v>98</v>
      </c>
      <c r="C57" s="25" t="s">
        <v>182</v>
      </c>
      <c r="D57" s="6" t="s">
        <v>20</v>
      </c>
      <c r="E57" s="13">
        <v>1</v>
      </c>
      <c r="F57" s="13" t="s">
        <v>0</v>
      </c>
      <c r="G57" s="9">
        <f t="shared" si="0"/>
        <v>5</v>
      </c>
      <c r="H57" s="9"/>
    </row>
    <row r="58" spans="1:8" x14ac:dyDescent="0.25">
      <c r="A58" s="13">
        <v>34</v>
      </c>
      <c r="B58" s="20" t="s">
        <v>99</v>
      </c>
      <c r="C58" s="25" t="s">
        <v>180</v>
      </c>
      <c r="D58" s="6" t="s">
        <v>208</v>
      </c>
      <c r="E58" s="13">
        <v>2</v>
      </c>
      <c r="F58" s="13" t="s">
        <v>0</v>
      </c>
      <c r="G58" s="9">
        <f t="shared" si="0"/>
        <v>10</v>
      </c>
      <c r="H58" s="9"/>
    </row>
    <row r="59" spans="1:8" ht="60" x14ac:dyDescent="0.25">
      <c r="A59" s="13">
        <v>35</v>
      </c>
      <c r="B59" s="20" t="s">
        <v>100</v>
      </c>
      <c r="C59" s="25" t="s">
        <v>183</v>
      </c>
      <c r="D59" s="6" t="s">
        <v>208</v>
      </c>
      <c r="E59" s="13">
        <v>4</v>
      </c>
      <c r="F59" s="13" t="s">
        <v>0</v>
      </c>
      <c r="G59" s="9">
        <f t="shared" si="0"/>
        <v>20</v>
      </c>
      <c r="H59" s="9"/>
    </row>
    <row r="60" spans="1:8" ht="45" x14ac:dyDescent="0.25">
      <c r="A60" s="13">
        <v>36</v>
      </c>
      <c r="B60" s="20" t="s">
        <v>119</v>
      </c>
      <c r="C60" s="25" t="s">
        <v>197</v>
      </c>
      <c r="D60" s="6" t="s">
        <v>208</v>
      </c>
      <c r="E60" s="13">
        <v>12</v>
      </c>
      <c r="F60" s="13" t="s">
        <v>0</v>
      </c>
      <c r="G60" s="9">
        <f t="shared" si="0"/>
        <v>60</v>
      </c>
      <c r="H60" s="9"/>
    </row>
    <row r="61" spans="1:8" x14ac:dyDescent="0.25">
      <c r="A61" s="13">
        <v>37</v>
      </c>
      <c r="B61" s="20" t="s">
        <v>122</v>
      </c>
      <c r="C61" s="25" t="s">
        <v>201</v>
      </c>
      <c r="D61" s="6" t="s">
        <v>208</v>
      </c>
      <c r="E61" s="13">
        <v>1</v>
      </c>
      <c r="F61" s="13" t="s">
        <v>0</v>
      </c>
      <c r="G61" s="9">
        <f t="shared" si="0"/>
        <v>5</v>
      </c>
      <c r="H61" s="9"/>
    </row>
    <row r="62" spans="1:8" ht="30" x14ac:dyDescent="0.25">
      <c r="A62" s="13">
        <v>38</v>
      </c>
      <c r="B62" s="20" t="s">
        <v>124</v>
      </c>
      <c r="C62" s="25" t="s">
        <v>202</v>
      </c>
      <c r="D62" s="6" t="s">
        <v>208</v>
      </c>
      <c r="E62" s="13">
        <v>2</v>
      </c>
      <c r="F62" s="13" t="s">
        <v>0</v>
      </c>
      <c r="G62" s="9">
        <f t="shared" si="0"/>
        <v>10</v>
      </c>
      <c r="H62" s="9" t="s">
        <v>452</v>
      </c>
    </row>
    <row r="63" spans="1:8" ht="30" x14ac:dyDescent="0.25">
      <c r="A63" s="13">
        <v>39</v>
      </c>
      <c r="B63" s="20" t="s">
        <v>125</v>
      </c>
      <c r="C63" s="22" t="s">
        <v>203</v>
      </c>
      <c r="D63" s="6" t="s">
        <v>208</v>
      </c>
      <c r="E63" s="13">
        <v>4</v>
      </c>
      <c r="F63" s="13" t="s">
        <v>0</v>
      </c>
      <c r="G63" s="9">
        <f t="shared" si="0"/>
        <v>20</v>
      </c>
      <c r="H63" s="9" t="s">
        <v>452</v>
      </c>
    </row>
    <row r="64" spans="1:8" ht="30" x14ac:dyDescent="0.25">
      <c r="A64" s="13">
        <v>40</v>
      </c>
      <c r="B64" s="20" t="s">
        <v>126</v>
      </c>
      <c r="C64" s="22" t="s">
        <v>203</v>
      </c>
      <c r="D64" s="6" t="s">
        <v>208</v>
      </c>
      <c r="E64" s="13">
        <v>6</v>
      </c>
      <c r="F64" s="13" t="s">
        <v>0</v>
      </c>
      <c r="G64" s="9">
        <f t="shared" si="0"/>
        <v>30</v>
      </c>
      <c r="H64" s="9" t="s">
        <v>452</v>
      </c>
    </row>
    <row r="65" spans="1:8" x14ac:dyDescent="0.25">
      <c r="A65" s="13">
        <v>41</v>
      </c>
      <c r="B65" s="22" t="s">
        <v>128</v>
      </c>
      <c r="C65" s="22" t="s">
        <v>204</v>
      </c>
      <c r="D65" s="6" t="s">
        <v>209</v>
      </c>
      <c r="E65" s="28">
        <v>2</v>
      </c>
      <c r="F65" s="25" t="s">
        <v>0</v>
      </c>
      <c r="G65" s="9">
        <f t="shared" si="0"/>
        <v>10</v>
      </c>
      <c r="H65" s="9"/>
    </row>
    <row r="66" spans="1:8" ht="30" x14ac:dyDescent="0.25">
      <c r="A66" s="13">
        <v>42</v>
      </c>
      <c r="B66" s="20" t="s">
        <v>127</v>
      </c>
      <c r="C66" s="22" t="s">
        <v>203</v>
      </c>
      <c r="D66" s="6" t="s">
        <v>208</v>
      </c>
      <c r="E66" s="28">
        <v>1</v>
      </c>
      <c r="F66" s="13" t="s">
        <v>0</v>
      </c>
      <c r="G66" s="9">
        <f t="shared" si="0"/>
        <v>5</v>
      </c>
      <c r="H66" s="9"/>
    </row>
    <row r="67" spans="1:8" ht="30" x14ac:dyDescent="0.25">
      <c r="A67" s="13">
        <v>43</v>
      </c>
      <c r="B67" s="20" t="s">
        <v>130</v>
      </c>
      <c r="C67" s="22" t="s">
        <v>207</v>
      </c>
      <c r="D67" s="6" t="s">
        <v>208</v>
      </c>
      <c r="E67" s="28">
        <v>1</v>
      </c>
      <c r="F67" s="13" t="s">
        <v>0</v>
      </c>
      <c r="G67" s="9">
        <f t="shared" si="0"/>
        <v>5</v>
      </c>
      <c r="H67" s="9" t="s">
        <v>215</v>
      </c>
    </row>
    <row r="68" spans="1:8" ht="45" x14ac:dyDescent="0.25">
      <c r="A68" s="13">
        <v>44</v>
      </c>
      <c r="B68" s="20" t="s">
        <v>216</v>
      </c>
      <c r="C68" s="25" t="s">
        <v>240</v>
      </c>
      <c r="D68" s="6" t="s">
        <v>209</v>
      </c>
      <c r="E68" s="25">
        <v>10</v>
      </c>
      <c r="F68" s="25" t="s">
        <v>0</v>
      </c>
      <c r="G68" s="9">
        <f t="shared" si="0"/>
        <v>50</v>
      </c>
      <c r="H68" s="13" t="s">
        <v>213</v>
      </c>
    </row>
    <row r="69" spans="1:8" ht="45" x14ac:dyDescent="0.25">
      <c r="A69" s="13">
        <v>45</v>
      </c>
      <c r="B69" s="20" t="s">
        <v>217</v>
      </c>
      <c r="C69" s="25" t="s">
        <v>241</v>
      </c>
      <c r="D69" s="6" t="s">
        <v>209</v>
      </c>
      <c r="E69" s="25">
        <v>10</v>
      </c>
      <c r="F69" s="25" t="s">
        <v>0</v>
      </c>
      <c r="G69" s="9">
        <f t="shared" si="0"/>
        <v>50</v>
      </c>
      <c r="H69" s="13" t="s">
        <v>213</v>
      </c>
    </row>
    <row r="70" spans="1:8" ht="45" x14ac:dyDescent="0.25">
      <c r="A70" s="13">
        <v>46</v>
      </c>
      <c r="B70" s="20" t="s">
        <v>218</v>
      </c>
      <c r="C70" s="25" t="s">
        <v>242</v>
      </c>
      <c r="D70" s="6" t="s">
        <v>209</v>
      </c>
      <c r="E70" s="25">
        <v>10</v>
      </c>
      <c r="F70" s="25" t="s">
        <v>0</v>
      </c>
      <c r="G70" s="9">
        <f t="shared" si="0"/>
        <v>50</v>
      </c>
      <c r="H70" s="13" t="s">
        <v>213</v>
      </c>
    </row>
    <row r="71" spans="1:8" ht="45" x14ac:dyDescent="0.25">
      <c r="A71" s="13">
        <v>47</v>
      </c>
      <c r="B71" s="20" t="s">
        <v>219</v>
      </c>
      <c r="C71" s="25" t="s">
        <v>243</v>
      </c>
      <c r="D71" s="6" t="s">
        <v>209</v>
      </c>
      <c r="E71" s="25">
        <v>10</v>
      </c>
      <c r="F71" s="25" t="s">
        <v>0</v>
      </c>
      <c r="G71" s="9">
        <f t="shared" si="0"/>
        <v>50</v>
      </c>
      <c r="H71" s="13" t="s">
        <v>213</v>
      </c>
    </row>
    <row r="72" spans="1:8" ht="45" x14ac:dyDescent="0.25">
      <c r="A72" s="13">
        <v>48</v>
      </c>
      <c r="B72" s="20" t="s">
        <v>217</v>
      </c>
      <c r="C72" s="25" t="s">
        <v>244</v>
      </c>
      <c r="D72" s="6" t="s">
        <v>209</v>
      </c>
      <c r="E72" s="25">
        <v>10</v>
      </c>
      <c r="F72" s="25" t="s">
        <v>0</v>
      </c>
      <c r="G72" s="9">
        <f t="shared" si="0"/>
        <v>50</v>
      </c>
      <c r="H72" s="13" t="s">
        <v>213</v>
      </c>
    </row>
    <row r="73" spans="1:8" ht="45" x14ac:dyDescent="0.25">
      <c r="A73" s="13">
        <v>49</v>
      </c>
      <c r="B73" s="20" t="s">
        <v>221</v>
      </c>
      <c r="C73" s="25" t="s">
        <v>249</v>
      </c>
      <c r="D73" s="6" t="s">
        <v>209</v>
      </c>
      <c r="E73" s="25">
        <v>10</v>
      </c>
      <c r="F73" s="25" t="s">
        <v>0</v>
      </c>
      <c r="G73" s="9">
        <f t="shared" si="0"/>
        <v>50</v>
      </c>
      <c r="H73" s="13" t="s">
        <v>213</v>
      </c>
    </row>
    <row r="74" spans="1:8" ht="45" x14ac:dyDescent="0.25">
      <c r="A74" s="13">
        <v>50</v>
      </c>
      <c r="B74" s="20" t="s">
        <v>222</v>
      </c>
      <c r="C74" s="25" t="s">
        <v>250</v>
      </c>
      <c r="D74" s="6" t="s">
        <v>209</v>
      </c>
      <c r="E74" s="25">
        <v>10</v>
      </c>
      <c r="F74" s="25" t="s">
        <v>0</v>
      </c>
      <c r="G74" s="9">
        <f t="shared" si="0"/>
        <v>50</v>
      </c>
      <c r="H74" s="13" t="s">
        <v>213</v>
      </c>
    </row>
    <row r="75" spans="1:8" ht="45" x14ac:dyDescent="0.25">
      <c r="A75" s="13">
        <v>51</v>
      </c>
      <c r="B75" s="20" t="s">
        <v>223</v>
      </c>
      <c r="C75" s="25" t="s">
        <v>251</v>
      </c>
      <c r="D75" s="6" t="s">
        <v>209</v>
      </c>
      <c r="E75" s="25">
        <v>10</v>
      </c>
      <c r="F75" s="25" t="s">
        <v>0</v>
      </c>
      <c r="G75" s="9">
        <f t="shared" si="0"/>
        <v>50</v>
      </c>
      <c r="H75" s="13" t="s">
        <v>213</v>
      </c>
    </row>
    <row r="76" spans="1:8" ht="45" x14ac:dyDescent="0.25">
      <c r="A76" s="13">
        <v>52</v>
      </c>
      <c r="B76" s="20" t="s">
        <v>224</v>
      </c>
      <c r="C76" s="25" t="s">
        <v>252</v>
      </c>
      <c r="D76" s="6" t="s">
        <v>209</v>
      </c>
      <c r="E76" s="25">
        <v>10</v>
      </c>
      <c r="F76" s="25" t="s">
        <v>0</v>
      </c>
      <c r="G76" s="9">
        <f t="shared" si="0"/>
        <v>50</v>
      </c>
      <c r="H76" s="13" t="s">
        <v>213</v>
      </c>
    </row>
    <row r="77" spans="1:8" ht="45" x14ac:dyDescent="0.25">
      <c r="A77" s="13">
        <v>53</v>
      </c>
      <c r="B77" s="20" t="s">
        <v>225</v>
      </c>
      <c r="C77" s="25" t="s">
        <v>240</v>
      </c>
      <c r="D77" s="6" t="s">
        <v>209</v>
      </c>
      <c r="E77" s="25">
        <v>10</v>
      </c>
      <c r="F77" s="25" t="s">
        <v>0</v>
      </c>
      <c r="G77" s="9">
        <f t="shared" si="0"/>
        <v>50</v>
      </c>
      <c r="H77" s="13" t="s">
        <v>213</v>
      </c>
    </row>
    <row r="78" spans="1:8" ht="45" x14ac:dyDescent="0.25">
      <c r="A78" s="13">
        <v>54</v>
      </c>
      <c r="B78" s="20" t="s">
        <v>226</v>
      </c>
      <c r="C78" s="25" t="s">
        <v>240</v>
      </c>
      <c r="D78" s="6" t="s">
        <v>209</v>
      </c>
      <c r="E78" s="25">
        <v>10</v>
      </c>
      <c r="F78" s="25" t="s">
        <v>0</v>
      </c>
      <c r="G78" s="9">
        <f t="shared" si="0"/>
        <v>50</v>
      </c>
      <c r="H78" s="13" t="s">
        <v>213</v>
      </c>
    </row>
    <row r="79" spans="1:8" ht="60" x14ac:dyDescent="0.25">
      <c r="A79" s="13">
        <v>55</v>
      </c>
      <c r="B79" s="21" t="s">
        <v>236</v>
      </c>
      <c r="C79" s="25" t="s">
        <v>263</v>
      </c>
      <c r="D79" s="6" t="s">
        <v>209</v>
      </c>
      <c r="E79" s="25">
        <v>2</v>
      </c>
      <c r="F79" s="25" t="s">
        <v>0</v>
      </c>
      <c r="G79" s="9">
        <f t="shared" si="0"/>
        <v>10</v>
      </c>
      <c r="H79" s="13"/>
    </row>
    <row r="80" spans="1:8" ht="60" x14ac:dyDescent="0.25">
      <c r="A80" s="13">
        <v>56</v>
      </c>
      <c r="B80" s="21" t="s">
        <v>236</v>
      </c>
      <c r="C80" s="25" t="s">
        <v>264</v>
      </c>
      <c r="D80" s="6" t="s">
        <v>209</v>
      </c>
      <c r="E80" s="25">
        <v>2</v>
      </c>
      <c r="F80" s="25" t="s">
        <v>0</v>
      </c>
      <c r="G80" s="9">
        <f t="shared" si="0"/>
        <v>10</v>
      </c>
      <c r="H80" s="13"/>
    </row>
    <row r="81" spans="1:8" ht="30" x14ac:dyDescent="0.25">
      <c r="A81" s="13">
        <v>57</v>
      </c>
      <c r="B81" s="20" t="s">
        <v>91</v>
      </c>
      <c r="C81" s="25" t="s">
        <v>173</v>
      </c>
      <c r="D81" s="6" t="s">
        <v>208</v>
      </c>
      <c r="E81" s="26">
        <v>2</v>
      </c>
      <c r="F81" s="25" t="s">
        <v>0</v>
      </c>
      <c r="G81" s="13">
        <f t="shared" si="0"/>
        <v>10</v>
      </c>
      <c r="H81" s="13"/>
    </row>
    <row r="82" spans="1:8" ht="30" x14ac:dyDescent="0.25">
      <c r="A82" s="13">
        <v>58</v>
      </c>
      <c r="B82" s="20" t="s">
        <v>91</v>
      </c>
      <c r="C82" s="25" t="s">
        <v>174</v>
      </c>
      <c r="D82" s="6" t="s">
        <v>208</v>
      </c>
      <c r="E82" s="26">
        <v>2</v>
      </c>
      <c r="F82" s="25" t="s">
        <v>0</v>
      </c>
      <c r="G82" s="13">
        <f t="shared" si="0"/>
        <v>10</v>
      </c>
      <c r="H82" s="13"/>
    </row>
    <row r="83" spans="1:8" ht="45" x14ac:dyDescent="0.25">
      <c r="A83" s="13">
        <v>59</v>
      </c>
      <c r="B83" s="20" t="s">
        <v>93</v>
      </c>
      <c r="C83" s="25" t="s">
        <v>176</v>
      </c>
      <c r="D83" s="6" t="s">
        <v>208</v>
      </c>
      <c r="E83" s="26">
        <v>1</v>
      </c>
      <c r="F83" s="25" t="s">
        <v>0</v>
      </c>
      <c r="G83" s="13">
        <f t="shared" si="0"/>
        <v>5</v>
      </c>
      <c r="H83" s="13" t="s">
        <v>213</v>
      </c>
    </row>
    <row r="84" spans="1:8" ht="45" x14ac:dyDescent="0.25">
      <c r="A84" s="13">
        <v>60</v>
      </c>
      <c r="B84" s="20" t="s">
        <v>103</v>
      </c>
      <c r="C84" s="25" t="s">
        <v>184</v>
      </c>
      <c r="D84" s="6" t="s">
        <v>208</v>
      </c>
      <c r="E84" s="26">
        <v>1</v>
      </c>
      <c r="F84" s="25" t="s">
        <v>0</v>
      </c>
      <c r="G84" s="13">
        <f t="shared" si="0"/>
        <v>5</v>
      </c>
      <c r="H84" s="13" t="s">
        <v>213</v>
      </c>
    </row>
    <row r="85" spans="1:8" ht="45" x14ac:dyDescent="0.25">
      <c r="A85" s="13">
        <v>61</v>
      </c>
      <c r="B85" s="20" t="s">
        <v>104</v>
      </c>
      <c r="C85" s="25" t="s">
        <v>185</v>
      </c>
      <c r="D85" s="6" t="s">
        <v>208</v>
      </c>
      <c r="E85" s="26">
        <v>2</v>
      </c>
      <c r="F85" s="25" t="s">
        <v>0</v>
      </c>
      <c r="G85" s="13">
        <f t="shared" si="0"/>
        <v>10</v>
      </c>
      <c r="H85" s="13" t="s">
        <v>213</v>
      </c>
    </row>
    <row r="86" spans="1:8" ht="45" x14ac:dyDescent="0.25">
      <c r="A86" s="13">
        <v>62</v>
      </c>
      <c r="B86" s="20" t="s">
        <v>104</v>
      </c>
      <c r="C86" s="25" t="s">
        <v>186</v>
      </c>
      <c r="D86" s="6" t="s">
        <v>208</v>
      </c>
      <c r="E86" s="26">
        <v>2</v>
      </c>
      <c r="F86" s="25" t="s">
        <v>0</v>
      </c>
      <c r="G86" s="13">
        <f t="shared" si="0"/>
        <v>10</v>
      </c>
      <c r="H86" s="13" t="s">
        <v>213</v>
      </c>
    </row>
    <row r="87" spans="1:8" ht="45" x14ac:dyDescent="0.25">
      <c r="A87" s="13">
        <v>63</v>
      </c>
      <c r="B87" s="20" t="s">
        <v>105</v>
      </c>
      <c r="C87" s="25" t="s">
        <v>187</v>
      </c>
      <c r="D87" s="6" t="s">
        <v>208</v>
      </c>
      <c r="E87" s="26">
        <v>10</v>
      </c>
      <c r="F87" s="25" t="s">
        <v>0</v>
      </c>
      <c r="G87" s="13">
        <f t="shared" si="0"/>
        <v>50</v>
      </c>
      <c r="H87" s="13" t="s">
        <v>213</v>
      </c>
    </row>
    <row r="88" spans="1:8" ht="45" x14ac:dyDescent="0.25">
      <c r="A88" s="13">
        <v>64</v>
      </c>
      <c r="B88" s="20" t="s">
        <v>106</v>
      </c>
      <c r="C88" s="25" t="s">
        <v>188</v>
      </c>
      <c r="D88" s="6" t="s">
        <v>208</v>
      </c>
      <c r="E88" s="26">
        <v>1</v>
      </c>
      <c r="F88" s="25" t="s">
        <v>0</v>
      </c>
      <c r="G88" s="13">
        <f t="shared" si="0"/>
        <v>5</v>
      </c>
      <c r="H88" s="13" t="s">
        <v>213</v>
      </c>
    </row>
    <row r="89" spans="1:8" ht="45" x14ac:dyDescent="0.25">
      <c r="A89" s="13">
        <v>65</v>
      </c>
      <c r="B89" s="20" t="s">
        <v>107</v>
      </c>
      <c r="C89" s="25" t="s">
        <v>189</v>
      </c>
      <c r="D89" s="6" t="s">
        <v>208</v>
      </c>
      <c r="E89" s="26">
        <v>1</v>
      </c>
      <c r="F89" s="25" t="s">
        <v>0</v>
      </c>
      <c r="G89" s="13">
        <f t="shared" si="0"/>
        <v>5</v>
      </c>
      <c r="H89" s="13" t="s">
        <v>213</v>
      </c>
    </row>
    <row r="90" spans="1:8" ht="45" x14ac:dyDescent="0.25">
      <c r="A90" s="13">
        <v>66</v>
      </c>
      <c r="B90" s="20" t="s">
        <v>108</v>
      </c>
      <c r="C90" s="25" t="s">
        <v>190</v>
      </c>
      <c r="D90" s="6" t="s">
        <v>208</v>
      </c>
      <c r="E90" s="26">
        <v>1</v>
      </c>
      <c r="F90" s="25" t="s">
        <v>0</v>
      </c>
      <c r="G90" s="13">
        <f t="shared" si="0"/>
        <v>5</v>
      </c>
      <c r="H90" s="13" t="s">
        <v>213</v>
      </c>
    </row>
    <row r="91" spans="1:8" ht="45" x14ac:dyDescent="0.25">
      <c r="A91" s="13">
        <v>67</v>
      </c>
      <c r="B91" s="20" t="s">
        <v>109</v>
      </c>
      <c r="C91" s="25" t="s">
        <v>180</v>
      </c>
      <c r="D91" s="6" t="s">
        <v>208</v>
      </c>
      <c r="E91" s="26">
        <v>1</v>
      </c>
      <c r="F91" s="25" t="s">
        <v>0</v>
      </c>
      <c r="G91" s="13">
        <f t="shared" si="0"/>
        <v>5</v>
      </c>
      <c r="H91" s="13" t="s">
        <v>213</v>
      </c>
    </row>
    <row r="92" spans="1:8" ht="60" x14ac:dyDescent="0.25">
      <c r="A92" s="13">
        <v>68</v>
      </c>
      <c r="B92" s="21" t="s">
        <v>110</v>
      </c>
      <c r="C92" s="25" t="s">
        <v>191</v>
      </c>
      <c r="D92" s="6" t="s">
        <v>208</v>
      </c>
      <c r="E92" s="26">
        <v>1</v>
      </c>
      <c r="F92" s="25" t="s">
        <v>210</v>
      </c>
      <c r="G92" s="13">
        <f t="shared" si="0"/>
        <v>5</v>
      </c>
      <c r="H92" s="13" t="s">
        <v>213</v>
      </c>
    </row>
    <row r="93" spans="1:8" ht="30" x14ac:dyDescent="0.25">
      <c r="A93" s="13">
        <v>69</v>
      </c>
      <c r="B93" s="20" t="s">
        <v>111</v>
      </c>
      <c r="C93" s="25" t="s">
        <v>192</v>
      </c>
      <c r="D93" s="6" t="s">
        <v>208</v>
      </c>
      <c r="E93" s="26">
        <v>1</v>
      </c>
      <c r="F93" s="25" t="s">
        <v>0</v>
      </c>
      <c r="G93" s="13">
        <f t="shared" si="0"/>
        <v>5</v>
      </c>
      <c r="H93" s="13"/>
    </row>
    <row r="94" spans="1:8" ht="45" x14ac:dyDescent="0.25">
      <c r="A94" s="13">
        <v>70</v>
      </c>
      <c r="B94" s="20" t="s">
        <v>112</v>
      </c>
      <c r="C94" s="25" t="s">
        <v>193</v>
      </c>
      <c r="D94" s="6" t="s">
        <v>208</v>
      </c>
      <c r="E94" s="26">
        <v>1</v>
      </c>
      <c r="F94" s="25" t="s">
        <v>0</v>
      </c>
      <c r="G94" s="13">
        <f t="shared" si="0"/>
        <v>5</v>
      </c>
      <c r="H94" s="13" t="s">
        <v>213</v>
      </c>
    </row>
    <row r="95" spans="1:8" ht="45" x14ac:dyDescent="0.25">
      <c r="A95" s="13">
        <v>71</v>
      </c>
      <c r="B95" s="20" t="s">
        <v>113</v>
      </c>
      <c r="C95" s="25" t="s">
        <v>194</v>
      </c>
      <c r="D95" s="6" t="s">
        <v>208</v>
      </c>
      <c r="E95" s="26">
        <v>1</v>
      </c>
      <c r="F95" s="25" t="s">
        <v>0</v>
      </c>
      <c r="G95" s="13">
        <f t="shared" si="0"/>
        <v>5</v>
      </c>
      <c r="H95" s="13" t="s">
        <v>213</v>
      </c>
    </row>
    <row r="96" spans="1:8" ht="45" x14ac:dyDescent="0.25">
      <c r="A96" s="13">
        <v>72</v>
      </c>
      <c r="B96" s="20" t="s">
        <v>114</v>
      </c>
      <c r="C96" s="25" t="s">
        <v>193</v>
      </c>
      <c r="D96" s="6" t="s">
        <v>208</v>
      </c>
      <c r="E96" s="26">
        <v>1</v>
      </c>
      <c r="F96" s="25" t="s">
        <v>0</v>
      </c>
      <c r="G96" s="13">
        <f t="shared" si="0"/>
        <v>5</v>
      </c>
      <c r="H96" s="13" t="s">
        <v>213</v>
      </c>
    </row>
    <row r="97" spans="1:8" ht="45" x14ac:dyDescent="0.25">
      <c r="A97" s="13">
        <v>73</v>
      </c>
      <c r="B97" s="20" t="s">
        <v>115</v>
      </c>
      <c r="C97" s="25" t="s">
        <v>195</v>
      </c>
      <c r="D97" s="6" t="s">
        <v>208</v>
      </c>
      <c r="E97" s="26">
        <v>1</v>
      </c>
      <c r="F97" s="25" t="s">
        <v>0</v>
      </c>
      <c r="G97" s="13">
        <f t="shared" si="0"/>
        <v>5</v>
      </c>
      <c r="H97" s="13" t="s">
        <v>213</v>
      </c>
    </row>
    <row r="98" spans="1:8" ht="45" x14ac:dyDescent="0.25">
      <c r="A98" s="13">
        <v>74</v>
      </c>
      <c r="B98" s="20" t="s">
        <v>116</v>
      </c>
      <c r="C98" s="25" t="s">
        <v>175</v>
      </c>
      <c r="D98" s="6" t="s">
        <v>208</v>
      </c>
      <c r="E98" s="26">
        <v>1</v>
      </c>
      <c r="F98" s="25" t="s">
        <v>0</v>
      </c>
      <c r="G98" s="13">
        <f t="shared" si="0"/>
        <v>5</v>
      </c>
      <c r="H98" s="13" t="s">
        <v>213</v>
      </c>
    </row>
    <row r="99" spans="1:8" ht="45" x14ac:dyDescent="0.25">
      <c r="A99" s="13">
        <v>75</v>
      </c>
      <c r="B99" s="20" t="s">
        <v>117</v>
      </c>
      <c r="C99" s="25" t="s">
        <v>175</v>
      </c>
      <c r="D99" s="6" t="s">
        <v>208</v>
      </c>
      <c r="E99" s="26">
        <v>1</v>
      </c>
      <c r="F99" s="25" t="s">
        <v>0</v>
      </c>
      <c r="G99" s="13">
        <f t="shared" si="0"/>
        <v>5</v>
      </c>
      <c r="H99" s="13" t="s">
        <v>213</v>
      </c>
    </row>
    <row r="100" spans="1:8" ht="45" x14ac:dyDescent="0.25">
      <c r="A100" s="13">
        <v>76</v>
      </c>
      <c r="B100" s="20" t="s">
        <v>118</v>
      </c>
      <c r="C100" s="25" t="s">
        <v>196</v>
      </c>
      <c r="D100" s="6" t="s">
        <v>208</v>
      </c>
      <c r="E100" s="26">
        <v>1</v>
      </c>
      <c r="F100" s="25" t="s">
        <v>0</v>
      </c>
      <c r="G100" s="13">
        <f t="shared" si="0"/>
        <v>5</v>
      </c>
      <c r="H100" s="13" t="s">
        <v>213</v>
      </c>
    </row>
    <row r="101" spans="1:8" x14ac:dyDescent="0.25">
      <c r="A101" s="13">
        <v>77</v>
      </c>
      <c r="B101" s="20" t="s">
        <v>129</v>
      </c>
      <c r="C101" s="22" t="s">
        <v>205</v>
      </c>
      <c r="D101" s="6" t="s">
        <v>208</v>
      </c>
      <c r="E101" s="28">
        <v>1</v>
      </c>
      <c r="F101" s="25" t="s">
        <v>0</v>
      </c>
      <c r="G101" s="13">
        <f t="shared" si="0"/>
        <v>5</v>
      </c>
      <c r="H101" s="13"/>
    </row>
    <row r="102" spans="1:8" ht="30" x14ac:dyDescent="0.25">
      <c r="A102" s="13">
        <v>78</v>
      </c>
      <c r="B102" s="20" t="s">
        <v>129</v>
      </c>
      <c r="C102" s="22" t="s">
        <v>206</v>
      </c>
      <c r="D102" s="6" t="s">
        <v>208</v>
      </c>
      <c r="E102" s="28">
        <v>1</v>
      </c>
      <c r="F102" s="25" t="s">
        <v>0</v>
      </c>
      <c r="G102" s="13">
        <f t="shared" si="0"/>
        <v>5</v>
      </c>
      <c r="H102" s="13"/>
    </row>
    <row r="103" spans="1:8" ht="30" x14ac:dyDescent="0.25">
      <c r="A103" s="13">
        <v>79</v>
      </c>
      <c r="B103" s="23" t="s">
        <v>131</v>
      </c>
      <c r="C103" s="22" t="s">
        <v>207</v>
      </c>
      <c r="D103" s="6" t="s">
        <v>208</v>
      </c>
      <c r="E103" s="28">
        <v>1</v>
      </c>
      <c r="F103" s="25" t="s">
        <v>0</v>
      </c>
      <c r="G103" s="13">
        <f t="shared" si="0"/>
        <v>5</v>
      </c>
      <c r="H103" s="9" t="s">
        <v>215</v>
      </c>
    </row>
    <row r="104" spans="1:8" ht="45" x14ac:dyDescent="0.25">
      <c r="A104" s="13">
        <v>80</v>
      </c>
      <c r="B104" s="20" t="s">
        <v>220</v>
      </c>
      <c r="C104" s="25" t="s">
        <v>245</v>
      </c>
      <c r="D104" s="6" t="s">
        <v>209</v>
      </c>
      <c r="E104" s="25">
        <v>2</v>
      </c>
      <c r="F104" s="25" t="s">
        <v>0</v>
      </c>
      <c r="G104" s="13">
        <f t="shared" si="0"/>
        <v>10</v>
      </c>
      <c r="H104" s="13" t="s">
        <v>213</v>
      </c>
    </row>
    <row r="105" spans="1:8" ht="45" x14ac:dyDescent="0.25">
      <c r="A105" s="13">
        <v>81</v>
      </c>
      <c r="B105" s="20" t="s">
        <v>220</v>
      </c>
      <c r="C105" s="25" t="s">
        <v>246</v>
      </c>
      <c r="D105" s="6" t="s">
        <v>209</v>
      </c>
      <c r="E105" s="25">
        <v>2</v>
      </c>
      <c r="F105" s="25" t="s">
        <v>0</v>
      </c>
      <c r="G105" s="13">
        <f t="shared" si="0"/>
        <v>10</v>
      </c>
      <c r="H105" s="13" t="s">
        <v>213</v>
      </c>
    </row>
    <row r="106" spans="1:8" ht="45" x14ac:dyDescent="0.25">
      <c r="A106" s="13">
        <v>82</v>
      </c>
      <c r="B106" s="20" t="s">
        <v>220</v>
      </c>
      <c r="C106" s="25" t="s">
        <v>247</v>
      </c>
      <c r="D106" s="6" t="s">
        <v>209</v>
      </c>
      <c r="E106" s="25">
        <v>2</v>
      </c>
      <c r="F106" s="25" t="s">
        <v>0</v>
      </c>
      <c r="G106" s="13">
        <f t="shared" si="0"/>
        <v>10</v>
      </c>
      <c r="H106" s="13" t="s">
        <v>213</v>
      </c>
    </row>
    <row r="107" spans="1:8" ht="45" x14ac:dyDescent="0.25">
      <c r="A107" s="13">
        <v>83</v>
      </c>
      <c r="B107" s="20" t="s">
        <v>220</v>
      </c>
      <c r="C107" s="25" t="s">
        <v>248</v>
      </c>
      <c r="D107" s="6" t="s">
        <v>209</v>
      </c>
      <c r="E107" s="25">
        <v>2</v>
      </c>
      <c r="F107" s="25" t="s">
        <v>0</v>
      </c>
      <c r="G107" s="13">
        <f t="shared" si="0"/>
        <v>10</v>
      </c>
      <c r="H107" s="13" t="s">
        <v>213</v>
      </c>
    </row>
    <row r="108" spans="1:8" ht="45" x14ac:dyDescent="0.25">
      <c r="A108" s="13">
        <v>84</v>
      </c>
      <c r="B108" s="20" t="s">
        <v>227</v>
      </c>
      <c r="C108" s="25" t="s">
        <v>253</v>
      </c>
      <c r="D108" s="6" t="s">
        <v>209</v>
      </c>
      <c r="E108" s="26">
        <v>6</v>
      </c>
      <c r="F108" s="25" t="s">
        <v>0</v>
      </c>
      <c r="G108" s="13">
        <f t="shared" si="0"/>
        <v>30</v>
      </c>
      <c r="H108" s="13" t="s">
        <v>213</v>
      </c>
    </row>
    <row r="109" spans="1:8" ht="45" x14ac:dyDescent="0.25">
      <c r="A109" s="13">
        <v>85</v>
      </c>
      <c r="B109" s="22" t="s">
        <v>228</v>
      </c>
      <c r="C109" s="25" t="s">
        <v>253</v>
      </c>
      <c r="D109" s="6" t="s">
        <v>209</v>
      </c>
      <c r="E109" s="26">
        <v>6</v>
      </c>
      <c r="F109" s="25" t="s">
        <v>0</v>
      </c>
      <c r="G109" s="13">
        <f t="shared" si="0"/>
        <v>30</v>
      </c>
      <c r="H109" s="13" t="s">
        <v>213</v>
      </c>
    </row>
    <row r="110" spans="1:8" ht="45" x14ac:dyDescent="0.25">
      <c r="A110" s="13">
        <v>86</v>
      </c>
      <c r="B110" s="20" t="s">
        <v>229</v>
      </c>
      <c r="C110" s="25" t="s">
        <v>254</v>
      </c>
      <c r="D110" s="6" t="s">
        <v>209</v>
      </c>
      <c r="E110" s="26">
        <v>2</v>
      </c>
      <c r="F110" s="25" t="s">
        <v>0</v>
      </c>
      <c r="G110" s="13">
        <f t="shared" si="0"/>
        <v>10</v>
      </c>
      <c r="H110" s="13" t="s">
        <v>213</v>
      </c>
    </row>
    <row r="111" spans="1:8" ht="45" x14ac:dyDescent="0.25">
      <c r="A111" s="13">
        <v>87</v>
      </c>
      <c r="B111" s="20" t="s">
        <v>229</v>
      </c>
      <c r="C111" s="25" t="s">
        <v>255</v>
      </c>
      <c r="D111" s="6" t="s">
        <v>209</v>
      </c>
      <c r="E111" s="26">
        <v>2</v>
      </c>
      <c r="F111" s="25" t="s">
        <v>0</v>
      </c>
      <c r="G111" s="13">
        <f t="shared" si="0"/>
        <v>10</v>
      </c>
      <c r="H111" s="13" t="s">
        <v>213</v>
      </c>
    </row>
    <row r="112" spans="1:8" ht="45" x14ac:dyDescent="0.25">
      <c r="A112" s="13">
        <v>88</v>
      </c>
      <c r="B112" s="53" t="s">
        <v>230</v>
      </c>
      <c r="C112" s="25" t="s">
        <v>256</v>
      </c>
      <c r="D112" s="6" t="s">
        <v>209</v>
      </c>
      <c r="E112" s="26">
        <v>7</v>
      </c>
      <c r="F112" s="25" t="s">
        <v>0</v>
      </c>
      <c r="G112" s="13">
        <f t="shared" si="0"/>
        <v>35</v>
      </c>
      <c r="H112" s="13" t="s">
        <v>213</v>
      </c>
    </row>
    <row r="113" spans="1:8" ht="45" x14ac:dyDescent="0.25">
      <c r="A113" s="13">
        <v>89</v>
      </c>
      <c r="B113" s="53" t="s">
        <v>231</v>
      </c>
      <c r="C113" s="25" t="s">
        <v>257</v>
      </c>
      <c r="D113" s="6" t="s">
        <v>209</v>
      </c>
      <c r="E113" s="26">
        <v>1</v>
      </c>
      <c r="F113" s="25" t="s">
        <v>0</v>
      </c>
      <c r="G113" s="13">
        <f t="shared" si="0"/>
        <v>5</v>
      </c>
      <c r="H113" s="13" t="s">
        <v>213</v>
      </c>
    </row>
    <row r="114" spans="1:8" ht="45" x14ac:dyDescent="0.25">
      <c r="A114" s="13">
        <v>90</v>
      </c>
      <c r="B114" s="20" t="s">
        <v>232</v>
      </c>
      <c r="C114" s="25" t="s">
        <v>258</v>
      </c>
      <c r="D114" s="6" t="s">
        <v>209</v>
      </c>
      <c r="E114" s="26">
        <v>2</v>
      </c>
      <c r="F114" s="25" t="s">
        <v>0</v>
      </c>
      <c r="G114" s="13">
        <f t="shared" si="0"/>
        <v>10</v>
      </c>
      <c r="H114" s="13" t="s">
        <v>213</v>
      </c>
    </row>
    <row r="115" spans="1:8" ht="45" x14ac:dyDescent="0.25">
      <c r="A115" s="13">
        <v>91</v>
      </c>
      <c r="B115" s="20" t="s">
        <v>232</v>
      </c>
      <c r="C115" s="25" t="s">
        <v>259</v>
      </c>
      <c r="D115" s="6" t="s">
        <v>209</v>
      </c>
      <c r="E115" s="26">
        <v>2</v>
      </c>
      <c r="F115" s="25" t="s">
        <v>0</v>
      </c>
      <c r="G115" s="13">
        <f t="shared" si="0"/>
        <v>10</v>
      </c>
      <c r="H115" s="13" t="s">
        <v>213</v>
      </c>
    </row>
    <row r="116" spans="1:8" x14ac:dyDescent="0.25">
      <c r="A116" s="13">
        <v>92</v>
      </c>
      <c r="B116" s="20" t="s">
        <v>233</v>
      </c>
      <c r="C116" s="25" t="s">
        <v>260</v>
      </c>
      <c r="D116" s="6" t="s">
        <v>209</v>
      </c>
      <c r="E116" s="25">
        <v>1</v>
      </c>
      <c r="F116" s="25" t="s">
        <v>0</v>
      </c>
      <c r="G116" s="13">
        <f t="shared" si="0"/>
        <v>5</v>
      </c>
      <c r="H116" s="9"/>
    </row>
    <row r="117" spans="1:8" ht="30" x14ac:dyDescent="0.25">
      <c r="A117" s="13">
        <v>93</v>
      </c>
      <c r="B117" s="20" t="s">
        <v>234</v>
      </c>
      <c r="C117" s="25" t="s">
        <v>261</v>
      </c>
      <c r="D117" s="6" t="s">
        <v>209</v>
      </c>
      <c r="E117" s="25">
        <v>2</v>
      </c>
      <c r="F117" s="25" t="s">
        <v>0</v>
      </c>
      <c r="G117" s="13">
        <f t="shared" si="0"/>
        <v>10</v>
      </c>
      <c r="H117" s="9"/>
    </row>
    <row r="118" spans="1:8" ht="90" x14ac:dyDescent="0.25">
      <c r="A118" s="13">
        <v>94</v>
      </c>
      <c r="B118" s="20" t="s">
        <v>235</v>
      </c>
      <c r="C118" s="25" t="s">
        <v>262</v>
      </c>
      <c r="D118" s="6" t="s">
        <v>209</v>
      </c>
      <c r="E118" s="25">
        <v>10</v>
      </c>
      <c r="F118" s="25" t="s">
        <v>0</v>
      </c>
      <c r="G118" s="13">
        <f t="shared" si="0"/>
        <v>50</v>
      </c>
      <c r="H118" s="13" t="s">
        <v>213</v>
      </c>
    </row>
    <row r="119" spans="1:8" ht="45" x14ac:dyDescent="0.25">
      <c r="A119" s="13">
        <v>95</v>
      </c>
      <c r="B119" s="53" t="s">
        <v>230</v>
      </c>
      <c r="C119" s="25" t="s">
        <v>193</v>
      </c>
      <c r="D119" s="6" t="s">
        <v>209</v>
      </c>
      <c r="E119" s="26">
        <v>7</v>
      </c>
      <c r="F119" s="25" t="s">
        <v>0</v>
      </c>
      <c r="G119" s="13">
        <f t="shared" si="0"/>
        <v>35</v>
      </c>
      <c r="H119" s="13" t="s">
        <v>213</v>
      </c>
    </row>
    <row r="120" spans="1:8" ht="45" x14ac:dyDescent="0.25">
      <c r="A120" s="13">
        <v>96</v>
      </c>
      <c r="B120" s="54" t="s">
        <v>237</v>
      </c>
      <c r="C120" s="54" t="s">
        <v>265</v>
      </c>
      <c r="D120" s="6" t="s">
        <v>209</v>
      </c>
      <c r="E120" s="25">
        <v>6</v>
      </c>
      <c r="F120" s="25" t="s">
        <v>0</v>
      </c>
      <c r="G120" s="13">
        <f t="shared" si="0"/>
        <v>30</v>
      </c>
      <c r="H120" s="13" t="s">
        <v>213</v>
      </c>
    </row>
    <row r="121" spans="1:8" ht="45" x14ac:dyDescent="0.25">
      <c r="A121" s="13">
        <v>97</v>
      </c>
      <c r="B121" s="20" t="s">
        <v>238</v>
      </c>
      <c r="C121" s="25" t="s">
        <v>266</v>
      </c>
      <c r="D121" s="6" t="s">
        <v>209</v>
      </c>
      <c r="E121" s="26">
        <v>2</v>
      </c>
      <c r="F121" s="25" t="s">
        <v>0</v>
      </c>
      <c r="G121" s="13">
        <f t="shared" si="0"/>
        <v>10</v>
      </c>
      <c r="H121" s="13" t="s">
        <v>213</v>
      </c>
    </row>
    <row r="122" spans="1:8" ht="45" x14ac:dyDescent="0.25">
      <c r="A122" s="13">
        <v>98</v>
      </c>
      <c r="B122" s="20" t="s">
        <v>238</v>
      </c>
      <c r="C122" s="25" t="s">
        <v>267</v>
      </c>
      <c r="D122" s="6" t="s">
        <v>209</v>
      </c>
      <c r="E122" s="26">
        <v>2</v>
      </c>
      <c r="F122" s="25" t="s">
        <v>0</v>
      </c>
      <c r="G122" s="13">
        <f t="shared" si="0"/>
        <v>10</v>
      </c>
      <c r="H122" s="13" t="s">
        <v>213</v>
      </c>
    </row>
    <row r="123" spans="1:8" ht="45" x14ac:dyDescent="0.25">
      <c r="A123" s="13">
        <v>99</v>
      </c>
      <c r="B123" s="22" t="s">
        <v>228</v>
      </c>
      <c r="C123" s="54" t="s">
        <v>265</v>
      </c>
      <c r="D123" s="6" t="s">
        <v>209</v>
      </c>
      <c r="E123" s="25">
        <v>6</v>
      </c>
      <c r="F123" s="25" t="s">
        <v>0</v>
      </c>
      <c r="G123" s="13">
        <f t="shared" si="0"/>
        <v>30</v>
      </c>
      <c r="H123" s="13" t="s">
        <v>213</v>
      </c>
    </row>
    <row r="124" spans="1:8" ht="45" x14ac:dyDescent="0.25">
      <c r="A124" s="13">
        <v>100</v>
      </c>
      <c r="B124" s="22" t="s">
        <v>232</v>
      </c>
      <c r="C124" s="22" t="s">
        <v>268</v>
      </c>
      <c r="D124" s="6" t="s">
        <v>209</v>
      </c>
      <c r="E124" s="25">
        <v>1</v>
      </c>
      <c r="F124" s="25" t="s">
        <v>0</v>
      </c>
      <c r="G124" s="13">
        <f t="shared" si="0"/>
        <v>5</v>
      </c>
      <c r="H124" s="13" t="s">
        <v>213</v>
      </c>
    </row>
    <row r="125" spans="1:8" ht="45" x14ac:dyDescent="0.25">
      <c r="A125" s="13">
        <v>101</v>
      </c>
      <c r="B125" s="22" t="s">
        <v>239</v>
      </c>
      <c r="C125" s="22" t="s">
        <v>268</v>
      </c>
      <c r="D125" s="6" t="s">
        <v>209</v>
      </c>
      <c r="E125" s="25">
        <v>1</v>
      </c>
      <c r="F125" s="25" t="s">
        <v>0</v>
      </c>
      <c r="G125" s="13">
        <f t="shared" si="0"/>
        <v>5</v>
      </c>
      <c r="H125" s="13" t="s">
        <v>213</v>
      </c>
    </row>
    <row r="126" spans="1:8" ht="405" x14ac:dyDescent="0.25">
      <c r="A126" s="13">
        <v>102</v>
      </c>
      <c r="B126" s="25" t="s">
        <v>274</v>
      </c>
      <c r="C126" s="25" t="s">
        <v>275</v>
      </c>
      <c r="D126" s="6" t="s">
        <v>13</v>
      </c>
      <c r="E126" s="25">
        <v>1</v>
      </c>
      <c r="F126" s="25" t="s">
        <v>0</v>
      </c>
      <c r="G126" s="9">
        <f t="shared" si="0"/>
        <v>5</v>
      </c>
      <c r="H126" s="13" t="s">
        <v>279</v>
      </c>
    </row>
    <row r="127" spans="1:8" x14ac:dyDescent="0.25">
      <c r="A127" s="13">
        <v>103</v>
      </c>
      <c r="B127" s="20" t="s">
        <v>39</v>
      </c>
      <c r="C127" s="22" t="s">
        <v>278</v>
      </c>
      <c r="D127" s="6" t="s">
        <v>13</v>
      </c>
      <c r="E127" s="25">
        <v>1</v>
      </c>
      <c r="F127" s="25" t="s">
        <v>0</v>
      </c>
      <c r="G127" s="9">
        <f t="shared" si="0"/>
        <v>5</v>
      </c>
      <c r="H127" s="9"/>
    </row>
    <row r="128" spans="1:8" ht="15.75" customHeight="1" x14ac:dyDescent="0.25">
      <c r="A128" s="66" t="s">
        <v>12</v>
      </c>
      <c r="B128" s="67"/>
      <c r="C128" s="67"/>
      <c r="D128" s="67"/>
      <c r="E128" s="67"/>
      <c r="F128" s="67"/>
      <c r="G128" s="67"/>
      <c r="H128" s="67"/>
    </row>
    <row r="129" spans="1:8" ht="60" x14ac:dyDescent="0.25">
      <c r="A129" s="10" t="s">
        <v>11</v>
      </c>
      <c r="B129" s="9" t="s">
        <v>10</v>
      </c>
      <c r="C129" s="9" t="s">
        <v>9</v>
      </c>
      <c r="D129" s="9" t="s">
        <v>8</v>
      </c>
      <c r="E129" s="9" t="s">
        <v>7</v>
      </c>
      <c r="F129" s="9" t="s">
        <v>6</v>
      </c>
      <c r="G129" s="9" t="s">
        <v>5</v>
      </c>
      <c r="H129" s="9" t="s">
        <v>24</v>
      </c>
    </row>
    <row r="130" spans="1:8" ht="72" customHeight="1" x14ac:dyDescent="0.25">
      <c r="A130" s="8">
        <v>1</v>
      </c>
      <c r="B130" s="7" t="s">
        <v>4</v>
      </c>
      <c r="C130" s="9" t="s">
        <v>318</v>
      </c>
      <c r="D130" s="3" t="s">
        <v>1</v>
      </c>
      <c r="E130" s="6">
        <v>1</v>
      </c>
      <c r="F130" s="6" t="s">
        <v>0</v>
      </c>
      <c r="G130" s="3">
        <f>E130</f>
        <v>1</v>
      </c>
      <c r="H130" s="2"/>
    </row>
    <row r="131" spans="1:8" ht="84" customHeight="1" x14ac:dyDescent="0.25">
      <c r="A131" s="5">
        <v>2</v>
      </c>
      <c r="B131" s="2" t="s">
        <v>3</v>
      </c>
      <c r="C131" s="22" t="s">
        <v>290</v>
      </c>
      <c r="D131" s="3" t="s">
        <v>1</v>
      </c>
      <c r="E131" s="3">
        <v>1</v>
      </c>
      <c r="F131" s="3" t="s">
        <v>0</v>
      </c>
      <c r="G131" s="3">
        <f>E131</f>
        <v>1</v>
      </c>
      <c r="H131" s="2"/>
    </row>
    <row r="132" spans="1:8" ht="51.75" customHeight="1" x14ac:dyDescent="0.25">
      <c r="A132" s="5">
        <v>3</v>
      </c>
      <c r="B132" s="2" t="s">
        <v>2</v>
      </c>
      <c r="C132" s="25" t="s">
        <v>286</v>
      </c>
      <c r="D132" s="3" t="s">
        <v>1</v>
      </c>
      <c r="E132" s="3">
        <v>1</v>
      </c>
      <c r="F132" s="3" t="s">
        <v>0</v>
      </c>
      <c r="G132" s="3">
        <f>E132</f>
        <v>1</v>
      </c>
      <c r="H132" s="2"/>
    </row>
    <row r="133" spans="1:8" ht="45" customHeight="1" x14ac:dyDescent="0.25">
      <c r="A133" s="5">
        <v>4</v>
      </c>
      <c r="B133" s="2" t="s">
        <v>42</v>
      </c>
      <c r="C133" s="11" t="s">
        <v>402</v>
      </c>
      <c r="D133" s="3" t="s">
        <v>1</v>
      </c>
      <c r="E133" s="3">
        <v>1</v>
      </c>
      <c r="F133" s="3" t="s">
        <v>0</v>
      </c>
      <c r="G133" s="9" t="s">
        <v>43</v>
      </c>
      <c r="H133" s="2"/>
    </row>
    <row r="134" spans="1:8" ht="20.25" x14ac:dyDescent="0.25">
      <c r="A134" s="98" t="s">
        <v>405</v>
      </c>
      <c r="B134" s="99"/>
      <c r="C134" s="99"/>
      <c r="D134" s="99"/>
      <c r="E134" s="99"/>
      <c r="F134" s="99"/>
      <c r="G134" s="99"/>
      <c r="H134" s="100"/>
    </row>
    <row r="135" spans="1:8" ht="21" thickBot="1" x14ac:dyDescent="0.3">
      <c r="A135" s="66" t="s">
        <v>44</v>
      </c>
      <c r="B135" s="67"/>
      <c r="C135" s="67"/>
      <c r="D135" s="67"/>
      <c r="E135" s="67"/>
      <c r="F135" s="67"/>
      <c r="G135" s="67"/>
      <c r="H135" s="67"/>
    </row>
    <row r="136" spans="1:8" ht="15" customHeight="1" x14ac:dyDescent="0.25">
      <c r="A136" s="70" t="s">
        <v>18</v>
      </c>
      <c r="B136" s="71"/>
      <c r="C136" s="71"/>
      <c r="D136" s="71"/>
      <c r="E136" s="71"/>
      <c r="F136" s="71"/>
      <c r="G136" s="71"/>
      <c r="H136" s="72"/>
    </row>
    <row r="137" spans="1:8" ht="15" customHeight="1" x14ac:dyDescent="0.25">
      <c r="A137" s="60" t="s">
        <v>397</v>
      </c>
      <c r="B137" s="61"/>
      <c r="C137" s="61"/>
      <c r="D137" s="61"/>
      <c r="E137" s="61"/>
      <c r="F137" s="61"/>
      <c r="G137" s="61"/>
      <c r="H137" s="62"/>
    </row>
    <row r="138" spans="1:8" ht="15" customHeight="1" x14ac:dyDescent="0.25">
      <c r="A138" s="60" t="s">
        <v>392</v>
      </c>
      <c r="B138" s="61"/>
      <c r="C138" s="61"/>
      <c r="D138" s="61"/>
      <c r="E138" s="61"/>
      <c r="F138" s="61"/>
      <c r="G138" s="61"/>
      <c r="H138" s="62"/>
    </row>
    <row r="139" spans="1:8" ht="15" customHeight="1" x14ac:dyDescent="0.25">
      <c r="A139" s="60" t="s">
        <v>17</v>
      </c>
      <c r="B139" s="61"/>
      <c r="C139" s="61"/>
      <c r="D139" s="61"/>
      <c r="E139" s="61"/>
      <c r="F139" s="61"/>
      <c r="G139" s="61"/>
      <c r="H139" s="62"/>
    </row>
    <row r="140" spans="1:8" ht="15" customHeight="1" x14ac:dyDescent="0.25">
      <c r="A140" s="60" t="s">
        <v>403</v>
      </c>
      <c r="B140" s="61"/>
      <c r="C140" s="61"/>
      <c r="D140" s="61"/>
      <c r="E140" s="61"/>
      <c r="F140" s="61"/>
      <c r="G140" s="61"/>
      <c r="H140" s="62"/>
    </row>
    <row r="141" spans="1:8" ht="15" customHeight="1" x14ac:dyDescent="0.25">
      <c r="A141" s="60" t="s">
        <v>390</v>
      </c>
      <c r="B141" s="61"/>
      <c r="C141" s="61"/>
      <c r="D141" s="61"/>
      <c r="E141" s="61"/>
      <c r="F141" s="61"/>
      <c r="G141" s="61"/>
      <c r="H141" s="62"/>
    </row>
    <row r="142" spans="1:8" ht="15" customHeight="1" x14ac:dyDescent="0.25">
      <c r="A142" s="60" t="s">
        <v>399</v>
      </c>
      <c r="B142" s="61"/>
      <c r="C142" s="61"/>
      <c r="D142" s="61"/>
      <c r="E142" s="61"/>
      <c r="F142" s="61"/>
      <c r="G142" s="61"/>
      <c r="H142" s="62"/>
    </row>
    <row r="143" spans="1:8" ht="15" customHeight="1" x14ac:dyDescent="0.25">
      <c r="A143" s="60" t="s">
        <v>384</v>
      </c>
      <c r="B143" s="61"/>
      <c r="C143" s="61"/>
      <c r="D143" s="61"/>
      <c r="E143" s="61"/>
      <c r="F143" s="61"/>
      <c r="G143" s="61"/>
      <c r="H143" s="62"/>
    </row>
    <row r="144" spans="1:8" ht="15.75" customHeight="1" thickBot="1" x14ac:dyDescent="0.3">
      <c r="A144" s="63" t="s">
        <v>385</v>
      </c>
      <c r="B144" s="64"/>
      <c r="C144" s="64"/>
      <c r="D144" s="64"/>
      <c r="E144" s="64"/>
      <c r="F144" s="64"/>
      <c r="G144" s="64"/>
      <c r="H144" s="65"/>
    </row>
    <row r="145" spans="1:8" ht="60" x14ac:dyDescent="0.25">
      <c r="A145" s="17" t="s">
        <v>11</v>
      </c>
      <c r="B145" s="12" t="s">
        <v>10</v>
      </c>
      <c r="C145" s="12" t="s">
        <v>9</v>
      </c>
      <c r="D145" s="13" t="s">
        <v>8</v>
      </c>
      <c r="E145" s="13" t="s">
        <v>7</v>
      </c>
      <c r="F145" s="13" t="s">
        <v>6</v>
      </c>
      <c r="G145" s="13" t="s">
        <v>5</v>
      </c>
      <c r="H145" s="13" t="s">
        <v>24</v>
      </c>
    </row>
    <row r="146" spans="1:8" ht="90" x14ac:dyDescent="0.25">
      <c r="A146" s="58">
        <v>1</v>
      </c>
      <c r="B146" s="20" t="s">
        <v>56</v>
      </c>
      <c r="C146" s="25" t="s">
        <v>133</v>
      </c>
      <c r="D146" s="3" t="s">
        <v>20</v>
      </c>
      <c r="E146" s="26">
        <v>1</v>
      </c>
      <c r="F146" s="25" t="s">
        <v>0</v>
      </c>
      <c r="G146" s="13">
        <f>5*E146</f>
        <v>5</v>
      </c>
      <c r="H146" s="13"/>
    </row>
    <row r="147" spans="1:8" ht="285" x14ac:dyDescent="0.25">
      <c r="A147" s="58">
        <v>2</v>
      </c>
      <c r="B147" s="20" t="s">
        <v>16</v>
      </c>
      <c r="C147" s="25" t="s">
        <v>134</v>
      </c>
      <c r="D147" s="6" t="s">
        <v>15</v>
      </c>
      <c r="E147" s="26">
        <v>1</v>
      </c>
      <c r="F147" s="25" t="s">
        <v>0</v>
      </c>
      <c r="G147" s="13">
        <f>5*E147</f>
        <v>5</v>
      </c>
      <c r="H147" s="13"/>
    </row>
    <row r="148" spans="1:8" ht="120" x14ac:dyDescent="0.25">
      <c r="A148" s="58">
        <v>3</v>
      </c>
      <c r="B148" s="21" t="s">
        <v>453</v>
      </c>
      <c r="C148" s="25" t="s">
        <v>454</v>
      </c>
      <c r="D148" s="3" t="s">
        <v>20</v>
      </c>
      <c r="E148" s="13">
        <v>1</v>
      </c>
      <c r="F148" s="13" t="s">
        <v>0</v>
      </c>
      <c r="G148" s="9">
        <f t="shared" ref="G148" si="1">5*E148</f>
        <v>5</v>
      </c>
      <c r="H148" s="13"/>
    </row>
    <row r="149" spans="1:8" ht="255" x14ac:dyDescent="0.25">
      <c r="A149" s="58">
        <v>4</v>
      </c>
      <c r="B149" s="20" t="s">
        <v>68</v>
      </c>
      <c r="C149" s="25" t="s">
        <v>146</v>
      </c>
      <c r="D149" s="3" t="s">
        <v>20</v>
      </c>
      <c r="E149" s="26">
        <v>1</v>
      </c>
      <c r="F149" s="25" t="s">
        <v>0</v>
      </c>
      <c r="G149" s="13">
        <f t="shared" ref="G149:G161" si="2">5*E149</f>
        <v>5</v>
      </c>
      <c r="H149" s="13"/>
    </row>
    <row r="150" spans="1:8" ht="45" x14ac:dyDescent="0.25">
      <c r="A150" s="58">
        <v>5</v>
      </c>
      <c r="B150" s="20" t="s">
        <v>69</v>
      </c>
      <c r="C150" s="25" t="s">
        <v>147</v>
      </c>
      <c r="D150" s="6" t="s">
        <v>208</v>
      </c>
      <c r="E150" s="26">
        <v>1</v>
      </c>
      <c r="F150" s="25" t="s">
        <v>0</v>
      </c>
      <c r="G150" s="13">
        <f t="shared" si="2"/>
        <v>5</v>
      </c>
      <c r="H150" s="13"/>
    </row>
    <row r="151" spans="1:8" ht="45" x14ac:dyDescent="0.25">
      <c r="A151" s="58">
        <v>6</v>
      </c>
      <c r="B151" s="20" t="s">
        <v>70</v>
      </c>
      <c r="C151" s="25" t="s">
        <v>148</v>
      </c>
      <c r="D151" s="6" t="s">
        <v>208</v>
      </c>
      <c r="E151" s="26">
        <v>1</v>
      </c>
      <c r="F151" s="25" t="s">
        <v>210</v>
      </c>
      <c r="G151" s="13">
        <f t="shared" si="2"/>
        <v>5</v>
      </c>
      <c r="H151" s="13"/>
    </row>
    <row r="152" spans="1:8" ht="30" x14ac:dyDescent="0.25">
      <c r="A152" s="58">
        <v>7</v>
      </c>
      <c r="B152" s="20" t="s">
        <v>74</v>
      </c>
      <c r="C152" s="25" t="s">
        <v>152</v>
      </c>
      <c r="D152" s="6" t="s">
        <v>208</v>
      </c>
      <c r="E152" s="26">
        <v>5</v>
      </c>
      <c r="F152" s="25" t="s">
        <v>0</v>
      </c>
      <c r="G152" s="13">
        <f t="shared" si="2"/>
        <v>25</v>
      </c>
      <c r="H152" s="13"/>
    </row>
    <row r="153" spans="1:8" ht="30" x14ac:dyDescent="0.25">
      <c r="A153" s="58">
        <v>8</v>
      </c>
      <c r="B153" s="20" t="s">
        <v>74</v>
      </c>
      <c r="C153" s="25" t="s">
        <v>153</v>
      </c>
      <c r="D153" s="6" t="s">
        <v>208</v>
      </c>
      <c r="E153" s="26">
        <v>5</v>
      </c>
      <c r="F153" s="25" t="s">
        <v>0</v>
      </c>
      <c r="G153" s="13">
        <f t="shared" si="2"/>
        <v>25</v>
      </c>
      <c r="H153" s="13"/>
    </row>
    <row r="154" spans="1:8" x14ac:dyDescent="0.25">
      <c r="A154" s="58">
        <v>9</v>
      </c>
      <c r="B154" s="20" t="s">
        <v>101</v>
      </c>
      <c r="C154" s="25" t="s">
        <v>180</v>
      </c>
      <c r="D154" s="6" t="s">
        <v>208</v>
      </c>
      <c r="E154" s="26">
        <v>1</v>
      </c>
      <c r="F154" s="25" t="s">
        <v>0</v>
      </c>
      <c r="G154" s="13">
        <f t="shared" si="2"/>
        <v>5</v>
      </c>
      <c r="H154" s="13"/>
    </row>
    <row r="155" spans="1:8" x14ac:dyDescent="0.25">
      <c r="A155" s="58">
        <v>10</v>
      </c>
      <c r="B155" s="20" t="s">
        <v>102</v>
      </c>
      <c r="C155" s="25" t="s">
        <v>180</v>
      </c>
      <c r="D155" s="6" t="s">
        <v>208</v>
      </c>
      <c r="E155" s="26">
        <v>1</v>
      </c>
      <c r="F155" s="25" t="s">
        <v>0</v>
      </c>
      <c r="G155" s="13">
        <f t="shared" si="2"/>
        <v>5</v>
      </c>
      <c r="H155" s="13"/>
    </row>
    <row r="156" spans="1:8" ht="90" x14ac:dyDescent="0.25">
      <c r="A156" s="58">
        <v>11</v>
      </c>
      <c r="B156" s="20" t="s">
        <v>120</v>
      </c>
      <c r="C156" s="25" t="s">
        <v>198</v>
      </c>
      <c r="D156" s="6" t="s">
        <v>208</v>
      </c>
      <c r="E156" s="26">
        <v>1</v>
      </c>
      <c r="F156" s="25" t="s">
        <v>0</v>
      </c>
      <c r="G156" s="13">
        <f t="shared" si="2"/>
        <v>5</v>
      </c>
      <c r="H156" s="13"/>
    </row>
    <row r="157" spans="1:8" ht="30" x14ac:dyDescent="0.25">
      <c r="A157" s="58">
        <v>12</v>
      </c>
      <c r="B157" s="20" t="s">
        <v>123</v>
      </c>
      <c r="C157" s="25" t="s">
        <v>202</v>
      </c>
      <c r="D157" s="6" t="s">
        <v>208</v>
      </c>
      <c r="E157" s="26">
        <v>2</v>
      </c>
      <c r="F157" s="25" t="s">
        <v>0</v>
      </c>
      <c r="G157" s="13">
        <f t="shared" si="2"/>
        <v>10</v>
      </c>
      <c r="H157" s="13"/>
    </row>
    <row r="158" spans="1:8" ht="30" x14ac:dyDescent="0.25">
      <c r="A158" s="58">
        <v>13</v>
      </c>
      <c r="B158" s="20" t="s">
        <v>123</v>
      </c>
      <c r="C158" s="25" t="s">
        <v>202</v>
      </c>
      <c r="D158" s="6" t="s">
        <v>208</v>
      </c>
      <c r="E158" s="26">
        <v>2</v>
      </c>
      <c r="F158" s="25" t="s">
        <v>0</v>
      </c>
      <c r="G158" s="13">
        <f t="shared" si="2"/>
        <v>10</v>
      </c>
      <c r="H158" s="13"/>
    </row>
    <row r="159" spans="1:8" ht="90" x14ac:dyDescent="0.25">
      <c r="A159" s="58">
        <v>14</v>
      </c>
      <c r="B159" s="25" t="s">
        <v>276</v>
      </c>
      <c r="C159" s="25" t="s">
        <v>277</v>
      </c>
      <c r="D159" s="6" t="s">
        <v>13</v>
      </c>
      <c r="E159" s="25">
        <v>1</v>
      </c>
      <c r="F159" s="25" t="s">
        <v>0</v>
      </c>
      <c r="G159" s="13">
        <f t="shared" si="2"/>
        <v>5</v>
      </c>
      <c r="H159" s="13" t="s">
        <v>404</v>
      </c>
    </row>
    <row r="160" spans="1:8" ht="285" x14ac:dyDescent="0.25">
      <c r="A160" s="58">
        <v>15</v>
      </c>
      <c r="B160" s="21" t="s">
        <v>63</v>
      </c>
      <c r="C160" s="25" t="s">
        <v>141</v>
      </c>
      <c r="D160" s="3" t="s">
        <v>20</v>
      </c>
      <c r="E160" s="26">
        <v>1</v>
      </c>
      <c r="F160" s="25" t="s">
        <v>0</v>
      </c>
      <c r="G160" s="13">
        <f t="shared" si="2"/>
        <v>5</v>
      </c>
      <c r="H160" s="13"/>
    </row>
    <row r="161" spans="1:8" ht="125.25" customHeight="1" x14ac:dyDescent="0.25">
      <c r="A161" s="58">
        <v>16</v>
      </c>
      <c r="B161" s="43" t="s">
        <v>269</v>
      </c>
      <c r="C161" s="43" t="s">
        <v>270</v>
      </c>
      <c r="D161" s="13" t="s">
        <v>272</v>
      </c>
      <c r="E161" s="25">
        <v>1</v>
      </c>
      <c r="F161" s="25" t="s">
        <v>0</v>
      </c>
      <c r="G161" s="13">
        <f t="shared" si="2"/>
        <v>5</v>
      </c>
      <c r="H161" s="13"/>
    </row>
    <row r="162" spans="1:8" ht="15.75" customHeight="1" x14ac:dyDescent="0.25">
      <c r="A162" s="66" t="s">
        <v>12</v>
      </c>
      <c r="B162" s="61"/>
      <c r="C162" s="61"/>
      <c r="D162" s="67"/>
      <c r="E162" s="67"/>
      <c r="F162" s="67"/>
      <c r="G162" s="67"/>
      <c r="H162" s="67"/>
    </row>
    <row r="163" spans="1:8" ht="60" x14ac:dyDescent="0.25">
      <c r="A163" s="10" t="s">
        <v>11</v>
      </c>
      <c r="B163" s="9" t="s">
        <v>10</v>
      </c>
      <c r="C163" s="9" t="s">
        <v>9</v>
      </c>
      <c r="D163" s="9" t="s">
        <v>8</v>
      </c>
      <c r="E163" s="9" t="s">
        <v>7</v>
      </c>
      <c r="F163" s="9" t="s">
        <v>6</v>
      </c>
      <c r="G163" s="9" t="s">
        <v>5</v>
      </c>
      <c r="H163" s="9" t="s">
        <v>24</v>
      </c>
    </row>
    <row r="164" spans="1:8" ht="15.75" customHeight="1" x14ac:dyDescent="0.25">
      <c r="A164" s="8">
        <v>1</v>
      </c>
      <c r="B164" s="7" t="s">
        <v>4</v>
      </c>
      <c r="C164" s="9" t="s">
        <v>318</v>
      </c>
      <c r="D164" s="3" t="s">
        <v>1</v>
      </c>
      <c r="E164" s="6">
        <v>1</v>
      </c>
      <c r="F164" s="6" t="s">
        <v>0</v>
      </c>
      <c r="G164" s="3">
        <f>E164</f>
        <v>1</v>
      </c>
      <c r="H164" s="2"/>
    </row>
    <row r="165" spans="1:8" ht="15.75" customHeight="1" x14ac:dyDescent="0.25">
      <c r="A165" s="5">
        <v>2</v>
      </c>
      <c r="B165" s="2" t="s">
        <v>3</v>
      </c>
      <c r="C165" s="22" t="s">
        <v>290</v>
      </c>
      <c r="D165" s="3" t="s">
        <v>1</v>
      </c>
      <c r="E165" s="3">
        <v>1</v>
      </c>
      <c r="F165" s="3" t="s">
        <v>0</v>
      </c>
      <c r="G165" s="3">
        <f>E165</f>
        <v>1</v>
      </c>
      <c r="H165" s="2"/>
    </row>
    <row r="166" spans="1:8" ht="15.75" customHeight="1" x14ac:dyDescent="0.25">
      <c r="A166" s="5">
        <v>3</v>
      </c>
      <c r="B166" s="2" t="s">
        <v>2</v>
      </c>
      <c r="C166" s="25" t="s">
        <v>286</v>
      </c>
      <c r="D166" s="3" t="s">
        <v>1</v>
      </c>
      <c r="E166" s="3">
        <v>1</v>
      </c>
      <c r="F166" s="3" t="s">
        <v>0</v>
      </c>
      <c r="G166" s="3">
        <f>E166</f>
        <v>1</v>
      </c>
      <c r="H166" s="2"/>
    </row>
    <row r="167" spans="1:8" ht="36" customHeight="1" x14ac:dyDescent="0.25">
      <c r="A167" s="5">
        <v>4</v>
      </c>
      <c r="B167" s="2" t="s">
        <v>42</v>
      </c>
      <c r="C167" s="11" t="s">
        <v>402</v>
      </c>
      <c r="D167" s="3" t="s">
        <v>1</v>
      </c>
      <c r="E167" s="3">
        <v>1</v>
      </c>
      <c r="F167" s="3" t="s">
        <v>0</v>
      </c>
      <c r="G167" s="9" t="s">
        <v>43</v>
      </c>
      <c r="H167" s="2"/>
    </row>
    <row r="168" spans="1:8" ht="20.25" x14ac:dyDescent="0.25">
      <c r="A168" s="91" t="s">
        <v>445</v>
      </c>
      <c r="B168" s="92"/>
      <c r="C168" s="92"/>
      <c r="D168" s="92"/>
      <c r="E168" s="92"/>
      <c r="F168" s="92"/>
      <c r="G168" s="92"/>
      <c r="H168" s="93"/>
    </row>
    <row r="169" spans="1:8" ht="21" thickBot="1" x14ac:dyDescent="0.3">
      <c r="A169" s="94" t="s">
        <v>44</v>
      </c>
      <c r="B169" s="95"/>
      <c r="C169" s="95"/>
      <c r="D169" s="95"/>
      <c r="E169" s="95"/>
      <c r="F169" s="95"/>
      <c r="G169" s="95"/>
      <c r="H169" s="95"/>
    </row>
    <row r="170" spans="1:8" ht="15" customHeight="1" x14ac:dyDescent="0.25">
      <c r="A170" s="70" t="s">
        <v>18</v>
      </c>
      <c r="B170" s="71"/>
      <c r="C170" s="71"/>
      <c r="D170" s="71"/>
      <c r="E170" s="71"/>
      <c r="F170" s="71"/>
      <c r="G170" s="71"/>
      <c r="H170" s="72"/>
    </row>
    <row r="171" spans="1:8" ht="15" customHeight="1" x14ac:dyDescent="0.25">
      <c r="A171" s="60" t="s">
        <v>397</v>
      </c>
      <c r="B171" s="61"/>
      <c r="C171" s="61"/>
      <c r="D171" s="61"/>
      <c r="E171" s="61"/>
      <c r="F171" s="61"/>
      <c r="G171" s="61"/>
      <c r="H171" s="62"/>
    </row>
    <row r="172" spans="1:8" ht="15" customHeight="1" x14ac:dyDescent="0.25">
      <c r="A172" s="60" t="s">
        <v>392</v>
      </c>
      <c r="B172" s="61"/>
      <c r="C172" s="61"/>
      <c r="D172" s="61"/>
      <c r="E172" s="61"/>
      <c r="F172" s="61"/>
      <c r="G172" s="61"/>
      <c r="H172" s="62"/>
    </row>
    <row r="173" spans="1:8" ht="15" customHeight="1" x14ac:dyDescent="0.25">
      <c r="A173" s="60" t="s">
        <v>17</v>
      </c>
      <c r="B173" s="61"/>
      <c r="C173" s="61"/>
      <c r="D173" s="61"/>
      <c r="E173" s="61"/>
      <c r="F173" s="61"/>
      <c r="G173" s="61"/>
      <c r="H173" s="62"/>
    </row>
    <row r="174" spans="1:8" ht="15" customHeight="1" x14ac:dyDescent="0.25">
      <c r="A174" s="60" t="s">
        <v>403</v>
      </c>
      <c r="B174" s="61"/>
      <c r="C174" s="61"/>
      <c r="D174" s="61"/>
      <c r="E174" s="61"/>
      <c r="F174" s="61"/>
      <c r="G174" s="61"/>
      <c r="H174" s="62"/>
    </row>
    <row r="175" spans="1:8" ht="15" customHeight="1" x14ac:dyDescent="0.25">
      <c r="A175" s="60" t="s">
        <v>390</v>
      </c>
      <c r="B175" s="61"/>
      <c r="C175" s="61"/>
      <c r="D175" s="61"/>
      <c r="E175" s="61"/>
      <c r="F175" s="61"/>
      <c r="G175" s="61"/>
      <c r="H175" s="62"/>
    </row>
    <row r="176" spans="1:8" ht="15" customHeight="1" x14ac:dyDescent="0.25">
      <c r="A176" s="60" t="s">
        <v>399</v>
      </c>
      <c r="B176" s="61"/>
      <c r="C176" s="61"/>
      <c r="D176" s="61"/>
      <c r="E176" s="61"/>
      <c r="F176" s="61"/>
      <c r="G176" s="61"/>
      <c r="H176" s="62"/>
    </row>
    <row r="177" spans="1:8" ht="15" customHeight="1" x14ac:dyDescent="0.25">
      <c r="A177" s="60" t="s">
        <v>384</v>
      </c>
      <c r="B177" s="61"/>
      <c r="C177" s="61"/>
      <c r="D177" s="61"/>
      <c r="E177" s="61"/>
      <c r="F177" s="61"/>
      <c r="G177" s="61"/>
      <c r="H177" s="62"/>
    </row>
    <row r="178" spans="1:8" ht="15.75" customHeight="1" thickBot="1" x14ac:dyDescent="0.3">
      <c r="A178" s="63" t="s">
        <v>385</v>
      </c>
      <c r="B178" s="64"/>
      <c r="C178" s="64"/>
      <c r="D178" s="64"/>
      <c r="E178" s="64"/>
      <c r="F178" s="64"/>
      <c r="G178" s="64"/>
      <c r="H178" s="65"/>
    </row>
    <row r="179" spans="1:8" ht="60" x14ac:dyDescent="0.25">
      <c r="A179" s="17" t="s">
        <v>11</v>
      </c>
      <c r="B179" s="12" t="s">
        <v>10</v>
      </c>
      <c r="C179" s="12" t="s">
        <v>9</v>
      </c>
      <c r="D179" s="13" t="s">
        <v>8</v>
      </c>
      <c r="E179" s="13" t="s">
        <v>7</v>
      </c>
      <c r="F179" s="13" t="s">
        <v>6</v>
      </c>
      <c r="G179" s="13" t="s">
        <v>5</v>
      </c>
      <c r="H179" s="13" t="s">
        <v>24</v>
      </c>
    </row>
    <row r="180" spans="1:8" ht="285" x14ac:dyDescent="0.25">
      <c r="A180" s="58">
        <v>1</v>
      </c>
      <c r="B180" s="20" t="s">
        <v>16</v>
      </c>
      <c r="C180" s="25" t="s">
        <v>134</v>
      </c>
      <c r="D180" s="6" t="s">
        <v>15</v>
      </c>
      <c r="E180" s="26">
        <v>1</v>
      </c>
      <c r="F180" s="25" t="s">
        <v>0</v>
      </c>
      <c r="G180" s="13">
        <f>5*E180</f>
        <v>5</v>
      </c>
      <c r="H180" s="13"/>
    </row>
    <row r="181" spans="1:8" ht="105" x14ac:dyDescent="0.25">
      <c r="A181" s="58">
        <v>2</v>
      </c>
      <c r="B181" s="21" t="s">
        <v>59</v>
      </c>
      <c r="C181" s="25" t="s">
        <v>137</v>
      </c>
      <c r="D181" s="3" t="s">
        <v>20</v>
      </c>
      <c r="E181" s="26">
        <v>1</v>
      </c>
      <c r="F181" s="25" t="s">
        <v>0</v>
      </c>
      <c r="G181" s="13">
        <f t="shared" ref="G181:G184" si="3">5*E181</f>
        <v>5</v>
      </c>
      <c r="H181" s="13"/>
    </row>
    <row r="182" spans="1:8" ht="195" x14ac:dyDescent="0.25">
      <c r="A182" s="58">
        <v>3</v>
      </c>
      <c r="B182" s="21" t="s">
        <v>60</v>
      </c>
      <c r="C182" s="25" t="s">
        <v>138</v>
      </c>
      <c r="D182" s="6" t="s">
        <v>15</v>
      </c>
      <c r="E182" s="26">
        <v>1</v>
      </c>
      <c r="F182" s="25" t="s">
        <v>0</v>
      </c>
      <c r="G182" s="13">
        <f t="shared" si="3"/>
        <v>5</v>
      </c>
      <c r="H182" s="13"/>
    </row>
    <row r="183" spans="1:8" ht="30" x14ac:dyDescent="0.25">
      <c r="A183" s="58">
        <v>4</v>
      </c>
      <c r="B183" s="21" t="s">
        <v>61</v>
      </c>
      <c r="C183" s="25" t="s">
        <v>139</v>
      </c>
      <c r="D183" s="3" t="s">
        <v>20</v>
      </c>
      <c r="E183" s="26">
        <v>1</v>
      </c>
      <c r="F183" s="25" t="s">
        <v>0</v>
      </c>
      <c r="G183" s="13">
        <f t="shared" ref="G183" si="4">5*E183</f>
        <v>5</v>
      </c>
      <c r="H183" s="13"/>
    </row>
    <row r="184" spans="1:8" ht="120" x14ac:dyDescent="0.25">
      <c r="A184" s="58">
        <v>5</v>
      </c>
      <c r="B184" s="43" t="s">
        <v>273</v>
      </c>
      <c r="C184" s="43" t="s">
        <v>271</v>
      </c>
      <c r="D184" s="13" t="s">
        <v>272</v>
      </c>
      <c r="E184" s="25">
        <v>1</v>
      </c>
      <c r="F184" s="25" t="s">
        <v>0</v>
      </c>
      <c r="G184" s="13">
        <f t="shared" si="3"/>
        <v>5</v>
      </c>
      <c r="H184" s="13"/>
    </row>
    <row r="185" spans="1:8" ht="15.75" customHeight="1" x14ac:dyDescent="0.25">
      <c r="A185" s="66" t="s">
        <v>12</v>
      </c>
      <c r="B185" s="67"/>
      <c r="C185" s="67"/>
      <c r="D185" s="67"/>
      <c r="E185" s="67"/>
      <c r="F185" s="67"/>
      <c r="G185" s="67"/>
      <c r="H185" s="67"/>
    </row>
    <row r="186" spans="1:8" ht="60" x14ac:dyDescent="0.25">
      <c r="A186" s="10" t="s">
        <v>11</v>
      </c>
      <c r="B186" s="9" t="s">
        <v>10</v>
      </c>
      <c r="C186" s="9" t="s">
        <v>9</v>
      </c>
      <c r="D186" s="9" t="s">
        <v>8</v>
      </c>
      <c r="E186" s="9" t="s">
        <v>7</v>
      </c>
      <c r="F186" s="9" t="s">
        <v>6</v>
      </c>
      <c r="G186" s="9" t="s">
        <v>5</v>
      </c>
      <c r="H186" s="9" t="s">
        <v>24</v>
      </c>
    </row>
    <row r="187" spans="1:8" ht="15.75" customHeight="1" x14ac:dyDescent="0.25">
      <c r="A187" s="8">
        <v>1</v>
      </c>
      <c r="B187" s="7" t="s">
        <v>4</v>
      </c>
      <c r="C187" s="9" t="s">
        <v>318</v>
      </c>
      <c r="D187" s="3" t="s">
        <v>1</v>
      </c>
      <c r="E187" s="6">
        <v>1</v>
      </c>
      <c r="F187" s="6" t="s">
        <v>0</v>
      </c>
      <c r="G187" s="3">
        <f>E187</f>
        <v>1</v>
      </c>
      <c r="H187" s="2"/>
    </row>
    <row r="188" spans="1:8" ht="15.75" customHeight="1" x14ac:dyDescent="0.25">
      <c r="A188" s="5">
        <v>2</v>
      </c>
      <c r="B188" s="2" t="s">
        <v>3</v>
      </c>
      <c r="C188" s="22" t="s">
        <v>290</v>
      </c>
      <c r="D188" s="3" t="s">
        <v>1</v>
      </c>
      <c r="E188" s="3">
        <v>1</v>
      </c>
      <c r="F188" s="3" t="s">
        <v>0</v>
      </c>
      <c r="G188" s="3">
        <f>E188</f>
        <v>1</v>
      </c>
      <c r="H188" s="2"/>
    </row>
    <row r="189" spans="1:8" ht="15.75" customHeight="1" x14ac:dyDescent="0.25">
      <c r="A189" s="5">
        <v>3</v>
      </c>
      <c r="B189" s="2" t="s">
        <v>2</v>
      </c>
      <c r="C189" s="25" t="s">
        <v>286</v>
      </c>
      <c r="D189" s="3" t="s">
        <v>1</v>
      </c>
      <c r="E189" s="3">
        <v>1</v>
      </c>
      <c r="F189" s="3" t="s">
        <v>0</v>
      </c>
      <c r="G189" s="3">
        <f>E189</f>
        <v>1</v>
      </c>
      <c r="H189" s="2"/>
    </row>
    <row r="190" spans="1:8" ht="31.5" customHeight="1" x14ac:dyDescent="0.25">
      <c r="A190" s="5">
        <v>4</v>
      </c>
      <c r="B190" s="2" t="s">
        <v>42</v>
      </c>
      <c r="C190" s="11" t="s">
        <v>402</v>
      </c>
      <c r="D190" s="3" t="s">
        <v>1</v>
      </c>
      <c r="E190" s="3">
        <v>1</v>
      </c>
      <c r="F190" s="3" t="s">
        <v>0</v>
      </c>
      <c r="G190" s="9" t="s">
        <v>43</v>
      </c>
      <c r="H190" s="2"/>
    </row>
  </sheetData>
  <mergeCells count="49">
    <mergeCell ref="A11:B11"/>
    <mergeCell ref="C11:H11"/>
    <mergeCell ref="A13:H13"/>
    <mergeCell ref="A143:H143"/>
    <mergeCell ref="A177:H177"/>
    <mergeCell ref="A12:H12"/>
    <mergeCell ref="A14:H14"/>
    <mergeCell ref="A134:H134"/>
    <mergeCell ref="A139:H139"/>
    <mergeCell ref="A140:H140"/>
    <mergeCell ref="A142:H142"/>
    <mergeCell ref="A21:H21"/>
    <mergeCell ref="A22:H22"/>
    <mergeCell ref="A23:H23"/>
    <mergeCell ref="A16:H16"/>
    <mergeCell ref="A144:H144"/>
    <mergeCell ref="A1:H1"/>
    <mergeCell ref="A2:H2"/>
    <mergeCell ref="A4:H4"/>
    <mergeCell ref="A5:H5"/>
    <mergeCell ref="A10:H10"/>
    <mergeCell ref="A3:H3"/>
    <mergeCell ref="A6:H6"/>
    <mergeCell ref="A7:H7"/>
    <mergeCell ref="A8:H8"/>
    <mergeCell ref="A9:H9"/>
    <mergeCell ref="A15:H15"/>
    <mergeCell ref="A20:H20"/>
    <mergeCell ref="A128:H128"/>
    <mergeCell ref="A185:H185"/>
    <mergeCell ref="A162:H162"/>
    <mergeCell ref="A168:H168"/>
    <mergeCell ref="A172:H172"/>
    <mergeCell ref="A173:H173"/>
    <mergeCell ref="A169:H169"/>
    <mergeCell ref="A170:H170"/>
    <mergeCell ref="A171:H171"/>
    <mergeCell ref="A174:H174"/>
    <mergeCell ref="A175:H175"/>
    <mergeCell ref="A176:H176"/>
    <mergeCell ref="A178:H178"/>
    <mergeCell ref="A136:H136"/>
    <mergeCell ref="A137:H137"/>
    <mergeCell ref="A138:H138"/>
    <mergeCell ref="A141:H141"/>
    <mergeCell ref="A17:H17"/>
    <mergeCell ref="A135:H135"/>
    <mergeCell ref="A18:H18"/>
    <mergeCell ref="A19:H19"/>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955A2-62D0-4203-B882-C50AD05CF540}">
  <dimension ref="A1:H61"/>
  <sheetViews>
    <sheetView zoomScaleNormal="100" workbookViewId="0">
      <selection activeCell="C15" sqref="C15"/>
    </sheetView>
  </sheetViews>
  <sheetFormatPr defaultColWidth="14.42578125" defaultRowHeight="15" customHeight="1" x14ac:dyDescent="0.25"/>
  <cols>
    <col min="1" max="1" width="5.140625" style="1" customWidth="1"/>
    <col min="2" max="2" width="52" style="1" customWidth="1"/>
    <col min="3" max="3" width="27.42578125" style="1" customWidth="1"/>
    <col min="4" max="4" width="22" style="1" customWidth="1"/>
    <col min="5" max="5" width="15.5703125" style="1" customWidth="1"/>
    <col min="6" max="6" width="19.7109375" style="1" bestFit="1" customWidth="1"/>
    <col min="7" max="7" width="14.42578125" style="1" customWidth="1"/>
    <col min="8" max="8" width="25" style="1" bestFit="1" customWidth="1"/>
    <col min="9" max="11" width="8.7109375" style="1" customWidth="1"/>
    <col min="12" max="16384" width="14.42578125" style="1"/>
  </cols>
  <sheetData>
    <row r="1" spans="1:8" x14ac:dyDescent="0.25">
      <c r="A1" s="85" t="s">
        <v>23</v>
      </c>
      <c r="B1" s="86"/>
      <c r="C1" s="86"/>
      <c r="D1" s="86"/>
      <c r="E1" s="86"/>
      <c r="F1" s="86"/>
      <c r="G1" s="86"/>
      <c r="H1" s="86"/>
    </row>
    <row r="2" spans="1:8" ht="72" customHeight="1" thickBot="1" x14ac:dyDescent="0.3">
      <c r="A2" s="87" t="s">
        <v>382</v>
      </c>
      <c r="B2" s="67"/>
      <c r="C2" s="67"/>
      <c r="D2" s="67"/>
      <c r="E2" s="67"/>
      <c r="F2" s="67"/>
      <c r="G2" s="67"/>
      <c r="H2" s="88"/>
    </row>
    <row r="3" spans="1:8" x14ac:dyDescent="0.25">
      <c r="A3" s="89" t="s">
        <v>27</v>
      </c>
      <c r="B3" s="71"/>
      <c r="C3" s="71"/>
      <c r="D3" s="71"/>
      <c r="E3" s="71"/>
      <c r="F3" s="71"/>
      <c r="G3" s="71"/>
      <c r="H3" s="72"/>
    </row>
    <row r="4" spans="1:8" x14ac:dyDescent="0.25">
      <c r="A4" s="90" t="s">
        <v>28</v>
      </c>
      <c r="B4" s="61"/>
      <c r="C4" s="61"/>
      <c r="D4" s="61"/>
      <c r="E4" s="61"/>
      <c r="F4" s="61"/>
      <c r="G4" s="61"/>
      <c r="H4" s="62"/>
    </row>
    <row r="5" spans="1:8" x14ac:dyDescent="0.25">
      <c r="A5" s="74" t="s">
        <v>22</v>
      </c>
      <c r="B5" s="61"/>
      <c r="C5" s="61"/>
      <c r="D5" s="61"/>
      <c r="E5" s="61"/>
      <c r="F5" s="61"/>
      <c r="G5" s="61"/>
      <c r="H5" s="62"/>
    </row>
    <row r="6" spans="1:8" x14ac:dyDescent="0.25">
      <c r="A6" s="74" t="s">
        <v>26</v>
      </c>
      <c r="B6" s="75"/>
      <c r="C6" s="75"/>
      <c r="D6" s="75"/>
      <c r="E6" s="75"/>
      <c r="F6" s="75"/>
      <c r="G6" s="75"/>
      <c r="H6" s="76"/>
    </row>
    <row r="7" spans="1:8" ht="15.75" customHeight="1" x14ac:dyDescent="0.25">
      <c r="A7" s="74" t="s">
        <v>29</v>
      </c>
      <c r="B7" s="75"/>
      <c r="C7" s="75"/>
      <c r="D7" s="75"/>
      <c r="E7" s="75"/>
      <c r="F7" s="75"/>
      <c r="G7" s="75"/>
      <c r="H7" s="76"/>
    </row>
    <row r="8" spans="1:8" ht="15.75" customHeight="1" x14ac:dyDescent="0.25">
      <c r="A8" s="74" t="s">
        <v>30</v>
      </c>
      <c r="B8" s="75"/>
      <c r="C8" s="75"/>
      <c r="D8" s="75"/>
      <c r="E8" s="75"/>
      <c r="F8" s="75"/>
      <c r="G8" s="75"/>
      <c r="H8" s="76"/>
    </row>
    <row r="9" spans="1:8" ht="15.75" customHeight="1" x14ac:dyDescent="0.25">
      <c r="A9" s="74" t="s">
        <v>455</v>
      </c>
      <c r="B9" s="75"/>
      <c r="C9" s="75"/>
      <c r="D9" s="75"/>
      <c r="E9" s="75"/>
      <c r="F9" s="75"/>
      <c r="G9" s="75"/>
      <c r="H9" s="76"/>
    </row>
    <row r="10" spans="1:8" ht="15.75" customHeight="1" x14ac:dyDescent="0.25">
      <c r="A10" s="77" t="s">
        <v>459</v>
      </c>
      <c r="B10" s="78"/>
      <c r="C10" s="78"/>
      <c r="D10" s="78"/>
      <c r="E10" s="78"/>
      <c r="F10" s="78"/>
      <c r="G10" s="78"/>
      <c r="H10" s="79"/>
    </row>
    <row r="11" spans="1:8" ht="15.75" customHeight="1" x14ac:dyDescent="0.25">
      <c r="A11" s="80" t="s">
        <v>450</v>
      </c>
      <c r="B11" s="80"/>
      <c r="C11" s="81"/>
      <c r="D11" s="81"/>
      <c r="E11" s="81"/>
      <c r="F11" s="81"/>
      <c r="G11" s="81"/>
      <c r="H11" s="81"/>
    </row>
    <row r="12" spans="1:8" ht="15.75" customHeight="1" x14ac:dyDescent="0.25">
      <c r="A12" s="80" t="s">
        <v>32</v>
      </c>
      <c r="B12" s="80"/>
      <c r="C12" s="80"/>
      <c r="D12" s="80"/>
      <c r="E12" s="80"/>
      <c r="F12" s="80"/>
      <c r="G12" s="80"/>
      <c r="H12" s="80"/>
    </row>
    <row r="13" spans="1:8" ht="22.5" customHeight="1" x14ac:dyDescent="0.3">
      <c r="A13" s="96" t="s">
        <v>446</v>
      </c>
      <c r="B13" s="97"/>
      <c r="C13" s="97"/>
      <c r="D13" s="97"/>
      <c r="E13" s="97"/>
      <c r="F13" s="97"/>
      <c r="G13" s="97"/>
      <c r="H13" s="97"/>
    </row>
    <row r="14" spans="1:8" ht="22.5" customHeight="1" x14ac:dyDescent="0.25">
      <c r="A14" s="66" t="s">
        <v>46</v>
      </c>
      <c r="B14" s="67"/>
      <c r="C14" s="67"/>
      <c r="D14" s="67"/>
      <c r="E14" s="67"/>
      <c r="F14" s="67"/>
      <c r="G14" s="67"/>
      <c r="H14" s="67"/>
    </row>
    <row r="15" spans="1:8" ht="60" x14ac:dyDescent="0.25">
      <c r="A15" s="9" t="s">
        <v>11</v>
      </c>
      <c r="B15" s="9" t="s">
        <v>10</v>
      </c>
      <c r="C15" s="12" t="s">
        <v>9</v>
      </c>
      <c r="D15" s="9" t="s">
        <v>8</v>
      </c>
      <c r="E15" s="9" t="s">
        <v>7</v>
      </c>
      <c r="F15" s="9" t="s">
        <v>6</v>
      </c>
      <c r="G15" s="9" t="s">
        <v>5</v>
      </c>
      <c r="H15" s="9" t="s">
        <v>24</v>
      </c>
    </row>
    <row r="16" spans="1:8" ht="30" x14ac:dyDescent="0.25">
      <c r="A16" s="13">
        <v>1</v>
      </c>
      <c r="B16" s="20" t="s">
        <v>406</v>
      </c>
      <c r="C16" s="25" t="s">
        <v>422</v>
      </c>
      <c r="D16" s="13" t="s">
        <v>14</v>
      </c>
      <c r="E16" s="13">
        <v>1</v>
      </c>
      <c r="F16" s="13" t="s">
        <v>47</v>
      </c>
      <c r="G16" s="9">
        <f t="shared" ref="G16:G24" si="0">5*E16</f>
        <v>5</v>
      </c>
      <c r="H16" s="9"/>
    </row>
    <row r="17" spans="1:8" ht="30" x14ac:dyDescent="0.25">
      <c r="A17" s="13">
        <v>2</v>
      </c>
      <c r="B17" s="20" t="s">
        <v>407</v>
      </c>
      <c r="C17" s="25" t="s">
        <v>422</v>
      </c>
      <c r="D17" s="13" t="s">
        <v>14</v>
      </c>
      <c r="E17" s="13">
        <v>1</v>
      </c>
      <c r="F17" s="13" t="s">
        <v>47</v>
      </c>
      <c r="G17" s="9">
        <f t="shared" si="0"/>
        <v>5</v>
      </c>
      <c r="H17" s="9"/>
    </row>
    <row r="18" spans="1:8" ht="30" x14ac:dyDescent="0.25">
      <c r="A18" s="13">
        <v>3</v>
      </c>
      <c r="B18" s="20" t="s">
        <v>408</v>
      </c>
      <c r="C18" s="25" t="s">
        <v>422</v>
      </c>
      <c r="D18" s="13" t="s">
        <v>14</v>
      </c>
      <c r="E18" s="13">
        <v>1</v>
      </c>
      <c r="F18" s="13" t="s">
        <v>47</v>
      </c>
      <c r="G18" s="9">
        <f t="shared" si="0"/>
        <v>5</v>
      </c>
      <c r="H18" s="9"/>
    </row>
    <row r="19" spans="1:8" x14ac:dyDescent="0.25">
      <c r="A19" s="13">
        <v>4</v>
      </c>
      <c r="B19" s="20" t="s">
        <v>409</v>
      </c>
      <c r="C19" s="25" t="s">
        <v>423</v>
      </c>
      <c r="D19" s="13" t="s">
        <v>14</v>
      </c>
      <c r="E19" s="13">
        <v>1</v>
      </c>
      <c r="F19" s="13" t="s">
        <v>456</v>
      </c>
      <c r="G19" s="9">
        <f t="shared" si="0"/>
        <v>5</v>
      </c>
      <c r="H19" s="9"/>
    </row>
    <row r="20" spans="1:8" ht="30" x14ac:dyDescent="0.25">
      <c r="A20" s="13">
        <v>5</v>
      </c>
      <c r="B20" s="20" t="s">
        <v>410</v>
      </c>
      <c r="C20" s="25" t="s">
        <v>424</v>
      </c>
      <c r="D20" s="13" t="s">
        <v>14</v>
      </c>
      <c r="E20" s="13">
        <v>1</v>
      </c>
      <c r="F20" s="13" t="s">
        <v>456</v>
      </c>
      <c r="G20" s="9">
        <f t="shared" si="0"/>
        <v>5</v>
      </c>
      <c r="H20" s="9"/>
    </row>
    <row r="21" spans="1:8" x14ac:dyDescent="0.25">
      <c r="A21" s="13">
        <v>6</v>
      </c>
      <c r="B21" s="20" t="s">
        <v>411</v>
      </c>
      <c r="C21" s="25" t="s">
        <v>425</v>
      </c>
      <c r="D21" s="13" t="s">
        <v>14</v>
      </c>
      <c r="E21" s="13">
        <v>1</v>
      </c>
      <c r="F21" s="13" t="s">
        <v>456</v>
      </c>
      <c r="G21" s="9">
        <f t="shared" si="0"/>
        <v>5</v>
      </c>
      <c r="H21" s="9"/>
    </row>
    <row r="22" spans="1:8" ht="30" x14ac:dyDescent="0.25">
      <c r="A22" s="13">
        <v>7</v>
      </c>
      <c r="B22" s="20" t="s">
        <v>412</v>
      </c>
      <c r="C22" s="25" t="s">
        <v>426</v>
      </c>
      <c r="D22" s="13" t="s">
        <v>14</v>
      </c>
      <c r="E22" s="13">
        <v>1</v>
      </c>
      <c r="F22" s="13" t="s">
        <v>456</v>
      </c>
      <c r="G22" s="9">
        <f t="shared" si="0"/>
        <v>5</v>
      </c>
      <c r="H22" s="9"/>
    </row>
    <row r="23" spans="1:8" ht="30" x14ac:dyDescent="0.25">
      <c r="A23" s="13">
        <v>8</v>
      </c>
      <c r="B23" s="20" t="s">
        <v>413</v>
      </c>
      <c r="C23" s="25" t="s">
        <v>427</v>
      </c>
      <c r="D23" s="13" t="s">
        <v>14</v>
      </c>
      <c r="E23" s="13">
        <v>1</v>
      </c>
      <c r="F23" s="13" t="s">
        <v>456</v>
      </c>
      <c r="G23" s="9">
        <f t="shared" si="0"/>
        <v>5</v>
      </c>
      <c r="H23" s="9"/>
    </row>
    <row r="24" spans="1:8" ht="30" x14ac:dyDescent="0.25">
      <c r="A24" s="13">
        <v>9</v>
      </c>
      <c r="B24" s="20" t="s">
        <v>414</v>
      </c>
      <c r="C24" s="25" t="s">
        <v>428</v>
      </c>
      <c r="D24" s="13" t="s">
        <v>14</v>
      </c>
      <c r="E24" s="13">
        <v>1</v>
      </c>
      <c r="F24" s="13" t="s">
        <v>456</v>
      </c>
      <c r="G24" s="9">
        <f t="shared" si="0"/>
        <v>5</v>
      </c>
      <c r="H24" s="9"/>
    </row>
    <row r="25" spans="1:8" ht="26.25" customHeight="1" x14ac:dyDescent="0.25">
      <c r="A25" s="13">
        <v>10</v>
      </c>
      <c r="B25" s="22" t="s">
        <v>415</v>
      </c>
      <c r="C25" s="25" t="s">
        <v>429</v>
      </c>
      <c r="D25" s="13" t="s">
        <v>14</v>
      </c>
      <c r="E25" s="13">
        <v>1</v>
      </c>
      <c r="F25" s="13" t="s">
        <v>456</v>
      </c>
      <c r="G25" s="9">
        <f>5*E25</f>
        <v>5</v>
      </c>
      <c r="H25" s="2"/>
    </row>
    <row r="26" spans="1:8" ht="28.5" customHeight="1" x14ac:dyDescent="0.25">
      <c r="A26" s="13">
        <v>11</v>
      </c>
      <c r="B26" s="22" t="s">
        <v>416</v>
      </c>
      <c r="C26" s="25" t="s">
        <v>429</v>
      </c>
      <c r="D26" s="13" t="s">
        <v>14</v>
      </c>
      <c r="E26" s="13">
        <v>1</v>
      </c>
      <c r="F26" s="13" t="s">
        <v>456</v>
      </c>
      <c r="G26" s="9">
        <f t="shared" ref="G26:G33" si="1">5*E26</f>
        <v>5</v>
      </c>
      <c r="H26" s="2"/>
    </row>
    <row r="27" spans="1:8" ht="30" customHeight="1" x14ac:dyDescent="0.25">
      <c r="A27" s="13">
        <v>12</v>
      </c>
      <c r="B27" s="22" t="s">
        <v>418</v>
      </c>
      <c r="C27" s="22" t="s">
        <v>431</v>
      </c>
      <c r="D27" s="31" t="s">
        <v>14</v>
      </c>
      <c r="E27" s="13">
        <v>1</v>
      </c>
      <c r="F27" s="13" t="s">
        <v>456</v>
      </c>
      <c r="G27" s="9">
        <f t="shared" si="1"/>
        <v>5</v>
      </c>
      <c r="H27" s="14"/>
    </row>
    <row r="28" spans="1:8" ht="27.75" customHeight="1" x14ac:dyDescent="0.25">
      <c r="A28" s="13">
        <v>13</v>
      </c>
      <c r="B28" s="22" t="s">
        <v>419</v>
      </c>
      <c r="C28" s="22" t="s">
        <v>432</v>
      </c>
      <c r="D28" s="13" t="s">
        <v>14</v>
      </c>
      <c r="E28" s="13">
        <v>1</v>
      </c>
      <c r="F28" s="13" t="s">
        <v>456</v>
      </c>
      <c r="G28" s="9">
        <f t="shared" si="1"/>
        <v>5</v>
      </c>
      <c r="H28" s="2"/>
    </row>
    <row r="29" spans="1:8" ht="27.75" customHeight="1" x14ac:dyDescent="0.25">
      <c r="A29" s="13">
        <v>14</v>
      </c>
      <c r="B29" s="22" t="s">
        <v>419</v>
      </c>
      <c r="C29" s="22" t="s">
        <v>433</v>
      </c>
      <c r="D29" s="13" t="s">
        <v>14</v>
      </c>
      <c r="E29" s="13">
        <v>1</v>
      </c>
      <c r="F29" s="13" t="s">
        <v>456</v>
      </c>
      <c r="G29" s="9">
        <f t="shared" si="1"/>
        <v>5</v>
      </c>
      <c r="H29" s="2"/>
    </row>
    <row r="30" spans="1:8" ht="27.75" customHeight="1" x14ac:dyDescent="0.25">
      <c r="A30" s="13">
        <v>15</v>
      </c>
      <c r="B30" s="22" t="s">
        <v>419</v>
      </c>
      <c r="C30" s="22" t="s">
        <v>434</v>
      </c>
      <c r="D30" s="13" t="s">
        <v>14</v>
      </c>
      <c r="E30" s="13">
        <v>1</v>
      </c>
      <c r="F30" s="13" t="s">
        <v>456</v>
      </c>
      <c r="G30" s="9">
        <f>5*E30</f>
        <v>5</v>
      </c>
      <c r="H30" s="2"/>
    </row>
    <row r="31" spans="1:8" ht="27.75" customHeight="1" x14ac:dyDescent="0.25">
      <c r="A31" s="13">
        <v>16</v>
      </c>
      <c r="B31" s="22" t="s">
        <v>419</v>
      </c>
      <c r="C31" s="22" t="s">
        <v>435</v>
      </c>
      <c r="D31" s="13" t="s">
        <v>14</v>
      </c>
      <c r="E31" s="13">
        <v>1</v>
      </c>
      <c r="F31" s="13" t="s">
        <v>456</v>
      </c>
      <c r="G31" s="9">
        <f t="shared" si="1"/>
        <v>5</v>
      </c>
      <c r="H31" s="2"/>
    </row>
    <row r="32" spans="1:8" ht="27.75" customHeight="1" x14ac:dyDescent="0.25">
      <c r="A32" s="13">
        <v>17</v>
      </c>
      <c r="B32" s="22" t="s">
        <v>281</v>
      </c>
      <c r="C32" s="22" t="s">
        <v>282</v>
      </c>
      <c r="D32" s="13" t="s">
        <v>14</v>
      </c>
      <c r="E32" s="13">
        <v>1</v>
      </c>
      <c r="F32" s="13" t="s">
        <v>456</v>
      </c>
      <c r="G32" s="9">
        <f t="shared" si="1"/>
        <v>5</v>
      </c>
      <c r="H32" s="2"/>
    </row>
    <row r="33" spans="1:8" ht="39.75" customHeight="1" x14ac:dyDescent="0.25">
      <c r="A33" s="13">
        <v>18</v>
      </c>
      <c r="B33" s="22" t="s">
        <v>421</v>
      </c>
      <c r="C33" s="59" t="s">
        <v>437</v>
      </c>
      <c r="D33" s="13" t="s">
        <v>14</v>
      </c>
      <c r="E33" s="13">
        <v>1</v>
      </c>
      <c r="F33" s="13"/>
      <c r="G33" s="9">
        <f t="shared" si="1"/>
        <v>5</v>
      </c>
      <c r="H33" s="2"/>
    </row>
    <row r="34" spans="1:8" ht="15.75" customHeight="1" x14ac:dyDescent="0.25">
      <c r="A34" s="66" t="s">
        <v>12</v>
      </c>
      <c r="B34" s="67"/>
      <c r="C34" s="67"/>
      <c r="D34" s="67"/>
      <c r="E34" s="67"/>
      <c r="F34" s="67"/>
      <c r="G34" s="67"/>
      <c r="H34" s="67"/>
    </row>
    <row r="35" spans="1:8" ht="60" x14ac:dyDescent="0.25">
      <c r="A35" s="10" t="s">
        <v>11</v>
      </c>
      <c r="B35" s="9" t="s">
        <v>10</v>
      </c>
      <c r="C35" s="9" t="s">
        <v>9</v>
      </c>
      <c r="D35" s="9" t="s">
        <v>8</v>
      </c>
      <c r="E35" s="9" t="s">
        <v>7</v>
      </c>
      <c r="F35" s="9" t="s">
        <v>6</v>
      </c>
      <c r="G35" s="9" t="s">
        <v>5</v>
      </c>
      <c r="H35" s="9" t="s">
        <v>24</v>
      </c>
    </row>
    <row r="36" spans="1:8" ht="15.75" customHeight="1" x14ac:dyDescent="0.25">
      <c r="A36" s="5">
        <v>1</v>
      </c>
      <c r="B36" s="44" t="s">
        <v>420</v>
      </c>
      <c r="C36" s="22" t="s">
        <v>436</v>
      </c>
      <c r="D36" s="3" t="s">
        <v>1</v>
      </c>
      <c r="E36" s="3">
        <v>1</v>
      </c>
      <c r="F36" s="3" t="s">
        <v>0</v>
      </c>
      <c r="G36" s="9">
        <f t="shared" ref="G36:G38" si="2">5*E36</f>
        <v>5</v>
      </c>
      <c r="H36" s="2"/>
    </row>
    <row r="37" spans="1:8" ht="110.25" customHeight="1" x14ac:dyDescent="0.25">
      <c r="A37" s="5">
        <v>2</v>
      </c>
      <c r="B37" s="44" t="s">
        <v>375</v>
      </c>
      <c r="C37" s="22" t="s">
        <v>376</v>
      </c>
      <c r="D37" s="3" t="s">
        <v>1</v>
      </c>
      <c r="E37" s="3">
        <v>1</v>
      </c>
      <c r="F37" s="3" t="s">
        <v>0</v>
      </c>
      <c r="G37" s="9">
        <f t="shared" si="2"/>
        <v>5</v>
      </c>
      <c r="H37" s="2"/>
    </row>
    <row r="38" spans="1:8" ht="64.5" customHeight="1" x14ac:dyDescent="0.25">
      <c r="A38" s="5">
        <v>3</v>
      </c>
      <c r="B38" s="44" t="s">
        <v>377</v>
      </c>
      <c r="C38" s="22" t="s">
        <v>378</v>
      </c>
      <c r="D38" s="3" t="s">
        <v>1</v>
      </c>
      <c r="E38" s="3">
        <v>1</v>
      </c>
      <c r="F38" s="3" t="s">
        <v>0</v>
      </c>
      <c r="G38" s="9">
        <f t="shared" si="2"/>
        <v>5</v>
      </c>
      <c r="H38" s="2"/>
    </row>
    <row r="39" spans="1:8" ht="15.75" customHeight="1" x14ac:dyDescent="0.3">
      <c r="A39" s="103" t="s">
        <v>49</v>
      </c>
      <c r="B39" s="104"/>
      <c r="C39" s="104"/>
      <c r="D39" s="104"/>
      <c r="E39" s="104"/>
      <c r="F39" s="104"/>
      <c r="G39" s="104"/>
      <c r="H39" s="105"/>
    </row>
    <row r="40" spans="1:8" ht="44.25" customHeight="1" x14ac:dyDescent="0.25">
      <c r="A40" s="18" t="s">
        <v>11</v>
      </c>
      <c r="B40" s="3" t="s">
        <v>10</v>
      </c>
      <c r="C40" s="9" t="s">
        <v>9</v>
      </c>
      <c r="D40" s="3" t="s">
        <v>8</v>
      </c>
      <c r="E40" s="3" t="s">
        <v>7</v>
      </c>
      <c r="F40" s="3" t="s">
        <v>6</v>
      </c>
      <c r="G40" s="9" t="s">
        <v>5</v>
      </c>
      <c r="H40" s="9" t="s">
        <v>24</v>
      </c>
    </row>
    <row r="41" spans="1:8" ht="15.75" customHeight="1" x14ac:dyDescent="0.25">
      <c r="A41" s="4">
        <v>1</v>
      </c>
      <c r="B41" s="2" t="s">
        <v>50</v>
      </c>
      <c r="C41" s="2" t="s">
        <v>440</v>
      </c>
      <c r="D41" s="3" t="s">
        <v>14</v>
      </c>
      <c r="E41" s="3">
        <v>1</v>
      </c>
      <c r="F41" s="3" t="s">
        <v>0</v>
      </c>
      <c r="G41" s="9">
        <f t="shared" ref="G41:G43" si="3">5*E41</f>
        <v>5</v>
      </c>
      <c r="H41" s="2"/>
    </row>
    <row r="42" spans="1:8" ht="15.75" customHeight="1" x14ac:dyDescent="0.25">
      <c r="A42" s="4">
        <v>2</v>
      </c>
      <c r="B42" s="2" t="s">
        <v>51</v>
      </c>
      <c r="C42" s="2" t="s">
        <v>439</v>
      </c>
      <c r="D42" s="3" t="s">
        <v>14</v>
      </c>
      <c r="E42" s="3">
        <v>1</v>
      </c>
      <c r="F42" s="3" t="s">
        <v>0</v>
      </c>
      <c r="G42" s="9">
        <f t="shared" si="3"/>
        <v>5</v>
      </c>
      <c r="H42" s="2"/>
    </row>
    <row r="43" spans="1:8" ht="15.75" customHeight="1" x14ac:dyDescent="0.25">
      <c r="A43" s="4">
        <v>3</v>
      </c>
      <c r="B43" s="2" t="s">
        <v>52</v>
      </c>
      <c r="C43" s="2" t="s">
        <v>438</v>
      </c>
      <c r="D43" s="3" t="s">
        <v>14</v>
      </c>
      <c r="E43" s="3">
        <v>5</v>
      </c>
      <c r="F43" s="3" t="s">
        <v>0</v>
      </c>
      <c r="G43" s="9">
        <f t="shared" si="3"/>
        <v>25</v>
      </c>
      <c r="H43" s="2"/>
    </row>
    <row r="44" spans="1:8" ht="20.25" x14ac:dyDescent="0.25">
      <c r="A44" s="91" t="s">
        <v>444</v>
      </c>
      <c r="B44" s="101"/>
      <c r="C44" s="101"/>
      <c r="D44" s="101"/>
      <c r="E44" s="101"/>
      <c r="F44" s="101"/>
      <c r="G44" s="101"/>
      <c r="H44" s="102"/>
    </row>
    <row r="45" spans="1:8" ht="20.25" x14ac:dyDescent="0.25">
      <c r="A45" s="66" t="s">
        <v>46</v>
      </c>
      <c r="B45" s="67"/>
      <c r="C45" s="67"/>
      <c r="D45" s="67"/>
      <c r="E45" s="67"/>
      <c r="F45" s="67"/>
      <c r="G45" s="67"/>
      <c r="H45" s="67"/>
    </row>
    <row r="46" spans="1:8" ht="60" x14ac:dyDescent="0.25">
      <c r="A46" s="17" t="s">
        <v>11</v>
      </c>
      <c r="B46" s="12" t="s">
        <v>10</v>
      </c>
      <c r="C46" s="12" t="s">
        <v>9</v>
      </c>
      <c r="D46" s="13" t="s">
        <v>8</v>
      </c>
      <c r="E46" s="13" t="s">
        <v>7</v>
      </c>
      <c r="F46" s="13" t="s">
        <v>6</v>
      </c>
      <c r="G46" s="13" t="s">
        <v>5</v>
      </c>
      <c r="H46" s="13" t="s">
        <v>24</v>
      </c>
    </row>
    <row r="47" spans="1:8" ht="30" x14ac:dyDescent="0.25">
      <c r="A47" s="5">
        <v>1</v>
      </c>
      <c r="B47" s="22" t="s">
        <v>281</v>
      </c>
      <c r="C47" s="22" t="s">
        <v>282</v>
      </c>
      <c r="D47" s="13" t="s">
        <v>14</v>
      </c>
      <c r="E47" s="13">
        <v>1</v>
      </c>
      <c r="F47" s="13" t="s">
        <v>47</v>
      </c>
      <c r="G47" s="9">
        <f t="shared" ref="G47" si="4">5*E47</f>
        <v>5</v>
      </c>
      <c r="H47" s="2"/>
    </row>
    <row r="48" spans="1:8" ht="45" x14ac:dyDescent="0.25">
      <c r="A48" s="5">
        <v>2</v>
      </c>
      <c r="B48" s="22" t="s">
        <v>441</v>
      </c>
      <c r="C48" s="59" t="s">
        <v>437</v>
      </c>
      <c r="D48" s="13" t="s">
        <v>14</v>
      </c>
      <c r="E48" s="13"/>
      <c r="F48" s="13" t="s">
        <v>47</v>
      </c>
      <c r="G48" s="9"/>
      <c r="H48" s="2"/>
    </row>
    <row r="49" spans="1:8" ht="15.75" customHeight="1" x14ac:dyDescent="0.25">
      <c r="A49" s="66" t="s">
        <v>45</v>
      </c>
      <c r="B49" s="67"/>
      <c r="C49" s="67"/>
      <c r="D49" s="67"/>
      <c r="E49" s="67"/>
      <c r="F49" s="67"/>
      <c r="G49" s="67"/>
      <c r="H49" s="67"/>
    </row>
    <row r="50" spans="1:8" ht="60" x14ac:dyDescent="0.25">
      <c r="A50" s="10" t="s">
        <v>11</v>
      </c>
      <c r="B50" s="9" t="s">
        <v>10</v>
      </c>
      <c r="C50" s="9" t="s">
        <v>9</v>
      </c>
      <c r="D50" s="9" t="s">
        <v>8</v>
      </c>
      <c r="E50" s="9" t="s">
        <v>7</v>
      </c>
      <c r="F50" s="9" t="s">
        <v>6</v>
      </c>
      <c r="G50" s="9" t="s">
        <v>5</v>
      </c>
      <c r="H50" s="9" t="s">
        <v>24</v>
      </c>
    </row>
    <row r="51" spans="1:8" ht="57" customHeight="1" x14ac:dyDescent="0.25">
      <c r="A51" s="8">
        <v>1</v>
      </c>
      <c r="B51" s="44" t="s">
        <v>377</v>
      </c>
      <c r="C51" s="22" t="s">
        <v>378</v>
      </c>
      <c r="D51" s="3" t="s">
        <v>1</v>
      </c>
      <c r="E51" s="3">
        <v>1</v>
      </c>
      <c r="F51" s="3" t="s">
        <v>0</v>
      </c>
      <c r="G51" s="9">
        <f t="shared" ref="G51:G52" si="5">5*E51</f>
        <v>5</v>
      </c>
      <c r="H51" s="2"/>
    </row>
    <row r="52" spans="1:8" ht="39.75" customHeight="1" x14ac:dyDescent="0.25">
      <c r="A52" s="5">
        <v>2</v>
      </c>
      <c r="B52" s="2" t="s">
        <v>442</v>
      </c>
      <c r="C52" s="9" t="s">
        <v>443</v>
      </c>
      <c r="D52" s="3" t="s">
        <v>1</v>
      </c>
      <c r="E52" s="3">
        <v>1</v>
      </c>
      <c r="F52" s="3" t="s">
        <v>0</v>
      </c>
      <c r="G52" s="9">
        <f t="shared" si="5"/>
        <v>5</v>
      </c>
      <c r="H52" s="2"/>
    </row>
    <row r="53" spans="1:8" ht="20.25" x14ac:dyDescent="0.25">
      <c r="A53" s="91" t="s">
        <v>445</v>
      </c>
      <c r="B53" s="92"/>
      <c r="C53" s="92"/>
      <c r="D53" s="92"/>
      <c r="E53" s="92"/>
      <c r="F53" s="92"/>
      <c r="G53" s="92"/>
      <c r="H53" s="93"/>
    </row>
    <row r="54" spans="1:8" ht="21" thickBot="1" x14ac:dyDescent="0.3">
      <c r="A54" s="94" t="s">
        <v>48</v>
      </c>
      <c r="B54" s="95"/>
      <c r="C54" s="95"/>
      <c r="D54" s="95"/>
      <c r="E54" s="95"/>
      <c r="F54" s="95"/>
      <c r="G54" s="95"/>
      <c r="H54" s="95"/>
    </row>
    <row r="55" spans="1:8" ht="60" x14ac:dyDescent="0.25">
      <c r="A55" s="17" t="s">
        <v>11</v>
      </c>
      <c r="B55" s="12" t="s">
        <v>10</v>
      </c>
      <c r="C55" s="12" t="s">
        <v>9</v>
      </c>
      <c r="D55" s="13" t="s">
        <v>8</v>
      </c>
      <c r="E55" s="13" t="s">
        <v>7</v>
      </c>
      <c r="F55" s="13" t="s">
        <v>6</v>
      </c>
      <c r="G55" s="13" t="s">
        <v>5</v>
      </c>
      <c r="H55" s="13" t="s">
        <v>24</v>
      </c>
    </row>
    <row r="56" spans="1:8" ht="38.25" customHeight="1" x14ac:dyDescent="0.25">
      <c r="A56" s="5">
        <v>1</v>
      </c>
      <c r="B56" s="22" t="s">
        <v>417</v>
      </c>
      <c r="C56" s="22" t="s">
        <v>430</v>
      </c>
      <c r="D56" s="6" t="s">
        <v>14</v>
      </c>
      <c r="E56" s="13">
        <v>1</v>
      </c>
      <c r="F56" s="13" t="s">
        <v>47</v>
      </c>
      <c r="G56" s="9">
        <f t="shared" ref="G56" si="6">5*E56</f>
        <v>5</v>
      </c>
      <c r="H56" s="2"/>
    </row>
    <row r="57" spans="1:8" ht="20.25" x14ac:dyDescent="0.25">
      <c r="A57" s="91" t="s">
        <v>447</v>
      </c>
      <c r="B57" s="92"/>
      <c r="C57" s="92"/>
      <c r="D57" s="92"/>
      <c r="E57" s="92"/>
      <c r="F57" s="92"/>
      <c r="G57" s="92"/>
      <c r="H57" s="93"/>
    </row>
    <row r="58" spans="1:8" ht="21" thickBot="1" x14ac:dyDescent="0.3">
      <c r="A58" s="94" t="s">
        <v>48</v>
      </c>
      <c r="B58" s="95"/>
      <c r="C58" s="95"/>
      <c r="D58" s="95"/>
      <c r="E58" s="95"/>
      <c r="F58" s="95"/>
      <c r="G58" s="95"/>
      <c r="H58" s="95"/>
    </row>
    <row r="59" spans="1:8" ht="60" x14ac:dyDescent="0.25">
      <c r="A59" s="17" t="s">
        <v>11</v>
      </c>
      <c r="B59" s="12" t="s">
        <v>10</v>
      </c>
      <c r="C59" s="12" t="s">
        <v>9</v>
      </c>
      <c r="D59" s="13" t="s">
        <v>8</v>
      </c>
      <c r="E59" s="13" t="s">
        <v>7</v>
      </c>
      <c r="F59" s="13" t="s">
        <v>6</v>
      </c>
      <c r="G59" s="13" t="s">
        <v>5</v>
      </c>
      <c r="H59" s="13" t="s">
        <v>24</v>
      </c>
    </row>
    <row r="60" spans="1:8" ht="45" x14ac:dyDescent="0.25">
      <c r="A60" s="58">
        <v>1</v>
      </c>
      <c r="B60" s="22" t="s">
        <v>421</v>
      </c>
      <c r="C60" s="59" t="s">
        <v>437</v>
      </c>
      <c r="D60" s="13" t="s">
        <v>14</v>
      </c>
      <c r="E60" s="13">
        <v>1</v>
      </c>
      <c r="F60" s="13" t="s">
        <v>47</v>
      </c>
      <c r="G60" s="9">
        <f t="shared" ref="G60" si="7">5*E60</f>
        <v>5</v>
      </c>
      <c r="H60" s="13"/>
    </row>
    <row r="61" spans="1:8" ht="45" x14ac:dyDescent="0.25">
      <c r="A61" s="5">
        <v>2</v>
      </c>
      <c r="B61" s="22" t="s">
        <v>449</v>
      </c>
      <c r="C61" s="59" t="s">
        <v>437</v>
      </c>
      <c r="D61" s="6" t="s">
        <v>14</v>
      </c>
      <c r="E61" s="13">
        <v>1</v>
      </c>
      <c r="F61" s="13" t="s">
        <v>47</v>
      </c>
      <c r="G61" s="9">
        <f t="shared" ref="G61" si="8">5*E61</f>
        <v>5</v>
      </c>
      <c r="H61" s="2"/>
    </row>
  </sheetData>
  <mergeCells count="24">
    <mergeCell ref="A1:H1"/>
    <mergeCell ref="A2:H2"/>
    <mergeCell ref="A3:H3"/>
    <mergeCell ref="A4:H4"/>
    <mergeCell ref="A5:H5"/>
    <mergeCell ref="A34:H34"/>
    <mergeCell ref="A44:H44"/>
    <mergeCell ref="A45:H45"/>
    <mergeCell ref="A6:H6"/>
    <mergeCell ref="A39:H39"/>
    <mergeCell ref="A12:H12"/>
    <mergeCell ref="A13:H13"/>
    <mergeCell ref="A14:H14"/>
    <mergeCell ref="A7:H7"/>
    <mergeCell ref="A8:H8"/>
    <mergeCell ref="A9:H9"/>
    <mergeCell ref="A10:H10"/>
    <mergeCell ref="A11:B11"/>
    <mergeCell ref="C11:H11"/>
    <mergeCell ref="A57:H57"/>
    <mergeCell ref="A58:H58"/>
    <mergeCell ref="A49:H49"/>
    <mergeCell ref="A53:H53"/>
    <mergeCell ref="A54:H54"/>
  </mergeCell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9581D-937D-48D8-912E-8C048747DF7A}">
  <dimension ref="A1:G11"/>
  <sheetViews>
    <sheetView zoomScaleNormal="100" workbookViewId="0">
      <selection activeCell="K9" sqref="K9"/>
    </sheetView>
  </sheetViews>
  <sheetFormatPr defaultColWidth="14.42578125" defaultRowHeight="15" customHeight="1" x14ac:dyDescent="0.25"/>
  <cols>
    <col min="1" max="1" width="5.140625" style="1" customWidth="1"/>
    <col min="2" max="2" width="52" style="1" customWidth="1"/>
    <col min="3" max="3" width="27.42578125" style="1" customWidth="1"/>
    <col min="4" max="4" width="22" style="1" customWidth="1"/>
    <col min="5" max="5" width="15.5703125" style="1" customWidth="1"/>
    <col min="6" max="6" width="19.7109375" style="1" bestFit="1" customWidth="1"/>
    <col min="7" max="7" width="14.42578125" style="1" customWidth="1"/>
    <col min="8" max="10" width="8.7109375" style="1" customWidth="1"/>
    <col min="11" max="16384" width="14.42578125" style="1"/>
  </cols>
  <sheetData>
    <row r="1" spans="1:7" x14ac:dyDescent="0.25">
      <c r="A1" s="85" t="s">
        <v>23</v>
      </c>
      <c r="B1" s="86"/>
      <c r="C1" s="86"/>
      <c r="D1" s="86"/>
      <c r="E1" s="86"/>
      <c r="F1" s="86"/>
      <c r="G1" s="86"/>
    </row>
    <row r="2" spans="1:7" ht="72" customHeight="1" x14ac:dyDescent="0.25">
      <c r="A2" s="87" t="s">
        <v>382</v>
      </c>
      <c r="B2" s="67"/>
      <c r="C2" s="67"/>
      <c r="D2" s="67"/>
      <c r="E2" s="67"/>
      <c r="F2" s="67"/>
      <c r="G2" s="67"/>
    </row>
    <row r="3" spans="1:7" ht="22.5" customHeight="1" x14ac:dyDescent="0.25">
      <c r="A3" s="66" t="s">
        <v>53</v>
      </c>
      <c r="B3" s="67"/>
      <c r="C3" s="67"/>
      <c r="D3" s="67"/>
      <c r="E3" s="67"/>
      <c r="F3" s="67"/>
      <c r="G3" s="67"/>
    </row>
    <row r="4" spans="1:7" ht="30" x14ac:dyDescent="0.25">
      <c r="A4" s="9" t="s">
        <v>11</v>
      </c>
      <c r="B4" s="9" t="s">
        <v>10</v>
      </c>
      <c r="C4" s="12" t="s">
        <v>9</v>
      </c>
      <c r="D4" s="9" t="s">
        <v>8</v>
      </c>
      <c r="E4" s="9" t="s">
        <v>7</v>
      </c>
      <c r="F4" s="9" t="s">
        <v>6</v>
      </c>
      <c r="G4" s="9" t="s">
        <v>54</v>
      </c>
    </row>
    <row r="5" spans="1:7" ht="69" customHeight="1" x14ac:dyDescent="0.25">
      <c r="A5" s="13">
        <v>1</v>
      </c>
      <c r="B5" s="30" t="s">
        <v>375</v>
      </c>
      <c r="C5" s="19" t="s">
        <v>376</v>
      </c>
      <c r="D5" s="13" t="s">
        <v>381</v>
      </c>
      <c r="E5" s="19">
        <v>1</v>
      </c>
      <c r="F5" s="13" t="s">
        <v>0</v>
      </c>
      <c r="G5" s="16"/>
    </row>
    <row r="6" spans="1:7" ht="53.25" customHeight="1" x14ac:dyDescent="0.25">
      <c r="A6" s="13">
        <v>2</v>
      </c>
      <c r="B6" s="30" t="s">
        <v>377</v>
      </c>
      <c r="C6" s="19" t="s">
        <v>378</v>
      </c>
      <c r="D6" s="13" t="s">
        <v>381</v>
      </c>
      <c r="E6" s="19">
        <v>1</v>
      </c>
      <c r="F6" s="13" t="s">
        <v>0</v>
      </c>
      <c r="G6" s="16"/>
    </row>
    <row r="7" spans="1:7" ht="27" customHeight="1" x14ac:dyDescent="0.25">
      <c r="A7" s="13">
        <v>3</v>
      </c>
      <c r="B7" s="55" t="s">
        <v>82</v>
      </c>
      <c r="C7" s="24" t="s">
        <v>162</v>
      </c>
      <c r="D7" s="6" t="s">
        <v>208</v>
      </c>
      <c r="E7" s="19">
        <v>2</v>
      </c>
      <c r="F7" s="13" t="s">
        <v>0</v>
      </c>
      <c r="G7" s="16"/>
    </row>
    <row r="8" spans="1:7" ht="30" customHeight="1" x14ac:dyDescent="0.25">
      <c r="A8" s="13">
        <v>4</v>
      </c>
      <c r="B8" s="55" t="s">
        <v>82</v>
      </c>
      <c r="C8" s="24" t="s">
        <v>163</v>
      </c>
      <c r="D8" s="6" t="s">
        <v>208</v>
      </c>
      <c r="E8" s="19">
        <v>2</v>
      </c>
      <c r="F8" s="13" t="s">
        <v>0</v>
      </c>
      <c r="G8" s="15"/>
    </row>
    <row r="9" spans="1:7" ht="27.75" customHeight="1" x14ac:dyDescent="0.25">
      <c r="A9" s="13">
        <v>5</v>
      </c>
      <c r="B9" s="55" t="s">
        <v>379</v>
      </c>
      <c r="C9" s="24" t="s">
        <v>164</v>
      </c>
      <c r="D9" s="6" t="s">
        <v>208</v>
      </c>
      <c r="E9" s="19">
        <v>1</v>
      </c>
      <c r="F9" s="13" t="s">
        <v>0</v>
      </c>
      <c r="G9" s="2"/>
    </row>
    <row r="10" spans="1:7" ht="148.5" customHeight="1" x14ac:dyDescent="0.25">
      <c r="A10" s="13">
        <v>6</v>
      </c>
      <c r="B10" s="29" t="s">
        <v>95</v>
      </c>
      <c r="C10" s="24" t="s">
        <v>178</v>
      </c>
      <c r="D10" s="6" t="s">
        <v>208</v>
      </c>
      <c r="E10" s="19">
        <v>1</v>
      </c>
      <c r="F10" s="13" t="s">
        <v>0</v>
      </c>
      <c r="G10" s="2"/>
    </row>
    <row r="11" spans="1:7" ht="31.5" customHeight="1" x14ac:dyDescent="0.25">
      <c r="A11" s="13">
        <v>7</v>
      </c>
      <c r="B11" s="56" t="s">
        <v>380</v>
      </c>
      <c r="C11" s="24" t="s">
        <v>159</v>
      </c>
      <c r="D11" s="6" t="s">
        <v>208</v>
      </c>
      <c r="E11" s="19">
        <v>2</v>
      </c>
      <c r="F11" s="13" t="s">
        <v>0</v>
      </c>
      <c r="G11" s="9"/>
    </row>
  </sheetData>
  <mergeCells count="3">
    <mergeCell ref="A3:G3"/>
    <mergeCell ref="A1:G1"/>
    <mergeCell ref="A2:G2"/>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Информация о чемпионате</vt:lpstr>
      <vt:lpstr>Общая инфраструктура</vt:lpstr>
      <vt:lpstr>Рабочее место конкурсантов</vt:lpstr>
      <vt:lpstr>Расходные материалы</vt:lpstr>
      <vt:lpstr>Личный инструмент участника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Роман Ланцов</cp:lastModifiedBy>
  <dcterms:created xsi:type="dcterms:W3CDTF">2023-01-11T12:24:27Z</dcterms:created>
  <dcterms:modified xsi:type="dcterms:W3CDTF">2023-10-31T16:27:38Z</dcterms:modified>
</cp:coreProperties>
</file>