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66925"/>
  <mc:AlternateContent xmlns:mc="http://schemas.openxmlformats.org/markup-compatibility/2006">
    <mc:Choice Requires="x15">
      <x15ac:absPath xmlns:x15ac="http://schemas.microsoft.com/office/spreadsheetml/2010/11/ac" url="C:\Users\klish\Downloads\РЧ 2024\"/>
    </mc:Choice>
  </mc:AlternateContent>
  <xr:revisionPtr revIDLastSave="0" documentId="13_ncr:1_{64624582-B545-4ADB-94F6-81AA88F4DFBE}" xr6:coauthVersionLast="47" xr6:coauthVersionMax="47" xr10:uidLastSave="{00000000-0000-0000-0000-000000000000}"/>
  <bookViews>
    <workbookView xWindow="-110" yWindow="-110" windowWidth="38620" windowHeight="21220" xr2:uid="{37DCD7B1-3F26-4746-996C-1585B8B7CB48}"/>
  </bookViews>
  <sheets>
    <sheet name="Критерии оценки" sheetId="1" r:id="rId1"/>
    <sheet name="Перечень профессиональных задач"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80" i="1" l="1"/>
  <c r="I134" i="1"/>
  <c r="I10" i="1"/>
  <c r="I182" i="1"/>
  <c r="I47" i="1" l="1"/>
  <c r="I213" i="1" l="1"/>
</calcChain>
</file>

<file path=xl/sharedStrings.xml><?xml version="1.0" encoding="utf-8"?>
<sst xmlns="http://schemas.openxmlformats.org/spreadsheetml/2006/main" count="521" uniqueCount="262">
  <si>
    <t>А</t>
  </si>
  <si>
    <t>Код</t>
  </si>
  <si>
    <t>Тип аспекта</t>
  </si>
  <si>
    <t>Методика проверки аспекта</t>
  </si>
  <si>
    <t>Аспект</t>
  </si>
  <si>
    <t>Наименование квалификации</t>
  </si>
  <si>
    <t>И</t>
  </si>
  <si>
    <t>С</t>
  </si>
  <si>
    <t>Судейский балл</t>
  </si>
  <si>
    <t>Макс. балл</t>
  </si>
  <si>
    <t>Б</t>
  </si>
  <si>
    <t>В</t>
  </si>
  <si>
    <t>Итого</t>
  </si>
  <si>
    <t>Подкритерий</t>
  </si>
  <si>
    <t>Шифр КОД</t>
  </si>
  <si>
    <t>Мероприятие</t>
  </si>
  <si>
    <t>Требование или номинальный размер</t>
  </si>
  <si>
    <t>Наименование компетенции</t>
  </si>
  <si>
    <t>неактуально</t>
  </si>
  <si>
    <t>Перечень профессиональных задач</t>
  </si>
  <si>
    <t>Номер компетенции</t>
  </si>
  <si>
    <t>Проф. задача</t>
  </si>
  <si>
    <t xml:space="preserve"> </t>
  </si>
  <si>
    <t>Мониторинг</t>
  </si>
  <si>
    <t>Выполнение мониторинга объекта</t>
  </si>
  <si>
    <t>Заявка в Федеральное агентство воздушного транспорта сформирована</t>
  </si>
  <si>
    <t>Дополнительное оборудование установлено</t>
  </si>
  <si>
    <t>Дополнительное оборудование настроено</t>
  </si>
  <si>
    <t>Участник приступил к зачетной попытке</t>
  </si>
  <si>
    <t>Коптер не вышел из строя во время зачетной попытки</t>
  </si>
  <si>
    <t>Коптер произвёл мониторинг заданной локации</t>
  </si>
  <si>
    <t>Отсутствуют касания сетки, пола</t>
  </si>
  <si>
    <t>Программа для мониторинга написана</t>
  </si>
  <si>
    <t>Программа сохранена в указанной папке в соответствии с КЗ</t>
  </si>
  <si>
    <t>Название программы соответствует указанному в КЗ</t>
  </si>
  <si>
    <t>Видеофайл общего полета сохранен</t>
  </si>
  <si>
    <t>Видеофайл соответствует КЗ</t>
  </si>
  <si>
    <t>Коптер произвел посадку в автономном режиме</t>
  </si>
  <si>
    <t>Файл отчета сохранен в указанной папке в соответствии с КЗ</t>
  </si>
  <si>
    <t>Файл отчета назван в соответствии с КЗ</t>
  </si>
  <si>
    <t>Таблица в отчете сформирован в соответствии с КЗ</t>
  </si>
  <si>
    <t>Изображения ориентированы горизонтально</t>
  </si>
  <si>
    <t>Все изображения в отчете носят информативный характер</t>
  </si>
  <si>
    <t/>
  </si>
  <si>
    <t>на изображении невозможно идентифицировать искомый объект</t>
  </si>
  <si>
    <t>Порядок на рабочем месте</t>
  </si>
  <si>
    <t>Не убрано, не выключены электроприборы</t>
  </si>
  <si>
    <t>Чисто, все электроприборы выключены</t>
  </si>
  <si>
    <t>Чистота рабочего места превышает технологические стандарты</t>
  </si>
  <si>
    <t>Технологический прорыв в уборке рабочего места</t>
  </si>
  <si>
    <t>За каждую ошибку "- 10%" от максимального балла</t>
  </si>
  <si>
    <t>Коптер взлетел в автономном режиме</t>
  </si>
  <si>
    <t>не падал, не поврежден (учитываются любые повреждения)</t>
  </si>
  <si>
    <t>сохранено в папке Мониторинг_Ф_И</t>
  </si>
  <si>
    <t>monitoring_F_I.py (либо скриншот blockly - monitoring_F_I.jpg)</t>
  </si>
  <si>
    <t>10 описаний За каждое отсутствующее или некорректное описание -10%</t>
  </si>
  <si>
    <t>За каждую ошибку вычитается пропорционально</t>
  </si>
  <si>
    <t>любое касание вычет 0,1</t>
  </si>
  <si>
    <t>В отчете присутствует схема объекта</t>
  </si>
  <si>
    <t xml:space="preserve">FPV пилотирование </t>
  </si>
  <si>
    <t>Настройка FPV системы</t>
  </si>
  <si>
    <t>Полет в режиме FPV</t>
  </si>
  <si>
    <t>Светодиодная индикация присутствует </t>
  </si>
  <si>
    <t>Светодиодная индикация настроена согласно КЗ</t>
  </si>
  <si>
    <t>Канал видеопередатчика выставлен согласно КЗ</t>
  </si>
  <si>
    <t>Мощность видеопередатчика выставлена согласно КЗ</t>
  </si>
  <si>
    <t>OSD  настроено согласно КЗ</t>
  </si>
  <si>
    <t>При зачетной попытке все элементы закреплены надежно</t>
  </si>
  <si>
    <t>Трасса1 в Lift off пройдена за наименьшее время</t>
  </si>
  <si>
    <t>Трасса2 в Lift off пройдена за наименьшее время</t>
  </si>
  <si>
    <t>Посадка в точку H</t>
  </si>
  <si>
    <t>Соблюдение ТБ при монтаже</t>
  </si>
  <si>
    <t>Соблюдение ТБ при полетах</t>
  </si>
  <si>
    <t>Оценка = Макс.балл* (1-(t - tmin)/(tmax-tmin)), Оценка&lt;=Макс.балл, t - время участника, tmax - максимальное время прохождения трассы, tmin - минимальное время прохождение трассы экспертом</t>
  </si>
  <si>
    <t>Вычет 0,1 за любое из перечисленных нарушений:
Подключен АКБ вне полетной зоны на коптер с установленными пропеллерами
Полеты вне полетной зоны
Полеты в полетной зоне при нахождении там людей
Отключение АКБ от коптера «на весу» и/или  «в охапке»                                Повреждение/отсечение проводов/элементов (в том числе АКБ) вследствие их попадания в область вращения пропеллеров
Просадка АКБ ниже 3.5 В на банку
Заряд радиоаппаратуры менее 30%                Вход с пультом в полетную зону                    Нарушение порядка включения или выключения коптера</t>
  </si>
  <si>
    <t>По окончанию полетов дрон не повреждён</t>
  </si>
  <si>
    <t>имеет незначительные повреждения, можно летать</t>
  </si>
  <si>
    <t>Коптер не имеет повреждений</t>
  </si>
  <si>
    <t>Характеристики коптера были улучшены во время полета</t>
  </si>
  <si>
    <t>Имеет значительные повреждения, не ремонтопригоден либо не может быть отремонтирован в течение короткого времени</t>
  </si>
  <si>
    <t>Подготовка к полетам беспилотных авиационных систем, включающих в себя одно беспилотное воздушное судно с максимальной взлетной массой 10 килограммов и менее</t>
  </si>
  <si>
    <t>Управление (контроль) полетом беспилотного воздушного судна с максимальной взлетной массой 10 килограммов и менее</t>
  </si>
  <si>
    <t>Техническое обслуживание беспилотных авиационных систем, включающих в себя одно беспилотное воздушное судно с максимальной взлетной массой 10 килограммов и менее</t>
  </si>
  <si>
    <t>Ремонт беспилотных авиационных систем, включающих в себя одно беспилотное воздушное судно с максимальной взлетной массой 10 килограммов и менее</t>
  </si>
  <si>
    <t>Эксплуатация и обслуживание функционального оборудования полезной нагрузки беспилотного воздушного судна, систем передачи и обработки информации, а также систем крепления внешних грузов</t>
  </si>
  <si>
    <t>Сборка узлов беспилотного воздушного судна с максимальной взлетной массой 10 килограммов и менее</t>
  </si>
  <si>
    <t>Диагностика и ремонт БПЛА</t>
  </si>
  <si>
    <t>Поиск и устранение неисправностей</t>
  </si>
  <si>
    <t>Тестирование, полеты по трассе</t>
  </si>
  <si>
    <t>Подбор комплектующих</t>
  </si>
  <si>
    <t>Узлы неисправностей  указаны верно</t>
  </si>
  <si>
    <t>Неисправности  описаны верно</t>
  </si>
  <si>
    <t>Способы устранения неисправностей  описаны верно</t>
  </si>
  <si>
    <t>Неисправность №1 устранена</t>
  </si>
  <si>
    <t>Неисправность №2 устранена</t>
  </si>
  <si>
    <t>Неисправность №3 устранена</t>
  </si>
  <si>
    <t>Неисправность №4 устранена</t>
  </si>
  <si>
    <t>Неисправность №5 устранена</t>
  </si>
  <si>
    <t>Неисправность №6 устранена</t>
  </si>
  <si>
    <t>Неисправность №7 устранена</t>
  </si>
  <si>
    <t>Неисправность №8 устранена</t>
  </si>
  <si>
    <t>Неисправность №9 устранена</t>
  </si>
  <si>
    <t>Неисправность №10 устранена</t>
  </si>
  <si>
    <t>Модуль выполнен за наименьшее время</t>
  </si>
  <si>
    <t>Корректность заполнения дефектной ведомости</t>
  </si>
  <si>
    <t>Присутствуют существенные недостатки описания формулировок</t>
  </si>
  <si>
    <t>Отсутствуют существенные недостатки в описание формулировок. Четкое понимание что нужно сделать</t>
  </si>
  <si>
    <t>Описание соответствует установленным стандартам и в определенной степени превосходит их</t>
  </si>
  <si>
    <t>Отличная исключительная работа</t>
  </si>
  <si>
    <t>Устранены недостатки конструкции</t>
  </si>
  <si>
    <t>Присутствуют существенные недостатки конструкции</t>
  </si>
  <si>
    <t>Отсутствуют существенные недостатки конструкции. Отстутствуют элементы, способные попасть под винт.</t>
  </si>
  <si>
    <t>Недостатков в конструкции не обнаружено. Дрон приведен в вид, превышающий технологические стандарты</t>
  </si>
  <si>
    <t>Оптимальное расположение компонентов. Недостатков в конструкции не обнаружено. Совершен технологический прорыв</t>
  </si>
  <si>
    <t>Однозначное понимание с использованием терминологии, указаны разъемы подключения (при необходимости). Вычет за ошибку пропорционально количеству неисправностей.</t>
  </si>
  <si>
    <t>Взлёт осуществлён</t>
  </si>
  <si>
    <t>опорные элементы оторвались от земли</t>
  </si>
  <si>
    <t>Коптер поднялся на высоту не менее 1 м</t>
  </si>
  <si>
    <t>Коптер находится в воздухе 10 с и более</t>
  </si>
  <si>
    <t xml:space="preserve">Прохождение элементов на трассе </t>
  </si>
  <si>
    <t>Отсутствуют касания земли, сетки, элементов</t>
  </si>
  <si>
    <t>Посадка произведена в заданную область</t>
  </si>
  <si>
    <t>Посадка произведена в точку Н</t>
  </si>
  <si>
    <t>Соблюдение ТБ при устранении неисправностей</t>
  </si>
  <si>
    <t>Сформирован список комплектующих</t>
  </si>
  <si>
    <t>Комплектующие подобраны корректно</t>
  </si>
  <si>
    <t>Комплектующие подобраны оптимально</t>
  </si>
  <si>
    <t>Комплектующие не подобраны либо сборка неработоспособна</t>
  </si>
  <si>
    <t>Сборка работоспособна, но эффективность может быть улучшена путем замены комплектующих</t>
  </si>
  <si>
    <t>Недостатков в конструкции не обнаружено. Сборка работоспособна и эффективна.</t>
  </si>
  <si>
    <t>Оптимальный подбор компонентов. Недостатков в конструкции не обнаружено. Совершен технологический прорыв</t>
  </si>
  <si>
    <t>вычет за отсутствие пояснения или ошибку Макс.балл/n, где n = количество комплектующих в ТЗ</t>
  </si>
  <si>
    <t>вычет за ошибку Макс.балл/n, где n = количество комплектующих в ТЗ</t>
  </si>
  <si>
    <t>&lt;=1 час- 1 балл; 1 - 1,5 часа - 0,5 балла</t>
  </si>
  <si>
    <t>Балл выставляется пропорционально в зависимости от кол-ва элементов трассы  (1 круг, 10 элементов) -10%  за непройденный элемент</t>
  </si>
  <si>
    <t>Г</t>
  </si>
  <si>
    <t>Д</t>
  </si>
  <si>
    <t>Изготовление и монтаж узла коптера</t>
  </si>
  <si>
    <t>Индикация работы механизма продемонстрирована на рабочем месте</t>
  </si>
  <si>
    <t>ТБ в процессе монтажа соблюдена</t>
  </si>
  <si>
    <t>Поверхности обработаны некачественно: артефакты, заусенцы, шероховатости</t>
  </si>
  <si>
    <t>Удалены артефакты. Поверхность в целом ровная.</t>
  </si>
  <si>
    <t>Поверхности без заусенцев. Удалены артефакты.</t>
  </si>
  <si>
    <t>Поверхности без заусенцев и шероховатостей. Удалены артефакты.Изделие не отличимо от отлитого.</t>
  </si>
  <si>
    <t>Узел закреплён ненадёжно, легко смещается.</t>
  </si>
  <si>
    <t>Узел закреплён, но при длительной эксплуатации может смещаться.</t>
  </si>
  <si>
    <t>Крепление не смещается при воздействии и перемещении. Крепёж подобран оптимально.Места крепления не заметны, поломка в соединении невозможна.</t>
  </si>
  <si>
    <t>Компоненты не закреплены</t>
  </si>
  <si>
    <t>Частично закреплены</t>
  </si>
  <si>
    <t>Все закреплено</t>
  </si>
  <si>
    <t>Все закреплено и идеально уложено</t>
  </si>
  <si>
    <t>Рабочее место не убрано</t>
  </si>
  <si>
    <t>Некоторое количество мусора или не полностью сложены инструменты.</t>
  </si>
  <si>
    <t>Отсутствие мусора. Инструменты сложены. Паяльное оборудование, термопистолет и светильник выключены.</t>
  </si>
  <si>
    <t>Отсутствие мусора. Инструменты сложены. Электроприборы выключены.Технологический прорыв в уборке</t>
  </si>
  <si>
    <t>Узел установлен на коптер</t>
  </si>
  <si>
    <t>Тестовый полет выполнен</t>
  </si>
  <si>
    <t>При активации устройство выполняет функционал согласно КЗ</t>
  </si>
  <si>
    <t>пропорционально срабатыванию функционала согласно КЗ</t>
  </si>
  <si>
    <t>Скетч написан и загружается без ошибок</t>
  </si>
  <si>
    <t>Надёжность фиксации монтажа крепления к узлу коптера</t>
  </si>
  <si>
    <t>Крепление не смещается. Элементы крепежа подобраны не оптимально.</t>
  </si>
  <si>
    <t>Элементы не закреплены</t>
  </si>
  <si>
    <t>Элементы закреплены надежно</t>
  </si>
  <si>
    <t>Элементы расположены оптимально</t>
  </si>
  <si>
    <t>Идеальное расположение с кабельменеджментом</t>
  </si>
  <si>
    <t>Дополнительный функционал продемонстрирован на рабочем месте</t>
  </si>
  <si>
    <t>Вычет 0,1 за любое из перечисленных нарушений:
Работа при неисправности инструмента и оборудования 
Отсутствие халата, очков во время работы (пайка, использование бокорезов, плоскогубцев, режущего инструмента) 
Отсутствие перчаток во время работы использования режущего инструмента
Включенное паяльное оборудование при отсутствии участника на рабочем месте более 3 минут 
Включенное оборудование по завершении работ и покидании рабочего места
Наличие напитков на рабочем месте в открытых емкостях
Игнорирование поврежденной изоляции на элементах коптера                                       Пайка элементов с подключенным питанием                                             Пайка без дымоуловителя</t>
  </si>
  <si>
    <t>Вычет 0,1 за любое из перечисленных нарушений:
Работа при неисправности инструмента и оборудования 
Отсутствие халата, очков во время работы (пайка, использование бокорезов, плоскогубцев, режущего инструмента) 
Отсутствие перчаток во время работы использования режущего инструмента
Включенное паяльное оборудование при отсутствии участника на рабочем месте более 3 минут 
Включенное оборудование по завершении работ и покидании рабочего места
Наличие напитков на рабочем месте в открытых емкостях
Игнорирование поврежденной изоляции на элементах коптера                                       Пайка элементов с подключенным питанием                                                   Пайка без дымоуловителя</t>
  </si>
  <si>
    <t>Вычет 0,1 за любое из перечисленных нарушений:
Работа при неисправности инструмента и оборудования 
Отсутствие халата, очков во время работы (пайка, использование бокорезов, плоскогубцев, режущего инструмента) 
Отсутствие перчаток во время работы использования режущего инструмента
Включенное паяльное оборудование при отсутствии участника на рабочем месте более 3 минут 
Включенное оборудование по завершении работ и покидании рабочего места
Наличие напитков на рабочем месте в открытых емкостях
Игнорирование поврежденной изоляции на элементах коптера                                       Пайка элементов с подключенным питанием                                              Пайка без дымоуловителя</t>
  </si>
  <si>
    <t>Эксплуатация полезной нагрузки</t>
  </si>
  <si>
    <t>Установка и настройка захвата</t>
  </si>
  <si>
    <t>Механический или электромагнитный захват настроен</t>
  </si>
  <si>
    <t>Индикация установлена на коптер</t>
  </si>
  <si>
    <t>Установлено 2 типа захвата</t>
  </si>
  <si>
    <t>продемонстрирована  на рабочем месте</t>
  </si>
  <si>
    <t>Механический и электромагнитный захват настроен</t>
  </si>
  <si>
    <t>Индикация срабатывает согласно КЗ</t>
  </si>
  <si>
    <t>Индикация срабатывает при захвате груза во время полетов</t>
  </si>
  <si>
    <t>Коптер захватил грузы из зоны 1</t>
  </si>
  <si>
    <t>Коптер захватил грузы из зоны 2</t>
  </si>
  <si>
    <t>Коптер захватил грузы из зоны 3</t>
  </si>
  <si>
    <t>Коптер захватил грузы из зоны 4</t>
  </si>
  <si>
    <t>Коптер перенес грузы через препятствие 1</t>
  </si>
  <si>
    <t>Коптер перенес грузы через препятствие 2</t>
  </si>
  <si>
    <t xml:space="preserve">начисление за выгрузку обратно пропорционально размеру отверстия грузоприёмника (0.1-0.2-0.3) </t>
  </si>
  <si>
    <t>Коптер доставил грузы из зоны 1 в зоны выгрузки</t>
  </si>
  <si>
    <t>Коптер доставил грузы из зоны 2 в зоны выгрузки</t>
  </si>
  <si>
    <t>Коптер доставил грузы из зоны 3 в зоны выгрузки</t>
  </si>
  <si>
    <t>при полёте с грузом</t>
  </si>
  <si>
    <t>Коптер доставил грузы из зоны 4 в зоны выгрузки</t>
  </si>
  <si>
    <t>Касания элементов трассы и сетки отсутствуют</t>
  </si>
  <si>
    <t>Посадка совершена в точку посадачной зоны</t>
  </si>
  <si>
    <t>Захват и перенос грузов</t>
  </si>
  <si>
    <t>Мехнический или электромагнитный захват установлен</t>
  </si>
  <si>
    <t>Сборка узла коптера</t>
  </si>
  <si>
    <t>Схема собрана</t>
  </si>
  <si>
    <t>Схема работоспособна</t>
  </si>
  <si>
    <t>В собранной схеме присутствуют все компоненты по ТЗ</t>
  </si>
  <si>
    <t>Место крепления узла выбрано корректно</t>
  </si>
  <si>
    <t>Способ крепления узла выбран корректно</t>
  </si>
  <si>
    <t>место крепления позволяет выполнять заявленный функционал узла (частично - 50% баллов, полностью - 100%)</t>
  </si>
  <si>
    <t>способ крепления позволяет выполнять заявленный функционал узла (частично - 50% баллов, полностью - 100%)</t>
  </si>
  <si>
    <t>Произведено срабатывание устройства</t>
  </si>
  <si>
    <t>После полета компоненты внутри корпуса не потеряли первоначальную фиксацию</t>
  </si>
  <si>
    <t>Размещение электронных компонентов и проводов внутри корпуса (до полета)</t>
  </si>
  <si>
    <t>Все электронные компоненты установлены в корпус согласно ТЗ</t>
  </si>
  <si>
    <t>Корпус узла собран</t>
  </si>
  <si>
    <t>Финишная обработка поверхностей корпуса</t>
  </si>
  <si>
    <t>Целостность узла после полета</t>
  </si>
  <si>
    <t>узел находится на коптере, не повреждён в процессе эксплуатации</t>
  </si>
  <si>
    <t>вычет пропорционально количеству не установленных компонентов по отношению к общему количеству компонентов</t>
  </si>
  <si>
    <t>Сборка корпуса соответствует чертежу</t>
  </si>
  <si>
    <t>Эксплуатация беспилотных авиационных систем (юниоры)</t>
  </si>
  <si>
    <t>Raspberry и  camera установлена на дрон. Проверяется перед полетом</t>
  </si>
  <si>
    <t>коптер автономно зависает/летит на зачетной попытке</t>
  </si>
  <si>
    <t>Прилетел в зону мониторинга</t>
  </si>
  <si>
    <t xml:space="preserve"> на видео участника присутствует местность мониторинга</t>
  </si>
  <si>
    <t>содержание видео: мониторинг заданной территориии</t>
  </si>
  <si>
    <t>После мониторинга, в указанную точку</t>
  </si>
  <si>
    <t>Присутствуют все фото ТС согласно КЗ</t>
  </si>
  <si>
    <t>10 ТС. За каждое отсутствующее в таблице ТС -10%</t>
  </si>
  <si>
    <t>Присутствуют все описания ТС согласно КЗ</t>
  </si>
  <si>
    <t>Цвет ТС определен корректно</t>
  </si>
  <si>
    <t>10 ТС, За каждый отсутствующий или некорректный цвет -10%</t>
  </si>
  <si>
    <t>наличие маркировки участков на схеме</t>
  </si>
  <si>
    <t>Схема корректна</t>
  </si>
  <si>
    <t>10 участков с соответствующей маркировкой, за каждый отсутствующий или некорректный -10%</t>
  </si>
  <si>
    <t>На схеме отмечены найденные ТС</t>
  </si>
  <si>
    <t>10 ТС отмечены на схеме согласно нумерации в таблице участника, за каждый отсутствующий или неверный-10%</t>
  </si>
  <si>
    <t>объект идентифицируется, но изображение имеет дефекты; изображение объекта занимает не менее 50% кадра</t>
  </si>
  <si>
    <t>объект идентифицируется однозначно, изображение не имеет дефектов; изображение объекта занимает не менее 75% кадра</t>
  </si>
  <si>
    <t>объект идентифицируется однозначно, изображение не имеет дефектов, художественная съёмка с применением фильтров; изображение объекта занимает не менее 95% кадра</t>
  </si>
  <si>
    <t>Прохождение препятствий (трасса 1)</t>
  </si>
  <si>
    <t>суммарно на всей трассе; Оценка = Макс.балл* (n /Nmax), Оценка&lt;=Макс.балл, n - количество элементов трассы, пройденных участником, Nmax - максимальное количество элементов трассы</t>
  </si>
  <si>
    <t>Трасса 1 пройдена за наилучшее время</t>
  </si>
  <si>
    <t>Трасса 1 пройдена без единого касания</t>
  </si>
  <si>
    <t>Лучший круг Трассы 1 пройден за наименьшее время </t>
  </si>
  <si>
    <t>Прохождение препятствий (трасса 2)</t>
  </si>
  <si>
    <t>Трасса 2 пройдена за наилучшее время</t>
  </si>
  <si>
    <t>Трасса 2 пройдена без единого касания</t>
  </si>
  <si>
    <t>Лучший круг Трассы 2 пройден за наименьшее время </t>
  </si>
  <si>
    <t>в двух трассах; вычет 50% за неточную посадку в любой из двух</t>
  </si>
  <si>
    <t>Характеристики комплектующих указаны верно</t>
  </si>
  <si>
    <t>вычет за ошибку Макс.балл/n, где n = количество комплектующих * кол-во характеристик</t>
  </si>
  <si>
    <t>Приведены верные объяснения подбора</t>
  </si>
  <si>
    <t>Время полета рассчитано верно</t>
  </si>
  <si>
    <t>вычет за ошибку при расчётах: Макс.балл/n, где n = количество параметров расчета; верный ответ при отсутствии расчета - вычет 90%</t>
  </si>
  <si>
    <t>сохранен файл  скетча</t>
  </si>
  <si>
    <t>Выполнена демонстрация работоспособности схемы/ узла на рабочем месте</t>
  </si>
  <si>
    <t>при выполнении демонстрации работоспособности схемы без сборки в корпус вычет -50%; должен быть продемонстрирован основной функционал узла</t>
  </si>
  <si>
    <t xml:space="preserve">при частичном срабатывании индикации вычет пропорционально кол-ву </t>
  </si>
  <si>
    <t>при частичном срабатывании доп.функционала вычет пропорционально кол-ву функций</t>
  </si>
  <si>
    <t>Соединение элементов схемы корректно, при подаче питания устройство включается</t>
  </si>
  <si>
    <t>продемонстрировано  на рабочем месте</t>
  </si>
  <si>
    <t>3 груза по 0,2; вычет пропорционально количеству грузов</t>
  </si>
  <si>
    <t>3 груза по 0,3; вычет пропорционально количеству грузов</t>
  </si>
  <si>
    <t>3 груза по 0,4; вычет пропорционально количеству грузов</t>
  </si>
  <si>
    <t>посадка на малую площадку</t>
  </si>
  <si>
    <t>большое кольцо - 0,1; вычет пропорционально количеству грузов</t>
  </si>
  <si>
    <t>малое кольцо- 0,15; вычет пропорционально количеству грузов</t>
  </si>
  <si>
    <t>Региональный этап Чемпионата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</si>
</sst>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2"/>
      <color theme="1"/>
      <name val="Calibri"/>
      <family val="2"/>
      <charset val="204"/>
      <scheme val="minor"/>
    </font>
    <font>
      <b/>
      <sz val="12"/>
      <color theme="1"/>
      <name val="Calibri"/>
      <family val="2"/>
      <scheme val="minor"/>
    </font>
    <font>
      <sz val="12"/>
      <color theme="1" tint="0.499984740745262"/>
      <name val="Calibri"/>
      <family val="2"/>
      <charset val="204"/>
      <scheme val="minor"/>
    </font>
    <font>
      <sz val="12"/>
      <color rgb="FF000000"/>
      <name val="Calibri"/>
      <family val="2"/>
      <charset val="204"/>
      <scheme val="minor"/>
    </font>
    <font>
      <b/>
      <sz val="12"/>
      <color theme="0"/>
      <name val="Calibri"/>
      <family val="2"/>
      <scheme val="minor"/>
    </font>
    <font>
      <b/>
      <sz val="14"/>
      <color theme="1"/>
      <name val="Calibri"/>
      <family val="2"/>
      <scheme val="minor"/>
    </font>
    <font>
      <b/>
      <sz val="14"/>
      <color theme="0"/>
      <name val="Calibri"/>
      <family val="2"/>
      <scheme val="minor"/>
    </font>
    <font>
      <sz val="10"/>
      <color theme="1"/>
      <name val="Arial"/>
      <family val="2"/>
      <charset val="204"/>
    </font>
    <font>
      <sz val="10"/>
      <name val="Arial"/>
      <family val="2"/>
      <charset val="204"/>
    </font>
    <font>
      <sz val="10"/>
      <name val="Arial"/>
    </font>
    <font>
      <sz val="8"/>
      <name val="Calibri"/>
      <family val="2"/>
      <charset val="204"/>
      <scheme val="minor"/>
    </font>
    <font>
      <sz val="10"/>
      <color theme="1"/>
      <name val="Arial"/>
      <family val="2"/>
    </font>
    <font>
      <b/>
      <sz val="12"/>
      <color theme="0"/>
      <name val="Calibri"/>
      <family val="2"/>
      <charset val="204"/>
      <scheme val="minor"/>
    </font>
    <font>
      <sz val="12"/>
      <name val="Calibri"/>
      <family val="2"/>
      <charset val="204"/>
      <scheme val="minor"/>
    </font>
    <font>
      <sz val="10"/>
      <color theme="1"/>
      <name val="Arial"/>
    </font>
    <font>
      <sz val="12"/>
      <color indexed="64"/>
      <name val="Calibri"/>
      <scheme val="minor"/>
    </font>
  </fonts>
  <fills count="4">
    <fill>
      <patternFill patternType="none"/>
    </fill>
    <fill>
      <patternFill patternType="gray125"/>
    </fill>
    <fill>
      <patternFill patternType="solid">
        <fgColor theme="8" tint="0.79998168889431442"/>
        <bgColor indexed="64"/>
      </patternFill>
    </fill>
    <fill>
      <patternFill patternType="solid">
        <fgColor theme="4"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medium">
        <color indexed="8"/>
      </right>
      <top/>
      <bottom/>
      <diagonal/>
    </border>
  </borders>
  <cellStyleXfs count="2">
    <xf numFmtId="0" fontId="0" fillId="0" borderId="0"/>
    <xf numFmtId="0" fontId="11" fillId="0" borderId="0"/>
  </cellStyleXfs>
  <cellXfs count="82">
    <xf numFmtId="0" fontId="0" fillId="0" borderId="0" xfId="0"/>
    <xf numFmtId="0" fontId="1" fillId="0" borderId="0" xfId="0" applyFont="1" applyAlignment="1">
      <alignment horizontal="center" vertical="center" wrapText="1"/>
    </xf>
    <xf numFmtId="0" fontId="4" fillId="3" borderId="0" xfId="0" applyFont="1" applyFill="1" applyAlignment="1">
      <alignment horizontal="center" vertical="center" wrapText="1"/>
    </xf>
    <xf numFmtId="0" fontId="6" fillId="3" borderId="0" xfId="0" applyFont="1" applyFill="1" applyAlignment="1">
      <alignment horizontal="center" vertical="center" wrapText="1"/>
    </xf>
    <xf numFmtId="0" fontId="6" fillId="3" borderId="0" xfId="0" applyFont="1" applyFill="1" applyAlignment="1">
      <alignment horizontal="left" vertical="center" wrapText="1"/>
    </xf>
    <xf numFmtId="2" fontId="6" fillId="3" borderId="0" xfId="0" applyNumberFormat="1" applyFont="1" applyFill="1" applyAlignment="1">
      <alignment horizontal="center" vertical="center" wrapText="1"/>
    </xf>
    <xf numFmtId="2" fontId="8" fillId="0" borderId="1" xfId="0" applyNumberFormat="1" applyFont="1" applyBorder="1" applyAlignment="1">
      <alignment horizontal="center" vertical="center" wrapText="1"/>
    </xf>
    <xf numFmtId="0" fontId="8" fillId="0" borderId="1" xfId="0" applyFont="1" applyBorder="1" applyAlignment="1">
      <alignment horizontal="left" vertical="center" wrapText="1"/>
    </xf>
    <xf numFmtId="0" fontId="8" fillId="0" borderId="1" xfId="0" applyFont="1" applyBorder="1" applyAlignment="1">
      <alignment horizontal="left" vertical="center"/>
    </xf>
    <xf numFmtId="2" fontId="8" fillId="0" borderId="1" xfId="0" applyNumberFormat="1"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left" vertical="center"/>
    </xf>
    <xf numFmtId="2" fontId="9" fillId="0" borderId="1" xfId="0" applyNumberFormat="1" applyFont="1" applyBorder="1" applyAlignment="1">
      <alignment horizontal="center" vertical="center"/>
    </xf>
    <xf numFmtId="0" fontId="9" fillId="0" borderId="0" xfId="0" applyFont="1" applyBorder="1" applyAlignment="1">
      <alignment horizontal="left" vertical="center"/>
    </xf>
    <xf numFmtId="0" fontId="9" fillId="0" borderId="0" xfId="0" applyFont="1" applyBorder="1" applyAlignment="1">
      <alignment horizontal="center" vertical="center"/>
    </xf>
    <xf numFmtId="0" fontId="8" fillId="0" borderId="0" xfId="0" applyFont="1" applyBorder="1" applyAlignment="1">
      <alignment horizontal="left" vertical="center" wrapText="1"/>
    </xf>
    <xf numFmtId="0" fontId="8" fillId="0" borderId="4" xfId="1" applyFont="1" applyFill="1" applyBorder="1" applyAlignment="1">
      <alignment horizontal="left" vertical="center" wrapText="1"/>
    </xf>
    <xf numFmtId="0" fontId="0" fillId="0" borderId="0" xfId="0" applyFont="1" applyAlignment="1">
      <alignment wrapText="1"/>
    </xf>
    <xf numFmtId="0" fontId="13" fillId="0" borderId="1" xfId="0" applyFont="1" applyBorder="1" applyAlignment="1">
      <alignment horizontal="center" wrapText="1"/>
    </xf>
    <xf numFmtId="0" fontId="13" fillId="0" borderId="1" xfId="0" applyFont="1" applyBorder="1" applyAlignment="1">
      <alignment wrapText="1"/>
    </xf>
    <xf numFmtId="0" fontId="8" fillId="0" borderId="1" xfId="0" applyFont="1" applyBorder="1" applyAlignment="1">
      <alignment horizontal="center" vertical="center"/>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xf>
    <xf numFmtId="2" fontId="8"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8" fillId="0" borderId="1" xfId="1" applyFont="1" applyFill="1" applyBorder="1" applyAlignment="1">
      <alignment horizontal="left" vertical="center" wrapText="1"/>
    </xf>
    <xf numFmtId="0" fontId="9" fillId="0" borderId="1" xfId="0" applyFont="1" applyFill="1" applyBorder="1" applyAlignment="1">
      <alignment horizontal="left" vertical="center" wrapText="1"/>
    </xf>
    <xf numFmtId="0" fontId="8" fillId="0" borderId="1" xfId="0" applyFont="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center" vertical="center"/>
    </xf>
    <xf numFmtId="0" fontId="5" fillId="2" borderId="1" xfId="0" applyFont="1" applyFill="1" applyBorder="1" applyAlignment="1">
      <alignment horizontal="center" vertical="center"/>
    </xf>
    <xf numFmtId="0" fontId="3" fillId="0" borderId="1" xfId="0" applyFont="1" applyBorder="1" applyAlignment="1">
      <alignment horizontal="center" vertical="center"/>
    </xf>
    <xf numFmtId="0" fontId="0" fillId="0" borderId="0" xfId="0" applyBorder="1" applyAlignment="1">
      <alignment horizontal="center" vertical="center"/>
    </xf>
    <xf numFmtId="0" fontId="5" fillId="2" borderId="0" xfId="0" applyFont="1" applyFill="1" applyAlignment="1">
      <alignment horizontal="center" vertical="center"/>
    </xf>
    <xf numFmtId="0" fontId="0" fillId="0" borderId="1" xfId="0" applyFill="1" applyBorder="1" applyAlignment="1">
      <alignment horizontal="center" vertical="center"/>
    </xf>
    <xf numFmtId="0" fontId="3" fillId="0" borderId="1" xfId="0" applyFont="1" applyFill="1" applyBorder="1" applyAlignment="1">
      <alignment horizontal="center" vertical="center"/>
    </xf>
    <xf numFmtId="0" fontId="0" fillId="0" borderId="0" xfId="0" quotePrefix="1" applyAlignment="1">
      <alignment horizontal="left" vertical="center"/>
    </xf>
    <xf numFmtId="0" fontId="0" fillId="0" borderId="1" xfId="0" applyBorder="1" applyAlignment="1">
      <alignment vertical="center"/>
    </xf>
    <xf numFmtId="0" fontId="0" fillId="0" borderId="1" xfId="0" applyFill="1" applyBorder="1" applyAlignment="1">
      <alignment vertical="center"/>
    </xf>
    <xf numFmtId="0" fontId="0" fillId="0" borderId="0" xfId="0" quotePrefix="1" applyAlignment="1">
      <alignment horizontal="center" vertical="center"/>
    </xf>
    <xf numFmtId="0" fontId="0" fillId="0" borderId="0" xfId="0" quotePrefix="1" applyAlignment="1">
      <alignment vertical="center"/>
    </xf>
    <xf numFmtId="0" fontId="0" fillId="0" borderId="0" xfId="0" applyAlignment="1">
      <alignment vertical="center"/>
    </xf>
    <xf numFmtId="0" fontId="5" fillId="2" borderId="1" xfId="0" applyFont="1" applyFill="1" applyBorder="1" applyAlignment="1">
      <alignment vertical="center"/>
    </xf>
    <xf numFmtId="0" fontId="5" fillId="2" borderId="0" xfId="0" applyFont="1" applyFill="1" applyAlignment="1">
      <alignment vertical="center"/>
    </xf>
    <xf numFmtId="0" fontId="0" fillId="0" borderId="0" xfId="0" applyAlignment="1">
      <alignment horizontal="center" vertical="center" wrapText="1"/>
    </xf>
    <xf numFmtId="2" fontId="5" fillId="2" borderId="1" xfId="0" applyNumberFormat="1" applyFont="1" applyFill="1" applyBorder="1" applyAlignment="1">
      <alignment horizontal="center" vertical="center"/>
    </xf>
    <xf numFmtId="2" fontId="5" fillId="2" borderId="0" xfId="0" applyNumberFormat="1" applyFont="1" applyFill="1" applyAlignment="1">
      <alignment horizontal="center" vertical="center"/>
    </xf>
    <xf numFmtId="2" fontId="7" fillId="0" borderId="1" xfId="0" applyNumberFormat="1" applyFont="1" applyFill="1" applyBorder="1" applyAlignment="1">
      <alignment horizontal="center" vertical="center" wrapText="1"/>
    </xf>
    <xf numFmtId="2" fontId="3" fillId="0" borderId="1" xfId="0" applyNumberFormat="1" applyFont="1" applyFill="1" applyBorder="1" applyAlignment="1">
      <alignment horizontal="center" vertical="center"/>
    </xf>
    <xf numFmtId="0" fontId="0" fillId="0" borderId="0" xfId="0" applyAlignment="1">
      <alignment horizontal="right" vertical="center"/>
    </xf>
    <xf numFmtId="0" fontId="2" fillId="0" borderId="0" xfId="0" applyFont="1" applyAlignment="1">
      <alignment horizontal="right" vertical="center"/>
    </xf>
    <xf numFmtId="0" fontId="0" fillId="0" borderId="0" xfId="0" quotePrefix="1" applyAlignment="1">
      <alignment vertical="center" wrapText="1"/>
    </xf>
    <xf numFmtId="0" fontId="0" fillId="0" borderId="0" xfId="0" applyAlignment="1">
      <alignment vertical="center" wrapText="1"/>
    </xf>
    <xf numFmtId="0" fontId="0" fillId="0" borderId="1" xfId="0" applyBorder="1" applyAlignment="1">
      <alignment horizontal="right" vertical="center"/>
    </xf>
    <xf numFmtId="0" fontId="0" fillId="0" borderId="1" xfId="0" applyBorder="1" applyAlignment="1">
      <alignment vertical="center" wrapText="1"/>
    </xf>
    <xf numFmtId="0" fontId="5" fillId="2" borderId="1" xfId="0" applyFont="1" applyFill="1" applyBorder="1" applyAlignment="1">
      <alignment vertical="center" wrapText="1"/>
    </xf>
    <xf numFmtId="0" fontId="5" fillId="0" borderId="0" xfId="0" applyFont="1" applyAlignment="1">
      <alignment vertical="center"/>
    </xf>
    <xf numFmtId="0" fontId="3" fillId="0" borderId="1" xfId="0" applyFont="1" applyBorder="1" applyAlignment="1">
      <alignment vertical="center" wrapText="1"/>
    </xf>
    <xf numFmtId="0" fontId="0" fillId="0" borderId="0" xfId="0" applyBorder="1" applyAlignment="1">
      <alignment vertical="center"/>
    </xf>
    <xf numFmtId="0" fontId="0" fillId="0" borderId="0" xfId="0" applyBorder="1" applyAlignment="1">
      <alignment vertical="center" wrapText="1"/>
    </xf>
    <xf numFmtId="0" fontId="5" fillId="2" borderId="0" xfId="0" applyFont="1" applyFill="1" applyAlignment="1">
      <alignment vertical="center" wrapText="1"/>
    </xf>
    <xf numFmtId="0" fontId="0" fillId="0" borderId="1" xfId="0" applyFill="1" applyBorder="1" applyAlignment="1">
      <alignment vertical="center" wrapText="1"/>
    </xf>
    <xf numFmtId="0" fontId="7" fillId="0" borderId="1" xfId="0" applyFont="1" applyFill="1" applyBorder="1" applyAlignment="1">
      <alignment vertical="center" wrapText="1"/>
    </xf>
    <xf numFmtId="0" fontId="0" fillId="0" borderId="2" xfId="0" applyFill="1" applyBorder="1" applyAlignment="1">
      <alignment vertical="center"/>
    </xf>
    <xf numFmtId="0" fontId="3" fillId="0" borderId="1" xfId="0" applyFont="1" applyFill="1" applyBorder="1" applyAlignment="1">
      <alignment vertical="center" wrapText="1"/>
    </xf>
    <xf numFmtId="0" fontId="7" fillId="0" borderId="1" xfId="0" applyFont="1" applyFill="1" applyBorder="1" applyAlignment="1">
      <alignment horizontal="left" vertical="center" wrapText="1"/>
    </xf>
    <xf numFmtId="0" fontId="0" fillId="0" borderId="0" xfId="0" applyFill="1" applyBorder="1" applyAlignment="1">
      <alignment horizontal="center" vertical="center"/>
    </xf>
    <xf numFmtId="0" fontId="0" fillId="0" borderId="0" xfId="0" applyFill="1" applyBorder="1" applyAlignment="1">
      <alignment vertical="center" wrapText="1"/>
    </xf>
    <xf numFmtId="0" fontId="0" fillId="0" borderId="0" xfId="0" applyFill="1" applyBorder="1" applyAlignment="1">
      <alignment vertical="center"/>
    </xf>
    <xf numFmtId="0" fontId="8" fillId="0" borderId="0" xfId="0" applyFont="1" applyBorder="1" applyAlignment="1">
      <alignment horizontal="center" vertical="center" wrapText="1"/>
    </xf>
    <xf numFmtId="0" fontId="0" fillId="0" borderId="1" xfId="0" applyBorder="1" applyAlignment="1">
      <alignment horizontal="left" vertical="center"/>
    </xf>
    <xf numFmtId="0" fontId="7" fillId="0" borderId="1" xfId="0" applyFont="1" applyFill="1" applyBorder="1" applyAlignment="1">
      <alignment vertical="center"/>
    </xf>
    <xf numFmtId="0" fontId="7" fillId="0" borderId="1" xfId="0" applyFont="1" applyFill="1" applyBorder="1" applyAlignment="1">
      <alignment horizontal="center" vertical="center"/>
    </xf>
    <xf numFmtId="2" fontId="7" fillId="0" borderId="1" xfId="0" applyNumberFormat="1" applyFont="1" applyFill="1" applyBorder="1" applyAlignment="1">
      <alignment horizontal="center" vertical="center"/>
    </xf>
    <xf numFmtId="0" fontId="5" fillId="0" borderId="0" xfId="0" applyFont="1" applyBorder="1" applyAlignment="1">
      <alignment vertical="center"/>
    </xf>
    <xf numFmtId="0" fontId="1" fillId="0" borderId="0" xfId="0" applyFont="1" applyBorder="1" applyAlignment="1">
      <alignment horizontal="center" vertical="center" wrapText="1"/>
    </xf>
    <xf numFmtId="0" fontId="14" fillId="0" borderId="1" xfId="0" applyFont="1" applyBorder="1" applyAlignment="1">
      <alignment horizontal="left" vertical="center" wrapText="1"/>
    </xf>
    <xf numFmtId="0" fontId="9" fillId="0" borderId="1" xfId="0" applyFont="1" applyBorder="1" applyAlignment="1">
      <alignment horizontal="left" vertical="center" wrapText="1"/>
    </xf>
    <xf numFmtId="0" fontId="15" fillId="0" borderId="1" xfId="0" applyFont="1" applyBorder="1" applyAlignment="1">
      <alignment horizontal="center" vertical="center"/>
    </xf>
    <xf numFmtId="0" fontId="14" fillId="0" borderId="1" xfId="0" applyFont="1" applyBorder="1" applyAlignment="1">
      <alignment vertical="center" wrapText="1"/>
    </xf>
    <xf numFmtId="0" fontId="12" fillId="3" borderId="3" xfId="0" applyFont="1" applyFill="1" applyBorder="1" applyAlignment="1">
      <alignment horizontal="center" vertical="center" wrapText="1"/>
    </xf>
  </cellXfs>
  <cellStyles count="2">
    <cellStyle name="Обычный" xfId="0" builtinId="0"/>
    <cellStyle name="Обычный 2" xfId="1" xr:uid="{615244BD-7285-43F4-98E8-5E404D343A4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770811-0693-D440-B200-9A6BA5582BAB}">
  <dimension ref="A2:K213"/>
  <sheetViews>
    <sheetView tabSelected="1" zoomScaleNormal="100" workbookViewId="0">
      <selection activeCell="N8" sqref="N8:N9"/>
    </sheetView>
  </sheetViews>
  <sheetFormatPr defaultColWidth="10.6640625" defaultRowHeight="15.5" x14ac:dyDescent="0.35"/>
  <cols>
    <col min="1" max="1" width="6.83203125" style="50" customWidth="1"/>
    <col min="2" max="2" width="31" style="42" customWidth="1"/>
    <col min="3" max="3" width="7.83203125" style="29" bestFit="1" customWidth="1"/>
    <col min="4" max="4" width="34.6640625" style="53" customWidth="1"/>
    <col min="5" max="5" width="10.33203125" style="29" customWidth="1"/>
    <col min="6" max="6" width="33.83203125" style="53" customWidth="1"/>
    <col min="7" max="7" width="20.6640625" style="53" bestFit="1" customWidth="1"/>
    <col min="8" max="8" width="7.1640625" style="45" bestFit="1" customWidth="1"/>
    <col min="9" max="9" width="8.33203125" style="29" customWidth="1"/>
    <col min="10" max="16384" width="10.6640625" style="42"/>
  </cols>
  <sheetData>
    <row r="2" spans="1:11" x14ac:dyDescent="0.35">
      <c r="B2" s="51" t="s">
        <v>15</v>
      </c>
      <c r="D2" s="52" t="s">
        <v>261</v>
      </c>
      <c r="E2" s="40"/>
    </row>
    <row r="3" spans="1:11" x14ac:dyDescent="0.35">
      <c r="B3" s="51" t="s">
        <v>20</v>
      </c>
      <c r="D3" s="37" t="s">
        <v>22</v>
      </c>
      <c r="E3" s="40"/>
      <c r="K3" s="59"/>
    </row>
    <row r="4" spans="1:11" x14ac:dyDescent="0.35">
      <c r="B4" s="51" t="s">
        <v>17</v>
      </c>
      <c r="D4" s="41" t="s">
        <v>213</v>
      </c>
      <c r="E4" s="40"/>
      <c r="K4" s="59"/>
    </row>
    <row r="5" spans="1:11" x14ac:dyDescent="0.35">
      <c r="B5" s="51" t="s">
        <v>5</v>
      </c>
      <c r="D5" s="41" t="s">
        <v>18</v>
      </c>
      <c r="K5" s="59"/>
    </row>
    <row r="6" spans="1:11" x14ac:dyDescent="0.35">
      <c r="B6" s="51" t="s">
        <v>14</v>
      </c>
      <c r="D6" s="41" t="s">
        <v>18</v>
      </c>
      <c r="K6" s="59"/>
    </row>
    <row r="7" spans="1:11" x14ac:dyDescent="0.35">
      <c r="K7" s="59"/>
    </row>
    <row r="8" spans="1:11" s="1" customFormat="1" ht="34" customHeight="1" x14ac:dyDescent="0.35">
      <c r="A8" s="2" t="s">
        <v>1</v>
      </c>
      <c r="B8" s="2" t="s">
        <v>13</v>
      </c>
      <c r="C8" s="2" t="s">
        <v>2</v>
      </c>
      <c r="D8" s="2" t="s">
        <v>4</v>
      </c>
      <c r="E8" s="2" t="s">
        <v>8</v>
      </c>
      <c r="F8" s="2" t="s">
        <v>3</v>
      </c>
      <c r="G8" s="2" t="s">
        <v>16</v>
      </c>
      <c r="H8" s="2" t="s">
        <v>21</v>
      </c>
      <c r="I8" s="2" t="s">
        <v>9</v>
      </c>
      <c r="K8" s="76"/>
    </row>
    <row r="9" spans="1:11" x14ac:dyDescent="0.35">
      <c r="A9" s="54"/>
      <c r="B9" s="38"/>
      <c r="C9" s="30"/>
      <c r="D9" s="55"/>
      <c r="E9" s="30"/>
      <c r="F9" s="55"/>
      <c r="G9" s="55"/>
      <c r="H9" s="30"/>
      <c r="I9" s="30"/>
      <c r="K9" s="59"/>
    </row>
    <row r="10" spans="1:11" s="57" customFormat="1" ht="18.5" x14ac:dyDescent="0.35">
      <c r="A10" s="31" t="s">
        <v>0</v>
      </c>
      <c r="B10" s="43" t="s">
        <v>23</v>
      </c>
      <c r="C10" s="31"/>
      <c r="D10" s="56"/>
      <c r="E10" s="31"/>
      <c r="F10" s="56"/>
      <c r="G10" s="56"/>
      <c r="H10" s="31"/>
      <c r="I10" s="46">
        <f>SUM(I12:I45)</f>
        <v>19.999999999999996</v>
      </c>
      <c r="K10" s="75"/>
    </row>
    <row r="11" spans="1:11" x14ac:dyDescent="0.35">
      <c r="A11" s="30">
        <v>1</v>
      </c>
      <c r="B11" s="38" t="s">
        <v>24</v>
      </c>
      <c r="C11" s="30"/>
      <c r="D11" s="38"/>
      <c r="E11" s="30"/>
      <c r="F11" s="38"/>
      <c r="G11" s="38"/>
      <c r="H11" s="30"/>
      <c r="I11" s="30"/>
      <c r="K11" s="59"/>
    </row>
    <row r="12" spans="1:11" ht="25" x14ac:dyDescent="0.35">
      <c r="A12" s="30"/>
      <c r="B12" s="38"/>
      <c r="C12" s="30" t="s">
        <v>6</v>
      </c>
      <c r="D12" s="77" t="s">
        <v>25</v>
      </c>
      <c r="E12" s="30"/>
      <c r="F12" s="77" t="s">
        <v>50</v>
      </c>
      <c r="G12" s="38"/>
      <c r="H12" s="30">
        <v>1</v>
      </c>
      <c r="I12" s="6">
        <v>2</v>
      </c>
      <c r="K12" s="59"/>
    </row>
    <row r="13" spans="1:11" ht="25" x14ac:dyDescent="0.35">
      <c r="A13" s="30"/>
      <c r="B13" s="38"/>
      <c r="C13" s="30" t="s">
        <v>6</v>
      </c>
      <c r="D13" s="78" t="s">
        <v>26</v>
      </c>
      <c r="E13" s="30"/>
      <c r="F13" s="78" t="s">
        <v>214</v>
      </c>
      <c r="G13" s="38"/>
      <c r="H13" s="30">
        <v>1</v>
      </c>
      <c r="I13" s="6">
        <v>0.6</v>
      </c>
      <c r="K13" s="59"/>
    </row>
    <row r="14" spans="1:11" ht="25" x14ac:dyDescent="0.35">
      <c r="A14" s="30"/>
      <c r="B14" s="38"/>
      <c r="C14" s="30" t="s">
        <v>6</v>
      </c>
      <c r="D14" s="78" t="s">
        <v>27</v>
      </c>
      <c r="E14" s="30"/>
      <c r="F14" s="78" t="s">
        <v>215</v>
      </c>
      <c r="G14" s="38"/>
      <c r="H14" s="30">
        <v>1</v>
      </c>
      <c r="I14" s="6">
        <v>0.3</v>
      </c>
      <c r="K14" s="59"/>
    </row>
    <row r="15" spans="1:11" x14ac:dyDescent="0.35">
      <c r="A15" s="30"/>
      <c r="B15" s="38"/>
      <c r="C15" s="30" t="s">
        <v>6</v>
      </c>
      <c r="D15" s="78" t="s">
        <v>28</v>
      </c>
      <c r="E15" s="30"/>
      <c r="F15" s="78" t="s">
        <v>51</v>
      </c>
      <c r="G15" s="38"/>
      <c r="H15" s="30">
        <v>1</v>
      </c>
      <c r="I15" s="6">
        <v>0.5</v>
      </c>
      <c r="K15" s="59"/>
    </row>
    <row r="16" spans="1:11" x14ac:dyDescent="0.35">
      <c r="A16" s="30"/>
      <c r="B16" s="38"/>
      <c r="C16" s="30" t="s">
        <v>6</v>
      </c>
      <c r="D16" s="78" t="s">
        <v>216</v>
      </c>
      <c r="E16" s="30"/>
      <c r="F16" s="78"/>
      <c r="G16" s="38"/>
      <c r="H16" s="30">
        <v>1</v>
      </c>
      <c r="I16" s="6">
        <v>1</v>
      </c>
      <c r="K16" s="59"/>
    </row>
    <row r="17" spans="1:11" ht="25" x14ac:dyDescent="0.35">
      <c r="A17" s="30"/>
      <c r="B17" s="38"/>
      <c r="C17" s="30" t="s">
        <v>6</v>
      </c>
      <c r="D17" s="78" t="s">
        <v>29</v>
      </c>
      <c r="E17" s="30"/>
      <c r="F17" s="78" t="s">
        <v>52</v>
      </c>
      <c r="G17" s="38"/>
      <c r="H17" s="30">
        <v>1</v>
      </c>
      <c r="I17" s="6">
        <v>1</v>
      </c>
      <c r="K17" s="59"/>
    </row>
    <row r="18" spans="1:11" ht="25" x14ac:dyDescent="0.35">
      <c r="A18" s="30"/>
      <c r="B18" s="38"/>
      <c r="C18" s="30" t="s">
        <v>6</v>
      </c>
      <c r="D18" s="78" t="s">
        <v>30</v>
      </c>
      <c r="E18" s="30"/>
      <c r="F18" s="78" t="s">
        <v>217</v>
      </c>
      <c r="G18" s="38"/>
      <c r="H18" s="30">
        <v>2</v>
      </c>
      <c r="I18" s="6">
        <v>1</v>
      </c>
      <c r="K18" s="59"/>
    </row>
    <row r="19" spans="1:11" x14ac:dyDescent="0.35">
      <c r="A19" s="30"/>
      <c r="B19" s="38"/>
      <c r="C19" s="30" t="s">
        <v>6</v>
      </c>
      <c r="D19" s="78" t="s">
        <v>31</v>
      </c>
      <c r="E19" s="30"/>
      <c r="F19" s="78" t="s">
        <v>57</v>
      </c>
      <c r="G19" s="38"/>
      <c r="H19" s="30">
        <v>1</v>
      </c>
      <c r="I19" s="6">
        <v>0.7</v>
      </c>
      <c r="K19" s="59"/>
    </row>
    <row r="20" spans="1:11" x14ac:dyDescent="0.35">
      <c r="A20" s="30"/>
      <c r="B20" s="38"/>
      <c r="C20" s="30" t="s">
        <v>6</v>
      </c>
      <c r="D20" s="11" t="s">
        <v>32</v>
      </c>
      <c r="E20" s="30"/>
      <c r="F20" s="78"/>
      <c r="G20" s="38"/>
      <c r="H20" s="30">
        <v>1</v>
      </c>
      <c r="I20" s="9">
        <v>1</v>
      </c>
      <c r="K20" s="59"/>
    </row>
    <row r="21" spans="1:11" ht="25" x14ac:dyDescent="0.35">
      <c r="A21" s="30"/>
      <c r="B21" s="38"/>
      <c r="C21" s="30" t="s">
        <v>6</v>
      </c>
      <c r="D21" s="78" t="s">
        <v>33</v>
      </c>
      <c r="E21" s="30"/>
      <c r="F21" s="78" t="s">
        <v>53</v>
      </c>
      <c r="G21" s="38"/>
      <c r="H21" s="30">
        <v>1</v>
      </c>
      <c r="I21" s="6">
        <v>0.2</v>
      </c>
      <c r="K21" s="59"/>
    </row>
    <row r="22" spans="1:11" ht="25" x14ac:dyDescent="0.35">
      <c r="A22" s="30"/>
      <c r="B22" s="38"/>
      <c r="C22" s="30" t="s">
        <v>6</v>
      </c>
      <c r="D22" s="78" t="s">
        <v>34</v>
      </c>
      <c r="E22" s="30"/>
      <c r="F22" s="78" t="s">
        <v>54</v>
      </c>
      <c r="G22" s="38"/>
      <c r="H22" s="30">
        <v>1</v>
      </c>
      <c r="I22" s="6">
        <v>0.2</v>
      </c>
      <c r="K22" s="59"/>
    </row>
    <row r="23" spans="1:11" x14ac:dyDescent="0.35">
      <c r="A23" s="30"/>
      <c r="B23" s="38"/>
      <c r="C23" s="30" t="s">
        <v>6</v>
      </c>
      <c r="D23" s="78" t="s">
        <v>35</v>
      </c>
      <c r="E23" s="30"/>
      <c r="F23" s="78"/>
      <c r="G23" s="38"/>
      <c r="H23" s="30">
        <v>1</v>
      </c>
      <c r="I23" s="6">
        <v>0.3</v>
      </c>
      <c r="K23" s="59"/>
    </row>
    <row r="24" spans="1:11" ht="25" x14ac:dyDescent="0.35">
      <c r="A24" s="30"/>
      <c r="B24" s="38"/>
      <c r="C24" s="30" t="s">
        <v>6</v>
      </c>
      <c r="D24" s="78" t="s">
        <v>36</v>
      </c>
      <c r="E24" s="30"/>
      <c r="F24" s="78" t="s">
        <v>218</v>
      </c>
      <c r="G24" s="38"/>
      <c r="H24" s="30">
        <v>1</v>
      </c>
      <c r="I24" s="6">
        <v>0.2</v>
      </c>
      <c r="K24" s="59"/>
    </row>
    <row r="25" spans="1:11" ht="25" x14ac:dyDescent="0.35">
      <c r="A25" s="30"/>
      <c r="B25" s="38"/>
      <c r="C25" s="30" t="s">
        <v>6</v>
      </c>
      <c r="D25" s="78" t="s">
        <v>37</v>
      </c>
      <c r="E25" s="30"/>
      <c r="F25" s="78" t="s">
        <v>219</v>
      </c>
      <c r="G25" s="38"/>
      <c r="H25" s="30">
        <v>2</v>
      </c>
      <c r="I25" s="6">
        <v>1</v>
      </c>
      <c r="K25" s="59"/>
    </row>
    <row r="26" spans="1:11" ht="25" x14ac:dyDescent="0.35">
      <c r="A26" s="30"/>
      <c r="B26" s="38"/>
      <c r="C26" s="30" t="s">
        <v>6</v>
      </c>
      <c r="D26" s="78" t="s">
        <v>38</v>
      </c>
      <c r="E26" s="30"/>
      <c r="F26" s="78" t="s">
        <v>53</v>
      </c>
      <c r="G26" s="38"/>
      <c r="H26" s="30">
        <v>5</v>
      </c>
      <c r="I26" s="6">
        <v>0.2</v>
      </c>
      <c r="K26" s="59"/>
    </row>
    <row r="27" spans="1:11" x14ac:dyDescent="0.35">
      <c r="A27" s="30"/>
      <c r="B27" s="38"/>
      <c r="C27" s="30" t="s">
        <v>6</v>
      </c>
      <c r="D27" s="78" t="s">
        <v>39</v>
      </c>
      <c r="E27" s="30"/>
      <c r="F27" s="78" t="s">
        <v>43</v>
      </c>
      <c r="G27" s="38"/>
      <c r="H27" s="30">
        <v>5</v>
      </c>
      <c r="I27" s="6">
        <v>0.2</v>
      </c>
      <c r="K27" s="59"/>
    </row>
    <row r="28" spans="1:11" ht="25" x14ac:dyDescent="0.35">
      <c r="A28" s="30"/>
      <c r="B28" s="38"/>
      <c r="C28" s="30" t="s">
        <v>6</v>
      </c>
      <c r="D28" s="78" t="s">
        <v>40</v>
      </c>
      <c r="E28" s="30"/>
      <c r="F28" s="78" t="s">
        <v>43</v>
      </c>
      <c r="G28" s="38"/>
      <c r="H28" s="30">
        <v>5</v>
      </c>
      <c r="I28" s="6">
        <v>0.2</v>
      </c>
      <c r="K28" s="59"/>
    </row>
    <row r="29" spans="1:11" ht="25" x14ac:dyDescent="0.35">
      <c r="A29" s="30"/>
      <c r="B29" s="38"/>
      <c r="C29" s="30" t="s">
        <v>6</v>
      </c>
      <c r="D29" s="78" t="s">
        <v>220</v>
      </c>
      <c r="E29" s="30"/>
      <c r="F29" s="78" t="s">
        <v>221</v>
      </c>
      <c r="G29" s="38"/>
      <c r="H29" s="30">
        <v>5</v>
      </c>
      <c r="I29" s="6">
        <v>1</v>
      </c>
      <c r="K29" s="59"/>
    </row>
    <row r="30" spans="1:11" ht="25" x14ac:dyDescent="0.35">
      <c r="A30" s="30"/>
      <c r="B30" s="38"/>
      <c r="C30" s="30" t="s">
        <v>6</v>
      </c>
      <c r="D30" s="78" t="s">
        <v>222</v>
      </c>
      <c r="E30" s="30"/>
      <c r="F30" s="78" t="s">
        <v>55</v>
      </c>
      <c r="G30" s="38"/>
      <c r="H30" s="30">
        <v>5</v>
      </c>
      <c r="I30" s="6">
        <v>1</v>
      </c>
      <c r="K30" s="59"/>
    </row>
    <row r="31" spans="1:11" ht="25" x14ac:dyDescent="0.35">
      <c r="A31" s="30"/>
      <c r="B31" s="38"/>
      <c r="C31" s="30" t="s">
        <v>6</v>
      </c>
      <c r="D31" s="78" t="s">
        <v>223</v>
      </c>
      <c r="E31" s="30"/>
      <c r="F31" s="78" t="s">
        <v>224</v>
      </c>
      <c r="G31" s="38"/>
      <c r="H31" s="30">
        <v>5</v>
      </c>
      <c r="I31" s="6">
        <v>0.5</v>
      </c>
      <c r="K31" s="59"/>
    </row>
    <row r="32" spans="1:11" ht="25" x14ac:dyDescent="0.35">
      <c r="A32" s="30"/>
      <c r="B32" s="38"/>
      <c r="C32" s="30" t="s">
        <v>6</v>
      </c>
      <c r="D32" s="78" t="s">
        <v>41</v>
      </c>
      <c r="E32" s="30"/>
      <c r="F32" s="78" t="s">
        <v>56</v>
      </c>
      <c r="G32" s="38"/>
      <c r="H32" s="30">
        <v>5</v>
      </c>
      <c r="I32" s="6">
        <v>1</v>
      </c>
      <c r="K32" s="59"/>
    </row>
    <row r="33" spans="1:11" x14ac:dyDescent="0.35">
      <c r="A33" s="30"/>
      <c r="B33" s="38"/>
      <c r="C33" s="30" t="s">
        <v>6</v>
      </c>
      <c r="D33" s="78" t="s">
        <v>58</v>
      </c>
      <c r="E33" s="30"/>
      <c r="F33" s="78" t="s">
        <v>225</v>
      </c>
      <c r="G33" s="38"/>
      <c r="H33" s="30">
        <v>5</v>
      </c>
      <c r="I33" s="6">
        <v>1</v>
      </c>
      <c r="K33" s="59"/>
    </row>
    <row r="34" spans="1:11" ht="37.5" x14ac:dyDescent="0.35">
      <c r="A34" s="30"/>
      <c r="B34" s="38"/>
      <c r="C34" s="30" t="s">
        <v>6</v>
      </c>
      <c r="D34" s="78" t="s">
        <v>226</v>
      </c>
      <c r="E34" s="30"/>
      <c r="F34" s="78" t="s">
        <v>227</v>
      </c>
      <c r="G34" s="38"/>
      <c r="H34" s="30">
        <v>5</v>
      </c>
      <c r="I34" s="6">
        <v>1.5</v>
      </c>
      <c r="K34" s="59"/>
    </row>
    <row r="35" spans="1:11" ht="50" x14ac:dyDescent="0.35">
      <c r="A35" s="30"/>
      <c r="B35" s="38"/>
      <c r="C35" s="30" t="s">
        <v>6</v>
      </c>
      <c r="D35" s="78" t="s">
        <v>228</v>
      </c>
      <c r="E35" s="30"/>
      <c r="F35" s="78" t="s">
        <v>229</v>
      </c>
      <c r="G35" s="38"/>
      <c r="H35" s="30">
        <v>5</v>
      </c>
      <c r="I35" s="6">
        <v>1.5</v>
      </c>
      <c r="K35" s="59"/>
    </row>
    <row r="36" spans="1:11" ht="25" x14ac:dyDescent="0.35">
      <c r="A36" s="30"/>
      <c r="B36" s="38"/>
      <c r="C36" s="79" t="s">
        <v>7</v>
      </c>
      <c r="D36" s="78" t="s">
        <v>42</v>
      </c>
      <c r="E36" s="10" t="s">
        <v>43</v>
      </c>
      <c r="F36" s="11" t="s">
        <v>43</v>
      </c>
      <c r="G36" s="58"/>
      <c r="H36" s="30">
        <v>5</v>
      </c>
      <c r="I36" s="6">
        <v>1.5</v>
      </c>
      <c r="K36" s="59"/>
    </row>
    <row r="37" spans="1:11" ht="25" x14ac:dyDescent="0.35">
      <c r="A37" s="30"/>
      <c r="B37" s="38"/>
      <c r="C37" s="30"/>
      <c r="D37" s="11" t="s">
        <v>43</v>
      </c>
      <c r="E37" s="10">
        <v>0</v>
      </c>
      <c r="F37" s="78" t="s">
        <v>44</v>
      </c>
      <c r="G37" s="55"/>
      <c r="H37" s="30"/>
      <c r="I37" s="12"/>
      <c r="K37" s="59"/>
    </row>
    <row r="38" spans="1:11" ht="50" x14ac:dyDescent="0.35">
      <c r="A38" s="30"/>
      <c r="B38" s="38"/>
      <c r="C38" s="30"/>
      <c r="D38" s="11" t="s">
        <v>43</v>
      </c>
      <c r="E38" s="10">
        <v>1</v>
      </c>
      <c r="F38" s="78" t="s">
        <v>230</v>
      </c>
      <c r="G38" s="55"/>
      <c r="H38" s="30"/>
      <c r="I38" s="12"/>
      <c r="K38" s="59"/>
    </row>
    <row r="39" spans="1:11" ht="50" x14ac:dyDescent="0.35">
      <c r="A39" s="30"/>
      <c r="B39" s="38"/>
      <c r="C39" s="30"/>
      <c r="D39" s="11" t="s">
        <v>43</v>
      </c>
      <c r="E39" s="10">
        <v>2</v>
      </c>
      <c r="F39" s="78" t="s">
        <v>231</v>
      </c>
      <c r="G39" s="55"/>
      <c r="H39" s="30"/>
      <c r="I39" s="12"/>
      <c r="K39" s="59"/>
    </row>
    <row r="40" spans="1:11" ht="62.5" x14ac:dyDescent="0.35">
      <c r="A40" s="30"/>
      <c r="B40" s="38"/>
      <c r="C40" s="30"/>
      <c r="D40" s="11" t="s">
        <v>43</v>
      </c>
      <c r="E40" s="10">
        <v>3</v>
      </c>
      <c r="F40" s="78" t="s">
        <v>232</v>
      </c>
      <c r="G40" s="55"/>
      <c r="H40" s="30"/>
      <c r="I40" s="30"/>
      <c r="K40" s="59"/>
    </row>
    <row r="41" spans="1:11" x14ac:dyDescent="0.35">
      <c r="A41" s="30"/>
      <c r="B41" s="38"/>
      <c r="C41" s="32" t="s">
        <v>7</v>
      </c>
      <c r="D41" s="11" t="s">
        <v>45</v>
      </c>
      <c r="E41" s="10" t="s">
        <v>43</v>
      </c>
      <c r="F41" s="11" t="s">
        <v>43</v>
      </c>
      <c r="G41" s="58"/>
      <c r="H41" s="30">
        <v>3</v>
      </c>
      <c r="I41" s="12">
        <v>0.4</v>
      </c>
      <c r="K41" s="59"/>
    </row>
    <row r="42" spans="1:11" ht="25" x14ac:dyDescent="0.35">
      <c r="A42" s="30"/>
      <c r="B42" s="38"/>
      <c r="C42" s="30"/>
      <c r="D42" s="11" t="s">
        <v>43</v>
      </c>
      <c r="E42" s="10">
        <v>0</v>
      </c>
      <c r="F42" s="7" t="s">
        <v>46</v>
      </c>
      <c r="G42" s="55"/>
      <c r="H42" s="30"/>
      <c r="I42" s="30"/>
      <c r="K42" s="59"/>
    </row>
    <row r="43" spans="1:11" x14ac:dyDescent="0.35">
      <c r="A43" s="30"/>
      <c r="B43" s="38"/>
      <c r="C43" s="30"/>
      <c r="D43" s="11" t="s">
        <v>43</v>
      </c>
      <c r="E43" s="10">
        <v>1</v>
      </c>
      <c r="F43" s="7" t="s">
        <v>47</v>
      </c>
      <c r="G43" s="55"/>
      <c r="H43" s="30"/>
      <c r="I43" s="30"/>
      <c r="K43" s="59"/>
    </row>
    <row r="44" spans="1:11" ht="25" x14ac:dyDescent="0.35">
      <c r="A44" s="30"/>
      <c r="B44" s="38"/>
      <c r="C44" s="30"/>
      <c r="D44" s="11" t="s">
        <v>43</v>
      </c>
      <c r="E44" s="10">
        <v>2</v>
      </c>
      <c r="F44" s="7" t="s">
        <v>48</v>
      </c>
      <c r="G44" s="55"/>
      <c r="H44" s="30"/>
      <c r="I44" s="30"/>
    </row>
    <row r="45" spans="1:11" ht="25" x14ac:dyDescent="0.35">
      <c r="A45" s="30"/>
      <c r="B45" s="38"/>
      <c r="C45" s="30"/>
      <c r="D45" s="11" t="s">
        <v>43</v>
      </c>
      <c r="E45" s="10">
        <v>3</v>
      </c>
      <c r="F45" s="7" t="s">
        <v>49</v>
      </c>
      <c r="G45" s="55"/>
      <c r="H45" s="30"/>
      <c r="I45" s="30"/>
    </row>
    <row r="46" spans="1:11" x14ac:dyDescent="0.35">
      <c r="A46" s="33"/>
      <c r="B46" s="59"/>
      <c r="C46" s="33"/>
      <c r="D46" s="13"/>
      <c r="E46" s="14"/>
      <c r="F46" s="15"/>
      <c r="G46" s="60"/>
      <c r="H46" s="33"/>
      <c r="I46" s="33"/>
    </row>
    <row r="47" spans="1:11" s="57" customFormat="1" ht="18.5" x14ac:dyDescent="0.35">
      <c r="A47" s="34" t="s">
        <v>10</v>
      </c>
      <c r="B47" s="44" t="s">
        <v>59</v>
      </c>
      <c r="C47" s="34"/>
      <c r="D47" s="61"/>
      <c r="E47" s="34"/>
      <c r="F47" s="61"/>
      <c r="G47" s="61"/>
      <c r="H47" s="34"/>
      <c r="I47" s="47">
        <f>SUM(I48:I79)</f>
        <v>20</v>
      </c>
    </row>
    <row r="48" spans="1:11" x14ac:dyDescent="0.35">
      <c r="A48" s="35">
        <v>1</v>
      </c>
      <c r="B48" s="39" t="s">
        <v>60</v>
      </c>
      <c r="C48" s="35"/>
      <c r="D48" s="39"/>
      <c r="E48" s="35"/>
      <c r="F48" s="39"/>
      <c r="G48" s="39"/>
      <c r="H48" s="35"/>
      <c r="I48" s="35"/>
    </row>
    <row r="49" spans="1:9" x14ac:dyDescent="0.35">
      <c r="A49" s="35"/>
      <c r="B49" s="39"/>
      <c r="C49" s="35" t="s">
        <v>6</v>
      </c>
      <c r="D49" s="21" t="s">
        <v>62</v>
      </c>
      <c r="E49" s="35"/>
      <c r="F49" s="39"/>
      <c r="G49" s="39"/>
      <c r="H49" s="35">
        <v>1</v>
      </c>
      <c r="I49" s="23">
        <v>0.2</v>
      </c>
    </row>
    <row r="50" spans="1:9" ht="25" x14ac:dyDescent="0.35">
      <c r="A50" s="35"/>
      <c r="B50" s="39"/>
      <c r="C50" s="35" t="s">
        <v>6</v>
      </c>
      <c r="D50" s="21" t="s">
        <v>63</v>
      </c>
      <c r="E50" s="35"/>
      <c r="F50" s="39"/>
      <c r="G50" s="39"/>
      <c r="H50" s="35">
        <v>1</v>
      </c>
      <c r="I50" s="23">
        <v>0.3</v>
      </c>
    </row>
    <row r="51" spans="1:9" ht="25" x14ac:dyDescent="0.35">
      <c r="A51" s="35"/>
      <c r="B51" s="39"/>
      <c r="C51" s="35" t="s">
        <v>6</v>
      </c>
      <c r="D51" s="21" t="s">
        <v>64</v>
      </c>
      <c r="E51" s="35"/>
      <c r="F51" s="39"/>
      <c r="G51" s="39"/>
      <c r="H51" s="35">
        <v>1</v>
      </c>
      <c r="I51" s="23">
        <v>0.3</v>
      </c>
    </row>
    <row r="52" spans="1:9" ht="25" x14ac:dyDescent="0.35">
      <c r="A52" s="35"/>
      <c r="B52" s="39"/>
      <c r="C52" s="35" t="s">
        <v>6</v>
      </c>
      <c r="D52" s="21" t="s">
        <v>65</v>
      </c>
      <c r="E52" s="35"/>
      <c r="F52" s="39"/>
      <c r="G52" s="39"/>
      <c r="H52" s="35">
        <v>1</v>
      </c>
      <c r="I52" s="23">
        <v>0.2</v>
      </c>
    </row>
    <row r="53" spans="1:9" x14ac:dyDescent="0.35">
      <c r="A53" s="35"/>
      <c r="B53" s="39"/>
      <c r="C53" s="35" t="s">
        <v>6</v>
      </c>
      <c r="D53" s="21" t="s">
        <v>66</v>
      </c>
      <c r="E53" s="35"/>
      <c r="F53" s="39"/>
      <c r="G53" s="39"/>
      <c r="H53" s="35">
        <v>1</v>
      </c>
      <c r="I53" s="23">
        <v>0.3</v>
      </c>
    </row>
    <row r="54" spans="1:9" ht="25" x14ac:dyDescent="0.35">
      <c r="A54" s="35"/>
      <c r="B54" s="39"/>
      <c r="C54" s="35" t="s">
        <v>6</v>
      </c>
      <c r="D54" s="21" t="s">
        <v>67</v>
      </c>
      <c r="E54" s="35"/>
      <c r="F54" s="39"/>
      <c r="G54" s="39"/>
      <c r="H54" s="35">
        <v>1</v>
      </c>
      <c r="I54" s="23">
        <v>0.2</v>
      </c>
    </row>
    <row r="55" spans="1:9" ht="62.5" x14ac:dyDescent="0.35">
      <c r="A55" s="35"/>
      <c r="B55" s="39"/>
      <c r="C55" s="35" t="s">
        <v>6</v>
      </c>
      <c r="D55" s="21" t="s">
        <v>68</v>
      </c>
      <c r="E55" s="35"/>
      <c r="F55" s="21" t="s">
        <v>73</v>
      </c>
      <c r="G55" s="62"/>
      <c r="H55" s="35">
        <v>2</v>
      </c>
      <c r="I55" s="23">
        <v>1</v>
      </c>
    </row>
    <row r="56" spans="1:9" ht="62.5" x14ac:dyDescent="0.35">
      <c r="A56" s="35"/>
      <c r="B56" s="39"/>
      <c r="C56" s="35" t="s">
        <v>6</v>
      </c>
      <c r="D56" s="21" t="s">
        <v>69</v>
      </c>
      <c r="E56" s="35"/>
      <c r="F56" s="21" t="s">
        <v>73</v>
      </c>
      <c r="G56" s="62"/>
      <c r="H56" s="35">
        <v>2</v>
      </c>
      <c r="I56" s="23">
        <v>2</v>
      </c>
    </row>
    <row r="57" spans="1:9" x14ac:dyDescent="0.35">
      <c r="A57" s="35">
        <v>2</v>
      </c>
      <c r="B57" s="39" t="s">
        <v>61</v>
      </c>
      <c r="C57" s="35"/>
      <c r="D57" s="39"/>
      <c r="E57" s="35"/>
      <c r="F57" s="39"/>
      <c r="G57" s="39"/>
      <c r="H57" s="35"/>
      <c r="I57" s="35"/>
    </row>
    <row r="58" spans="1:9" ht="75" x14ac:dyDescent="0.35">
      <c r="A58" s="35"/>
      <c r="B58" s="39"/>
      <c r="C58" s="30" t="s">
        <v>6</v>
      </c>
      <c r="D58" s="78" t="s">
        <v>233</v>
      </c>
      <c r="E58" s="30"/>
      <c r="F58" s="78" t="s">
        <v>234</v>
      </c>
      <c r="G58" s="39"/>
      <c r="H58" s="35">
        <v>2</v>
      </c>
      <c r="I58" s="23">
        <v>2</v>
      </c>
    </row>
    <row r="59" spans="1:9" ht="62.5" x14ac:dyDescent="0.35">
      <c r="A59" s="35"/>
      <c r="B59" s="39"/>
      <c r="C59" s="30" t="s">
        <v>6</v>
      </c>
      <c r="D59" s="80" t="s">
        <v>235</v>
      </c>
      <c r="E59" s="30"/>
      <c r="F59" s="78" t="s">
        <v>73</v>
      </c>
      <c r="G59" s="39"/>
      <c r="H59" s="35">
        <v>2</v>
      </c>
      <c r="I59" s="23">
        <v>2</v>
      </c>
    </row>
    <row r="60" spans="1:9" x14ac:dyDescent="0.35">
      <c r="A60" s="35"/>
      <c r="B60" s="39"/>
      <c r="C60" s="30" t="s">
        <v>6</v>
      </c>
      <c r="D60" s="78" t="s">
        <v>236</v>
      </c>
      <c r="E60" s="30"/>
      <c r="F60" s="38"/>
      <c r="G60" s="39"/>
      <c r="H60" s="35">
        <v>2</v>
      </c>
      <c r="I60" s="23">
        <v>1</v>
      </c>
    </row>
    <row r="61" spans="1:9" ht="62.5" x14ac:dyDescent="0.35">
      <c r="A61" s="35"/>
      <c r="B61" s="39"/>
      <c r="C61" s="30" t="s">
        <v>6</v>
      </c>
      <c r="D61" s="78" t="s">
        <v>237</v>
      </c>
      <c r="E61" s="10" t="s">
        <v>43</v>
      </c>
      <c r="F61" s="78" t="s">
        <v>73</v>
      </c>
      <c r="G61" s="39"/>
      <c r="H61" s="35">
        <v>2</v>
      </c>
      <c r="I61" s="23">
        <v>1</v>
      </c>
    </row>
    <row r="62" spans="1:9" ht="75" x14ac:dyDescent="0.35">
      <c r="A62" s="35"/>
      <c r="B62" s="39"/>
      <c r="C62" s="30" t="s">
        <v>6</v>
      </c>
      <c r="D62" s="78" t="s">
        <v>238</v>
      </c>
      <c r="E62" s="30"/>
      <c r="F62" s="78" t="s">
        <v>234</v>
      </c>
      <c r="G62" s="39"/>
      <c r="H62" s="35">
        <v>2</v>
      </c>
      <c r="I62" s="23">
        <v>2</v>
      </c>
    </row>
    <row r="63" spans="1:9" ht="62.5" x14ac:dyDescent="0.35">
      <c r="A63" s="35"/>
      <c r="B63" s="39"/>
      <c r="C63" s="30" t="s">
        <v>6</v>
      </c>
      <c r="D63" s="80" t="s">
        <v>239</v>
      </c>
      <c r="E63" s="30"/>
      <c r="F63" s="78" t="s">
        <v>73</v>
      </c>
      <c r="G63" s="39"/>
      <c r="H63" s="35">
        <v>2</v>
      </c>
      <c r="I63" s="23">
        <v>2</v>
      </c>
    </row>
    <row r="64" spans="1:9" x14ac:dyDescent="0.35">
      <c r="A64" s="35"/>
      <c r="B64" s="39"/>
      <c r="C64" s="30" t="s">
        <v>6</v>
      </c>
      <c r="D64" s="78" t="s">
        <v>240</v>
      </c>
      <c r="E64" s="30"/>
      <c r="F64" s="38"/>
      <c r="G64" s="39"/>
      <c r="H64" s="35">
        <v>2</v>
      </c>
      <c r="I64" s="23">
        <v>1</v>
      </c>
    </row>
    <row r="65" spans="1:9" ht="62.5" x14ac:dyDescent="0.35">
      <c r="A65" s="35"/>
      <c r="B65" s="39"/>
      <c r="C65" s="30" t="s">
        <v>6</v>
      </c>
      <c r="D65" s="78" t="s">
        <v>241</v>
      </c>
      <c r="E65" s="10" t="s">
        <v>43</v>
      </c>
      <c r="F65" s="78" t="s">
        <v>73</v>
      </c>
      <c r="G65" s="39"/>
      <c r="H65" s="35">
        <v>2</v>
      </c>
      <c r="I65" s="23">
        <v>1</v>
      </c>
    </row>
    <row r="66" spans="1:9" ht="25" x14ac:dyDescent="0.35">
      <c r="A66" s="35"/>
      <c r="B66" s="39"/>
      <c r="C66" s="30" t="s">
        <v>6</v>
      </c>
      <c r="D66" s="78" t="s">
        <v>70</v>
      </c>
      <c r="E66" s="10"/>
      <c r="F66" s="78" t="s">
        <v>242</v>
      </c>
      <c r="G66" s="39"/>
      <c r="H66" s="35">
        <v>2</v>
      </c>
      <c r="I66" s="23">
        <v>1</v>
      </c>
    </row>
    <row r="67" spans="1:9" x14ac:dyDescent="0.35">
      <c r="A67" s="35"/>
      <c r="B67" s="39"/>
      <c r="C67" s="35" t="s">
        <v>7</v>
      </c>
      <c r="D67" s="21" t="s">
        <v>75</v>
      </c>
      <c r="E67" s="24"/>
      <c r="F67" s="21"/>
      <c r="G67" s="39"/>
      <c r="H67" s="35">
        <v>3</v>
      </c>
      <c r="I67" s="23">
        <v>1</v>
      </c>
    </row>
    <row r="68" spans="1:9" ht="48.5" customHeight="1" x14ac:dyDescent="0.35">
      <c r="A68" s="35"/>
      <c r="B68" s="39"/>
      <c r="C68" s="35"/>
      <c r="D68" s="21"/>
      <c r="E68" s="25">
        <v>0</v>
      </c>
      <c r="F68" s="16" t="s">
        <v>79</v>
      </c>
      <c r="G68" s="39"/>
      <c r="H68" s="35"/>
      <c r="I68" s="23"/>
    </row>
    <row r="69" spans="1:9" ht="25" x14ac:dyDescent="0.35">
      <c r="A69" s="35"/>
      <c r="B69" s="39"/>
      <c r="C69" s="35"/>
      <c r="D69" s="21"/>
      <c r="E69" s="25">
        <v>1</v>
      </c>
      <c r="F69" s="26" t="s">
        <v>76</v>
      </c>
      <c r="G69" s="64"/>
      <c r="H69" s="35"/>
      <c r="I69" s="23"/>
    </row>
    <row r="70" spans="1:9" x14ac:dyDescent="0.35">
      <c r="A70" s="35"/>
      <c r="B70" s="39"/>
      <c r="C70" s="35"/>
      <c r="D70" s="21"/>
      <c r="E70" s="25">
        <v>2</v>
      </c>
      <c r="F70" s="26" t="s">
        <v>77</v>
      </c>
      <c r="G70" s="64"/>
      <c r="H70" s="35"/>
      <c r="I70" s="23"/>
    </row>
    <row r="71" spans="1:9" ht="25" x14ac:dyDescent="0.35">
      <c r="A71" s="35"/>
      <c r="B71" s="39"/>
      <c r="C71" s="35"/>
      <c r="D71" s="21"/>
      <c r="E71" s="25">
        <v>3</v>
      </c>
      <c r="F71" s="16" t="s">
        <v>78</v>
      </c>
      <c r="G71" s="39"/>
      <c r="H71" s="35"/>
      <c r="I71" s="23"/>
    </row>
    <row r="72" spans="1:9" ht="262.5" x14ac:dyDescent="0.35">
      <c r="A72" s="35"/>
      <c r="B72" s="39"/>
      <c r="C72" s="35" t="s">
        <v>6</v>
      </c>
      <c r="D72" s="21" t="s">
        <v>71</v>
      </c>
      <c r="E72" s="24"/>
      <c r="F72" s="21" t="s">
        <v>169</v>
      </c>
      <c r="G72" s="39"/>
      <c r="H72" s="35">
        <v>3</v>
      </c>
      <c r="I72" s="23">
        <v>0.5</v>
      </c>
    </row>
    <row r="73" spans="1:9" ht="225" x14ac:dyDescent="0.35">
      <c r="A73" s="35"/>
      <c r="B73" s="39"/>
      <c r="C73" s="35" t="s">
        <v>6</v>
      </c>
      <c r="D73" s="21" t="s">
        <v>72</v>
      </c>
      <c r="E73" s="24"/>
      <c r="F73" s="21" t="s">
        <v>74</v>
      </c>
      <c r="G73" s="62"/>
      <c r="H73" s="35">
        <v>1</v>
      </c>
      <c r="I73" s="23">
        <v>0.5</v>
      </c>
    </row>
    <row r="74" spans="1:9" x14ac:dyDescent="0.35">
      <c r="A74" s="35"/>
      <c r="B74" s="39"/>
      <c r="C74" s="36" t="s">
        <v>7</v>
      </c>
      <c r="D74" s="27" t="s">
        <v>45</v>
      </c>
      <c r="E74" s="25" t="s">
        <v>43</v>
      </c>
      <c r="F74" s="27" t="s">
        <v>43</v>
      </c>
      <c r="G74" s="65"/>
      <c r="H74" s="35">
        <v>3</v>
      </c>
      <c r="I74" s="23">
        <v>0.5</v>
      </c>
    </row>
    <row r="75" spans="1:9" ht="25" x14ac:dyDescent="0.35">
      <c r="A75" s="35"/>
      <c r="B75" s="39"/>
      <c r="C75" s="35"/>
      <c r="D75" s="27" t="s">
        <v>43</v>
      </c>
      <c r="E75" s="25">
        <v>0</v>
      </c>
      <c r="F75" s="27" t="s">
        <v>46</v>
      </c>
      <c r="G75" s="62"/>
      <c r="H75" s="35"/>
      <c r="I75" s="35"/>
    </row>
    <row r="76" spans="1:9" x14ac:dyDescent="0.35">
      <c r="A76" s="35"/>
      <c r="B76" s="39"/>
      <c r="C76" s="35"/>
      <c r="D76" s="27" t="s">
        <v>43</v>
      </c>
      <c r="E76" s="25">
        <v>1</v>
      </c>
      <c r="F76" s="27" t="s">
        <v>47</v>
      </c>
      <c r="G76" s="62"/>
      <c r="H76" s="35"/>
      <c r="I76" s="35"/>
    </row>
    <row r="77" spans="1:9" ht="25" x14ac:dyDescent="0.35">
      <c r="A77" s="35"/>
      <c r="B77" s="39"/>
      <c r="C77" s="35"/>
      <c r="D77" s="27" t="s">
        <v>43</v>
      </c>
      <c r="E77" s="25">
        <v>2</v>
      </c>
      <c r="F77" s="27" t="s">
        <v>48</v>
      </c>
      <c r="G77" s="62"/>
      <c r="H77" s="35"/>
      <c r="I77" s="35"/>
    </row>
    <row r="78" spans="1:9" ht="25" x14ac:dyDescent="0.35">
      <c r="A78" s="35"/>
      <c r="B78" s="39"/>
      <c r="C78" s="35"/>
      <c r="D78" s="27" t="s">
        <v>43</v>
      </c>
      <c r="E78" s="25">
        <v>3</v>
      </c>
      <c r="F78" s="27" t="s">
        <v>49</v>
      </c>
      <c r="G78" s="62"/>
      <c r="H78" s="35"/>
      <c r="I78" s="35"/>
    </row>
    <row r="79" spans="1:9" x14ac:dyDescent="0.35">
      <c r="H79" s="29"/>
    </row>
    <row r="80" spans="1:9" s="57" customFormat="1" ht="18.5" x14ac:dyDescent="0.35">
      <c r="A80" s="34" t="s">
        <v>11</v>
      </c>
      <c r="B80" s="44" t="s">
        <v>86</v>
      </c>
      <c r="C80" s="34"/>
      <c r="D80" s="61"/>
      <c r="E80" s="34"/>
      <c r="F80" s="61"/>
      <c r="G80" s="61"/>
      <c r="H80" s="34"/>
      <c r="I80" s="47">
        <f>SUM(I81:I132)</f>
        <v>25.000000000000004</v>
      </c>
    </row>
    <row r="81" spans="1:9" ht="31" x14ac:dyDescent="0.35">
      <c r="A81" s="35">
        <v>1</v>
      </c>
      <c r="B81" s="62" t="s">
        <v>87</v>
      </c>
      <c r="C81" s="35"/>
      <c r="D81" s="39"/>
      <c r="E81" s="35"/>
      <c r="F81" s="39"/>
      <c r="G81" s="39"/>
      <c r="H81" s="35"/>
      <c r="I81" s="35"/>
    </row>
    <row r="82" spans="1:9" ht="75" x14ac:dyDescent="0.35">
      <c r="A82" s="35"/>
      <c r="B82" s="62"/>
      <c r="C82" s="35" t="s">
        <v>6</v>
      </c>
      <c r="D82" s="21" t="s">
        <v>90</v>
      </c>
      <c r="E82" s="22" t="s">
        <v>43</v>
      </c>
      <c r="F82" s="21" t="s">
        <v>114</v>
      </c>
      <c r="G82" s="39"/>
      <c r="H82" s="35">
        <v>4</v>
      </c>
      <c r="I82" s="23">
        <v>1</v>
      </c>
    </row>
    <row r="83" spans="1:9" ht="75" x14ac:dyDescent="0.35">
      <c r="A83" s="35"/>
      <c r="B83" s="62"/>
      <c r="C83" s="35" t="s">
        <v>6</v>
      </c>
      <c r="D83" s="21" t="s">
        <v>91</v>
      </c>
      <c r="E83" s="22" t="s">
        <v>43</v>
      </c>
      <c r="F83" s="21" t="s">
        <v>114</v>
      </c>
      <c r="G83" s="39"/>
      <c r="H83" s="35">
        <v>3</v>
      </c>
      <c r="I83" s="23">
        <v>2</v>
      </c>
    </row>
    <row r="84" spans="1:9" ht="75" x14ac:dyDescent="0.35">
      <c r="A84" s="35"/>
      <c r="B84" s="62"/>
      <c r="C84" s="35" t="s">
        <v>6</v>
      </c>
      <c r="D84" s="21" t="s">
        <v>92</v>
      </c>
      <c r="E84" s="22" t="s">
        <v>43</v>
      </c>
      <c r="F84" s="21" t="s">
        <v>114</v>
      </c>
      <c r="G84" s="39"/>
      <c r="H84" s="35">
        <v>4</v>
      </c>
      <c r="I84" s="23">
        <v>1</v>
      </c>
    </row>
    <row r="85" spans="1:9" x14ac:dyDescent="0.35">
      <c r="A85" s="35"/>
      <c r="B85" s="62"/>
      <c r="C85" s="35" t="s">
        <v>6</v>
      </c>
      <c r="D85" s="21" t="s">
        <v>93</v>
      </c>
      <c r="E85" s="22" t="s">
        <v>43</v>
      </c>
      <c r="F85" s="21"/>
      <c r="G85" s="39"/>
      <c r="H85" s="35">
        <v>4</v>
      </c>
      <c r="I85" s="48">
        <v>1</v>
      </c>
    </row>
    <row r="86" spans="1:9" x14ac:dyDescent="0.35">
      <c r="A86" s="35"/>
      <c r="B86" s="62"/>
      <c r="C86" s="35" t="s">
        <v>6</v>
      </c>
      <c r="D86" s="21" t="s">
        <v>94</v>
      </c>
      <c r="E86" s="22"/>
      <c r="F86" s="21"/>
      <c r="G86" s="39"/>
      <c r="H86" s="35">
        <v>4</v>
      </c>
      <c r="I86" s="48">
        <v>1</v>
      </c>
    </row>
    <row r="87" spans="1:9" x14ac:dyDescent="0.35">
      <c r="A87" s="35"/>
      <c r="B87" s="62"/>
      <c r="C87" s="35" t="s">
        <v>6</v>
      </c>
      <c r="D87" s="21" t="s">
        <v>95</v>
      </c>
      <c r="E87" s="22"/>
      <c r="F87" s="21"/>
      <c r="G87" s="39"/>
      <c r="H87" s="35">
        <v>4</v>
      </c>
      <c r="I87" s="48">
        <v>1</v>
      </c>
    </row>
    <row r="88" spans="1:9" x14ac:dyDescent="0.35">
      <c r="A88" s="35"/>
      <c r="B88" s="62"/>
      <c r="C88" s="35" t="s">
        <v>6</v>
      </c>
      <c r="D88" s="21" t="s">
        <v>96</v>
      </c>
      <c r="E88" s="22"/>
      <c r="F88" s="21"/>
      <c r="G88" s="39"/>
      <c r="H88" s="35">
        <v>4</v>
      </c>
      <c r="I88" s="48">
        <v>1</v>
      </c>
    </row>
    <row r="89" spans="1:9" x14ac:dyDescent="0.35">
      <c r="A89" s="35"/>
      <c r="B89" s="62"/>
      <c r="C89" s="35" t="s">
        <v>6</v>
      </c>
      <c r="D89" s="21" t="s">
        <v>97</v>
      </c>
      <c r="E89" s="22"/>
      <c r="F89" s="21"/>
      <c r="G89" s="39"/>
      <c r="H89" s="35">
        <v>4</v>
      </c>
      <c r="I89" s="48">
        <v>1</v>
      </c>
    </row>
    <row r="90" spans="1:9" x14ac:dyDescent="0.35">
      <c r="A90" s="35"/>
      <c r="B90" s="62"/>
      <c r="C90" s="35" t="s">
        <v>6</v>
      </c>
      <c r="D90" s="21" t="s">
        <v>98</v>
      </c>
      <c r="E90" s="22"/>
      <c r="F90" s="21"/>
      <c r="G90" s="39"/>
      <c r="H90" s="35">
        <v>4</v>
      </c>
      <c r="I90" s="48">
        <v>1</v>
      </c>
    </row>
    <row r="91" spans="1:9" x14ac:dyDescent="0.35">
      <c r="A91" s="35"/>
      <c r="B91" s="62"/>
      <c r="C91" s="35" t="s">
        <v>6</v>
      </c>
      <c r="D91" s="21" t="s">
        <v>99</v>
      </c>
      <c r="E91" s="22"/>
      <c r="F91" s="21"/>
      <c r="G91" s="39"/>
      <c r="H91" s="35">
        <v>4</v>
      </c>
      <c r="I91" s="48">
        <v>1</v>
      </c>
    </row>
    <row r="92" spans="1:9" x14ac:dyDescent="0.35">
      <c r="A92" s="35"/>
      <c r="B92" s="62"/>
      <c r="C92" s="35" t="s">
        <v>6</v>
      </c>
      <c r="D92" s="21" t="s">
        <v>100</v>
      </c>
      <c r="E92" s="22"/>
      <c r="F92" s="21"/>
      <c r="G92" s="39"/>
      <c r="H92" s="35">
        <v>4</v>
      </c>
      <c r="I92" s="48">
        <v>1</v>
      </c>
    </row>
    <row r="93" spans="1:9" x14ac:dyDescent="0.35">
      <c r="A93" s="35"/>
      <c r="B93" s="62"/>
      <c r="C93" s="35" t="s">
        <v>6</v>
      </c>
      <c r="D93" s="21" t="s">
        <v>101</v>
      </c>
      <c r="E93" s="22"/>
      <c r="F93" s="21"/>
      <c r="G93" s="39"/>
      <c r="H93" s="35">
        <v>4</v>
      </c>
      <c r="I93" s="48">
        <v>1</v>
      </c>
    </row>
    <row r="94" spans="1:9" x14ac:dyDescent="0.35">
      <c r="A94" s="35"/>
      <c r="B94" s="62"/>
      <c r="C94" s="35" t="s">
        <v>6</v>
      </c>
      <c r="D94" s="21" t="s">
        <v>102</v>
      </c>
      <c r="E94" s="22" t="s">
        <v>43</v>
      </c>
      <c r="F94" s="21"/>
      <c r="G94" s="39"/>
      <c r="H94" s="35">
        <v>4</v>
      </c>
      <c r="I94" s="48">
        <v>1</v>
      </c>
    </row>
    <row r="95" spans="1:9" x14ac:dyDescent="0.35">
      <c r="A95" s="35"/>
      <c r="B95" s="62"/>
      <c r="C95" s="35" t="s">
        <v>6</v>
      </c>
      <c r="D95" s="21" t="s">
        <v>103</v>
      </c>
      <c r="E95" s="22"/>
      <c r="F95" s="21" t="s">
        <v>133</v>
      </c>
      <c r="G95" s="39"/>
      <c r="H95" s="35">
        <v>1</v>
      </c>
      <c r="I95" s="48">
        <v>1</v>
      </c>
    </row>
    <row r="96" spans="1:9" ht="25" x14ac:dyDescent="0.35">
      <c r="A96" s="35"/>
      <c r="B96" s="62"/>
      <c r="C96" s="35" t="s">
        <v>7</v>
      </c>
      <c r="D96" s="21" t="s">
        <v>104</v>
      </c>
      <c r="E96" s="22"/>
      <c r="F96" s="21"/>
      <c r="G96" s="39"/>
      <c r="H96" s="35">
        <v>1</v>
      </c>
      <c r="I96" s="48">
        <v>1</v>
      </c>
    </row>
    <row r="97" spans="1:9" ht="25" x14ac:dyDescent="0.35">
      <c r="A97" s="35"/>
      <c r="B97" s="62"/>
      <c r="C97" s="35"/>
      <c r="D97" s="21"/>
      <c r="E97" s="22">
        <v>0</v>
      </c>
      <c r="F97" s="21" t="s">
        <v>105</v>
      </c>
      <c r="G97" s="39"/>
      <c r="H97" s="35"/>
      <c r="I97" s="48"/>
    </row>
    <row r="98" spans="1:9" ht="37.5" x14ac:dyDescent="0.35">
      <c r="A98" s="35"/>
      <c r="B98" s="62"/>
      <c r="C98" s="35"/>
      <c r="D98" s="21"/>
      <c r="E98" s="22">
        <v>1</v>
      </c>
      <c r="F98" s="21" t="s">
        <v>106</v>
      </c>
      <c r="G98" s="39"/>
      <c r="H98" s="35"/>
      <c r="I98" s="48"/>
    </row>
    <row r="99" spans="1:9" ht="37.5" x14ac:dyDescent="0.35">
      <c r="A99" s="35"/>
      <c r="B99" s="62"/>
      <c r="C99" s="35"/>
      <c r="D99" s="21"/>
      <c r="E99" s="22">
        <v>2</v>
      </c>
      <c r="F99" s="21" t="s">
        <v>107</v>
      </c>
      <c r="G99" s="39"/>
      <c r="H99" s="35"/>
      <c r="I99" s="48"/>
    </row>
    <row r="100" spans="1:9" x14ac:dyDescent="0.35">
      <c r="A100" s="35"/>
      <c r="B100" s="62"/>
      <c r="C100" s="35"/>
      <c r="D100" s="21"/>
      <c r="E100" s="22">
        <v>3</v>
      </c>
      <c r="F100" s="21" t="s">
        <v>108</v>
      </c>
      <c r="G100" s="39"/>
      <c r="H100" s="35"/>
      <c r="I100" s="48"/>
    </row>
    <row r="101" spans="1:9" x14ac:dyDescent="0.35">
      <c r="A101" s="35"/>
      <c r="B101" s="62"/>
      <c r="C101" s="35" t="s">
        <v>7</v>
      </c>
      <c r="D101" s="21" t="s">
        <v>109</v>
      </c>
      <c r="E101" s="22" t="s">
        <v>43</v>
      </c>
      <c r="F101" s="21" t="s">
        <v>43</v>
      </c>
      <c r="G101" s="39"/>
      <c r="H101" s="35">
        <v>1</v>
      </c>
      <c r="I101" s="23">
        <v>0.5</v>
      </c>
    </row>
    <row r="102" spans="1:9" ht="25" x14ac:dyDescent="0.35">
      <c r="A102" s="35"/>
      <c r="B102" s="62"/>
      <c r="C102" s="35"/>
      <c r="D102" s="21" t="s">
        <v>43</v>
      </c>
      <c r="E102" s="22">
        <v>0</v>
      </c>
      <c r="F102" s="21" t="s">
        <v>110</v>
      </c>
      <c r="G102" s="39"/>
      <c r="H102" s="35"/>
      <c r="I102" s="23"/>
    </row>
    <row r="103" spans="1:9" ht="37.5" x14ac:dyDescent="0.35">
      <c r="A103" s="35"/>
      <c r="B103" s="62"/>
      <c r="C103" s="35"/>
      <c r="D103" s="21" t="s">
        <v>43</v>
      </c>
      <c r="E103" s="22">
        <v>1</v>
      </c>
      <c r="F103" s="21" t="s">
        <v>111</v>
      </c>
      <c r="G103" s="39"/>
      <c r="H103" s="35"/>
      <c r="I103" s="23"/>
    </row>
    <row r="104" spans="1:9" ht="50" x14ac:dyDescent="0.35">
      <c r="A104" s="35"/>
      <c r="B104" s="62"/>
      <c r="C104" s="35"/>
      <c r="D104" s="21" t="s">
        <v>43</v>
      </c>
      <c r="E104" s="22">
        <v>2</v>
      </c>
      <c r="F104" s="21" t="s">
        <v>112</v>
      </c>
      <c r="G104" s="39"/>
      <c r="H104" s="35"/>
      <c r="I104" s="23"/>
    </row>
    <row r="105" spans="1:9" ht="50" x14ac:dyDescent="0.35">
      <c r="A105" s="35"/>
      <c r="B105" s="62"/>
      <c r="C105" s="35"/>
      <c r="D105" s="21" t="s">
        <v>43</v>
      </c>
      <c r="E105" s="22">
        <v>3</v>
      </c>
      <c r="F105" s="21" t="s">
        <v>113</v>
      </c>
      <c r="G105" s="39"/>
      <c r="H105" s="35"/>
      <c r="I105" s="23"/>
    </row>
    <row r="106" spans="1:9" x14ac:dyDescent="0.35">
      <c r="A106" s="35">
        <v>2</v>
      </c>
      <c r="B106" s="39" t="s">
        <v>88</v>
      </c>
      <c r="C106" s="35"/>
      <c r="D106" s="39"/>
      <c r="E106" s="35"/>
      <c r="F106" s="39"/>
      <c r="G106" s="39"/>
      <c r="H106" s="35"/>
      <c r="I106" s="35"/>
    </row>
    <row r="107" spans="1:9" x14ac:dyDescent="0.35">
      <c r="A107" s="35"/>
      <c r="B107" s="62"/>
      <c r="C107" s="35" t="s">
        <v>6</v>
      </c>
      <c r="D107" s="21" t="s">
        <v>115</v>
      </c>
      <c r="E107" s="22" t="s">
        <v>43</v>
      </c>
      <c r="F107" s="21" t="s">
        <v>116</v>
      </c>
      <c r="G107" s="39"/>
      <c r="H107" s="35">
        <v>2</v>
      </c>
      <c r="I107" s="23">
        <v>0.5</v>
      </c>
    </row>
    <row r="108" spans="1:9" x14ac:dyDescent="0.35">
      <c r="A108" s="35"/>
      <c r="B108" s="62"/>
      <c r="C108" s="35" t="s">
        <v>6</v>
      </c>
      <c r="D108" s="21" t="s">
        <v>117</v>
      </c>
      <c r="E108" s="22" t="s">
        <v>43</v>
      </c>
      <c r="F108" s="21"/>
      <c r="G108" s="39"/>
      <c r="H108" s="35">
        <v>1</v>
      </c>
      <c r="I108" s="23">
        <v>0.3</v>
      </c>
    </row>
    <row r="109" spans="1:9" x14ac:dyDescent="0.35">
      <c r="A109" s="35"/>
      <c r="B109" s="62"/>
      <c r="C109" s="35" t="s">
        <v>6</v>
      </c>
      <c r="D109" s="21" t="s">
        <v>118</v>
      </c>
      <c r="E109" s="22" t="s">
        <v>43</v>
      </c>
      <c r="F109" s="21"/>
      <c r="G109" s="39"/>
      <c r="H109" s="35">
        <v>2</v>
      </c>
      <c r="I109" s="23">
        <v>0.5</v>
      </c>
    </row>
    <row r="110" spans="1:9" ht="50" x14ac:dyDescent="0.35">
      <c r="A110" s="35"/>
      <c r="B110" s="62"/>
      <c r="C110" s="35" t="s">
        <v>6</v>
      </c>
      <c r="D110" s="66" t="s">
        <v>119</v>
      </c>
      <c r="E110" s="22" t="s">
        <v>43</v>
      </c>
      <c r="F110" s="66" t="s">
        <v>134</v>
      </c>
      <c r="G110" s="39"/>
      <c r="H110" s="35">
        <v>2</v>
      </c>
      <c r="I110" s="48">
        <v>1</v>
      </c>
    </row>
    <row r="111" spans="1:9" ht="25" x14ac:dyDescent="0.35">
      <c r="A111" s="35"/>
      <c r="B111" s="62"/>
      <c r="C111" s="35" t="s">
        <v>6</v>
      </c>
      <c r="D111" s="66" t="s">
        <v>120</v>
      </c>
      <c r="E111" s="22"/>
      <c r="F111" s="66"/>
      <c r="G111" s="39"/>
      <c r="H111" s="35">
        <v>2</v>
      </c>
      <c r="I111" s="48">
        <v>0.5</v>
      </c>
    </row>
    <row r="112" spans="1:9" x14ac:dyDescent="0.35">
      <c r="A112" s="35"/>
      <c r="B112" s="62"/>
      <c r="C112" s="35" t="s">
        <v>6</v>
      </c>
      <c r="D112" s="66" t="s">
        <v>121</v>
      </c>
      <c r="E112" s="22"/>
      <c r="F112" s="66"/>
      <c r="G112" s="39"/>
      <c r="H112" s="35">
        <v>2</v>
      </c>
      <c r="I112" s="48">
        <v>0.3</v>
      </c>
    </row>
    <row r="113" spans="1:9" x14ac:dyDescent="0.35">
      <c r="A113" s="35"/>
      <c r="B113" s="62"/>
      <c r="C113" s="35" t="s">
        <v>6</v>
      </c>
      <c r="D113" s="66" t="s">
        <v>122</v>
      </c>
      <c r="E113" s="22"/>
      <c r="F113" s="66"/>
      <c r="G113" s="39"/>
      <c r="H113" s="35">
        <v>2</v>
      </c>
      <c r="I113" s="48">
        <v>0.5</v>
      </c>
    </row>
    <row r="114" spans="1:9" ht="262.5" x14ac:dyDescent="0.35">
      <c r="A114" s="35"/>
      <c r="B114" s="62"/>
      <c r="C114" s="35" t="s">
        <v>6</v>
      </c>
      <c r="D114" s="66" t="s">
        <v>123</v>
      </c>
      <c r="E114" s="22"/>
      <c r="F114" s="21" t="s">
        <v>168</v>
      </c>
      <c r="G114" s="39"/>
      <c r="H114" s="35">
        <v>3</v>
      </c>
      <c r="I114" s="48">
        <v>0.5</v>
      </c>
    </row>
    <row r="115" spans="1:9" ht="225" x14ac:dyDescent="0.35">
      <c r="A115" s="35"/>
      <c r="B115" s="62"/>
      <c r="C115" s="35" t="s">
        <v>6</v>
      </c>
      <c r="D115" s="66" t="s">
        <v>72</v>
      </c>
      <c r="E115" s="22" t="s">
        <v>43</v>
      </c>
      <c r="F115" s="21" t="s">
        <v>74</v>
      </c>
      <c r="G115" s="39"/>
      <c r="H115" s="35">
        <v>1</v>
      </c>
      <c r="I115" s="48">
        <v>0.5</v>
      </c>
    </row>
    <row r="116" spans="1:9" x14ac:dyDescent="0.35">
      <c r="A116" s="35"/>
      <c r="B116" s="62"/>
      <c r="C116" s="35" t="s">
        <v>7</v>
      </c>
      <c r="D116" s="21" t="s">
        <v>45</v>
      </c>
      <c r="E116" s="22"/>
      <c r="F116" s="21" t="s">
        <v>43</v>
      </c>
      <c r="G116" s="39"/>
      <c r="H116" s="35">
        <v>3</v>
      </c>
      <c r="I116" s="23">
        <v>0.5</v>
      </c>
    </row>
    <row r="117" spans="1:9" ht="25" x14ac:dyDescent="0.35">
      <c r="A117" s="35"/>
      <c r="B117" s="62"/>
      <c r="C117" s="35"/>
      <c r="D117" s="66"/>
      <c r="E117" s="22">
        <v>0</v>
      </c>
      <c r="F117" s="21" t="s">
        <v>46</v>
      </c>
      <c r="G117" s="39"/>
      <c r="H117" s="35"/>
      <c r="I117" s="35"/>
    </row>
    <row r="118" spans="1:9" x14ac:dyDescent="0.35">
      <c r="A118" s="35"/>
      <c r="B118" s="62"/>
      <c r="C118" s="35"/>
      <c r="D118" s="66"/>
      <c r="E118" s="22">
        <v>1</v>
      </c>
      <c r="F118" s="21" t="s">
        <v>47</v>
      </c>
      <c r="G118" s="39"/>
      <c r="H118" s="35"/>
      <c r="I118" s="35"/>
    </row>
    <row r="119" spans="1:9" ht="25" x14ac:dyDescent="0.35">
      <c r="A119" s="35"/>
      <c r="B119" s="62"/>
      <c r="C119" s="35"/>
      <c r="D119" s="66"/>
      <c r="E119" s="22">
        <v>2</v>
      </c>
      <c r="F119" s="21" t="s">
        <v>48</v>
      </c>
      <c r="G119" s="39"/>
      <c r="H119" s="35"/>
      <c r="I119" s="35"/>
    </row>
    <row r="120" spans="1:9" ht="25" x14ac:dyDescent="0.35">
      <c r="A120" s="35"/>
      <c r="B120" s="62"/>
      <c r="C120" s="35"/>
      <c r="D120" s="66"/>
      <c r="E120" s="22">
        <v>3</v>
      </c>
      <c r="F120" s="21" t="s">
        <v>49</v>
      </c>
      <c r="G120" s="39"/>
      <c r="H120" s="35"/>
      <c r="I120" s="35"/>
    </row>
    <row r="121" spans="1:9" x14ac:dyDescent="0.35">
      <c r="A121" s="35">
        <v>3</v>
      </c>
      <c r="B121" s="39" t="s">
        <v>89</v>
      </c>
      <c r="C121" s="35"/>
      <c r="D121" s="62"/>
      <c r="E121" s="36"/>
      <c r="F121" s="65"/>
      <c r="G121" s="65"/>
      <c r="H121" s="35"/>
      <c r="I121" s="49"/>
    </row>
    <row r="122" spans="1:9" x14ac:dyDescent="0.35">
      <c r="A122" s="35"/>
      <c r="B122" s="39"/>
      <c r="C122" s="30" t="s">
        <v>6</v>
      </c>
      <c r="D122" s="78" t="s">
        <v>124</v>
      </c>
      <c r="E122" s="10"/>
      <c r="F122" s="78" t="s">
        <v>22</v>
      </c>
      <c r="G122" s="65"/>
      <c r="H122" s="35">
        <v>6</v>
      </c>
      <c r="I122" s="9">
        <v>0.1</v>
      </c>
    </row>
    <row r="123" spans="1:9" ht="37.5" x14ac:dyDescent="0.35">
      <c r="A123" s="35"/>
      <c r="B123" s="39"/>
      <c r="C123" s="30" t="s">
        <v>6</v>
      </c>
      <c r="D123" s="78" t="s">
        <v>243</v>
      </c>
      <c r="E123" s="10"/>
      <c r="F123" s="78" t="s">
        <v>244</v>
      </c>
      <c r="G123" s="65"/>
      <c r="H123" s="35">
        <v>6</v>
      </c>
      <c r="I123" s="9">
        <v>1</v>
      </c>
    </row>
    <row r="124" spans="1:9" ht="25" x14ac:dyDescent="0.35">
      <c r="A124" s="35"/>
      <c r="B124" s="39"/>
      <c r="C124" s="30" t="s">
        <v>6</v>
      </c>
      <c r="D124" s="78" t="s">
        <v>125</v>
      </c>
      <c r="E124" s="10"/>
      <c r="F124" s="78" t="s">
        <v>132</v>
      </c>
      <c r="G124" s="65"/>
      <c r="H124" s="35">
        <v>6</v>
      </c>
      <c r="I124" s="9">
        <v>0.3</v>
      </c>
    </row>
    <row r="125" spans="1:9" ht="37.5" x14ac:dyDescent="0.35">
      <c r="A125" s="35"/>
      <c r="B125" s="39"/>
      <c r="C125" s="30" t="s">
        <v>6</v>
      </c>
      <c r="D125" s="78" t="s">
        <v>245</v>
      </c>
      <c r="E125" s="10"/>
      <c r="F125" s="78" t="s">
        <v>131</v>
      </c>
      <c r="G125" s="65"/>
      <c r="H125" s="35">
        <v>6</v>
      </c>
      <c r="I125" s="9">
        <v>0.6</v>
      </c>
    </row>
    <row r="126" spans="1:9" ht="50" x14ac:dyDescent="0.35">
      <c r="A126" s="35"/>
      <c r="B126" s="39"/>
      <c r="C126" s="30" t="s">
        <v>6</v>
      </c>
      <c r="D126" s="78" t="s">
        <v>246</v>
      </c>
      <c r="E126" s="10"/>
      <c r="F126" s="78" t="s">
        <v>247</v>
      </c>
      <c r="G126" s="65"/>
      <c r="H126" s="35">
        <v>3</v>
      </c>
      <c r="I126" s="9">
        <v>0.9</v>
      </c>
    </row>
    <row r="127" spans="1:9" x14ac:dyDescent="0.35">
      <c r="A127" s="35"/>
      <c r="B127" s="39"/>
      <c r="C127" s="35" t="s">
        <v>7</v>
      </c>
      <c r="D127" s="7" t="s">
        <v>126</v>
      </c>
      <c r="E127" s="28" t="s">
        <v>43</v>
      </c>
      <c r="F127" s="7" t="s">
        <v>43</v>
      </c>
      <c r="G127" s="65"/>
      <c r="H127" s="35">
        <v>6</v>
      </c>
      <c r="I127" s="9">
        <v>0.5</v>
      </c>
    </row>
    <row r="128" spans="1:9" ht="25" x14ac:dyDescent="0.35">
      <c r="A128" s="35"/>
      <c r="B128" s="39"/>
      <c r="C128" s="35"/>
      <c r="D128" s="7" t="s">
        <v>43</v>
      </c>
      <c r="E128" s="28">
        <v>0</v>
      </c>
      <c r="F128" s="7" t="s">
        <v>127</v>
      </c>
      <c r="G128" s="65"/>
      <c r="H128" s="35"/>
      <c r="I128" s="49"/>
    </row>
    <row r="129" spans="1:9" ht="37.5" x14ac:dyDescent="0.35">
      <c r="A129" s="35"/>
      <c r="B129" s="39"/>
      <c r="C129" s="35"/>
      <c r="D129" s="7" t="s">
        <v>43</v>
      </c>
      <c r="E129" s="28">
        <v>1</v>
      </c>
      <c r="F129" s="7" t="s">
        <v>128</v>
      </c>
      <c r="G129" s="65"/>
      <c r="H129" s="35"/>
      <c r="I129" s="49"/>
    </row>
    <row r="130" spans="1:9" ht="37.5" x14ac:dyDescent="0.35">
      <c r="A130" s="35"/>
      <c r="B130" s="39"/>
      <c r="C130" s="35"/>
      <c r="D130" s="7" t="s">
        <v>43</v>
      </c>
      <c r="E130" s="28">
        <v>2</v>
      </c>
      <c r="F130" s="7" t="s">
        <v>129</v>
      </c>
      <c r="G130" s="65"/>
      <c r="H130" s="35"/>
      <c r="I130" s="49"/>
    </row>
    <row r="131" spans="1:9" ht="50" x14ac:dyDescent="0.35">
      <c r="A131" s="35"/>
      <c r="B131" s="39"/>
      <c r="C131" s="35"/>
      <c r="D131" s="7" t="s">
        <v>43</v>
      </c>
      <c r="E131" s="28">
        <v>3</v>
      </c>
      <c r="F131" s="7" t="s">
        <v>130</v>
      </c>
      <c r="G131" s="65"/>
      <c r="H131" s="35"/>
      <c r="I131" s="49"/>
    </row>
    <row r="133" spans="1:9" x14ac:dyDescent="0.35">
      <c r="A133" s="67"/>
      <c r="B133" s="68"/>
      <c r="C133" s="67"/>
      <c r="D133" s="69"/>
      <c r="E133" s="67"/>
      <c r="F133" s="69"/>
      <c r="G133" s="69"/>
      <c r="H133" s="67"/>
      <c r="I133" s="67"/>
    </row>
    <row r="134" spans="1:9" s="57" customFormat="1" ht="18.5" x14ac:dyDescent="0.35">
      <c r="A134" s="34" t="s">
        <v>135</v>
      </c>
      <c r="B134" s="44" t="s">
        <v>195</v>
      </c>
      <c r="C134" s="34"/>
      <c r="D134" s="61"/>
      <c r="E134" s="34"/>
      <c r="F134" s="61"/>
      <c r="G134" s="61"/>
      <c r="H134" s="34"/>
      <c r="I134" s="47">
        <f>SUM(I136:I180)</f>
        <v>15</v>
      </c>
    </row>
    <row r="135" spans="1:9" ht="31" x14ac:dyDescent="0.35">
      <c r="A135" s="35">
        <v>1</v>
      </c>
      <c r="B135" s="62" t="s">
        <v>137</v>
      </c>
      <c r="C135" s="35"/>
      <c r="D135" s="39"/>
      <c r="E135" s="35"/>
      <c r="F135" s="39"/>
      <c r="G135" s="39"/>
      <c r="H135" s="35"/>
      <c r="I135" s="35"/>
    </row>
    <row r="136" spans="1:9" x14ac:dyDescent="0.35">
      <c r="A136" s="35"/>
      <c r="B136" s="62"/>
      <c r="C136" s="35" t="s">
        <v>6</v>
      </c>
      <c r="D136" s="63" t="s">
        <v>196</v>
      </c>
      <c r="E136" s="73"/>
      <c r="F136" s="72"/>
      <c r="G136" s="72"/>
      <c r="H136" s="73">
        <v>6</v>
      </c>
      <c r="I136" s="74">
        <v>0.3</v>
      </c>
    </row>
    <row r="137" spans="1:9" ht="50" x14ac:dyDescent="0.35">
      <c r="A137" s="35"/>
      <c r="B137" s="62"/>
      <c r="C137" s="35" t="s">
        <v>6</v>
      </c>
      <c r="D137" s="63" t="s">
        <v>198</v>
      </c>
      <c r="E137" s="73"/>
      <c r="F137" s="63" t="s">
        <v>211</v>
      </c>
      <c r="G137" s="72"/>
      <c r="H137" s="73">
        <v>6</v>
      </c>
      <c r="I137" s="74">
        <v>1</v>
      </c>
    </row>
    <row r="138" spans="1:9" ht="37.5" x14ac:dyDescent="0.35">
      <c r="A138" s="35"/>
      <c r="B138" s="62"/>
      <c r="C138" s="35" t="s">
        <v>6</v>
      </c>
      <c r="D138" s="63" t="s">
        <v>197</v>
      </c>
      <c r="E138" s="73"/>
      <c r="F138" s="63" t="s">
        <v>253</v>
      </c>
      <c r="G138" s="72"/>
      <c r="H138" s="73">
        <v>6</v>
      </c>
      <c r="I138" s="74">
        <v>1</v>
      </c>
    </row>
    <row r="139" spans="1:9" x14ac:dyDescent="0.35">
      <c r="A139" s="35"/>
      <c r="B139" s="62"/>
      <c r="C139" s="35" t="s">
        <v>6</v>
      </c>
      <c r="D139" s="7" t="s">
        <v>159</v>
      </c>
      <c r="E139" s="28"/>
      <c r="F139" s="7" t="s">
        <v>248</v>
      </c>
      <c r="G139" s="72"/>
      <c r="H139" s="73">
        <v>6</v>
      </c>
      <c r="I139" s="9">
        <v>0.5</v>
      </c>
    </row>
    <row r="140" spans="1:9" x14ac:dyDescent="0.35">
      <c r="A140" s="35"/>
      <c r="B140" s="62"/>
      <c r="C140" s="35" t="s">
        <v>6</v>
      </c>
      <c r="D140" s="63" t="s">
        <v>207</v>
      </c>
      <c r="E140" s="73"/>
      <c r="F140" s="42"/>
      <c r="G140" s="72"/>
      <c r="H140" s="73">
        <v>6</v>
      </c>
      <c r="I140" s="74">
        <v>0.4</v>
      </c>
    </row>
    <row r="141" spans="1:9" x14ac:dyDescent="0.35">
      <c r="A141" s="35"/>
      <c r="B141" s="62"/>
      <c r="C141" s="35" t="s">
        <v>6</v>
      </c>
      <c r="D141" s="63" t="s">
        <v>212</v>
      </c>
      <c r="E141" s="73"/>
      <c r="F141" s="72" t="s">
        <v>22</v>
      </c>
      <c r="G141" s="72"/>
      <c r="H141" s="73">
        <v>6</v>
      </c>
      <c r="I141" s="74">
        <v>0.5</v>
      </c>
    </row>
    <row r="142" spans="1:9" ht="25" x14ac:dyDescent="0.35">
      <c r="A142" s="35"/>
      <c r="B142" s="62"/>
      <c r="C142" s="35" t="s">
        <v>7</v>
      </c>
      <c r="D142" s="7" t="s">
        <v>208</v>
      </c>
      <c r="E142" s="28" t="s">
        <v>43</v>
      </c>
      <c r="F142" s="7" t="s">
        <v>43</v>
      </c>
      <c r="G142" s="72"/>
      <c r="H142" s="73">
        <v>6</v>
      </c>
      <c r="I142" s="9">
        <v>0.5</v>
      </c>
    </row>
    <row r="143" spans="1:9" ht="25" x14ac:dyDescent="0.35">
      <c r="A143" s="35"/>
      <c r="B143" s="62"/>
      <c r="C143" s="35"/>
      <c r="D143" s="7" t="s">
        <v>43</v>
      </c>
      <c r="E143" s="28">
        <v>0</v>
      </c>
      <c r="F143" s="7" t="s">
        <v>140</v>
      </c>
      <c r="G143" s="72"/>
      <c r="H143" s="73"/>
      <c r="I143" s="9"/>
    </row>
    <row r="144" spans="1:9" ht="25" x14ac:dyDescent="0.35">
      <c r="A144" s="35"/>
      <c r="B144" s="62"/>
      <c r="C144" s="35"/>
      <c r="D144" s="7" t="s">
        <v>43</v>
      </c>
      <c r="E144" s="28">
        <v>1</v>
      </c>
      <c r="F144" s="7" t="s">
        <v>141</v>
      </c>
      <c r="G144" s="72"/>
      <c r="H144" s="73"/>
      <c r="I144" s="9"/>
    </row>
    <row r="145" spans="1:9" ht="25" x14ac:dyDescent="0.35">
      <c r="A145" s="35"/>
      <c r="B145" s="62"/>
      <c r="C145" s="35"/>
      <c r="D145" s="7" t="s">
        <v>43</v>
      </c>
      <c r="E145" s="28">
        <v>2</v>
      </c>
      <c r="F145" s="7" t="s">
        <v>142</v>
      </c>
      <c r="G145" s="72"/>
      <c r="H145" s="73"/>
      <c r="I145" s="9"/>
    </row>
    <row r="146" spans="1:9" ht="50" x14ac:dyDescent="0.35">
      <c r="A146" s="35"/>
      <c r="B146" s="62"/>
      <c r="C146" s="35"/>
      <c r="D146" s="7" t="s">
        <v>43</v>
      </c>
      <c r="E146" s="28">
        <v>3</v>
      </c>
      <c r="F146" s="7" t="s">
        <v>143</v>
      </c>
      <c r="G146" s="72"/>
      <c r="H146" s="73"/>
      <c r="I146" s="9"/>
    </row>
    <row r="147" spans="1:9" ht="50" x14ac:dyDescent="0.35">
      <c r="A147" s="35"/>
      <c r="B147" s="62"/>
      <c r="C147" s="35" t="s">
        <v>6</v>
      </c>
      <c r="D147" s="7" t="s">
        <v>206</v>
      </c>
      <c r="E147" s="73"/>
      <c r="F147" s="63" t="s">
        <v>211</v>
      </c>
      <c r="G147" s="72"/>
      <c r="H147" s="73">
        <v>6</v>
      </c>
      <c r="I147" s="74">
        <v>1</v>
      </c>
    </row>
    <row r="148" spans="1:9" ht="25" x14ac:dyDescent="0.35">
      <c r="A148" s="35"/>
      <c r="B148" s="62"/>
      <c r="C148" s="35" t="s">
        <v>7</v>
      </c>
      <c r="D148" s="7" t="s">
        <v>205</v>
      </c>
      <c r="E148" s="28" t="s">
        <v>43</v>
      </c>
      <c r="F148" s="7" t="s">
        <v>43</v>
      </c>
      <c r="G148" s="72"/>
      <c r="H148" s="73">
        <v>6</v>
      </c>
      <c r="I148" s="9">
        <v>1</v>
      </c>
    </row>
    <row r="149" spans="1:9" x14ac:dyDescent="0.35">
      <c r="A149" s="35"/>
      <c r="B149" s="62"/>
      <c r="C149" s="35"/>
      <c r="D149" s="7" t="s">
        <v>43</v>
      </c>
      <c r="E149" s="28">
        <v>0</v>
      </c>
      <c r="F149" s="7" t="s">
        <v>162</v>
      </c>
      <c r="G149" s="72"/>
      <c r="H149" s="73"/>
      <c r="I149" s="9"/>
    </row>
    <row r="150" spans="1:9" x14ac:dyDescent="0.35">
      <c r="A150" s="35"/>
      <c r="B150" s="62"/>
      <c r="C150" s="35"/>
      <c r="D150" s="7" t="s">
        <v>43</v>
      </c>
      <c r="E150" s="28">
        <v>1</v>
      </c>
      <c r="F150" s="7" t="s">
        <v>163</v>
      </c>
      <c r="G150" s="72"/>
      <c r="H150" s="73"/>
      <c r="I150" s="9"/>
    </row>
    <row r="151" spans="1:9" x14ac:dyDescent="0.35">
      <c r="A151" s="35"/>
      <c r="B151" s="62"/>
      <c r="C151" s="35"/>
      <c r="D151" s="7" t="s">
        <v>43</v>
      </c>
      <c r="E151" s="28">
        <v>2</v>
      </c>
      <c r="F151" s="7" t="s">
        <v>164</v>
      </c>
      <c r="G151" s="72"/>
      <c r="H151" s="73"/>
      <c r="I151" s="9"/>
    </row>
    <row r="152" spans="1:9" ht="25" x14ac:dyDescent="0.35">
      <c r="A152" s="35"/>
      <c r="B152" s="62"/>
      <c r="C152" s="35"/>
      <c r="D152" s="7"/>
      <c r="E152" s="28">
        <v>3</v>
      </c>
      <c r="F152" s="7" t="s">
        <v>165</v>
      </c>
      <c r="G152" s="72"/>
      <c r="H152" s="73"/>
      <c r="I152" s="9"/>
    </row>
    <row r="153" spans="1:9" ht="62.5" x14ac:dyDescent="0.35">
      <c r="A153" s="35"/>
      <c r="B153" s="62"/>
      <c r="C153" s="35" t="s">
        <v>6</v>
      </c>
      <c r="D153" s="7" t="s">
        <v>249</v>
      </c>
      <c r="E153" s="28" t="s">
        <v>43</v>
      </c>
      <c r="F153" s="7" t="s">
        <v>250</v>
      </c>
      <c r="G153" s="72"/>
      <c r="H153" s="73">
        <v>6</v>
      </c>
      <c r="I153" s="9">
        <v>0.5</v>
      </c>
    </row>
    <row r="154" spans="1:9" ht="25" x14ac:dyDescent="0.35">
      <c r="A154" s="35"/>
      <c r="B154" s="62"/>
      <c r="C154" s="35" t="s">
        <v>6</v>
      </c>
      <c r="D154" s="7" t="s">
        <v>138</v>
      </c>
      <c r="E154" s="28" t="s">
        <v>43</v>
      </c>
      <c r="F154" s="7" t="s">
        <v>251</v>
      </c>
      <c r="G154" s="72"/>
      <c r="H154" s="73">
        <v>6</v>
      </c>
      <c r="I154" s="9">
        <v>0.5</v>
      </c>
    </row>
    <row r="155" spans="1:9" ht="34.5" customHeight="1" x14ac:dyDescent="0.35">
      <c r="A155" s="35"/>
      <c r="B155" s="62"/>
      <c r="C155" s="35" t="s">
        <v>6</v>
      </c>
      <c r="D155" s="7" t="s">
        <v>166</v>
      </c>
      <c r="E155" s="28" t="s">
        <v>43</v>
      </c>
      <c r="F155" s="7" t="s">
        <v>252</v>
      </c>
      <c r="G155" s="72"/>
      <c r="H155" s="73">
        <v>6</v>
      </c>
      <c r="I155" s="9">
        <v>0.5</v>
      </c>
    </row>
    <row r="156" spans="1:9" x14ac:dyDescent="0.35">
      <c r="A156" s="35"/>
      <c r="B156" s="62"/>
      <c r="C156" s="35" t="s">
        <v>6</v>
      </c>
      <c r="D156" s="7" t="s">
        <v>155</v>
      </c>
      <c r="E156" s="28" t="s">
        <v>43</v>
      </c>
      <c r="F156" s="7" t="s">
        <v>43</v>
      </c>
      <c r="G156" s="72"/>
      <c r="H156" s="73">
        <v>6</v>
      </c>
      <c r="I156" s="9">
        <v>0.5</v>
      </c>
    </row>
    <row r="157" spans="1:9" ht="37.5" x14ac:dyDescent="0.35">
      <c r="A157" s="35"/>
      <c r="B157" s="62"/>
      <c r="C157" s="35" t="s">
        <v>6</v>
      </c>
      <c r="D157" s="63" t="s">
        <v>200</v>
      </c>
      <c r="E157" s="73"/>
      <c r="F157" s="63" t="s">
        <v>202</v>
      </c>
      <c r="G157" s="72"/>
      <c r="H157" s="73">
        <v>6</v>
      </c>
      <c r="I157" s="74">
        <v>0.5</v>
      </c>
    </row>
    <row r="158" spans="1:9" ht="37.5" x14ac:dyDescent="0.35">
      <c r="A158" s="35"/>
      <c r="B158" s="62"/>
      <c r="C158" s="35" t="s">
        <v>6</v>
      </c>
      <c r="D158" s="63" t="s">
        <v>199</v>
      </c>
      <c r="E158" s="73"/>
      <c r="F158" s="63" t="s">
        <v>201</v>
      </c>
      <c r="G158" s="72"/>
      <c r="H158" s="73">
        <v>6</v>
      </c>
      <c r="I158" s="74">
        <v>0.5</v>
      </c>
    </row>
    <row r="159" spans="1:9" ht="262.5" x14ac:dyDescent="0.35">
      <c r="A159" s="35"/>
      <c r="B159" s="62"/>
      <c r="C159" s="35" t="s">
        <v>6</v>
      </c>
      <c r="D159" s="7" t="s">
        <v>139</v>
      </c>
      <c r="E159" s="28" t="s">
        <v>43</v>
      </c>
      <c r="F159" s="21" t="s">
        <v>167</v>
      </c>
      <c r="G159" s="72"/>
      <c r="H159" s="73">
        <v>6</v>
      </c>
      <c r="I159" s="9">
        <v>0.5</v>
      </c>
    </row>
    <row r="160" spans="1:9" x14ac:dyDescent="0.35">
      <c r="A160" s="35"/>
      <c r="B160" s="62"/>
      <c r="C160" s="35" t="s">
        <v>6</v>
      </c>
      <c r="D160" s="7" t="s">
        <v>156</v>
      </c>
      <c r="E160" s="28"/>
      <c r="F160" s="7"/>
      <c r="G160" s="72"/>
      <c r="H160" s="73">
        <v>6</v>
      </c>
      <c r="I160" s="9">
        <v>0.5</v>
      </c>
    </row>
    <row r="161" spans="1:9" x14ac:dyDescent="0.35">
      <c r="A161" s="35"/>
      <c r="B161" s="62"/>
      <c r="C161" s="35" t="s">
        <v>6</v>
      </c>
      <c r="D161" s="7" t="s">
        <v>203</v>
      </c>
      <c r="E161" s="28" t="s">
        <v>43</v>
      </c>
      <c r="F161" s="7" t="s">
        <v>43</v>
      </c>
      <c r="G161" s="72"/>
      <c r="H161" s="73">
        <v>6</v>
      </c>
      <c r="I161" s="9">
        <v>0.5</v>
      </c>
    </row>
    <row r="162" spans="1:9" ht="25" x14ac:dyDescent="0.35">
      <c r="A162" s="35"/>
      <c r="B162" s="62"/>
      <c r="C162" s="35" t="s">
        <v>6</v>
      </c>
      <c r="D162" s="7" t="s">
        <v>157</v>
      </c>
      <c r="E162" s="28" t="s">
        <v>43</v>
      </c>
      <c r="F162" s="7" t="s">
        <v>158</v>
      </c>
      <c r="G162" s="72"/>
      <c r="H162" s="73">
        <v>6</v>
      </c>
      <c r="I162" s="9">
        <v>1.5</v>
      </c>
    </row>
    <row r="163" spans="1:9" ht="225" x14ac:dyDescent="0.35">
      <c r="A163" s="35"/>
      <c r="B163" s="62"/>
      <c r="C163" s="35" t="s">
        <v>6</v>
      </c>
      <c r="D163" s="66" t="s">
        <v>72</v>
      </c>
      <c r="E163" s="22" t="s">
        <v>43</v>
      </c>
      <c r="F163" s="21" t="s">
        <v>74</v>
      </c>
      <c r="G163" s="72"/>
      <c r="H163" s="73">
        <v>6</v>
      </c>
      <c r="I163" s="9">
        <v>0.5</v>
      </c>
    </row>
    <row r="164" spans="1:9" ht="25" x14ac:dyDescent="0.35">
      <c r="A164" s="35"/>
      <c r="B164" s="62"/>
      <c r="C164" s="35" t="s">
        <v>6</v>
      </c>
      <c r="D164" s="7" t="s">
        <v>209</v>
      </c>
      <c r="E164" s="28" t="s">
        <v>22</v>
      </c>
      <c r="F164" s="7" t="s">
        <v>210</v>
      </c>
      <c r="G164" s="72"/>
      <c r="H164" s="73">
        <v>6</v>
      </c>
      <c r="I164" s="9">
        <v>0.3</v>
      </c>
    </row>
    <row r="165" spans="1:9" ht="25" x14ac:dyDescent="0.35">
      <c r="A165" s="35"/>
      <c r="B165" s="62"/>
      <c r="C165" s="35" t="s">
        <v>7</v>
      </c>
      <c r="D165" s="7" t="s">
        <v>160</v>
      </c>
      <c r="E165" s="28" t="s">
        <v>43</v>
      </c>
      <c r="F165" s="7" t="s">
        <v>43</v>
      </c>
      <c r="G165" s="72"/>
      <c r="H165" s="73">
        <v>6</v>
      </c>
      <c r="I165" s="9">
        <v>0.5</v>
      </c>
    </row>
    <row r="166" spans="1:9" ht="25" x14ac:dyDescent="0.35">
      <c r="A166" s="35"/>
      <c r="B166" s="62"/>
      <c r="C166" s="35"/>
      <c r="D166" s="7" t="s">
        <v>43</v>
      </c>
      <c r="E166" s="28">
        <v>0</v>
      </c>
      <c r="F166" s="7" t="s">
        <v>144</v>
      </c>
      <c r="G166" s="72"/>
      <c r="H166" s="73"/>
      <c r="I166" s="9"/>
    </row>
    <row r="167" spans="1:9" ht="25" x14ac:dyDescent="0.35">
      <c r="A167" s="35"/>
      <c r="B167" s="62"/>
      <c r="C167" s="35"/>
      <c r="D167" s="7" t="s">
        <v>43</v>
      </c>
      <c r="E167" s="28">
        <v>1</v>
      </c>
      <c r="F167" s="7" t="s">
        <v>145</v>
      </c>
      <c r="G167" s="72"/>
      <c r="H167" s="73"/>
      <c r="I167" s="9"/>
    </row>
    <row r="168" spans="1:9" ht="25" x14ac:dyDescent="0.35">
      <c r="A168" s="35"/>
      <c r="B168" s="62"/>
      <c r="C168" s="35"/>
      <c r="D168" s="7" t="s">
        <v>43</v>
      </c>
      <c r="E168" s="28">
        <v>2</v>
      </c>
      <c r="F168" s="7" t="s">
        <v>161</v>
      </c>
      <c r="G168" s="72"/>
      <c r="H168" s="73"/>
      <c r="I168" s="9"/>
    </row>
    <row r="169" spans="1:9" ht="50" x14ac:dyDescent="0.35">
      <c r="A169" s="35"/>
      <c r="B169" s="62"/>
      <c r="C169" s="35"/>
      <c r="D169" s="7" t="s">
        <v>43</v>
      </c>
      <c r="E169" s="28">
        <v>3</v>
      </c>
      <c r="F169" s="7" t="s">
        <v>146</v>
      </c>
      <c r="G169" s="72"/>
      <c r="H169" s="73"/>
      <c r="I169" s="9"/>
    </row>
    <row r="170" spans="1:9" ht="25" x14ac:dyDescent="0.35">
      <c r="A170" s="35"/>
      <c r="B170" s="62"/>
      <c r="C170" s="35" t="s">
        <v>7</v>
      </c>
      <c r="D170" s="7" t="s">
        <v>204</v>
      </c>
      <c r="E170" s="28" t="s">
        <v>43</v>
      </c>
      <c r="F170" s="7" t="s">
        <v>43</v>
      </c>
      <c r="G170" s="72"/>
      <c r="H170" s="73">
        <v>6</v>
      </c>
      <c r="I170" s="9">
        <v>0.5</v>
      </c>
    </row>
    <row r="171" spans="1:9" x14ac:dyDescent="0.35">
      <c r="A171" s="35"/>
      <c r="B171" s="62"/>
      <c r="C171" s="35"/>
      <c r="D171" s="7" t="s">
        <v>43</v>
      </c>
      <c r="E171" s="28">
        <v>0</v>
      </c>
      <c r="F171" s="7" t="s">
        <v>147</v>
      </c>
      <c r="G171" s="72"/>
      <c r="H171" s="73"/>
      <c r="I171" s="9"/>
    </row>
    <row r="172" spans="1:9" x14ac:dyDescent="0.35">
      <c r="A172" s="35"/>
      <c r="B172" s="62"/>
      <c r="C172" s="35"/>
      <c r="D172" s="7" t="s">
        <v>43</v>
      </c>
      <c r="E172" s="28">
        <v>1</v>
      </c>
      <c r="F172" s="7" t="s">
        <v>148</v>
      </c>
      <c r="G172" s="72"/>
      <c r="H172" s="73"/>
      <c r="I172" s="9"/>
    </row>
    <row r="173" spans="1:9" x14ac:dyDescent="0.35">
      <c r="A173" s="35"/>
      <c r="B173" s="62"/>
      <c r="C173" s="35"/>
      <c r="D173" s="7" t="s">
        <v>43</v>
      </c>
      <c r="E173" s="28">
        <v>2</v>
      </c>
      <c r="F173" s="7" t="s">
        <v>149</v>
      </c>
      <c r="G173" s="72"/>
      <c r="H173" s="73"/>
      <c r="I173" s="9"/>
    </row>
    <row r="174" spans="1:9" x14ac:dyDescent="0.35">
      <c r="A174" s="35"/>
      <c r="B174" s="62"/>
      <c r="C174" s="35"/>
      <c r="D174" s="7" t="s">
        <v>43</v>
      </c>
      <c r="E174" s="28">
        <v>3</v>
      </c>
      <c r="F174" s="7" t="s">
        <v>150</v>
      </c>
      <c r="G174" s="72"/>
      <c r="H174" s="73"/>
      <c r="I174" s="9"/>
    </row>
    <row r="175" spans="1:9" ht="25" x14ac:dyDescent="0.35">
      <c r="A175" s="35"/>
      <c r="B175" s="62"/>
      <c r="C175" s="35"/>
      <c r="D175" s="7" t="s">
        <v>43</v>
      </c>
      <c r="E175" s="28">
        <v>3</v>
      </c>
      <c r="F175" s="7" t="s">
        <v>165</v>
      </c>
      <c r="G175" s="72"/>
      <c r="H175" s="73"/>
      <c r="I175" s="9"/>
    </row>
    <row r="176" spans="1:9" x14ac:dyDescent="0.35">
      <c r="A176" s="35"/>
      <c r="B176" s="62"/>
      <c r="C176" s="35" t="s">
        <v>7</v>
      </c>
      <c r="D176" s="7" t="s">
        <v>45</v>
      </c>
      <c r="E176" s="28" t="s">
        <v>43</v>
      </c>
      <c r="F176" s="7" t="s">
        <v>43</v>
      </c>
      <c r="G176" s="72"/>
      <c r="H176" s="73">
        <v>6</v>
      </c>
      <c r="I176" s="9">
        <v>1</v>
      </c>
    </row>
    <row r="177" spans="1:9" x14ac:dyDescent="0.35">
      <c r="A177" s="35"/>
      <c r="B177" s="62"/>
      <c r="C177" s="35"/>
      <c r="D177" s="7" t="s">
        <v>43</v>
      </c>
      <c r="E177" s="28">
        <v>0</v>
      </c>
      <c r="F177" s="7" t="s">
        <v>151</v>
      </c>
      <c r="G177" s="72"/>
      <c r="H177" s="73"/>
      <c r="I177" s="74"/>
    </row>
    <row r="178" spans="1:9" ht="25" x14ac:dyDescent="0.35">
      <c r="A178" s="35"/>
      <c r="B178" s="62"/>
      <c r="C178" s="35"/>
      <c r="D178" s="7" t="s">
        <v>43</v>
      </c>
      <c r="E178" s="28">
        <v>1</v>
      </c>
      <c r="F178" s="7" t="s">
        <v>152</v>
      </c>
      <c r="G178" s="72"/>
      <c r="H178" s="73"/>
      <c r="I178" s="74"/>
    </row>
    <row r="179" spans="1:9" ht="37.5" x14ac:dyDescent="0.35">
      <c r="A179" s="35"/>
      <c r="B179" s="62"/>
      <c r="C179" s="35"/>
      <c r="D179" s="7" t="s">
        <v>43</v>
      </c>
      <c r="E179" s="28">
        <v>2</v>
      </c>
      <c r="F179" s="7" t="s">
        <v>153</v>
      </c>
      <c r="G179" s="72"/>
      <c r="H179" s="73"/>
      <c r="I179" s="74"/>
    </row>
    <row r="180" spans="1:9" ht="50" x14ac:dyDescent="0.35">
      <c r="A180" s="35"/>
      <c r="B180" s="62"/>
      <c r="C180" s="35"/>
      <c r="D180" s="7" t="s">
        <v>43</v>
      </c>
      <c r="E180" s="28">
        <v>3</v>
      </c>
      <c r="F180" s="7" t="s">
        <v>154</v>
      </c>
      <c r="G180" s="72"/>
      <c r="H180" s="73"/>
      <c r="I180" s="74"/>
    </row>
    <row r="181" spans="1:9" x14ac:dyDescent="0.35">
      <c r="A181" s="67"/>
      <c r="B181" s="68"/>
      <c r="C181" s="67"/>
      <c r="D181" s="15"/>
      <c r="E181" s="70"/>
      <c r="F181" s="15"/>
      <c r="G181" s="69"/>
      <c r="H181" s="67"/>
      <c r="I181" s="67"/>
    </row>
    <row r="182" spans="1:9" s="57" customFormat="1" ht="18.5" x14ac:dyDescent="0.35">
      <c r="A182" s="34" t="s">
        <v>136</v>
      </c>
      <c r="B182" s="44" t="s">
        <v>170</v>
      </c>
      <c r="C182" s="34"/>
      <c r="D182" s="61"/>
      <c r="E182" s="34"/>
      <c r="F182" s="61"/>
      <c r="G182" s="61"/>
      <c r="H182" s="34"/>
      <c r="I182" s="47">
        <f>SUM(I184:I210)</f>
        <v>19.999999999999996</v>
      </c>
    </row>
    <row r="183" spans="1:9" x14ac:dyDescent="0.35">
      <c r="A183" s="35">
        <v>1</v>
      </c>
      <c r="B183" s="62" t="s">
        <v>171</v>
      </c>
      <c r="C183" s="35"/>
      <c r="D183" s="39"/>
      <c r="E183" s="35"/>
      <c r="F183" s="39"/>
      <c r="G183" s="39"/>
      <c r="H183" s="35"/>
      <c r="I183" s="35"/>
    </row>
    <row r="184" spans="1:9" ht="25" x14ac:dyDescent="0.35">
      <c r="A184" s="35"/>
      <c r="B184" s="62"/>
      <c r="C184" s="30" t="s">
        <v>6</v>
      </c>
      <c r="D184" s="78" t="s">
        <v>194</v>
      </c>
      <c r="E184" s="30"/>
      <c r="F184" s="78" t="s">
        <v>43</v>
      </c>
      <c r="G184" s="39"/>
      <c r="H184" s="35">
        <v>5</v>
      </c>
      <c r="I184" s="6">
        <v>0.6</v>
      </c>
    </row>
    <row r="185" spans="1:9" ht="25" x14ac:dyDescent="0.35">
      <c r="A185" s="35"/>
      <c r="B185" s="62"/>
      <c r="C185" s="30" t="s">
        <v>6</v>
      </c>
      <c r="D185" s="78" t="s">
        <v>172</v>
      </c>
      <c r="E185" s="30"/>
      <c r="F185" s="78" t="s">
        <v>43</v>
      </c>
      <c r="G185" s="39"/>
      <c r="H185" s="35">
        <v>5</v>
      </c>
      <c r="I185" s="6">
        <v>0.6</v>
      </c>
    </row>
    <row r="186" spans="1:9" x14ac:dyDescent="0.35">
      <c r="A186" s="35"/>
      <c r="B186" s="62"/>
      <c r="C186" s="30" t="s">
        <v>6</v>
      </c>
      <c r="D186" s="78" t="s">
        <v>173</v>
      </c>
      <c r="E186" s="30"/>
      <c r="F186" s="78" t="s">
        <v>43</v>
      </c>
      <c r="G186" s="39"/>
      <c r="H186" s="35">
        <v>6</v>
      </c>
      <c r="I186" s="6">
        <v>0.5</v>
      </c>
    </row>
    <row r="187" spans="1:9" x14ac:dyDescent="0.35">
      <c r="A187" s="35"/>
      <c r="B187" s="62"/>
      <c r="C187" s="30" t="s">
        <v>6</v>
      </c>
      <c r="D187" s="78" t="s">
        <v>174</v>
      </c>
      <c r="E187" s="30"/>
      <c r="F187" s="78" t="s">
        <v>254</v>
      </c>
      <c r="G187" s="39"/>
      <c r="H187" s="35">
        <v>6</v>
      </c>
      <c r="I187" s="6">
        <v>1</v>
      </c>
    </row>
    <row r="188" spans="1:9" ht="25" x14ac:dyDescent="0.35">
      <c r="A188" s="35"/>
      <c r="B188" s="62"/>
      <c r="C188" s="30" t="s">
        <v>6</v>
      </c>
      <c r="D188" s="78" t="s">
        <v>176</v>
      </c>
      <c r="E188" s="30"/>
      <c r="F188" s="78" t="s">
        <v>254</v>
      </c>
      <c r="G188" s="39"/>
      <c r="H188" s="35">
        <v>6</v>
      </c>
      <c r="I188" s="6">
        <v>1</v>
      </c>
    </row>
    <row r="189" spans="1:9" x14ac:dyDescent="0.35">
      <c r="A189" s="35"/>
      <c r="B189" s="62"/>
      <c r="C189" s="30" t="s">
        <v>6</v>
      </c>
      <c r="D189" s="78" t="s">
        <v>177</v>
      </c>
      <c r="E189" s="30"/>
      <c r="F189" s="78" t="s">
        <v>175</v>
      </c>
      <c r="G189" s="39"/>
      <c r="H189" s="35">
        <v>5</v>
      </c>
      <c r="I189" s="6">
        <v>1.2</v>
      </c>
    </row>
    <row r="190" spans="1:9" x14ac:dyDescent="0.35">
      <c r="A190" s="35">
        <v>2</v>
      </c>
      <c r="B190" s="8" t="s">
        <v>193</v>
      </c>
      <c r="C190" s="30"/>
      <c r="D190" s="78" t="s">
        <v>43</v>
      </c>
      <c r="E190" s="30"/>
      <c r="F190" s="78" t="s">
        <v>43</v>
      </c>
      <c r="G190" s="39"/>
      <c r="H190" s="35"/>
      <c r="I190" s="7" t="s">
        <v>43</v>
      </c>
    </row>
    <row r="191" spans="1:9" ht="25" x14ac:dyDescent="0.35">
      <c r="A191" s="35"/>
      <c r="B191" s="62"/>
      <c r="C191" s="30" t="s">
        <v>6</v>
      </c>
      <c r="D191" s="78" t="s">
        <v>178</v>
      </c>
      <c r="E191" s="30"/>
      <c r="F191" s="78" t="s">
        <v>177</v>
      </c>
      <c r="G191" s="39"/>
      <c r="H191" s="35">
        <v>5</v>
      </c>
      <c r="I191" s="6">
        <v>1</v>
      </c>
    </row>
    <row r="192" spans="1:9" ht="25" x14ac:dyDescent="0.35">
      <c r="A192" s="35"/>
      <c r="B192" s="62"/>
      <c r="C192" s="30" t="s">
        <v>6</v>
      </c>
      <c r="D192" s="78" t="s">
        <v>179</v>
      </c>
      <c r="E192" s="30"/>
      <c r="F192" s="78" t="s">
        <v>255</v>
      </c>
      <c r="G192" s="39"/>
      <c r="H192" s="35">
        <v>5</v>
      </c>
      <c r="I192" s="6">
        <v>0.6</v>
      </c>
    </row>
    <row r="193" spans="1:9" ht="25" x14ac:dyDescent="0.35">
      <c r="A193" s="35"/>
      <c r="B193" s="62"/>
      <c r="C193" s="30" t="s">
        <v>6</v>
      </c>
      <c r="D193" s="78" t="s">
        <v>180</v>
      </c>
      <c r="E193" s="30"/>
      <c r="F193" s="78" t="s">
        <v>256</v>
      </c>
      <c r="G193" s="39"/>
      <c r="H193" s="35">
        <v>5</v>
      </c>
      <c r="I193" s="6">
        <v>0.9</v>
      </c>
    </row>
    <row r="194" spans="1:9" ht="25" x14ac:dyDescent="0.35">
      <c r="A194" s="35"/>
      <c r="B194" s="62"/>
      <c r="C194" s="30" t="s">
        <v>6</v>
      </c>
      <c r="D194" s="78" t="s">
        <v>181</v>
      </c>
      <c r="E194" s="30"/>
      <c r="F194" s="78" t="s">
        <v>257</v>
      </c>
      <c r="G194" s="39"/>
      <c r="H194" s="35">
        <v>5</v>
      </c>
      <c r="I194" s="6">
        <v>1.2</v>
      </c>
    </row>
    <row r="195" spans="1:9" ht="25" x14ac:dyDescent="0.35">
      <c r="A195" s="35"/>
      <c r="B195" s="62"/>
      <c r="C195" s="30" t="s">
        <v>6</v>
      </c>
      <c r="D195" s="78" t="s">
        <v>182</v>
      </c>
      <c r="E195" s="30"/>
      <c r="F195" s="78" t="s">
        <v>257</v>
      </c>
      <c r="G195" s="39"/>
      <c r="H195" s="35">
        <v>5</v>
      </c>
      <c r="I195" s="6">
        <v>1.2</v>
      </c>
    </row>
    <row r="196" spans="1:9" ht="25" x14ac:dyDescent="0.35">
      <c r="A196" s="35"/>
      <c r="B196" s="62"/>
      <c r="C196" s="30" t="s">
        <v>6</v>
      </c>
      <c r="D196" s="78" t="s">
        <v>183</v>
      </c>
      <c r="E196" s="30"/>
      <c r="F196" s="78" t="s">
        <v>259</v>
      </c>
      <c r="G196" s="39"/>
      <c r="H196" s="35">
        <v>2</v>
      </c>
      <c r="I196" s="6">
        <v>1.2</v>
      </c>
    </row>
    <row r="197" spans="1:9" ht="25" x14ac:dyDescent="0.35">
      <c r="A197" s="35"/>
      <c r="B197" s="62"/>
      <c r="C197" s="30" t="s">
        <v>6</v>
      </c>
      <c r="D197" s="78" t="s">
        <v>184</v>
      </c>
      <c r="E197" s="30"/>
      <c r="F197" s="78" t="s">
        <v>260</v>
      </c>
      <c r="G197" s="39"/>
      <c r="H197" s="35">
        <v>2</v>
      </c>
      <c r="I197" s="6">
        <v>1.5</v>
      </c>
    </row>
    <row r="198" spans="1:9" ht="37.5" x14ac:dyDescent="0.35">
      <c r="A198" s="35"/>
      <c r="B198" s="62"/>
      <c r="C198" s="30" t="s">
        <v>6</v>
      </c>
      <c r="D198" s="78" t="s">
        <v>186</v>
      </c>
      <c r="E198" s="30"/>
      <c r="F198" s="78" t="s">
        <v>185</v>
      </c>
      <c r="G198" s="39"/>
      <c r="H198" s="35">
        <v>5</v>
      </c>
      <c r="I198" s="6">
        <v>0.9</v>
      </c>
    </row>
    <row r="199" spans="1:9" ht="37.5" x14ac:dyDescent="0.35">
      <c r="A199" s="35"/>
      <c r="B199" s="62"/>
      <c r="C199" s="30" t="s">
        <v>6</v>
      </c>
      <c r="D199" s="78" t="s">
        <v>187</v>
      </c>
      <c r="E199" s="30"/>
      <c r="F199" s="78" t="s">
        <v>185</v>
      </c>
      <c r="G199" s="39"/>
      <c r="H199" s="35">
        <v>5</v>
      </c>
      <c r="I199" s="6">
        <v>0.9</v>
      </c>
    </row>
    <row r="200" spans="1:9" ht="37.5" x14ac:dyDescent="0.35">
      <c r="A200" s="35"/>
      <c r="B200" s="62"/>
      <c r="C200" s="30" t="s">
        <v>6</v>
      </c>
      <c r="D200" s="78" t="s">
        <v>188</v>
      </c>
      <c r="E200" s="30"/>
      <c r="F200" s="78" t="s">
        <v>185</v>
      </c>
      <c r="G200" s="39"/>
      <c r="H200" s="35">
        <v>5</v>
      </c>
      <c r="I200" s="6">
        <v>0.9</v>
      </c>
    </row>
    <row r="201" spans="1:9" ht="37.5" x14ac:dyDescent="0.35">
      <c r="A201" s="35"/>
      <c r="B201" s="62"/>
      <c r="C201" s="30" t="s">
        <v>6</v>
      </c>
      <c r="D201" s="78" t="s">
        <v>190</v>
      </c>
      <c r="E201" s="30"/>
      <c r="F201" s="78" t="s">
        <v>185</v>
      </c>
      <c r="G201" s="39"/>
      <c r="H201" s="35">
        <v>5</v>
      </c>
      <c r="I201" s="6">
        <v>0.9</v>
      </c>
    </row>
    <row r="202" spans="1:9" ht="25" x14ac:dyDescent="0.35">
      <c r="A202" s="35"/>
      <c r="B202" s="62"/>
      <c r="C202" s="30" t="s">
        <v>6</v>
      </c>
      <c r="D202" s="78" t="s">
        <v>191</v>
      </c>
      <c r="E202" s="30"/>
      <c r="F202" s="78" t="s">
        <v>189</v>
      </c>
      <c r="G202" s="39"/>
      <c r="H202" s="35">
        <v>5</v>
      </c>
      <c r="I202" s="6">
        <v>0.5</v>
      </c>
    </row>
    <row r="203" spans="1:9" ht="25" x14ac:dyDescent="0.35">
      <c r="A203" s="35"/>
      <c r="B203" s="62"/>
      <c r="C203" s="30" t="s">
        <v>6</v>
      </c>
      <c r="D203" s="78" t="s">
        <v>192</v>
      </c>
      <c r="E203" s="30"/>
      <c r="F203" s="78" t="s">
        <v>258</v>
      </c>
      <c r="G203" s="39"/>
      <c r="H203" s="35">
        <v>2</v>
      </c>
      <c r="I203" s="6">
        <v>1</v>
      </c>
    </row>
    <row r="204" spans="1:9" ht="262.5" x14ac:dyDescent="0.35">
      <c r="A204" s="35"/>
      <c r="B204" s="62"/>
      <c r="C204" s="35" t="s">
        <v>6</v>
      </c>
      <c r="D204" s="7" t="s">
        <v>71</v>
      </c>
      <c r="E204" s="30"/>
      <c r="F204" s="21" t="s">
        <v>167</v>
      </c>
      <c r="G204" s="39"/>
      <c r="H204" s="35">
        <v>3</v>
      </c>
      <c r="I204" s="6">
        <v>0.7</v>
      </c>
    </row>
    <row r="205" spans="1:9" ht="225" x14ac:dyDescent="0.35">
      <c r="A205" s="35"/>
      <c r="B205" s="62"/>
      <c r="C205" s="35" t="s">
        <v>6</v>
      </c>
      <c r="D205" s="7" t="s">
        <v>72</v>
      </c>
      <c r="E205" s="30"/>
      <c r="F205" s="21" t="s">
        <v>74</v>
      </c>
      <c r="G205" s="39"/>
      <c r="H205" s="35">
        <v>1</v>
      </c>
      <c r="I205" s="6">
        <v>0.7</v>
      </c>
    </row>
    <row r="206" spans="1:9" x14ac:dyDescent="0.35">
      <c r="A206" s="35"/>
      <c r="B206" s="62"/>
      <c r="C206" s="35" t="s">
        <v>7</v>
      </c>
      <c r="D206" s="7" t="s">
        <v>45</v>
      </c>
      <c r="E206" s="30"/>
      <c r="F206" s="38"/>
      <c r="G206" s="39"/>
      <c r="H206" s="35">
        <v>3</v>
      </c>
      <c r="I206" s="6">
        <v>1</v>
      </c>
    </row>
    <row r="207" spans="1:9" ht="25" x14ac:dyDescent="0.35">
      <c r="A207" s="35"/>
      <c r="B207" s="62"/>
      <c r="C207" s="35"/>
      <c r="D207" s="71"/>
      <c r="E207" s="30">
        <v>0</v>
      </c>
      <c r="F207" s="7" t="s">
        <v>46</v>
      </c>
      <c r="G207" s="39"/>
      <c r="H207" s="35"/>
      <c r="I207" s="35"/>
    </row>
    <row r="208" spans="1:9" x14ac:dyDescent="0.35">
      <c r="A208" s="35"/>
      <c r="B208" s="62"/>
      <c r="C208" s="35"/>
      <c r="D208" s="8"/>
      <c r="E208" s="20">
        <v>1</v>
      </c>
      <c r="F208" s="7" t="s">
        <v>47</v>
      </c>
      <c r="G208" s="39"/>
      <c r="H208" s="35"/>
      <c r="I208" s="35"/>
    </row>
    <row r="209" spans="1:9" ht="25" x14ac:dyDescent="0.35">
      <c r="A209" s="35"/>
      <c r="B209" s="62"/>
      <c r="C209" s="35"/>
      <c r="D209" s="8"/>
      <c r="E209" s="20">
        <v>2</v>
      </c>
      <c r="F209" s="7" t="s">
        <v>48</v>
      </c>
      <c r="G209" s="39"/>
      <c r="H209" s="35"/>
      <c r="I209" s="35"/>
    </row>
    <row r="210" spans="1:9" ht="25" x14ac:dyDescent="0.35">
      <c r="A210" s="35"/>
      <c r="B210" s="62"/>
      <c r="C210" s="35"/>
      <c r="D210" s="8" t="s">
        <v>43</v>
      </c>
      <c r="E210" s="20">
        <v>3</v>
      </c>
      <c r="F210" s="7" t="s">
        <v>49</v>
      </c>
      <c r="G210" s="39"/>
      <c r="H210" s="35"/>
      <c r="I210" s="35"/>
    </row>
    <row r="211" spans="1:9" x14ac:dyDescent="0.35">
      <c r="A211" s="67"/>
      <c r="B211" s="68"/>
      <c r="C211" s="67"/>
      <c r="D211" s="15"/>
      <c r="E211" s="70"/>
      <c r="F211" s="15"/>
      <c r="G211" s="69"/>
      <c r="H211" s="67"/>
      <c r="I211" s="67"/>
    </row>
    <row r="212" spans="1:9" x14ac:dyDescent="0.35">
      <c r="A212" s="67"/>
      <c r="B212" s="68"/>
      <c r="C212" s="67"/>
      <c r="D212" s="69"/>
      <c r="E212" s="67"/>
      <c r="F212" s="69"/>
      <c r="G212" s="69"/>
      <c r="H212" s="67"/>
      <c r="I212" s="67"/>
    </row>
    <row r="213" spans="1:9" ht="18.5" x14ac:dyDescent="0.35">
      <c r="F213" s="4" t="s">
        <v>12</v>
      </c>
      <c r="G213" s="4"/>
      <c r="H213" s="3"/>
      <c r="I213" s="5">
        <f>SUM(I80+I47+I10+I134+I182)</f>
        <v>100</v>
      </c>
    </row>
  </sheetData>
  <phoneticPr fontId="10"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4C05FC-AAA3-834C-926F-A74B6093E5CB}">
  <dimension ref="A1:B7"/>
  <sheetViews>
    <sheetView workbookViewId="0">
      <selection activeCell="B29" sqref="B29"/>
    </sheetView>
  </sheetViews>
  <sheetFormatPr defaultColWidth="10.6640625" defaultRowHeight="15.5" x14ac:dyDescent="0.35"/>
  <cols>
    <col min="1" max="1" width="10.6640625" style="17"/>
    <col min="2" max="2" width="56.83203125" style="17" customWidth="1"/>
    <col min="3" max="16384" width="10.6640625" style="17"/>
  </cols>
  <sheetData>
    <row r="1" spans="1:2" ht="28" customHeight="1" x14ac:dyDescent="0.35">
      <c r="A1" s="81" t="s">
        <v>19</v>
      </c>
      <c r="B1" s="81"/>
    </row>
    <row r="2" spans="1:2" ht="46.5" x14ac:dyDescent="0.35">
      <c r="A2" s="18">
        <v>1</v>
      </c>
      <c r="B2" s="19" t="s">
        <v>80</v>
      </c>
    </row>
    <row r="3" spans="1:2" ht="46.5" x14ac:dyDescent="0.35">
      <c r="A3" s="18">
        <v>2</v>
      </c>
      <c r="B3" s="19" t="s">
        <v>81</v>
      </c>
    </row>
    <row r="4" spans="1:2" ht="46.5" x14ac:dyDescent="0.35">
      <c r="A4" s="18">
        <v>3</v>
      </c>
      <c r="B4" s="19" t="s">
        <v>82</v>
      </c>
    </row>
    <row r="5" spans="1:2" ht="46.5" x14ac:dyDescent="0.35">
      <c r="A5" s="18">
        <v>4</v>
      </c>
      <c r="B5" s="19" t="s">
        <v>83</v>
      </c>
    </row>
    <row r="6" spans="1:2" ht="62" x14ac:dyDescent="0.35">
      <c r="A6" s="18">
        <v>5</v>
      </c>
      <c r="B6" s="19" t="s">
        <v>84</v>
      </c>
    </row>
    <row r="7" spans="1:2" ht="31" x14ac:dyDescent="0.35">
      <c r="A7" s="18">
        <v>6</v>
      </c>
      <c r="B7" s="19" t="s">
        <v>85</v>
      </c>
    </row>
  </sheetData>
  <mergeCells count="1">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Критерии оценки</vt:lpstr>
      <vt:lpstr>Перечень профессиональных задач</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Microsoft Office</dc:creator>
  <cp:lastModifiedBy>Elena Zelyaeva</cp:lastModifiedBy>
  <dcterms:created xsi:type="dcterms:W3CDTF">2022-11-09T22:53:43Z</dcterms:created>
  <dcterms:modified xsi:type="dcterms:W3CDTF">2023-11-15T03:46:18Z</dcterms:modified>
</cp:coreProperties>
</file>