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tsatu\Desktop\КД 2024 РЧ Токарные работы на станках с ЧПУ\Учащиеся школ КД 2024 РЧ Токарные работы на станках с ЧПУ\"/>
    </mc:Choice>
  </mc:AlternateContent>
  <xr:revisionPtr revIDLastSave="0" documentId="13_ncr:1_{92E9414D-54A4-45DF-9B79-85C016CB02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2" l="1"/>
  <c r="C33" i="2"/>
  <c r="C34" i="2"/>
  <c r="C35" i="2"/>
  <c r="C36" i="2"/>
  <c r="C37" i="2"/>
  <c r="C31" i="2"/>
  <c r="C41" i="2"/>
  <c r="C42" i="2"/>
  <c r="C43" i="2"/>
  <c r="C44" i="2"/>
  <c r="C45" i="2"/>
  <c r="C46" i="2"/>
  <c r="C40" i="2"/>
  <c r="I144" i="1"/>
  <c r="I212" i="1"/>
  <c r="C23" i="2"/>
  <c r="C19" i="2"/>
  <c r="C18" i="2"/>
  <c r="C17" i="2"/>
  <c r="C16" i="2"/>
  <c r="C15" i="2"/>
  <c r="C14" i="2"/>
  <c r="C13" i="2"/>
  <c r="C22" i="2"/>
  <c r="C24" i="2"/>
  <c r="C25" i="2"/>
  <c r="C26" i="2"/>
  <c r="C27" i="2"/>
  <c r="C28" i="2"/>
  <c r="I10" i="1"/>
  <c r="I131" i="1" l="1"/>
  <c r="I221" i="1" s="1"/>
</calcChain>
</file>

<file path=xl/sharedStrings.xml><?xml version="1.0" encoding="utf-8"?>
<sst xmlns="http://schemas.openxmlformats.org/spreadsheetml/2006/main" count="565" uniqueCount="163">
  <si>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</si>
  <si>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</si>
  <si>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</si>
  <si>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</si>
  <si>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</si>
  <si>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</si>
  <si>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</si>
  <si>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</si>
  <si>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</si>
  <si>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</si>
  <si>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</si>
  <si>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</si>
  <si>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</si>
  <si>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</si>
  <si>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</si>
  <si>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</si>
  <si>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</si>
  <si>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</si>
  <si>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</si>
  <si>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</si>
  <si>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</si>
  <si>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</si>
  <si>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 xml:space="preserve">Основной размер №1 </t>
  </si>
  <si>
    <t xml:space="preserve">Основной размер №2 </t>
  </si>
  <si>
    <t xml:space="preserve">Основной размер №3 </t>
  </si>
  <si>
    <t xml:space="preserve">Основной размер №4 </t>
  </si>
  <si>
    <t>Основной размер №5</t>
  </si>
  <si>
    <t>Основной размер №9</t>
  </si>
  <si>
    <t>Основной размер №8</t>
  </si>
  <si>
    <t>Основной размер №7</t>
  </si>
  <si>
    <t>Основной размер №6</t>
  </si>
  <si>
    <t xml:space="preserve">Чтение чертежей и соответствующей технической документации </t>
  </si>
  <si>
    <t xml:space="preserve">Планирование процесса (выбор технологии) </t>
  </si>
  <si>
    <t>Программирование</t>
  </si>
  <si>
    <t xml:space="preserve">Наладка и эксплуатация оборудования </t>
  </si>
  <si>
    <t xml:space="preserve">Обработка на станке </t>
  </si>
  <si>
    <t>Измерение размеров
Деталь №1</t>
  </si>
  <si>
    <t>Размер №1</t>
  </si>
  <si>
    <t>Размер №2</t>
  </si>
  <si>
    <t>Размер №3</t>
  </si>
  <si>
    <t>Размер №4</t>
  </si>
  <si>
    <t>Размер №5</t>
  </si>
  <si>
    <t>Размер №6</t>
  </si>
  <si>
    <t>Размер №7</t>
  </si>
  <si>
    <t>Размер №8</t>
  </si>
  <si>
    <t>Размер №9</t>
  </si>
  <si>
    <t>Размер №10</t>
  </si>
  <si>
    <t>Размер измерен верно с учетом погрешности инструмента</t>
  </si>
  <si>
    <t xml:space="preserve">Второстепенный размер №1 </t>
  </si>
  <si>
    <t xml:space="preserve">Второстепенный размер №2 </t>
  </si>
  <si>
    <t xml:space="preserve">Второстепенный размер №3 </t>
  </si>
  <si>
    <t xml:space="preserve">Второстепенный размер №4 </t>
  </si>
  <si>
    <t xml:space="preserve">Второстепенный размер №5 </t>
  </si>
  <si>
    <t>Второстепенный размер №6</t>
  </si>
  <si>
    <t>Второстепенный размер №7</t>
  </si>
  <si>
    <t>Второстепенный размер №8</t>
  </si>
  <si>
    <t>Второстепенный размер №9</t>
  </si>
  <si>
    <t>Организация работы на станке с ЧПУ</t>
  </si>
  <si>
    <t xml:space="preserve">Метрология (измерение и контроль) </t>
  </si>
  <si>
    <t>Региональный чемпионат по профессиональному мастерству "Профессионалы" в 2024 г.</t>
  </si>
  <si>
    <t>Использование дополнительной заготовки в процессе выступления</t>
  </si>
  <si>
    <t>Основные размеры Модуль А - Деталь №1</t>
  </si>
  <si>
    <t>Второстепенные размеры Модуль А - Деталь №1</t>
  </si>
  <si>
    <t>Шероховатость от Ra 0,4 до Ra 0,8</t>
  </si>
  <si>
    <t>Основные размеры Модуль А - Деталь №2</t>
  </si>
  <si>
    <t>Основные размеры Модуль А - Деталь №3</t>
  </si>
  <si>
    <t>Допуск от 0,05 мм до 0,1 мм.</t>
  </si>
  <si>
    <t>Допуск от 0,02 мм до 0,04 мм.</t>
  </si>
  <si>
    <t>Токарные работы на станках с ЧПУ</t>
  </si>
  <si>
    <t>Второстепенный размер №2</t>
  </si>
  <si>
    <t>Второстепенный размер №3</t>
  </si>
  <si>
    <t>Второстепенный размер №4</t>
  </si>
  <si>
    <t>Второстепенный размер №5</t>
  </si>
  <si>
    <t>Шероховатость свыше Ra 0,8 до Ra 1,6</t>
  </si>
  <si>
    <t>Второстепенные размеры Модуль А - Деталь №2</t>
  </si>
  <si>
    <t>Второстепенные размеры Модуль А - Деталь №3</t>
  </si>
  <si>
    <t>Изготовление годных деталей Модуль А</t>
  </si>
  <si>
    <t>Годная деталь №1</t>
  </si>
  <si>
    <t>Выполнена полностью годная деталь</t>
  </si>
  <si>
    <t>Годная деталь №2</t>
  </si>
  <si>
    <t>Годная деталь №3</t>
  </si>
  <si>
    <t>Подсказка №1</t>
  </si>
  <si>
    <t>Подсказка №2</t>
  </si>
  <si>
    <t>Подсказка №3</t>
  </si>
  <si>
    <t>Ошибка №1</t>
  </si>
  <si>
    <t>Ошибка №2</t>
  </si>
  <si>
    <t>Основные размеры Модуль В</t>
  </si>
  <si>
    <t>Основной размер №10</t>
  </si>
  <si>
    <t>Основной размер №11</t>
  </si>
  <si>
    <t>Основной размер №12</t>
  </si>
  <si>
    <t>Основной размер №13</t>
  </si>
  <si>
    <t>Основной размер №14</t>
  </si>
  <si>
    <t>Основной размер №15</t>
  </si>
  <si>
    <t>Основной размер №16</t>
  </si>
  <si>
    <t>Основной размер №17</t>
  </si>
  <si>
    <t>Основной размер №18</t>
  </si>
  <si>
    <t>Основной размер №19</t>
  </si>
  <si>
    <t>Основной размер №20</t>
  </si>
  <si>
    <t>Второстепенные размеры Модуль В</t>
  </si>
  <si>
    <t>Второстепенный размер №10</t>
  </si>
  <si>
    <t>Второстепенный размер №11</t>
  </si>
  <si>
    <t>Второстепенный размер №12</t>
  </si>
  <si>
    <t>Второстепенный размер №13</t>
  </si>
  <si>
    <t>Второстепенный размер №14</t>
  </si>
  <si>
    <t>Второстепенный размер №15</t>
  </si>
  <si>
    <t xml:space="preserve">Второстепенный размер №16 </t>
  </si>
  <si>
    <t xml:space="preserve">Второстепенный размер №17 </t>
  </si>
  <si>
    <t xml:space="preserve">Второстепенный размер №18 </t>
  </si>
  <si>
    <t>Второстепенный размер №19</t>
  </si>
  <si>
    <t>Второстепенный размер №20</t>
  </si>
  <si>
    <t xml:space="preserve">Все элементы присутствуют согласно чертежу и визуально находятся в верном положении. </t>
  </si>
  <si>
    <t>Все основные элементы присутствуют и находятся визуально в верном положении. Отсутсвуют или находятся визуально в неверном положении не более 2 второстпепенных элементов (фаска, скругление и тд).</t>
  </si>
  <si>
    <t>Отсутсвуют или находятся визуально в неверном положении не более 2 основных элементов на детали (канавка, резьба, диаметр, фрезеровка и тд) или отсутсвуют или находятся визуально в неверном положении не более 4 второстпепенных элементов (фаска, скругление и тд).</t>
  </si>
  <si>
    <t>Отсутсвуют или находятся визуально в неверном положении более 2 основных элементов на детали (канавка, резьба, диаметр, фрезеровка и тд)</t>
  </si>
  <si>
    <t>Соответсвие чертежу - Сторона А наружняя</t>
  </si>
  <si>
    <t>Соответсвие чертежу - Сторона Б наружняя</t>
  </si>
  <si>
    <t>Соответсвие чертежу - Сторона А внутренняя</t>
  </si>
  <si>
    <t>Соответсвие чертежу - Сторона Б внутренняя</t>
  </si>
  <si>
    <t>Штрафы Модуль А</t>
  </si>
  <si>
    <t>Штрафы Модуль В</t>
  </si>
  <si>
    <t xml:space="preserve">Использование дополнительной заготовки </t>
  </si>
  <si>
    <t>Ответ на конкретный вопрос</t>
  </si>
  <si>
    <t>Ошибки в работе приводящие к порче оснастки, оборудования или опасные для жизни или здоровья.</t>
  </si>
  <si>
    <t>Соответсвие чертежу - Модуль А</t>
  </si>
  <si>
    <t>Соответсвие Модуль В</t>
  </si>
  <si>
    <t>Модуль А</t>
  </si>
  <si>
    <t>Модуль Б</t>
  </si>
  <si>
    <t>Модуль В</t>
  </si>
  <si>
    <t>Соответсвие чертежу внутреннего контура сторона 1 детали №1</t>
  </si>
  <si>
    <t>Соответсвие чертежу наружнего контура сторона 2 детали №1</t>
  </si>
  <si>
    <t>Соответсвие чертежу внутреннего контура сторона 2 детали №1</t>
  </si>
  <si>
    <t>Соответсвие чертежу внутреннего контура сторона 1 детали №2</t>
  </si>
  <si>
    <t>Соответсвие чертежу наружнего контура сторона 2 детали №2</t>
  </si>
  <si>
    <t>Соответсвие чертежу внутреннего контура сторона 2 детали №2</t>
  </si>
  <si>
    <t>Соответсвие чертежу внутреннего контура сторона 2 детали №3</t>
  </si>
  <si>
    <t>Соответсвие чертежу наружнего контура сторона 2 детали №3</t>
  </si>
  <si>
    <t>Соответсвие чертежу внутреннего контура сторона 1 детали №3</t>
  </si>
  <si>
    <t>Соответсвие чертежу наружнего контура сторона 1 детали №1</t>
  </si>
  <si>
    <t>Соответсвие чертежу наружнего контура сторона 1 детали №2</t>
  </si>
  <si>
    <t>Соответсвие чертежу наружнего контура сторона 1 детали №3</t>
  </si>
  <si>
    <t>Установка кулачков</t>
  </si>
  <si>
    <t>Закаленные кулачки прикручены к патрону, заготовка зажата</t>
  </si>
  <si>
    <t>Баллы по разделам</t>
  </si>
  <si>
    <t>Фактически</t>
  </si>
  <si>
    <t>КЗ</t>
  </si>
  <si>
    <t>Модуль Г</t>
  </si>
  <si>
    <t>Наладка станка с ЧПУ</t>
  </si>
  <si>
    <t>Изготовление серии деталей</t>
  </si>
  <si>
    <t>Измерение размеров</t>
  </si>
  <si>
    <t>Изготовление детали</t>
  </si>
  <si>
    <t>Г</t>
  </si>
  <si>
    <t>Сборка инструмента для наружней обработки.</t>
  </si>
  <si>
    <t>Верно установлены наружные черновой и резьбовой резцы.
Установке соответствуют следующие действия:
- установка режущих элементов/пластин;
- установка корпуса/резца в блок;
- установка блока в револьверную головку</t>
  </si>
  <si>
    <t>Сборка инструмента для внутренней обработки.</t>
  </si>
  <si>
    <t>Сборка приводного инструмента.</t>
  </si>
  <si>
    <t>Верно установлены внутренние черновой и резьбовой резцы.
Установке соответствуют следующие действия:
- установка режущих элементов/пластин;
- установка корпуса/резца в блок;
- установка блока в револьверную головку</t>
  </si>
  <si>
    <t>Верно установлена фреза.
Установке соответствуют следующие действия:
- установка режущих элементов/пластин;
- установка корпуса/резца в блок;
- установка блока в револьверную головку</t>
  </si>
  <si>
    <t>Измерены внутренние черновой и резьбовой резцы.
Измерению соответствуют следующие действия:
- инструмент установлен в револьверную головку;
- создание инструмента в таблице интсрумента на стойке (при необходимости);
- измерение инструмента автоматически или вручную (в таблицу должны быть внесены длины инструмента).</t>
  </si>
  <si>
    <t>Измерены наружные черновой и резьбовой резцы.
Измерению соответствуют следующие действия:
- инструмент установлен в револьверную головку;
- создание инструмента в таблице интсрумента на стойке (при необходимости);
- измерение инструмента автоматически или вручную (в таблицу должны быть внесены длины инструмента).</t>
  </si>
  <si>
    <t>Создание, измерение инструмента для наружней обработки.</t>
  </si>
  <si>
    <t>Создание, измерение инструмента для внутренней обработки.</t>
  </si>
  <si>
    <t>Измерена фреза.
Измерению соответствуют следующие действия:
- инструмент установлен в револьверную головку;
- создание инструмента в таблице интсрумента на стойке (при необходимости);
- измерение инструмента автоматически или вручную (в таблицу должны быть внесены длины инструмента).</t>
  </si>
  <si>
    <t>Создание, измерение приводного инструмента.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</si>
</sst>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wrapText="1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quotePrefix="1" applyFont="1"/>
    <xf numFmtId="0" fontId="2" fillId="0" borderId="0" xfId="0" applyFont="1" applyAlignment="1">
      <alignment horizontal="left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"/>
    </xf>
    <xf numFmtId="0" fontId="6" fillId="2" borderId="9" xfId="0" applyFont="1" applyFill="1" applyBorder="1"/>
    <xf numFmtId="2" fontId="6" fillId="2" borderId="10" xfId="0" applyNumberFormat="1" applyFont="1" applyFill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center"/>
    </xf>
    <xf numFmtId="2" fontId="2" fillId="0" borderId="4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/>
    <xf numFmtId="49" fontId="6" fillId="2" borderId="9" xfId="0" applyNumberFormat="1" applyFont="1" applyFill="1" applyBorder="1" applyAlignment="1">
      <alignment wrapText="1"/>
    </xf>
    <xf numFmtId="49" fontId="2" fillId="4" borderId="1" xfId="0" applyNumberFormat="1" applyFont="1" applyFill="1" applyBorder="1" applyAlignment="1">
      <alignment wrapText="1"/>
    </xf>
    <xf numFmtId="0" fontId="6" fillId="2" borderId="15" xfId="0" applyFont="1" applyFill="1" applyBorder="1" applyAlignment="1">
      <alignment wrapText="1"/>
    </xf>
    <xf numFmtId="0" fontId="6" fillId="2" borderId="15" xfId="0" applyFont="1" applyFill="1" applyBorder="1" applyAlignment="1">
      <alignment horizontal="center"/>
    </xf>
    <xf numFmtId="49" fontId="6" fillId="2" borderId="15" xfId="0" applyNumberFormat="1" applyFont="1" applyFill="1" applyBorder="1" applyAlignment="1">
      <alignment wrapText="1"/>
    </xf>
    <xf numFmtId="2" fontId="6" fillId="2" borderId="16" xfId="0" applyNumberFormat="1" applyFont="1" applyFill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49" fontId="2" fillId="4" borderId="6" xfId="0" applyNumberFormat="1" applyFont="1" applyFill="1" applyBorder="1" applyAlignment="1">
      <alignment horizontal="left" vertical="top" wrapText="1"/>
    </xf>
    <xf numFmtId="0" fontId="2" fillId="0" borderId="6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/>
    <xf numFmtId="49" fontId="2" fillId="4" borderId="15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0" fillId="0" borderId="4" xfId="0" applyBorder="1"/>
    <xf numFmtId="2" fontId="9" fillId="0" borderId="4" xfId="0" applyNumberFormat="1" applyFont="1" applyBorder="1"/>
    <xf numFmtId="0" fontId="9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5" fillId="0" borderId="0" xfId="0" applyFont="1"/>
    <xf numFmtId="0" fontId="2" fillId="0" borderId="1" xfId="0" applyFont="1" applyFill="1" applyBorder="1" applyAlignment="1">
      <alignment horizontal="center" wrapText="1"/>
    </xf>
    <xf numFmtId="0" fontId="2" fillId="0" borderId="1" xfId="0" quotePrefix="1" applyFont="1" applyFill="1" applyBorder="1" applyAlignment="1">
      <alignment wrapText="1"/>
    </xf>
    <xf numFmtId="0" fontId="2" fillId="0" borderId="1" xfId="0" quotePrefix="1" applyFont="1" applyFill="1" applyBorder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center" wrapText="1"/>
    </xf>
    <xf numFmtId="0" fontId="2" fillId="0" borderId="0" xfId="0" quotePrefix="1" applyFont="1" applyFill="1" applyBorder="1" applyAlignment="1">
      <alignment wrapText="1"/>
    </xf>
    <xf numFmtId="0" fontId="2" fillId="0" borderId="0" xfId="0" quotePrefix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2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2:I221"/>
  <sheetViews>
    <sheetView tabSelected="1" topLeftCell="A217" zoomScale="85" zoomScaleNormal="85" workbookViewId="0">
      <selection activeCell="H217" sqref="H217"/>
    </sheetView>
  </sheetViews>
  <sheetFormatPr defaultColWidth="10.8984375" defaultRowHeight="15.6" x14ac:dyDescent="0.3"/>
  <cols>
    <col min="1" max="1" width="6.59765625" style="1" customWidth="1"/>
    <col min="2" max="2" width="34" style="6" customWidth="1"/>
    <col min="3" max="3" width="7.59765625" style="3" bestFit="1" customWidth="1"/>
    <col min="4" max="4" width="39.8984375" style="6" customWidth="1"/>
    <col min="5" max="5" width="10.3984375" style="3" customWidth="1"/>
    <col min="6" max="6" width="38.8984375" style="6" customWidth="1"/>
    <col min="7" max="7" width="22.19921875" style="6" customWidth="1"/>
    <col min="8" max="8" width="7.09765625" style="6" bestFit="1" customWidth="1"/>
    <col min="9" max="9" width="8.3984375" style="7" customWidth="1"/>
    <col min="10" max="16384" width="10.8984375" style="7"/>
  </cols>
  <sheetData>
    <row r="2" spans="1:9" ht="46.8" x14ac:dyDescent="0.3">
      <c r="B2" s="2" t="s">
        <v>15</v>
      </c>
      <c r="D2" s="4" t="s">
        <v>59</v>
      </c>
      <c r="E2" s="5"/>
    </row>
    <row r="3" spans="1:9" x14ac:dyDescent="0.3">
      <c r="B3" s="2" t="s">
        <v>20</v>
      </c>
      <c r="D3" s="5"/>
      <c r="E3" s="5"/>
    </row>
    <row r="4" spans="1:9" x14ac:dyDescent="0.3">
      <c r="B4" s="2" t="s">
        <v>17</v>
      </c>
      <c r="D4" s="8" t="s">
        <v>68</v>
      </c>
      <c r="E4" s="5"/>
    </row>
    <row r="5" spans="1:9" x14ac:dyDescent="0.3">
      <c r="B5" s="2" t="s">
        <v>5</v>
      </c>
      <c r="D5" s="8" t="s">
        <v>18</v>
      </c>
      <c r="E5" s="9"/>
    </row>
    <row r="6" spans="1:9" x14ac:dyDescent="0.3">
      <c r="B6" s="2" t="s">
        <v>14</v>
      </c>
      <c r="D6" s="8" t="s">
        <v>18</v>
      </c>
      <c r="E6" s="9"/>
    </row>
    <row r="7" spans="1:9" ht="16.2" thickBot="1" x14ac:dyDescent="0.35"/>
    <row r="8" spans="1:9" s="13" customFormat="1" ht="47.4" thickBot="1" x14ac:dyDescent="0.35">
      <c r="A8" s="10" t="s">
        <v>1</v>
      </c>
      <c r="B8" s="11" t="s">
        <v>13</v>
      </c>
      <c r="C8" s="11" t="s">
        <v>2</v>
      </c>
      <c r="D8" s="11" t="s">
        <v>4</v>
      </c>
      <c r="E8" s="11" t="s">
        <v>8</v>
      </c>
      <c r="F8" s="11" t="s">
        <v>3</v>
      </c>
      <c r="G8" s="11" t="s">
        <v>16</v>
      </c>
      <c r="H8" s="11" t="s">
        <v>21</v>
      </c>
      <c r="I8" s="12" t="s">
        <v>9</v>
      </c>
    </row>
    <row r="9" spans="1:9" ht="16.2" thickBot="1" x14ac:dyDescent="0.35">
      <c r="H9" s="7"/>
    </row>
    <row r="10" spans="1:9" s="19" customFormat="1" ht="17.399999999999999" x14ac:dyDescent="0.3">
      <c r="A10" s="14" t="s">
        <v>0</v>
      </c>
      <c r="B10" s="15" t="s">
        <v>147</v>
      </c>
      <c r="C10" s="16"/>
      <c r="D10" s="15"/>
      <c r="E10" s="16"/>
      <c r="F10" s="15"/>
      <c r="G10" s="15"/>
      <c r="H10" s="17"/>
      <c r="I10" s="18">
        <f>SUM(I11:I129)</f>
        <v>46.099999999999959</v>
      </c>
    </row>
    <row r="11" spans="1:9" ht="31.2" x14ac:dyDescent="0.3">
      <c r="A11" s="20">
        <v>1</v>
      </c>
      <c r="B11" s="21" t="s">
        <v>61</v>
      </c>
      <c r="C11" s="22"/>
      <c r="D11" s="22"/>
      <c r="E11" s="22"/>
      <c r="F11" s="22"/>
      <c r="G11" s="22"/>
      <c r="H11" s="50"/>
      <c r="I11" s="23"/>
    </row>
    <row r="12" spans="1:9" x14ac:dyDescent="0.3">
      <c r="A12" s="20"/>
      <c r="B12" s="21"/>
      <c r="C12" s="24" t="s">
        <v>6</v>
      </c>
      <c r="D12" s="21" t="s">
        <v>22</v>
      </c>
      <c r="E12" s="24"/>
      <c r="F12" s="37" t="s">
        <v>67</v>
      </c>
      <c r="G12" s="21"/>
      <c r="H12" s="49">
        <v>1</v>
      </c>
      <c r="I12" s="25">
        <v>0.9</v>
      </c>
    </row>
    <row r="13" spans="1:9" x14ac:dyDescent="0.3">
      <c r="A13" s="20"/>
      <c r="B13" s="21"/>
      <c r="C13" s="24" t="s">
        <v>6</v>
      </c>
      <c r="D13" s="21" t="s">
        <v>23</v>
      </c>
      <c r="E13" s="24"/>
      <c r="F13" s="37" t="s">
        <v>67</v>
      </c>
      <c r="G13" s="21"/>
      <c r="H13" s="49">
        <v>2</v>
      </c>
      <c r="I13" s="25">
        <v>0.9</v>
      </c>
    </row>
    <row r="14" spans="1:9" x14ac:dyDescent="0.3">
      <c r="A14" s="20"/>
      <c r="B14" s="21"/>
      <c r="C14" s="24" t="s">
        <v>6</v>
      </c>
      <c r="D14" s="21" t="s">
        <v>24</v>
      </c>
      <c r="E14" s="24"/>
      <c r="F14" s="37" t="s">
        <v>67</v>
      </c>
      <c r="G14" s="21"/>
      <c r="H14" s="49">
        <v>2</v>
      </c>
      <c r="I14" s="25">
        <v>0.9</v>
      </c>
    </row>
    <row r="15" spans="1:9" x14ac:dyDescent="0.3">
      <c r="A15" s="20"/>
      <c r="B15" s="21"/>
      <c r="C15" s="24" t="s">
        <v>6</v>
      </c>
      <c r="D15" s="21" t="s">
        <v>25</v>
      </c>
      <c r="E15" s="24"/>
      <c r="F15" s="37" t="s">
        <v>67</v>
      </c>
      <c r="G15" s="21"/>
      <c r="H15" s="49">
        <v>4</v>
      </c>
      <c r="I15" s="25">
        <v>0.9</v>
      </c>
    </row>
    <row r="16" spans="1:9" x14ac:dyDescent="0.3">
      <c r="A16" s="20"/>
      <c r="B16" s="21"/>
      <c r="C16" s="24" t="s">
        <v>6</v>
      </c>
      <c r="D16" s="21" t="s">
        <v>26</v>
      </c>
      <c r="E16" s="26"/>
      <c r="F16" s="37" t="s">
        <v>67</v>
      </c>
      <c r="G16" s="27"/>
      <c r="H16" s="49">
        <v>4</v>
      </c>
      <c r="I16" s="25">
        <v>0.9</v>
      </c>
    </row>
    <row r="17" spans="1:9" x14ac:dyDescent="0.3">
      <c r="A17" s="20"/>
      <c r="B17" s="21"/>
      <c r="C17" s="24" t="s">
        <v>6</v>
      </c>
      <c r="D17" s="21" t="s">
        <v>30</v>
      </c>
      <c r="E17" s="24"/>
      <c r="F17" s="37" t="s">
        <v>67</v>
      </c>
      <c r="G17" s="21"/>
      <c r="H17" s="49">
        <v>6</v>
      </c>
      <c r="I17" s="25">
        <v>0.9</v>
      </c>
    </row>
    <row r="18" spans="1:9" x14ac:dyDescent="0.3">
      <c r="A18" s="20"/>
      <c r="B18" s="21"/>
      <c r="C18" s="24" t="s">
        <v>6</v>
      </c>
      <c r="D18" s="21" t="s">
        <v>29</v>
      </c>
      <c r="E18" s="24"/>
      <c r="F18" s="37" t="s">
        <v>67</v>
      </c>
      <c r="G18" s="21"/>
      <c r="H18" s="49">
        <v>6</v>
      </c>
      <c r="I18" s="25">
        <v>0.9</v>
      </c>
    </row>
    <row r="19" spans="1:9" x14ac:dyDescent="0.3">
      <c r="A19" s="20"/>
      <c r="B19" s="21"/>
      <c r="C19" s="24" t="s">
        <v>6</v>
      </c>
      <c r="D19" s="21" t="s">
        <v>28</v>
      </c>
      <c r="E19" s="24"/>
      <c r="F19" s="37" t="s">
        <v>67</v>
      </c>
      <c r="G19" s="21"/>
      <c r="H19" s="49">
        <v>7</v>
      </c>
      <c r="I19" s="25">
        <v>0.9</v>
      </c>
    </row>
    <row r="20" spans="1:9" x14ac:dyDescent="0.3">
      <c r="A20" s="20"/>
      <c r="B20" s="21"/>
      <c r="C20" s="24" t="s">
        <v>6</v>
      </c>
      <c r="D20" s="21" t="s">
        <v>27</v>
      </c>
      <c r="E20" s="24"/>
      <c r="F20" s="37" t="s">
        <v>63</v>
      </c>
      <c r="G20" s="21"/>
      <c r="H20" s="49">
        <v>7</v>
      </c>
      <c r="I20" s="25">
        <v>0.8</v>
      </c>
    </row>
    <row r="21" spans="1:9" ht="31.2" x14ac:dyDescent="0.3">
      <c r="A21" s="20">
        <v>2</v>
      </c>
      <c r="B21" s="21" t="s">
        <v>64</v>
      </c>
      <c r="C21" s="22"/>
      <c r="D21" s="22"/>
      <c r="E21" s="22"/>
      <c r="F21" s="22"/>
      <c r="G21" s="22"/>
      <c r="H21" s="50"/>
      <c r="I21" s="23"/>
    </row>
    <row r="22" spans="1:9" x14ac:dyDescent="0.3">
      <c r="A22" s="20"/>
      <c r="B22" s="21"/>
      <c r="C22" s="24" t="s">
        <v>6</v>
      </c>
      <c r="D22" s="21" t="s">
        <v>22</v>
      </c>
      <c r="E22" s="24"/>
      <c r="F22" s="37" t="s">
        <v>67</v>
      </c>
      <c r="G22" s="21"/>
      <c r="H22" s="49">
        <v>1</v>
      </c>
      <c r="I22" s="25">
        <v>0.9</v>
      </c>
    </row>
    <row r="23" spans="1:9" x14ac:dyDescent="0.3">
      <c r="A23" s="20"/>
      <c r="B23" s="21"/>
      <c r="C23" s="24" t="s">
        <v>6</v>
      </c>
      <c r="D23" s="21" t="s">
        <v>23</v>
      </c>
      <c r="E23" s="24"/>
      <c r="F23" s="37" t="s">
        <v>67</v>
      </c>
      <c r="G23" s="21"/>
      <c r="H23" s="49">
        <v>2</v>
      </c>
      <c r="I23" s="25">
        <v>0.9</v>
      </c>
    </row>
    <row r="24" spans="1:9" x14ac:dyDescent="0.3">
      <c r="A24" s="20"/>
      <c r="B24" s="21"/>
      <c r="C24" s="24" t="s">
        <v>6</v>
      </c>
      <c r="D24" s="21" t="s">
        <v>24</v>
      </c>
      <c r="E24" s="24"/>
      <c r="F24" s="37" t="s">
        <v>67</v>
      </c>
      <c r="G24" s="21"/>
      <c r="H24" s="49">
        <v>2</v>
      </c>
      <c r="I24" s="25">
        <v>0.9</v>
      </c>
    </row>
    <row r="25" spans="1:9" x14ac:dyDescent="0.3">
      <c r="A25" s="20"/>
      <c r="B25" s="21"/>
      <c r="C25" s="24" t="s">
        <v>6</v>
      </c>
      <c r="D25" s="21" t="s">
        <v>25</v>
      </c>
      <c r="E25" s="24"/>
      <c r="F25" s="37" t="s">
        <v>67</v>
      </c>
      <c r="G25" s="21"/>
      <c r="H25" s="49">
        <v>4</v>
      </c>
      <c r="I25" s="25">
        <v>0.9</v>
      </c>
    </row>
    <row r="26" spans="1:9" x14ac:dyDescent="0.3">
      <c r="A26" s="20"/>
      <c r="B26" s="21"/>
      <c r="C26" s="24" t="s">
        <v>6</v>
      </c>
      <c r="D26" s="21" t="s">
        <v>26</v>
      </c>
      <c r="E26" s="26"/>
      <c r="F26" s="37" t="s">
        <v>67</v>
      </c>
      <c r="G26" s="27"/>
      <c r="H26" s="49">
        <v>4</v>
      </c>
      <c r="I26" s="25">
        <v>0.9</v>
      </c>
    </row>
    <row r="27" spans="1:9" x14ac:dyDescent="0.3">
      <c r="A27" s="20"/>
      <c r="B27" s="21"/>
      <c r="C27" s="24" t="s">
        <v>6</v>
      </c>
      <c r="D27" s="21" t="s">
        <v>30</v>
      </c>
      <c r="E27" s="24"/>
      <c r="F27" s="37" t="s">
        <v>67</v>
      </c>
      <c r="G27" s="21"/>
      <c r="H27" s="49">
        <v>6</v>
      </c>
      <c r="I27" s="25">
        <v>0.9</v>
      </c>
    </row>
    <row r="28" spans="1:9" x14ac:dyDescent="0.3">
      <c r="A28" s="20"/>
      <c r="B28" s="21"/>
      <c r="C28" s="24" t="s">
        <v>6</v>
      </c>
      <c r="D28" s="21" t="s">
        <v>29</v>
      </c>
      <c r="E28" s="24"/>
      <c r="F28" s="37" t="s">
        <v>67</v>
      </c>
      <c r="G28" s="21"/>
      <c r="H28" s="49">
        <v>6</v>
      </c>
      <c r="I28" s="25">
        <v>0.9</v>
      </c>
    </row>
    <row r="29" spans="1:9" x14ac:dyDescent="0.3">
      <c r="A29" s="20"/>
      <c r="B29" s="21"/>
      <c r="C29" s="24" t="s">
        <v>6</v>
      </c>
      <c r="D29" s="21" t="s">
        <v>28</v>
      </c>
      <c r="E29" s="24"/>
      <c r="F29" s="37" t="s">
        <v>67</v>
      </c>
      <c r="G29" s="21"/>
      <c r="H29" s="49">
        <v>7</v>
      </c>
      <c r="I29" s="25">
        <v>0.9</v>
      </c>
    </row>
    <row r="30" spans="1:9" x14ac:dyDescent="0.3">
      <c r="A30" s="20"/>
      <c r="B30" s="21"/>
      <c r="C30" s="24" t="s">
        <v>6</v>
      </c>
      <c r="D30" s="21" t="s">
        <v>27</v>
      </c>
      <c r="E30" s="24"/>
      <c r="F30" s="37" t="s">
        <v>63</v>
      </c>
      <c r="G30" s="21"/>
      <c r="H30" s="49">
        <v>7</v>
      </c>
      <c r="I30" s="25">
        <v>0.8</v>
      </c>
    </row>
    <row r="31" spans="1:9" ht="31.2" x14ac:dyDescent="0.3">
      <c r="A31" s="20">
        <v>3</v>
      </c>
      <c r="B31" s="21" t="s">
        <v>65</v>
      </c>
      <c r="C31" s="22"/>
      <c r="D31" s="22"/>
      <c r="E31" s="22"/>
      <c r="F31" s="22"/>
      <c r="G31" s="22"/>
      <c r="H31" s="50"/>
      <c r="I31" s="23"/>
    </row>
    <row r="32" spans="1:9" x14ac:dyDescent="0.3">
      <c r="A32" s="20"/>
      <c r="B32" s="21"/>
      <c r="C32" s="24" t="s">
        <v>6</v>
      </c>
      <c r="D32" s="21" t="s">
        <v>22</v>
      </c>
      <c r="E32" s="24"/>
      <c r="F32" s="37" t="s">
        <v>67</v>
      </c>
      <c r="G32" s="21"/>
      <c r="H32" s="49">
        <v>1</v>
      </c>
      <c r="I32" s="25">
        <v>0.9</v>
      </c>
    </row>
    <row r="33" spans="1:9" x14ac:dyDescent="0.3">
      <c r="A33" s="20"/>
      <c r="B33" s="21"/>
      <c r="C33" s="24" t="s">
        <v>6</v>
      </c>
      <c r="D33" s="21" t="s">
        <v>23</v>
      </c>
      <c r="E33" s="24"/>
      <c r="F33" s="37" t="s">
        <v>67</v>
      </c>
      <c r="G33" s="21"/>
      <c r="H33" s="49">
        <v>2</v>
      </c>
      <c r="I33" s="25">
        <v>0.9</v>
      </c>
    </row>
    <row r="34" spans="1:9" x14ac:dyDescent="0.3">
      <c r="A34" s="20"/>
      <c r="B34" s="21"/>
      <c r="C34" s="24" t="s">
        <v>6</v>
      </c>
      <c r="D34" s="21" t="s">
        <v>24</v>
      </c>
      <c r="E34" s="24"/>
      <c r="F34" s="37" t="s">
        <v>67</v>
      </c>
      <c r="G34" s="21"/>
      <c r="H34" s="49">
        <v>2</v>
      </c>
      <c r="I34" s="25">
        <v>0.9</v>
      </c>
    </row>
    <row r="35" spans="1:9" x14ac:dyDescent="0.3">
      <c r="A35" s="20"/>
      <c r="B35" s="21"/>
      <c r="C35" s="24" t="s">
        <v>6</v>
      </c>
      <c r="D35" s="21" t="s">
        <v>25</v>
      </c>
      <c r="E35" s="24"/>
      <c r="F35" s="37" t="s">
        <v>67</v>
      </c>
      <c r="G35" s="21"/>
      <c r="H35" s="49">
        <v>4</v>
      </c>
      <c r="I35" s="25">
        <v>0.9</v>
      </c>
    </row>
    <row r="36" spans="1:9" x14ac:dyDescent="0.3">
      <c r="A36" s="20"/>
      <c r="B36" s="21"/>
      <c r="C36" s="24" t="s">
        <v>6</v>
      </c>
      <c r="D36" s="21" t="s">
        <v>26</v>
      </c>
      <c r="E36" s="26"/>
      <c r="F36" s="37" t="s">
        <v>67</v>
      </c>
      <c r="G36" s="27"/>
      <c r="H36" s="49">
        <v>4</v>
      </c>
      <c r="I36" s="25">
        <v>0.9</v>
      </c>
    </row>
    <row r="37" spans="1:9" x14ac:dyDescent="0.3">
      <c r="A37" s="20"/>
      <c r="B37" s="21"/>
      <c r="C37" s="24" t="s">
        <v>6</v>
      </c>
      <c r="D37" s="21" t="s">
        <v>30</v>
      </c>
      <c r="E37" s="24"/>
      <c r="F37" s="37" t="s">
        <v>67</v>
      </c>
      <c r="G37" s="21"/>
      <c r="H37" s="49">
        <v>6</v>
      </c>
      <c r="I37" s="25">
        <v>0.9</v>
      </c>
    </row>
    <row r="38" spans="1:9" x14ac:dyDescent="0.3">
      <c r="A38" s="20"/>
      <c r="B38" s="21"/>
      <c r="C38" s="24" t="s">
        <v>6</v>
      </c>
      <c r="D38" s="21" t="s">
        <v>29</v>
      </c>
      <c r="E38" s="24"/>
      <c r="F38" s="37" t="s">
        <v>67</v>
      </c>
      <c r="G38" s="21"/>
      <c r="H38" s="49">
        <v>6</v>
      </c>
      <c r="I38" s="25">
        <v>0.9</v>
      </c>
    </row>
    <row r="39" spans="1:9" x14ac:dyDescent="0.3">
      <c r="A39" s="20"/>
      <c r="B39" s="21"/>
      <c r="C39" s="24" t="s">
        <v>6</v>
      </c>
      <c r="D39" s="21" t="s">
        <v>28</v>
      </c>
      <c r="E39" s="24"/>
      <c r="F39" s="37" t="s">
        <v>67</v>
      </c>
      <c r="G39" s="21"/>
      <c r="H39" s="49">
        <v>7</v>
      </c>
      <c r="I39" s="25">
        <v>0.9</v>
      </c>
    </row>
    <row r="40" spans="1:9" x14ac:dyDescent="0.3">
      <c r="A40" s="20"/>
      <c r="B40" s="21"/>
      <c r="C40" s="24" t="s">
        <v>6</v>
      </c>
      <c r="D40" s="21" t="s">
        <v>27</v>
      </c>
      <c r="E40" s="24"/>
      <c r="F40" s="37" t="s">
        <v>63</v>
      </c>
      <c r="G40" s="21"/>
      <c r="H40" s="49">
        <v>7</v>
      </c>
      <c r="I40" s="25">
        <v>0.8</v>
      </c>
    </row>
    <row r="41" spans="1:9" ht="31.2" x14ac:dyDescent="0.3">
      <c r="A41" s="20">
        <v>7</v>
      </c>
      <c r="B41" s="21" t="s">
        <v>62</v>
      </c>
      <c r="C41" s="22"/>
      <c r="D41" s="22"/>
      <c r="E41" s="22"/>
      <c r="F41" s="22"/>
      <c r="G41" s="22"/>
      <c r="H41" s="50"/>
      <c r="I41" s="23"/>
    </row>
    <row r="42" spans="1:9" x14ac:dyDescent="0.3">
      <c r="A42" s="20"/>
      <c r="B42" s="21"/>
      <c r="C42" s="24" t="s">
        <v>6</v>
      </c>
      <c r="D42" s="21" t="s">
        <v>48</v>
      </c>
      <c r="E42" s="24"/>
      <c r="F42" s="37" t="s">
        <v>66</v>
      </c>
      <c r="G42" s="21"/>
      <c r="H42" s="49">
        <v>1</v>
      </c>
      <c r="I42" s="25">
        <v>0.4</v>
      </c>
    </row>
    <row r="43" spans="1:9" x14ac:dyDescent="0.3">
      <c r="A43" s="20"/>
      <c r="B43" s="21"/>
      <c r="C43" s="24" t="s">
        <v>6</v>
      </c>
      <c r="D43" s="21" t="s">
        <v>69</v>
      </c>
      <c r="E43" s="24"/>
      <c r="F43" s="37" t="s">
        <v>66</v>
      </c>
      <c r="G43" s="21"/>
      <c r="H43" s="49">
        <v>1</v>
      </c>
      <c r="I43" s="25">
        <v>0.4</v>
      </c>
    </row>
    <row r="44" spans="1:9" x14ac:dyDescent="0.3">
      <c r="A44" s="20"/>
      <c r="B44" s="21"/>
      <c r="C44" s="24" t="s">
        <v>6</v>
      </c>
      <c r="D44" s="21" t="s">
        <v>70</v>
      </c>
      <c r="E44" s="24"/>
      <c r="F44" s="37" t="s">
        <v>66</v>
      </c>
      <c r="G44" s="21"/>
      <c r="H44" s="49">
        <v>4</v>
      </c>
      <c r="I44" s="25">
        <v>0.4</v>
      </c>
    </row>
    <row r="45" spans="1:9" x14ac:dyDescent="0.3">
      <c r="A45" s="20"/>
      <c r="B45" s="21"/>
      <c r="C45" s="24" t="s">
        <v>6</v>
      </c>
      <c r="D45" s="21" t="s">
        <v>71</v>
      </c>
      <c r="E45" s="24"/>
      <c r="F45" s="37" t="s">
        <v>66</v>
      </c>
      <c r="G45" s="21"/>
      <c r="H45" s="49">
        <v>4</v>
      </c>
      <c r="I45" s="25">
        <v>0.4</v>
      </c>
    </row>
    <row r="46" spans="1:9" x14ac:dyDescent="0.3">
      <c r="A46" s="20"/>
      <c r="B46" s="21"/>
      <c r="C46" s="24" t="s">
        <v>6</v>
      </c>
      <c r="D46" s="21" t="s">
        <v>72</v>
      </c>
      <c r="E46" s="26"/>
      <c r="F46" s="37" t="s">
        <v>66</v>
      </c>
      <c r="G46" s="27"/>
      <c r="H46" s="49">
        <v>6</v>
      </c>
      <c r="I46" s="25">
        <v>0.4</v>
      </c>
    </row>
    <row r="47" spans="1:9" x14ac:dyDescent="0.3">
      <c r="A47" s="20"/>
      <c r="B47" s="21"/>
      <c r="C47" s="24" t="s">
        <v>6</v>
      </c>
      <c r="D47" s="21" t="s">
        <v>53</v>
      </c>
      <c r="E47" s="24"/>
      <c r="F47" s="37" t="s">
        <v>66</v>
      </c>
      <c r="G47" s="21"/>
      <c r="H47" s="49">
        <v>7</v>
      </c>
      <c r="I47" s="25">
        <v>0.4</v>
      </c>
    </row>
    <row r="48" spans="1:9" x14ac:dyDescent="0.3">
      <c r="A48" s="20"/>
      <c r="B48" s="21"/>
      <c r="C48" s="24" t="s">
        <v>6</v>
      </c>
      <c r="D48" s="21" t="s">
        <v>54</v>
      </c>
      <c r="E48" s="24"/>
      <c r="F48" s="37" t="s">
        <v>66</v>
      </c>
      <c r="G48" s="21"/>
      <c r="H48" s="49">
        <v>7</v>
      </c>
      <c r="I48" s="25">
        <v>0.4</v>
      </c>
    </row>
    <row r="49" spans="1:9" x14ac:dyDescent="0.3">
      <c r="A49" s="20"/>
      <c r="B49" s="21"/>
      <c r="C49" s="24" t="s">
        <v>6</v>
      </c>
      <c r="D49" s="21" t="s">
        <v>55</v>
      </c>
      <c r="E49" s="24"/>
      <c r="F49" s="37" t="s">
        <v>66</v>
      </c>
      <c r="G49" s="21"/>
      <c r="H49" s="49">
        <v>7</v>
      </c>
      <c r="I49" s="25">
        <v>0.4</v>
      </c>
    </row>
    <row r="50" spans="1:9" x14ac:dyDescent="0.3">
      <c r="A50" s="20"/>
      <c r="B50" s="21"/>
      <c r="C50" s="24" t="s">
        <v>6</v>
      </c>
      <c r="D50" s="21" t="s">
        <v>56</v>
      </c>
      <c r="E50" s="24"/>
      <c r="F50" s="37" t="s">
        <v>73</v>
      </c>
      <c r="G50" s="21"/>
      <c r="H50" s="49">
        <v>1</v>
      </c>
      <c r="I50" s="25">
        <v>0.3</v>
      </c>
    </row>
    <row r="51" spans="1:9" ht="31.2" x14ac:dyDescent="0.3">
      <c r="A51" s="20">
        <v>8</v>
      </c>
      <c r="B51" s="21" t="s">
        <v>74</v>
      </c>
      <c r="C51" s="22"/>
      <c r="D51" s="22"/>
      <c r="E51" s="22"/>
      <c r="F51" s="22"/>
      <c r="G51" s="22"/>
      <c r="H51" s="50"/>
      <c r="I51" s="23"/>
    </row>
    <row r="52" spans="1:9" x14ac:dyDescent="0.3">
      <c r="A52" s="20"/>
      <c r="B52" s="21"/>
      <c r="C52" s="24" t="s">
        <v>6</v>
      </c>
      <c r="D52" s="21" t="s">
        <v>48</v>
      </c>
      <c r="E52" s="24"/>
      <c r="F52" s="37" t="s">
        <v>66</v>
      </c>
      <c r="G52" s="21"/>
      <c r="H52" s="49">
        <v>1</v>
      </c>
      <c r="I52" s="25">
        <v>0.4</v>
      </c>
    </row>
    <row r="53" spans="1:9" x14ac:dyDescent="0.3">
      <c r="A53" s="20"/>
      <c r="B53" s="21"/>
      <c r="C53" s="24" t="s">
        <v>6</v>
      </c>
      <c r="D53" s="21" t="s">
        <v>69</v>
      </c>
      <c r="E53" s="24"/>
      <c r="F53" s="37" t="s">
        <v>66</v>
      </c>
      <c r="G53" s="21"/>
      <c r="H53" s="49">
        <v>1</v>
      </c>
      <c r="I53" s="25">
        <v>0.4</v>
      </c>
    </row>
    <row r="54" spans="1:9" x14ac:dyDescent="0.3">
      <c r="A54" s="20"/>
      <c r="B54" s="21"/>
      <c r="C54" s="24" t="s">
        <v>6</v>
      </c>
      <c r="D54" s="21" t="s">
        <v>70</v>
      </c>
      <c r="E54" s="24"/>
      <c r="F54" s="37" t="s">
        <v>66</v>
      </c>
      <c r="G54" s="21"/>
      <c r="H54" s="49">
        <v>4</v>
      </c>
      <c r="I54" s="25">
        <v>0.4</v>
      </c>
    </row>
    <row r="55" spans="1:9" x14ac:dyDescent="0.3">
      <c r="A55" s="20"/>
      <c r="B55" s="21"/>
      <c r="C55" s="24" t="s">
        <v>6</v>
      </c>
      <c r="D55" s="21" t="s">
        <v>71</v>
      </c>
      <c r="E55" s="24"/>
      <c r="F55" s="37" t="s">
        <v>66</v>
      </c>
      <c r="G55" s="21"/>
      <c r="H55" s="49">
        <v>4</v>
      </c>
      <c r="I55" s="25">
        <v>0.4</v>
      </c>
    </row>
    <row r="56" spans="1:9" x14ac:dyDescent="0.3">
      <c r="A56" s="20"/>
      <c r="B56" s="21"/>
      <c r="C56" s="24" t="s">
        <v>6</v>
      </c>
      <c r="D56" s="21" t="s">
        <v>72</v>
      </c>
      <c r="E56" s="26"/>
      <c r="F56" s="37" t="s">
        <v>66</v>
      </c>
      <c r="G56" s="27"/>
      <c r="H56" s="49">
        <v>6</v>
      </c>
      <c r="I56" s="25">
        <v>0.4</v>
      </c>
    </row>
    <row r="57" spans="1:9" x14ac:dyDescent="0.3">
      <c r="A57" s="20"/>
      <c r="B57" s="21"/>
      <c r="C57" s="24" t="s">
        <v>6</v>
      </c>
      <c r="D57" s="21" t="s">
        <v>53</v>
      </c>
      <c r="E57" s="24"/>
      <c r="F57" s="37" t="s">
        <v>66</v>
      </c>
      <c r="G57" s="21"/>
      <c r="H57" s="49">
        <v>7</v>
      </c>
      <c r="I57" s="25">
        <v>0.4</v>
      </c>
    </row>
    <row r="58" spans="1:9" x14ac:dyDescent="0.3">
      <c r="A58" s="20"/>
      <c r="B58" s="21"/>
      <c r="C58" s="24" t="s">
        <v>6</v>
      </c>
      <c r="D58" s="21" t="s">
        <v>54</v>
      </c>
      <c r="E58" s="24"/>
      <c r="F58" s="37" t="s">
        <v>66</v>
      </c>
      <c r="G58" s="21"/>
      <c r="H58" s="49">
        <v>7</v>
      </c>
      <c r="I58" s="25">
        <v>0.4</v>
      </c>
    </row>
    <row r="59" spans="1:9" x14ac:dyDescent="0.3">
      <c r="A59" s="20"/>
      <c r="B59" s="21"/>
      <c r="C59" s="24" t="s">
        <v>6</v>
      </c>
      <c r="D59" s="21" t="s">
        <v>55</v>
      </c>
      <c r="E59" s="24"/>
      <c r="F59" s="37" t="s">
        <v>66</v>
      </c>
      <c r="G59" s="21"/>
      <c r="H59" s="49">
        <v>7</v>
      </c>
      <c r="I59" s="25">
        <v>0.4</v>
      </c>
    </row>
    <row r="60" spans="1:9" x14ac:dyDescent="0.3">
      <c r="A60" s="20"/>
      <c r="B60" s="21"/>
      <c r="C60" s="24" t="s">
        <v>6</v>
      </c>
      <c r="D60" s="21" t="s">
        <v>56</v>
      </c>
      <c r="E60" s="24"/>
      <c r="F60" s="37" t="s">
        <v>73</v>
      </c>
      <c r="G60" s="21"/>
      <c r="H60" s="49">
        <v>1</v>
      </c>
      <c r="I60" s="25">
        <v>0.3</v>
      </c>
    </row>
    <row r="61" spans="1:9" ht="31.2" x14ac:dyDescent="0.3">
      <c r="A61" s="20">
        <v>9</v>
      </c>
      <c r="B61" s="21" t="s">
        <v>75</v>
      </c>
      <c r="C61" s="22"/>
      <c r="D61" s="22"/>
      <c r="E61" s="22"/>
      <c r="F61" s="22"/>
      <c r="G61" s="22"/>
      <c r="H61" s="50"/>
      <c r="I61" s="23"/>
    </row>
    <row r="62" spans="1:9" x14ac:dyDescent="0.3">
      <c r="A62" s="20"/>
      <c r="B62" s="21"/>
      <c r="C62" s="24" t="s">
        <v>6</v>
      </c>
      <c r="D62" s="21" t="s">
        <v>48</v>
      </c>
      <c r="E62" s="24"/>
      <c r="F62" s="37" t="s">
        <v>66</v>
      </c>
      <c r="G62" s="21"/>
      <c r="H62" s="49">
        <v>1</v>
      </c>
      <c r="I62" s="25">
        <v>0.4</v>
      </c>
    </row>
    <row r="63" spans="1:9" x14ac:dyDescent="0.3">
      <c r="A63" s="20"/>
      <c r="B63" s="21"/>
      <c r="C63" s="24" t="s">
        <v>6</v>
      </c>
      <c r="D63" s="21" t="s">
        <v>69</v>
      </c>
      <c r="E63" s="24"/>
      <c r="F63" s="37" t="s">
        <v>66</v>
      </c>
      <c r="G63" s="21"/>
      <c r="H63" s="49">
        <v>1</v>
      </c>
      <c r="I63" s="25">
        <v>0.4</v>
      </c>
    </row>
    <row r="64" spans="1:9" x14ac:dyDescent="0.3">
      <c r="A64" s="20"/>
      <c r="B64" s="21"/>
      <c r="C64" s="24" t="s">
        <v>6</v>
      </c>
      <c r="D64" s="21" t="s">
        <v>70</v>
      </c>
      <c r="E64" s="24"/>
      <c r="F64" s="37" t="s">
        <v>66</v>
      </c>
      <c r="G64" s="21"/>
      <c r="H64" s="49">
        <v>4</v>
      </c>
      <c r="I64" s="25">
        <v>0.4</v>
      </c>
    </row>
    <row r="65" spans="1:9" x14ac:dyDescent="0.3">
      <c r="A65" s="20"/>
      <c r="B65" s="21"/>
      <c r="C65" s="24" t="s">
        <v>6</v>
      </c>
      <c r="D65" s="21" t="s">
        <v>71</v>
      </c>
      <c r="E65" s="24"/>
      <c r="F65" s="37" t="s">
        <v>66</v>
      </c>
      <c r="G65" s="21"/>
      <c r="H65" s="49">
        <v>4</v>
      </c>
      <c r="I65" s="25">
        <v>0.4</v>
      </c>
    </row>
    <row r="66" spans="1:9" x14ac:dyDescent="0.3">
      <c r="A66" s="20"/>
      <c r="B66" s="21"/>
      <c r="C66" s="24" t="s">
        <v>6</v>
      </c>
      <c r="D66" s="21" t="s">
        <v>72</v>
      </c>
      <c r="E66" s="26"/>
      <c r="F66" s="37" t="s">
        <v>66</v>
      </c>
      <c r="G66" s="27"/>
      <c r="H66" s="49">
        <v>6</v>
      </c>
      <c r="I66" s="25">
        <v>0.4</v>
      </c>
    </row>
    <row r="67" spans="1:9" x14ac:dyDescent="0.3">
      <c r="A67" s="20"/>
      <c r="B67" s="21"/>
      <c r="C67" s="24" t="s">
        <v>6</v>
      </c>
      <c r="D67" s="21" t="s">
        <v>53</v>
      </c>
      <c r="E67" s="24"/>
      <c r="F67" s="37" t="s">
        <v>66</v>
      </c>
      <c r="G67" s="21"/>
      <c r="H67" s="49">
        <v>7</v>
      </c>
      <c r="I67" s="25">
        <v>0.4</v>
      </c>
    </row>
    <row r="68" spans="1:9" x14ac:dyDescent="0.3">
      <c r="A68" s="20"/>
      <c r="B68" s="21"/>
      <c r="C68" s="24" t="s">
        <v>6</v>
      </c>
      <c r="D68" s="21" t="s">
        <v>54</v>
      </c>
      <c r="E68" s="24"/>
      <c r="F68" s="37" t="s">
        <v>66</v>
      </c>
      <c r="G68" s="21"/>
      <c r="H68" s="49">
        <v>7</v>
      </c>
      <c r="I68" s="25">
        <v>0.4</v>
      </c>
    </row>
    <row r="69" spans="1:9" x14ac:dyDescent="0.3">
      <c r="A69" s="20"/>
      <c r="B69" s="21"/>
      <c r="C69" s="24" t="s">
        <v>6</v>
      </c>
      <c r="D69" s="21" t="s">
        <v>55</v>
      </c>
      <c r="E69" s="24"/>
      <c r="F69" s="37" t="s">
        <v>66</v>
      </c>
      <c r="G69" s="21"/>
      <c r="H69" s="49">
        <v>7</v>
      </c>
      <c r="I69" s="25">
        <v>0.4</v>
      </c>
    </row>
    <row r="70" spans="1:9" x14ac:dyDescent="0.3">
      <c r="A70" s="20"/>
      <c r="B70" s="21"/>
      <c r="C70" s="24" t="s">
        <v>6</v>
      </c>
      <c r="D70" s="21" t="s">
        <v>56</v>
      </c>
      <c r="E70" s="24"/>
      <c r="F70" s="37" t="s">
        <v>73</v>
      </c>
      <c r="G70" s="21"/>
      <c r="H70" s="49">
        <v>1</v>
      </c>
      <c r="I70" s="25">
        <v>0.3</v>
      </c>
    </row>
    <row r="71" spans="1:9" ht="31.2" x14ac:dyDescent="0.3">
      <c r="A71" s="20">
        <v>13</v>
      </c>
      <c r="B71" s="21" t="s">
        <v>76</v>
      </c>
      <c r="C71" s="24"/>
      <c r="D71" s="21"/>
      <c r="E71" s="24"/>
      <c r="F71" s="37"/>
      <c r="G71" s="21"/>
      <c r="H71" s="49"/>
      <c r="I71" s="25"/>
    </row>
    <row r="72" spans="1:9" x14ac:dyDescent="0.3">
      <c r="A72" s="20"/>
      <c r="B72" s="21"/>
      <c r="C72" s="24" t="s">
        <v>6</v>
      </c>
      <c r="D72" s="21" t="s">
        <v>77</v>
      </c>
      <c r="E72" s="24"/>
      <c r="F72" s="37" t="s">
        <v>78</v>
      </c>
      <c r="G72" s="21"/>
      <c r="H72" s="49">
        <v>7</v>
      </c>
      <c r="I72" s="25">
        <v>1.2</v>
      </c>
    </row>
    <row r="73" spans="1:9" x14ac:dyDescent="0.3">
      <c r="A73" s="20"/>
      <c r="B73" s="21"/>
      <c r="C73" s="24" t="s">
        <v>6</v>
      </c>
      <c r="D73" s="21" t="s">
        <v>79</v>
      </c>
      <c r="E73" s="24"/>
      <c r="F73" s="37" t="s">
        <v>78</v>
      </c>
      <c r="G73" s="21"/>
      <c r="H73" s="49">
        <v>7</v>
      </c>
      <c r="I73" s="25">
        <v>1.2</v>
      </c>
    </row>
    <row r="74" spans="1:9" x14ac:dyDescent="0.3">
      <c r="A74" s="20"/>
      <c r="B74" s="21"/>
      <c r="C74" s="24" t="s">
        <v>6</v>
      </c>
      <c r="D74" s="21" t="s">
        <v>80</v>
      </c>
      <c r="E74" s="24"/>
      <c r="F74" s="37" t="s">
        <v>78</v>
      </c>
      <c r="G74" s="21"/>
      <c r="H74" s="49">
        <v>7</v>
      </c>
      <c r="I74" s="25">
        <v>1.2</v>
      </c>
    </row>
    <row r="75" spans="1:9" x14ac:dyDescent="0.3">
      <c r="A75" s="20">
        <v>14</v>
      </c>
      <c r="B75" s="21" t="s">
        <v>123</v>
      </c>
      <c r="C75" s="65"/>
      <c r="D75" s="21"/>
      <c r="E75" s="65"/>
      <c r="F75" s="64"/>
      <c r="G75" s="64"/>
      <c r="H75" s="65"/>
      <c r="I75" s="68"/>
    </row>
    <row r="76" spans="1:9" ht="62.4" x14ac:dyDescent="0.3">
      <c r="A76" s="20"/>
      <c r="B76" s="64"/>
      <c r="C76" s="65" t="s">
        <v>7</v>
      </c>
      <c r="D76" s="21" t="s">
        <v>137</v>
      </c>
      <c r="E76" s="66">
        <v>0</v>
      </c>
      <c r="F76" s="67" t="s">
        <v>113</v>
      </c>
      <c r="G76" s="70"/>
      <c r="H76" s="65">
        <v>3</v>
      </c>
      <c r="I76" s="69">
        <v>0.5</v>
      </c>
    </row>
    <row r="77" spans="1:9" ht="124.8" x14ac:dyDescent="0.3">
      <c r="A77" s="20"/>
      <c r="B77" s="64"/>
      <c r="C77" s="65"/>
      <c r="D77" s="21"/>
      <c r="E77" s="71">
        <v>1</v>
      </c>
      <c r="F77" s="72" t="s">
        <v>112</v>
      </c>
      <c r="G77" s="64"/>
      <c r="H77" s="65"/>
      <c r="I77" s="68"/>
    </row>
    <row r="78" spans="1:9" ht="93.6" x14ac:dyDescent="0.3">
      <c r="A78" s="20"/>
      <c r="B78" s="64"/>
      <c r="C78" s="65"/>
      <c r="D78" s="21"/>
      <c r="E78" s="71">
        <v>2</v>
      </c>
      <c r="F78" s="72" t="s">
        <v>111</v>
      </c>
      <c r="G78" s="64"/>
      <c r="H78" s="65"/>
      <c r="I78" s="68"/>
    </row>
    <row r="79" spans="1:9" ht="46.8" x14ac:dyDescent="0.3">
      <c r="A79" s="20"/>
      <c r="B79" s="64"/>
      <c r="C79" s="65"/>
      <c r="D79" s="21"/>
      <c r="E79" s="71">
        <v>3</v>
      </c>
      <c r="F79" s="72" t="s">
        <v>110</v>
      </c>
      <c r="G79" s="64"/>
      <c r="H79" s="65"/>
      <c r="I79" s="68"/>
    </row>
    <row r="80" spans="1:9" ht="62.4" x14ac:dyDescent="0.3">
      <c r="A80" s="20"/>
      <c r="B80" s="64"/>
      <c r="C80" s="65" t="s">
        <v>7</v>
      </c>
      <c r="D80" s="21" t="s">
        <v>128</v>
      </c>
      <c r="E80" s="66">
        <v>0</v>
      </c>
      <c r="F80" s="67" t="s">
        <v>113</v>
      </c>
      <c r="G80" s="70"/>
      <c r="H80" s="65">
        <v>3</v>
      </c>
      <c r="I80" s="69">
        <v>0.5</v>
      </c>
    </row>
    <row r="81" spans="1:9" ht="124.8" x14ac:dyDescent="0.3">
      <c r="A81" s="20"/>
      <c r="B81" s="64"/>
      <c r="C81" s="65"/>
      <c r="D81" s="21"/>
      <c r="E81" s="71">
        <v>1</v>
      </c>
      <c r="F81" s="72" t="s">
        <v>112</v>
      </c>
      <c r="G81" s="64"/>
      <c r="H81" s="65"/>
      <c r="I81" s="68"/>
    </row>
    <row r="82" spans="1:9" ht="93.6" x14ac:dyDescent="0.3">
      <c r="A82" s="20"/>
      <c r="B82" s="64"/>
      <c r="C82" s="65"/>
      <c r="D82" s="21"/>
      <c r="E82" s="71">
        <v>2</v>
      </c>
      <c r="F82" s="72" t="s">
        <v>111</v>
      </c>
      <c r="G82" s="64"/>
      <c r="H82" s="65"/>
      <c r="I82" s="68"/>
    </row>
    <row r="83" spans="1:9" ht="46.8" x14ac:dyDescent="0.3">
      <c r="A83" s="20"/>
      <c r="B83" s="64"/>
      <c r="C83" s="65"/>
      <c r="D83" s="21"/>
      <c r="E83" s="71">
        <v>3</v>
      </c>
      <c r="F83" s="72" t="s">
        <v>110</v>
      </c>
      <c r="G83" s="64"/>
      <c r="H83" s="65"/>
      <c r="I83" s="68"/>
    </row>
    <row r="84" spans="1:9" ht="62.4" x14ac:dyDescent="0.3">
      <c r="A84" s="20"/>
      <c r="B84" s="64"/>
      <c r="C84" s="65" t="s">
        <v>7</v>
      </c>
      <c r="D84" s="21" t="s">
        <v>129</v>
      </c>
      <c r="E84" s="66">
        <v>0</v>
      </c>
      <c r="F84" s="67" t="s">
        <v>113</v>
      </c>
      <c r="G84" s="70"/>
      <c r="H84" s="65">
        <v>3</v>
      </c>
      <c r="I84" s="69">
        <v>0.5</v>
      </c>
    </row>
    <row r="85" spans="1:9" ht="124.8" x14ac:dyDescent="0.3">
      <c r="A85" s="20"/>
      <c r="B85" s="64"/>
      <c r="C85" s="65"/>
      <c r="D85" s="21"/>
      <c r="E85" s="71">
        <v>1</v>
      </c>
      <c r="F85" s="72" t="s">
        <v>112</v>
      </c>
      <c r="G85" s="64"/>
      <c r="H85" s="65"/>
      <c r="I85" s="68"/>
    </row>
    <row r="86" spans="1:9" ht="93.6" x14ac:dyDescent="0.3">
      <c r="A86" s="20"/>
      <c r="B86" s="64"/>
      <c r="C86" s="65"/>
      <c r="D86" s="21"/>
      <c r="E86" s="71">
        <v>2</v>
      </c>
      <c r="F86" s="72" t="s">
        <v>111</v>
      </c>
      <c r="G86" s="64"/>
      <c r="H86" s="65"/>
      <c r="I86" s="68"/>
    </row>
    <row r="87" spans="1:9" ht="46.8" x14ac:dyDescent="0.3">
      <c r="A87" s="20"/>
      <c r="B87" s="64"/>
      <c r="C87" s="65"/>
      <c r="D87" s="21"/>
      <c r="E87" s="71">
        <v>3</v>
      </c>
      <c r="F87" s="72" t="s">
        <v>110</v>
      </c>
      <c r="G87" s="64"/>
      <c r="H87" s="65"/>
      <c r="I87" s="68"/>
    </row>
    <row r="88" spans="1:9" ht="62.4" x14ac:dyDescent="0.3">
      <c r="A88" s="20"/>
      <c r="B88" s="64"/>
      <c r="C88" s="65" t="s">
        <v>7</v>
      </c>
      <c r="D88" s="21" t="s">
        <v>130</v>
      </c>
      <c r="E88" s="66">
        <v>0</v>
      </c>
      <c r="F88" s="67" t="s">
        <v>113</v>
      </c>
      <c r="G88" s="70"/>
      <c r="H88" s="65">
        <v>3</v>
      </c>
      <c r="I88" s="69">
        <v>0.5</v>
      </c>
    </row>
    <row r="89" spans="1:9" ht="124.8" x14ac:dyDescent="0.3">
      <c r="A89" s="20"/>
      <c r="B89" s="64"/>
      <c r="C89" s="65"/>
      <c r="D89" s="21"/>
      <c r="E89" s="71">
        <v>1</v>
      </c>
      <c r="F89" s="72" t="s">
        <v>112</v>
      </c>
      <c r="G89" s="64"/>
      <c r="H89" s="65"/>
      <c r="I89" s="68"/>
    </row>
    <row r="90" spans="1:9" ht="93.6" x14ac:dyDescent="0.3">
      <c r="A90" s="20"/>
      <c r="B90" s="64"/>
      <c r="C90" s="65"/>
      <c r="D90" s="21"/>
      <c r="E90" s="71">
        <v>2</v>
      </c>
      <c r="F90" s="72" t="s">
        <v>111</v>
      </c>
      <c r="G90" s="64"/>
      <c r="H90" s="65"/>
      <c r="I90" s="68"/>
    </row>
    <row r="91" spans="1:9" ht="46.8" x14ac:dyDescent="0.3">
      <c r="A91" s="20"/>
      <c r="B91" s="64"/>
      <c r="C91" s="65"/>
      <c r="D91" s="21"/>
      <c r="E91" s="71">
        <v>3</v>
      </c>
      <c r="F91" s="72" t="s">
        <v>110</v>
      </c>
      <c r="G91" s="64"/>
      <c r="H91" s="65"/>
      <c r="I91" s="68"/>
    </row>
    <row r="92" spans="1:9" ht="62.4" x14ac:dyDescent="0.3">
      <c r="A92" s="20"/>
      <c r="B92" s="64"/>
      <c r="C92" s="65" t="s">
        <v>7</v>
      </c>
      <c r="D92" s="21" t="s">
        <v>138</v>
      </c>
      <c r="E92" s="66">
        <v>0</v>
      </c>
      <c r="F92" s="67" t="s">
        <v>113</v>
      </c>
      <c r="G92" s="70"/>
      <c r="H92" s="65">
        <v>3</v>
      </c>
      <c r="I92" s="69">
        <v>0.5</v>
      </c>
    </row>
    <row r="93" spans="1:9" ht="124.8" x14ac:dyDescent="0.3">
      <c r="A93" s="20"/>
      <c r="B93" s="64"/>
      <c r="C93" s="65"/>
      <c r="D93" s="21"/>
      <c r="E93" s="71">
        <v>1</v>
      </c>
      <c r="F93" s="72" t="s">
        <v>112</v>
      </c>
      <c r="G93" s="64"/>
      <c r="H93" s="65"/>
      <c r="I93" s="68"/>
    </row>
    <row r="94" spans="1:9" ht="93.6" x14ac:dyDescent="0.3">
      <c r="A94" s="20"/>
      <c r="B94" s="64"/>
      <c r="C94" s="65"/>
      <c r="D94" s="21"/>
      <c r="E94" s="71">
        <v>2</v>
      </c>
      <c r="F94" s="72" t="s">
        <v>111</v>
      </c>
      <c r="G94" s="64"/>
      <c r="H94" s="65"/>
      <c r="I94" s="68"/>
    </row>
    <row r="95" spans="1:9" ht="46.8" x14ac:dyDescent="0.3">
      <c r="A95" s="20"/>
      <c r="B95" s="64"/>
      <c r="C95" s="65"/>
      <c r="D95" s="21"/>
      <c r="E95" s="71">
        <v>3</v>
      </c>
      <c r="F95" s="72" t="s">
        <v>110</v>
      </c>
      <c r="G95" s="64"/>
      <c r="H95" s="65"/>
      <c r="I95" s="68"/>
    </row>
    <row r="96" spans="1:9" ht="62.4" x14ac:dyDescent="0.3">
      <c r="A96" s="20"/>
      <c r="B96" s="64"/>
      <c r="C96" s="65" t="s">
        <v>7</v>
      </c>
      <c r="D96" s="21" t="s">
        <v>131</v>
      </c>
      <c r="E96" s="66">
        <v>0</v>
      </c>
      <c r="F96" s="67" t="s">
        <v>113</v>
      </c>
      <c r="G96" s="70"/>
      <c r="H96" s="65">
        <v>3</v>
      </c>
      <c r="I96" s="69">
        <v>0.5</v>
      </c>
    </row>
    <row r="97" spans="1:9" ht="124.8" x14ac:dyDescent="0.3">
      <c r="A97" s="20"/>
      <c r="B97" s="64"/>
      <c r="C97" s="65"/>
      <c r="D97" s="21"/>
      <c r="E97" s="71">
        <v>1</v>
      </c>
      <c r="F97" s="72" t="s">
        <v>112</v>
      </c>
      <c r="G97" s="64"/>
      <c r="H97" s="65"/>
      <c r="I97" s="68"/>
    </row>
    <row r="98" spans="1:9" ht="93.6" x14ac:dyDescent="0.3">
      <c r="A98" s="20"/>
      <c r="B98" s="64"/>
      <c r="C98" s="65"/>
      <c r="D98" s="21"/>
      <c r="E98" s="71">
        <v>2</v>
      </c>
      <c r="F98" s="72" t="s">
        <v>111</v>
      </c>
      <c r="G98" s="64"/>
      <c r="H98" s="65"/>
      <c r="I98" s="68"/>
    </row>
    <row r="99" spans="1:9" ht="46.8" x14ac:dyDescent="0.3">
      <c r="A99" s="20"/>
      <c r="B99" s="64"/>
      <c r="C99" s="65"/>
      <c r="D99" s="21"/>
      <c r="E99" s="71">
        <v>3</v>
      </c>
      <c r="F99" s="72" t="s">
        <v>110</v>
      </c>
      <c r="G99" s="64"/>
      <c r="H99" s="65"/>
      <c r="I99" s="68"/>
    </row>
    <row r="100" spans="1:9" ht="62.4" x14ac:dyDescent="0.3">
      <c r="A100" s="20"/>
      <c r="B100" s="64"/>
      <c r="C100" s="65" t="s">
        <v>7</v>
      </c>
      <c r="D100" s="21" t="s">
        <v>132</v>
      </c>
      <c r="E100" s="66">
        <v>0</v>
      </c>
      <c r="F100" s="67" t="s">
        <v>113</v>
      </c>
      <c r="G100" s="70"/>
      <c r="H100" s="65">
        <v>3</v>
      </c>
      <c r="I100" s="69">
        <v>0.5</v>
      </c>
    </row>
    <row r="101" spans="1:9" ht="124.8" x14ac:dyDescent="0.3">
      <c r="A101" s="20"/>
      <c r="B101" s="64"/>
      <c r="C101" s="65"/>
      <c r="D101" s="21"/>
      <c r="E101" s="71">
        <v>1</v>
      </c>
      <c r="F101" s="72" t="s">
        <v>112</v>
      </c>
      <c r="G101" s="64"/>
      <c r="H101" s="65"/>
      <c r="I101" s="68"/>
    </row>
    <row r="102" spans="1:9" ht="93.6" x14ac:dyDescent="0.3">
      <c r="A102" s="20"/>
      <c r="B102" s="64"/>
      <c r="C102" s="65"/>
      <c r="D102" s="21"/>
      <c r="E102" s="71">
        <v>2</v>
      </c>
      <c r="F102" s="72" t="s">
        <v>111</v>
      </c>
      <c r="G102" s="64"/>
      <c r="H102" s="65"/>
      <c r="I102" s="68"/>
    </row>
    <row r="103" spans="1:9" ht="46.8" x14ac:dyDescent="0.3">
      <c r="A103" s="20"/>
      <c r="B103" s="64"/>
      <c r="C103" s="65"/>
      <c r="D103" s="21"/>
      <c r="E103" s="71">
        <v>3</v>
      </c>
      <c r="F103" s="72" t="s">
        <v>110</v>
      </c>
      <c r="G103" s="64"/>
      <c r="H103" s="65"/>
      <c r="I103" s="68"/>
    </row>
    <row r="104" spans="1:9" ht="62.4" x14ac:dyDescent="0.3">
      <c r="A104" s="20"/>
      <c r="B104" s="64"/>
      <c r="C104" s="65" t="s">
        <v>7</v>
      </c>
      <c r="D104" s="21" t="s">
        <v>133</v>
      </c>
      <c r="E104" s="66">
        <v>0</v>
      </c>
      <c r="F104" s="67" t="s">
        <v>113</v>
      </c>
      <c r="G104" s="70"/>
      <c r="H104" s="65">
        <v>3</v>
      </c>
      <c r="I104" s="69">
        <v>0.5</v>
      </c>
    </row>
    <row r="105" spans="1:9" ht="124.8" x14ac:dyDescent="0.3">
      <c r="A105" s="20"/>
      <c r="B105" s="64"/>
      <c r="C105" s="65"/>
      <c r="D105" s="21"/>
      <c r="E105" s="71">
        <v>1</v>
      </c>
      <c r="F105" s="72" t="s">
        <v>112</v>
      </c>
      <c r="G105" s="64"/>
      <c r="H105" s="65"/>
      <c r="I105" s="68"/>
    </row>
    <row r="106" spans="1:9" ht="93.6" x14ac:dyDescent="0.3">
      <c r="A106" s="20"/>
      <c r="B106" s="64"/>
      <c r="C106" s="65"/>
      <c r="D106" s="21"/>
      <c r="E106" s="71">
        <v>2</v>
      </c>
      <c r="F106" s="72" t="s">
        <v>111</v>
      </c>
      <c r="G106" s="64"/>
      <c r="H106" s="65"/>
      <c r="I106" s="68"/>
    </row>
    <row r="107" spans="1:9" ht="46.8" x14ac:dyDescent="0.3">
      <c r="A107" s="20"/>
      <c r="B107" s="64"/>
      <c r="C107" s="65"/>
      <c r="D107" s="21"/>
      <c r="E107" s="71">
        <v>3</v>
      </c>
      <c r="F107" s="72" t="s">
        <v>110</v>
      </c>
      <c r="G107" s="64"/>
      <c r="H107" s="65"/>
      <c r="I107" s="68"/>
    </row>
    <row r="108" spans="1:9" ht="62.4" x14ac:dyDescent="0.3">
      <c r="A108" s="20"/>
      <c r="B108" s="64"/>
      <c r="C108" s="65" t="s">
        <v>7</v>
      </c>
      <c r="D108" s="21" t="s">
        <v>139</v>
      </c>
      <c r="E108" s="66">
        <v>0</v>
      </c>
      <c r="F108" s="67" t="s">
        <v>113</v>
      </c>
      <c r="G108" s="70"/>
      <c r="H108" s="65">
        <v>3</v>
      </c>
      <c r="I108" s="69">
        <v>0.5</v>
      </c>
    </row>
    <row r="109" spans="1:9" ht="124.8" x14ac:dyDescent="0.3">
      <c r="A109" s="20"/>
      <c r="B109" s="64"/>
      <c r="C109" s="65"/>
      <c r="D109" s="21"/>
      <c r="E109" s="71">
        <v>1</v>
      </c>
      <c r="F109" s="72" t="s">
        <v>112</v>
      </c>
      <c r="G109" s="64"/>
      <c r="H109" s="65"/>
      <c r="I109" s="68"/>
    </row>
    <row r="110" spans="1:9" ht="93.6" x14ac:dyDescent="0.3">
      <c r="A110" s="20"/>
      <c r="B110" s="64"/>
      <c r="C110" s="65"/>
      <c r="D110" s="21"/>
      <c r="E110" s="71">
        <v>2</v>
      </c>
      <c r="F110" s="72" t="s">
        <v>111</v>
      </c>
      <c r="G110" s="64"/>
      <c r="H110" s="65"/>
      <c r="I110" s="68"/>
    </row>
    <row r="111" spans="1:9" ht="46.8" x14ac:dyDescent="0.3">
      <c r="A111" s="20"/>
      <c r="B111" s="64"/>
      <c r="C111" s="65"/>
      <c r="D111" s="21"/>
      <c r="E111" s="71">
        <v>3</v>
      </c>
      <c r="F111" s="72" t="s">
        <v>110</v>
      </c>
      <c r="G111" s="64"/>
      <c r="H111" s="65"/>
      <c r="I111" s="68"/>
    </row>
    <row r="112" spans="1:9" ht="62.4" x14ac:dyDescent="0.3">
      <c r="A112" s="20"/>
      <c r="B112" s="64"/>
      <c r="C112" s="65" t="s">
        <v>7</v>
      </c>
      <c r="D112" s="21" t="s">
        <v>136</v>
      </c>
      <c r="E112" s="66">
        <v>0</v>
      </c>
      <c r="F112" s="67" t="s">
        <v>113</v>
      </c>
      <c r="G112" s="70"/>
      <c r="H112" s="65">
        <v>3</v>
      </c>
      <c r="I112" s="69">
        <v>0.5</v>
      </c>
    </row>
    <row r="113" spans="1:9" ht="124.8" x14ac:dyDescent="0.3">
      <c r="A113" s="20"/>
      <c r="B113" s="64"/>
      <c r="C113" s="65"/>
      <c r="D113" s="21"/>
      <c r="E113" s="71">
        <v>1</v>
      </c>
      <c r="F113" s="72" t="s">
        <v>112</v>
      </c>
      <c r="G113" s="64"/>
      <c r="H113" s="65"/>
      <c r="I113" s="68"/>
    </row>
    <row r="114" spans="1:9" ht="93.6" x14ac:dyDescent="0.3">
      <c r="A114" s="20"/>
      <c r="B114" s="64"/>
      <c r="C114" s="65"/>
      <c r="D114" s="21"/>
      <c r="E114" s="71">
        <v>2</v>
      </c>
      <c r="F114" s="72" t="s">
        <v>111</v>
      </c>
      <c r="G114" s="64"/>
      <c r="H114" s="65"/>
      <c r="I114" s="68"/>
    </row>
    <row r="115" spans="1:9" ht="46.8" x14ac:dyDescent="0.3">
      <c r="A115" s="20"/>
      <c r="B115" s="64"/>
      <c r="C115" s="65"/>
      <c r="D115" s="21"/>
      <c r="E115" s="71">
        <v>3</v>
      </c>
      <c r="F115" s="72" t="s">
        <v>110</v>
      </c>
      <c r="G115" s="64"/>
      <c r="H115" s="65"/>
      <c r="I115" s="68"/>
    </row>
    <row r="116" spans="1:9" ht="62.4" x14ac:dyDescent="0.3">
      <c r="A116" s="20"/>
      <c r="B116" s="64"/>
      <c r="C116" s="65" t="s">
        <v>7</v>
      </c>
      <c r="D116" s="21" t="s">
        <v>135</v>
      </c>
      <c r="E116" s="66">
        <v>0</v>
      </c>
      <c r="F116" s="67" t="s">
        <v>113</v>
      </c>
      <c r="G116" s="70"/>
      <c r="H116" s="65">
        <v>3</v>
      </c>
      <c r="I116" s="69">
        <v>0.5</v>
      </c>
    </row>
    <row r="117" spans="1:9" ht="124.8" x14ac:dyDescent="0.3">
      <c r="A117" s="20"/>
      <c r="B117" s="64"/>
      <c r="C117" s="65"/>
      <c r="D117" s="21"/>
      <c r="E117" s="71">
        <v>1</v>
      </c>
      <c r="F117" s="72" t="s">
        <v>112</v>
      </c>
      <c r="G117" s="64"/>
      <c r="H117" s="65"/>
      <c r="I117" s="68"/>
    </row>
    <row r="118" spans="1:9" ht="93.6" x14ac:dyDescent="0.3">
      <c r="A118" s="20"/>
      <c r="B118" s="64"/>
      <c r="C118" s="65"/>
      <c r="D118" s="21"/>
      <c r="E118" s="71">
        <v>2</v>
      </c>
      <c r="F118" s="72" t="s">
        <v>111</v>
      </c>
      <c r="G118" s="64"/>
      <c r="H118" s="65"/>
      <c r="I118" s="68"/>
    </row>
    <row r="119" spans="1:9" ht="46.8" x14ac:dyDescent="0.3">
      <c r="A119" s="20"/>
      <c r="B119" s="64"/>
      <c r="C119" s="65"/>
      <c r="D119" s="21"/>
      <c r="E119" s="71">
        <v>3</v>
      </c>
      <c r="F119" s="72" t="s">
        <v>110</v>
      </c>
      <c r="G119" s="64"/>
      <c r="H119" s="65"/>
      <c r="I119" s="68"/>
    </row>
    <row r="120" spans="1:9" ht="62.4" x14ac:dyDescent="0.3">
      <c r="A120" s="20"/>
      <c r="B120" s="64"/>
      <c r="C120" s="65" t="s">
        <v>7</v>
      </c>
      <c r="D120" s="21" t="s">
        <v>134</v>
      </c>
      <c r="E120" s="66">
        <v>0</v>
      </c>
      <c r="F120" s="67" t="s">
        <v>113</v>
      </c>
      <c r="G120" s="70"/>
      <c r="H120" s="65">
        <v>3</v>
      </c>
      <c r="I120" s="69">
        <v>0.5</v>
      </c>
    </row>
    <row r="121" spans="1:9" ht="124.8" x14ac:dyDescent="0.3">
      <c r="A121" s="20"/>
      <c r="B121" s="64"/>
      <c r="C121" s="65"/>
      <c r="D121" s="21"/>
      <c r="E121" s="71">
        <v>1</v>
      </c>
      <c r="F121" s="72" t="s">
        <v>112</v>
      </c>
      <c r="G121" s="64"/>
      <c r="H121" s="65"/>
      <c r="I121" s="68"/>
    </row>
    <row r="122" spans="1:9" ht="93.6" x14ac:dyDescent="0.3">
      <c r="A122" s="20"/>
      <c r="B122" s="64"/>
      <c r="C122" s="65"/>
      <c r="D122" s="21"/>
      <c r="E122" s="71">
        <v>2</v>
      </c>
      <c r="F122" s="72" t="s">
        <v>111</v>
      </c>
      <c r="G122" s="64"/>
      <c r="H122" s="65"/>
      <c r="I122" s="68"/>
    </row>
    <row r="123" spans="1:9" ht="46.8" x14ac:dyDescent="0.3">
      <c r="A123" s="20"/>
      <c r="B123" s="64"/>
      <c r="C123" s="65"/>
      <c r="D123" s="21"/>
      <c r="E123" s="71">
        <v>3</v>
      </c>
      <c r="F123" s="72" t="s">
        <v>110</v>
      </c>
      <c r="G123" s="64"/>
      <c r="H123" s="65"/>
      <c r="I123" s="68"/>
    </row>
    <row r="124" spans="1:9" x14ac:dyDescent="0.3">
      <c r="A124" s="20">
        <v>15</v>
      </c>
      <c r="B124" s="21" t="s">
        <v>118</v>
      </c>
      <c r="C124" s="24"/>
      <c r="D124" s="64"/>
      <c r="E124" s="65"/>
      <c r="F124" s="64"/>
      <c r="G124" s="64"/>
      <c r="H124" s="65"/>
      <c r="I124" s="68"/>
    </row>
    <row r="125" spans="1:9" x14ac:dyDescent="0.3">
      <c r="A125" s="20"/>
      <c r="B125" s="64"/>
      <c r="C125" s="24" t="s">
        <v>6</v>
      </c>
      <c r="D125" s="21" t="s">
        <v>81</v>
      </c>
      <c r="E125" s="65"/>
      <c r="F125" s="64" t="s">
        <v>121</v>
      </c>
      <c r="G125" s="64"/>
      <c r="H125" s="65">
        <v>7</v>
      </c>
      <c r="I125" s="69">
        <v>0.4</v>
      </c>
    </row>
    <row r="126" spans="1:9" x14ac:dyDescent="0.3">
      <c r="A126" s="20"/>
      <c r="B126" s="64"/>
      <c r="C126" s="24" t="s">
        <v>6</v>
      </c>
      <c r="D126" s="21" t="s">
        <v>82</v>
      </c>
      <c r="E126" s="65"/>
      <c r="F126" s="64" t="s">
        <v>121</v>
      </c>
      <c r="G126" s="64"/>
      <c r="H126" s="65">
        <v>7</v>
      </c>
      <c r="I126" s="69">
        <v>0.4</v>
      </c>
    </row>
    <row r="127" spans="1:9" x14ac:dyDescent="0.3">
      <c r="A127" s="20"/>
      <c r="B127" s="64"/>
      <c r="C127" s="24" t="s">
        <v>6</v>
      </c>
      <c r="D127" s="21" t="s">
        <v>83</v>
      </c>
      <c r="E127" s="65"/>
      <c r="F127" s="64" t="s">
        <v>121</v>
      </c>
      <c r="G127" s="64"/>
      <c r="H127" s="65">
        <v>7</v>
      </c>
      <c r="I127" s="69">
        <v>0.4</v>
      </c>
    </row>
    <row r="128" spans="1:9" ht="46.8" x14ac:dyDescent="0.3">
      <c r="A128" s="20"/>
      <c r="B128" s="64"/>
      <c r="C128" s="24" t="s">
        <v>6</v>
      </c>
      <c r="D128" s="21" t="s">
        <v>84</v>
      </c>
      <c r="E128" s="65"/>
      <c r="F128" s="64" t="s">
        <v>122</v>
      </c>
      <c r="G128" s="64"/>
      <c r="H128" s="65">
        <v>7</v>
      </c>
      <c r="I128" s="69">
        <v>0.4</v>
      </c>
    </row>
    <row r="129" spans="1:9" ht="47.4" thickBot="1" x14ac:dyDescent="0.35">
      <c r="A129" s="20"/>
      <c r="B129" s="21"/>
      <c r="C129" s="24" t="s">
        <v>6</v>
      </c>
      <c r="D129" s="21" t="s">
        <v>85</v>
      </c>
      <c r="E129" s="24"/>
      <c r="F129" s="64" t="s">
        <v>122</v>
      </c>
      <c r="G129" s="21"/>
      <c r="H129" s="65">
        <v>7</v>
      </c>
      <c r="I129" s="69">
        <v>0.4</v>
      </c>
    </row>
    <row r="130" spans="1:9" ht="16.2" thickBot="1" x14ac:dyDescent="0.35">
      <c r="A130" s="45"/>
      <c r="B130" s="46"/>
      <c r="C130" s="45"/>
      <c r="D130" s="46"/>
      <c r="E130" s="45"/>
      <c r="F130" s="47"/>
      <c r="G130" s="46"/>
      <c r="H130" s="62"/>
      <c r="I130" s="48"/>
    </row>
    <row r="131" spans="1:9" s="19" customFormat="1" ht="17.399999999999999" x14ac:dyDescent="0.3">
      <c r="A131" s="42" t="s">
        <v>10</v>
      </c>
      <c r="B131" s="41" t="s">
        <v>148</v>
      </c>
      <c r="C131" s="42"/>
      <c r="D131" s="41"/>
      <c r="E131" s="42"/>
      <c r="F131" s="43"/>
      <c r="G131" s="41"/>
      <c r="H131" s="41"/>
      <c r="I131" s="44">
        <f>SUM(I132:I142)</f>
        <v>10</v>
      </c>
    </row>
    <row r="132" spans="1:9" ht="31.2" x14ac:dyDescent="0.3">
      <c r="A132" s="20">
        <v>1</v>
      </c>
      <c r="B132" s="21" t="s">
        <v>36</v>
      </c>
      <c r="C132" s="22"/>
      <c r="D132" s="22"/>
      <c r="E132" s="22"/>
      <c r="F132" s="38"/>
      <c r="G132" s="22"/>
      <c r="H132" s="49"/>
      <c r="I132" s="23"/>
    </row>
    <row r="133" spans="1:9" ht="31.2" x14ac:dyDescent="0.3">
      <c r="A133" s="20"/>
      <c r="B133" s="21"/>
      <c r="C133" s="24" t="s">
        <v>6</v>
      </c>
      <c r="D133" s="21" t="s">
        <v>37</v>
      </c>
      <c r="E133" s="24"/>
      <c r="F133" s="21" t="s">
        <v>47</v>
      </c>
      <c r="G133" s="21"/>
      <c r="H133" s="49">
        <v>5</v>
      </c>
      <c r="I133" s="25">
        <v>1</v>
      </c>
    </row>
    <row r="134" spans="1:9" ht="31.2" x14ac:dyDescent="0.3">
      <c r="A134" s="20"/>
      <c r="B134" s="21"/>
      <c r="C134" s="24" t="s">
        <v>6</v>
      </c>
      <c r="D134" s="21" t="s">
        <v>38</v>
      </c>
      <c r="E134" s="22"/>
      <c r="F134" s="21" t="s">
        <v>47</v>
      </c>
      <c r="G134" s="21"/>
      <c r="H134" s="49">
        <v>5</v>
      </c>
      <c r="I134" s="25">
        <v>1</v>
      </c>
    </row>
    <row r="135" spans="1:9" ht="31.2" x14ac:dyDescent="0.3">
      <c r="A135" s="28"/>
      <c r="B135" s="29"/>
      <c r="C135" s="30" t="s">
        <v>6</v>
      </c>
      <c r="D135" s="21" t="s">
        <v>39</v>
      </c>
      <c r="E135" s="31"/>
      <c r="F135" s="21" t="s">
        <v>47</v>
      </c>
      <c r="G135" s="21"/>
      <c r="H135" s="49">
        <v>5</v>
      </c>
      <c r="I135" s="25">
        <v>1</v>
      </c>
    </row>
    <row r="136" spans="1:9" ht="31.2" x14ac:dyDescent="0.3">
      <c r="A136" s="24"/>
      <c r="B136" s="32"/>
      <c r="C136" s="33" t="s">
        <v>6</v>
      </c>
      <c r="D136" s="21" t="s">
        <v>40</v>
      </c>
      <c r="E136" s="33"/>
      <c r="F136" s="21" t="s">
        <v>47</v>
      </c>
      <c r="G136" s="21"/>
      <c r="H136" s="49">
        <v>5</v>
      </c>
      <c r="I136" s="25">
        <v>1</v>
      </c>
    </row>
    <row r="137" spans="1:9" ht="31.2" x14ac:dyDescent="0.3">
      <c r="A137" s="20"/>
      <c r="B137" s="21"/>
      <c r="C137" s="33" t="s">
        <v>6</v>
      </c>
      <c r="D137" s="21" t="s">
        <v>41</v>
      </c>
      <c r="E137" s="22"/>
      <c r="F137" s="21" t="s">
        <v>47</v>
      </c>
      <c r="G137" s="22"/>
      <c r="H137" s="49">
        <v>5</v>
      </c>
      <c r="I137" s="25">
        <v>1</v>
      </c>
    </row>
    <row r="138" spans="1:9" ht="31.2" x14ac:dyDescent="0.3">
      <c r="A138" s="20"/>
      <c r="B138" s="21"/>
      <c r="C138" s="24" t="s">
        <v>6</v>
      </c>
      <c r="D138" s="21" t="s">
        <v>42</v>
      </c>
      <c r="E138" s="24"/>
      <c r="F138" s="21" t="s">
        <v>47</v>
      </c>
      <c r="G138" s="21"/>
      <c r="H138" s="49">
        <v>5</v>
      </c>
      <c r="I138" s="25">
        <v>1</v>
      </c>
    </row>
    <row r="139" spans="1:9" ht="31.2" x14ac:dyDescent="0.3">
      <c r="A139" s="20"/>
      <c r="B139" s="21"/>
      <c r="C139" s="24" t="s">
        <v>6</v>
      </c>
      <c r="D139" s="21" t="s">
        <v>43</v>
      </c>
      <c r="E139" s="22"/>
      <c r="F139" s="21" t="s">
        <v>47</v>
      </c>
      <c r="G139" s="21"/>
      <c r="H139" s="49">
        <v>5</v>
      </c>
      <c r="I139" s="25">
        <v>1</v>
      </c>
    </row>
    <row r="140" spans="1:9" ht="31.2" x14ac:dyDescent="0.3">
      <c r="A140" s="20"/>
      <c r="B140" s="21"/>
      <c r="C140" s="24" t="s">
        <v>6</v>
      </c>
      <c r="D140" s="21" t="s">
        <v>44</v>
      </c>
      <c r="E140" s="22"/>
      <c r="F140" s="21" t="s">
        <v>47</v>
      </c>
      <c r="G140" s="22"/>
      <c r="H140" s="49">
        <v>5</v>
      </c>
      <c r="I140" s="25">
        <v>1</v>
      </c>
    </row>
    <row r="141" spans="1:9" ht="31.2" x14ac:dyDescent="0.3">
      <c r="A141" s="20"/>
      <c r="B141" s="21"/>
      <c r="C141" s="24" t="s">
        <v>6</v>
      </c>
      <c r="D141" s="21" t="s">
        <v>45</v>
      </c>
      <c r="E141" s="24"/>
      <c r="F141" s="21" t="s">
        <v>47</v>
      </c>
      <c r="G141" s="21"/>
      <c r="H141" s="49">
        <v>5</v>
      </c>
      <c r="I141" s="25">
        <v>1</v>
      </c>
    </row>
    <row r="142" spans="1:9" ht="31.2" x14ac:dyDescent="0.3">
      <c r="A142" s="20"/>
      <c r="B142" s="21"/>
      <c r="C142" s="24" t="s">
        <v>6</v>
      </c>
      <c r="D142" s="21" t="s">
        <v>46</v>
      </c>
      <c r="E142" s="22"/>
      <c r="F142" s="21" t="s">
        <v>47</v>
      </c>
      <c r="G142" s="21"/>
      <c r="H142" s="49">
        <v>5</v>
      </c>
      <c r="I142" s="25">
        <v>1</v>
      </c>
    </row>
    <row r="143" spans="1:9" ht="16.2" thickBot="1" x14ac:dyDescent="0.35">
      <c r="H143" s="63"/>
    </row>
    <row r="144" spans="1:9" s="19" customFormat="1" ht="17.399999999999999" x14ac:dyDescent="0.3">
      <c r="A144" s="14" t="s">
        <v>11</v>
      </c>
      <c r="B144" s="15" t="s">
        <v>149</v>
      </c>
      <c r="C144" s="16"/>
      <c r="D144" s="15"/>
      <c r="E144" s="16"/>
      <c r="F144" s="39"/>
      <c r="G144" s="15"/>
      <c r="H144" s="15"/>
      <c r="I144" s="18">
        <f>SUM(I145:I210)</f>
        <v>39.999999999999993</v>
      </c>
    </row>
    <row r="145" spans="1:9" x14ac:dyDescent="0.3">
      <c r="A145" s="20">
        <v>1</v>
      </c>
      <c r="B145" s="21" t="s">
        <v>86</v>
      </c>
      <c r="C145" s="22"/>
      <c r="D145" s="22"/>
      <c r="E145" s="22"/>
      <c r="F145" s="38"/>
      <c r="G145" s="22"/>
      <c r="H145" s="50"/>
      <c r="I145" s="23"/>
    </row>
    <row r="146" spans="1:9" x14ac:dyDescent="0.3">
      <c r="A146" s="20"/>
      <c r="B146" s="21"/>
      <c r="C146" s="24" t="s">
        <v>6</v>
      </c>
      <c r="D146" s="21" t="s">
        <v>22</v>
      </c>
      <c r="E146" s="24"/>
      <c r="F146" s="37" t="s">
        <v>67</v>
      </c>
      <c r="G146" s="21"/>
      <c r="H146" s="49">
        <v>1</v>
      </c>
      <c r="I146" s="25">
        <v>1</v>
      </c>
    </row>
    <row r="147" spans="1:9" x14ac:dyDescent="0.3">
      <c r="A147" s="20"/>
      <c r="B147" s="21"/>
      <c r="C147" s="24" t="s">
        <v>6</v>
      </c>
      <c r="D147" s="21" t="s">
        <v>23</v>
      </c>
      <c r="E147" s="24"/>
      <c r="F147" s="37" t="s">
        <v>67</v>
      </c>
      <c r="G147" s="21"/>
      <c r="H147" s="49">
        <v>1</v>
      </c>
      <c r="I147" s="25">
        <v>1</v>
      </c>
    </row>
    <row r="148" spans="1:9" x14ac:dyDescent="0.3">
      <c r="A148" s="20"/>
      <c r="B148" s="21"/>
      <c r="C148" s="24" t="s">
        <v>6</v>
      </c>
      <c r="D148" s="21" t="s">
        <v>24</v>
      </c>
      <c r="E148" s="24"/>
      <c r="F148" s="37" t="s">
        <v>67</v>
      </c>
      <c r="G148" s="21"/>
      <c r="H148" s="49">
        <v>2</v>
      </c>
      <c r="I148" s="25">
        <v>1</v>
      </c>
    </row>
    <row r="149" spans="1:9" x14ac:dyDescent="0.3">
      <c r="A149" s="20"/>
      <c r="B149" s="21"/>
      <c r="C149" s="24" t="s">
        <v>6</v>
      </c>
      <c r="D149" s="21" t="s">
        <v>25</v>
      </c>
      <c r="E149" s="24"/>
      <c r="F149" s="37" t="s">
        <v>67</v>
      </c>
      <c r="G149" s="21"/>
      <c r="H149" s="49">
        <v>2</v>
      </c>
      <c r="I149" s="25">
        <v>1</v>
      </c>
    </row>
    <row r="150" spans="1:9" x14ac:dyDescent="0.3">
      <c r="A150" s="20"/>
      <c r="B150" s="21"/>
      <c r="C150" s="24" t="s">
        <v>6</v>
      </c>
      <c r="D150" s="21" t="s">
        <v>26</v>
      </c>
      <c r="E150" s="26"/>
      <c r="F150" s="37" t="s">
        <v>67</v>
      </c>
      <c r="G150" s="27"/>
      <c r="H150" s="49">
        <v>4</v>
      </c>
      <c r="I150" s="25">
        <v>1</v>
      </c>
    </row>
    <row r="151" spans="1:9" x14ac:dyDescent="0.3">
      <c r="A151" s="20"/>
      <c r="B151" s="21"/>
      <c r="C151" s="24" t="s">
        <v>6</v>
      </c>
      <c r="D151" s="21" t="s">
        <v>30</v>
      </c>
      <c r="E151" s="26"/>
      <c r="F151" s="37" t="s">
        <v>67</v>
      </c>
      <c r="G151" s="27"/>
      <c r="H151" s="49">
        <v>4</v>
      </c>
      <c r="I151" s="25">
        <v>1</v>
      </c>
    </row>
    <row r="152" spans="1:9" x14ac:dyDescent="0.3">
      <c r="A152" s="20"/>
      <c r="B152" s="21"/>
      <c r="C152" s="24" t="s">
        <v>6</v>
      </c>
      <c r="D152" s="21" t="s">
        <v>29</v>
      </c>
      <c r="E152" s="26"/>
      <c r="F152" s="37" t="s">
        <v>67</v>
      </c>
      <c r="G152" s="27"/>
      <c r="H152" s="49">
        <v>4</v>
      </c>
      <c r="I152" s="25">
        <v>1</v>
      </c>
    </row>
    <row r="153" spans="1:9" x14ac:dyDescent="0.3">
      <c r="A153" s="20"/>
      <c r="B153" s="21"/>
      <c r="C153" s="24" t="s">
        <v>6</v>
      </c>
      <c r="D153" s="21" t="s">
        <v>28</v>
      </c>
      <c r="E153" s="26"/>
      <c r="F153" s="37" t="s">
        <v>67</v>
      </c>
      <c r="G153" s="27"/>
      <c r="H153" s="49">
        <v>4</v>
      </c>
      <c r="I153" s="25">
        <v>1</v>
      </c>
    </row>
    <row r="154" spans="1:9" x14ac:dyDescent="0.3">
      <c r="A154" s="20"/>
      <c r="B154" s="21"/>
      <c r="C154" s="24" t="s">
        <v>6</v>
      </c>
      <c r="D154" s="21" t="s">
        <v>27</v>
      </c>
      <c r="E154" s="26"/>
      <c r="F154" s="37" t="s">
        <v>67</v>
      </c>
      <c r="G154" s="27"/>
      <c r="H154" s="49">
        <v>4</v>
      </c>
      <c r="I154" s="25">
        <v>1</v>
      </c>
    </row>
    <row r="155" spans="1:9" x14ac:dyDescent="0.3">
      <c r="A155" s="20"/>
      <c r="B155" s="21"/>
      <c r="C155" s="24" t="s">
        <v>6</v>
      </c>
      <c r="D155" s="21" t="s">
        <v>87</v>
      </c>
      <c r="E155" s="26"/>
      <c r="F155" s="37" t="s">
        <v>67</v>
      </c>
      <c r="G155" s="27"/>
      <c r="H155" s="49">
        <v>4</v>
      </c>
      <c r="I155" s="25">
        <v>1</v>
      </c>
    </row>
    <row r="156" spans="1:9" x14ac:dyDescent="0.3">
      <c r="A156" s="20"/>
      <c r="B156" s="21"/>
      <c r="C156" s="24" t="s">
        <v>6</v>
      </c>
      <c r="D156" s="21" t="s">
        <v>88</v>
      </c>
      <c r="E156" s="26"/>
      <c r="F156" s="37" t="s">
        <v>67</v>
      </c>
      <c r="G156" s="27"/>
      <c r="H156" s="49">
        <v>4</v>
      </c>
      <c r="I156" s="25">
        <v>1</v>
      </c>
    </row>
    <row r="157" spans="1:9" x14ac:dyDescent="0.3">
      <c r="A157" s="20"/>
      <c r="B157" s="21"/>
      <c r="C157" s="24" t="s">
        <v>6</v>
      </c>
      <c r="D157" s="21" t="s">
        <v>89</v>
      </c>
      <c r="E157" s="26"/>
      <c r="F157" s="37" t="s">
        <v>67</v>
      </c>
      <c r="G157" s="27"/>
      <c r="H157" s="49">
        <v>4</v>
      </c>
      <c r="I157" s="25">
        <v>1</v>
      </c>
    </row>
    <row r="158" spans="1:9" x14ac:dyDescent="0.3">
      <c r="A158" s="20"/>
      <c r="B158" s="21"/>
      <c r="C158" s="24" t="s">
        <v>6</v>
      </c>
      <c r="D158" s="21" t="s">
        <v>90</v>
      </c>
      <c r="E158" s="26"/>
      <c r="F158" s="37" t="s">
        <v>67</v>
      </c>
      <c r="G158" s="27"/>
      <c r="H158" s="49">
        <v>6</v>
      </c>
      <c r="I158" s="25">
        <v>1</v>
      </c>
    </row>
    <row r="159" spans="1:9" x14ac:dyDescent="0.3">
      <c r="A159" s="20"/>
      <c r="B159" s="21"/>
      <c r="C159" s="24" t="s">
        <v>6</v>
      </c>
      <c r="D159" s="21" t="s">
        <v>91</v>
      </c>
      <c r="E159" s="26"/>
      <c r="F159" s="37" t="s">
        <v>67</v>
      </c>
      <c r="G159" s="27"/>
      <c r="H159" s="49">
        <v>6</v>
      </c>
      <c r="I159" s="25">
        <v>1</v>
      </c>
    </row>
    <row r="160" spans="1:9" x14ac:dyDescent="0.3">
      <c r="A160" s="20"/>
      <c r="B160" s="21"/>
      <c r="C160" s="24" t="s">
        <v>6</v>
      </c>
      <c r="D160" s="21" t="s">
        <v>92</v>
      </c>
      <c r="E160" s="26"/>
      <c r="F160" s="37" t="s">
        <v>67</v>
      </c>
      <c r="G160" s="27"/>
      <c r="H160" s="49">
        <v>6</v>
      </c>
      <c r="I160" s="25">
        <v>1</v>
      </c>
    </row>
    <row r="161" spans="1:9" x14ac:dyDescent="0.3">
      <c r="A161" s="20"/>
      <c r="B161" s="21"/>
      <c r="C161" s="24" t="s">
        <v>6</v>
      </c>
      <c r="D161" s="21" t="s">
        <v>93</v>
      </c>
      <c r="E161" s="26"/>
      <c r="F161" s="37" t="s">
        <v>67</v>
      </c>
      <c r="G161" s="27"/>
      <c r="H161" s="49">
        <v>6</v>
      </c>
      <c r="I161" s="25">
        <v>1</v>
      </c>
    </row>
    <row r="162" spans="1:9" x14ac:dyDescent="0.3">
      <c r="A162" s="20"/>
      <c r="B162" s="21"/>
      <c r="C162" s="24" t="s">
        <v>6</v>
      </c>
      <c r="D162" s="21" t="s">
        <v>94</v>
      </c>
      <c r="E162" s="26"/>
      <c r="F162" s="37" t="s">
        <v>67</v>
      </c>
      <c r="G162" s="27"/>
      <c r="H162" s="49">
        <v>6</v>
      </c>
      <c r="I162" s="25">
        <v>1</v>
      </c>
    </row>
    <row r="163" spans="1:9" x14ac:dyDescent="0.3">
      <c r="A163" s="20"/>
      <c r="B163" s="21"/>
      <c r="C163" s="24" t="s">
        <v>6</v>
      </c>
      <c r="D163" s="21" t="s">
        <v>95</v>
      </c>
      <c r="E163" s="26"/>
      <c r="F163" s="37" t="s">
        <v>67</v>
      </c>
      <c r="G163" s="27"/>
      <c r="H163" s="49">
        <v>6</v>
      </c>
      <c r="I163" s="25">
        <v>1</v>
      </c>
    </row>
    <row r="164" spans="1:9" x14ac:dyDescent="0.3">
      <c r="A164" s="20"/>
      <c r="B164" s="21"/>
      <c r="C164" s="24" t="s">
        <v>6</v>
      </c>
      <c r="D164" s="21" t="s">
        <v>96</v>
      </c>
      <c r="E164" s="26"/>
      <c r="F164" s="37" t="s">
        <v>63</v>
      </c>
      <c r="G164" s="27"/>
      <c r="H164" s="49">
        <v>7</v>
      </c>
      <c r="I164" s="25">
        <v>1</v>
      </c>
    </row>
    <row r="165" spans="1:9" x14ac:dyDescent="0.3">
      <c r="A165" s="20"/>
      <c r="B165" s="21"/>
      <c r="C165" s="24" t="s">
        <v>6</v>
      </c>
      <c r="D165" s="21" t="s">
        <v>97</v>
      </c>
      <c r="E165" s="26"/>
      <c r="F165" s="37" t="s">
        <v>63</v>
      </c>
      <c r="G165" s="27"/>
      <c r="H165" s="49">
        <v>7</v>
      </c>
      <c r="I165" s="25">
        <v>1</v>
      </c>
    </row>
    <row r="166" spans="1:9" x14ac:dyDescent="0.3">
      <c r="A166" s="20">
        <v>2</v>
      </c>
      <c r="B166" s="21" t="s">
        <v>98</v>
      </c>
      <c r="C166" s="24"/>
      <c r="D166" s="21"/>
      <c r="E166" s="26"/>
      <c r="F166" s="37"/>
      <c r="G166" s="27"/>
      <c r="H166" s="49"/>
      <c r="I166" s="25"/>
    </row>
    <row r="167" spans="1:9" x14ac:dyDescent="0.3">
      <c r="A167" s="20"/>
      <c r="B167" s="21"/>
      <c r="C167" s="24" t="s">
        <v>6</v>
      </c>
      <c r="D167" s="21" t="s">
        <v>48</v>
      </c>
      <c r="E167" s="26"/>
      <c r="F167" s="37" t="s">
        <v>66</v>
      </c>
      <c r="G167" s="27"/>
      <c r="H167" s="49">
        <v>1</v>
      </c>
      <c r="I167" s="25">
        <v>0.5</v>
      </c>
    </row>
    <row r="168" spans="1:9" x14ac:dyDescent="0.3">
      <c r="A168" s="20"/>
      <c r="B168" s="21"/>
      <c r="C168" s="24" t="s">
        <v>6</v>
      </c>
      <c r="D168" s="21" t="s">
        <v>49</v>
      </c>
      <c r="E168" s="26"/>
      <c r="F168" s="37" t="s">
        <v>66</v>
      </c>
      <c r="G168" s="27"/>
      <c r="H168" s="49">
        <v>1</v>
      </c>
      <c r="I168" s="25">
        <v>0.5</v>
      </c>
    </row>
    <row r="169" spans="1:9" x14ac:dyDescent="0.3">
      <c r="A169" s="20"/>
      <c r="B169" s="21"/>
      <c r="C169" s="24" t="s">
        <v>6</v>
      </c>
      <c r="D169" s="21" t="s">
        <v>50</v>
      </c>
      <c r="E169" s="26"/>
      <c r="F169" s="37" t="s">
        <v>66</v>
      </c>
      <c r="G169" s="27"/>
      <c r="H169" s="49">
        <v>1</v>
      </c>
      <c r="I169" s="25">
        <v>0.5</v>
      </c>
    </row>
    <row r="170" spans="1:9" x14ac:dyDescent="0.3">
      <c r="A170" s="20"/>
      <c r="B170" s="21"/>
      <c r="C170" s="24" t="s">
        <v>6</v>
      </c>
      <c r="D170" s="21" t="s">
        <v>51</v>
      </c>
      <c r="E170" s="26"/>
      <c r="F170" s="37" t="s">
        <v>66</v>
      </c>
      <c r="G170" s="27"/>
      <c r="H170" s="49">
        <v>1</v>
      </c>
      <c r="I170" s="25">
        <v>0.5</v>
      </c>
    </row>
    <row r="171" spans="1:9" x14ac:dyDescent="0.3">
      <c r="A171" s="20"/>
      <c r="B171" s="21"/>
      <c r="C171" s="24" t="s">
        <v>6</v>
      </c>
      <c r="D171" s="21" t="s">
        <v>52</v>
      </c>
      <c r="E171" s="26"/>
      <c r="F171" s="37" t="s">
        <v>66</v>
      </c>
      <c r="G171" s="27"/>
      <c r="H171" s="49">
        <v>2</v>
      </c>
      <c r="I171" s="25">
        <v>0.5</v>
      </c>
    </row>
    <row r="172" spans="1:9" x14ac:dyDescent="0.3">
      <c r="A172" s="20"/>
      <c r="B172" s="21"/>
      <c r="C172" s="24" t="s">
        <v>6</v>
      </c>
      <c r="D172" s="21" t="s">
        <v>53</v>
      </c>
      <c r="E172" s="26"/>
      <c r="F172" s="37" t="s">
        <v>66</v>
      </c>
      <c r="G172" s="27"/>
      <c r="H172" s="49">
        <v>2</v>
      </c>
      <c r="I172" s="25">
        <v>0.5</v>
      </c>
    </row>
    <row r="173" spans="1:9" x14ac:dyDescent="0.3">
      <c r="A173" s="20"/>
      <c r="B173" s="21"/>
      <c r="C173" s="24" t="s">
        <v>6</v>
      </c>
      <c r="D173" s="21" t="s">
        <v>54</v>
      </c>
      <c r="E173" s="26"/>
      <c r="F173" s="37" t="s">
        <v>66</v>
      </c>
      <c r="G173" s="27"/>
      <c r="H173" s="49">
        <v>2</v>
      </c>
      <c r="I173" s="25">
        <v>0.5</v>
      </c>
    </row>
    <row r="174" spans="1:9" x14ac:dyDescent="0.3">
      <c r="A174" s="20"/>
      <c r="B174" s="21"/>
      <c r="C174" s="24" t="s">
        <v>6</v>
      </c>
      <c r="D174" s="21" t="s">
        <v>55</v>
      </c>
      <c r="E174" s="26"/>
      <c r="F174" s="37" t="s">
        <v>66</v>
      </c>
      <c r="G174" s="27"/>
      <c r="H174" s="49">
        <v>2</v>
      </c>
      <c r="I174" s="25">
        <v>0.5</v>
      </c>
    </row>
    <row r="175" spans="1:9" x14ac:dyDescent="0.3">
      <c r="A175" s="20"/>
      <c r="B175" s="21"/>
      <c r="C175" s="24" t="s">
        <v>6</v>
      </c>
      <c r="D175" s="21" t="s">
        <v>56</v>
      </c>
      <c r="E175" s="26"/>
      <c r="F175" s="37" t="s">
        <v>66</v>
      </c>
      <c r="G175" s="27"/>
      <c r="H175" s="49">
        <v>4</v>
      </c>
      <c r="I175" s="25">
        <v>0.5</v>
      </c>
    </row>
    <row r="176" spans="1:9" x14ac:dyDescent="0.3">
      <c r="A176" s="20"/>
      <c r="B176" s="21"/>
      <c r="C176" s="24" t="s">
        <v>6</v>
      </c>
      <c r="D176" s="21" t="s">
        <v>99</v>
      </c>
      <c r="E176" s="26"/>
      <c r="F176" s="37" t="s">
        <v>66</v>
      </c>
      <c r="G176" s="27"/>
      <c r="H176" s="49">
        <v>4</v>
      </c>
      <c r="I176" s="25">
        <v>0.5</v>
      </c>
    </row>
    <row r="177" spans="1:9" x14ac:dyDescent="0.3">
      <c r="A177" s="20"/>
      <c r="B177" s="21"/>
      <c r="C177" s="24" t="s">
        <v>6</v>
      </c>
      <c r="D177" s="21" t="s">
        <v>100</v>
      </c>
      <c r="E177" s="26"/>
      <c r="F177" s="37" t="s">
        <v>66</v>
      </c>
      <c r="G177" s="27"/>
      <c r="H177" s="49">
        <v>4</v>
      </c>
      <c r="I177" s="25">
        <v>0.5</v>
      </c>
    </row>
    <row r="178" spans="1:9" x14ac:dyDescent="0.3">
      <c r="A178" s="20"/>
      <c r="B178" s="21"/>
      <c r="C178" s="24" t="s">
        <v>6</v>
      </c>
      <c r="D178" s="21" t="s">
        <v>101</v>
      </c>
      <c r="E178" s="26"/>
      <c r="F178" s="37" t="s">
        <v>66</v>
      </c>
      <c r="G178" s="27"/>
      <c r="H178" s="49">
        <v>4</v>
      </c>
      <c r="I178" s="25">
        <v>0.5</v>
      </c>
    </row>
    <row r="179" spans="1:9" x14ac:dyDescent="0.3">
      <c r="A179" s="20"/>
      <c r="B179" s="21"/>
      <c r="C179" s="24" t="s">
        <v>6</v>
      </c>
      <c r="D179" s="21" t="s">
        <v>102</v>
      </c>
      <c r="E179" s="26"/>
      <c r="F179" s="37" t="s">
        <v>66</v>
      </c>
      <c r="G179" s="27"/>
      <c r="H179" s="49">
        <v>4</v>
      </c>
      <c r="I179" s="25">
        <v>0.5</v>
      </c>
    </row>
    <row r="180" spans="1:9" x14ac:dyDescent="0.3">
      <c r="A180" s="20"/>
      <c r="B180" s="21"/>
      <c r="C180" s="24" t="s">
        <v>6</v>
      </c>
      <c r="D180" s="21" t="s">
        <v>103</v>
      </c>
      <c r="E180" s="26"/>
      <c r="F180" s="37" t="s">
        <v>66</v>
      </c>
      <c r="G180" s="27"/>
      <c r="H180" s="49">
        <v>4</v>
      </c>
      <c r="I180" s="25">
        <v>0.5</v>
      </c>
    </row>
    <row r="181" spans="1:9" x14ac:dyDescent="0.3">
      <c r="A181" s="20"/>
      <c r="B181" s="21"/>
      <c r="C181" s="24" t="s">
        <v>6</v>
      </c>
      <c r="D181" s="21" t="s">
        <v>104</v>
      </c>
      <c r="E181" s="26"/>
      <c r="F181" s="37" t="s">
        <v>66</v>
      </c>
      <c r="G181" s="27"/>
      <c r="H181" s="49">
        <v>4</v>
      </c>
      <c r="I181" s="25">
        <v>0.5</v>
      </c>
    </row>
    <row r="182" spans="1:9" x14ac:dyDescent="0.3">
      <c r="A182" s="20"/>
      <c r="B182" s="21"/>
      <c r="C182" s="24" t="s">
        <v>6</v>
      </c>
      <c r="D182" s="21" t="s">
        <v>105</v>
      </c>
      <c r="E182" s="26"/>
      <c r="F182" s="37" t="s">
        <v>66</v>
      </c>
      <c r="G182" s="27"/>
      <c r="H182" s="49">
        <v>4</v>
      </c>
      <c r="I182" s="25">
        <v>0.5</v>
      </c>
    </row>
    <row r="183" spans="1:9" x14ac:dyDescent="0.3">
      <c r="A183" s="20"/>
      <c r="B183" s="21"/>
      <c r="C183" s="24" t="s">
        <v>6</v>
      </c>
      <c r="D183" s="21" t="s">
        <v>106</v>
      </c>
      <c r="E183" s="26"/>
      <c r="F183" s="37" t="s">
        <v>66</v>
      </c>
      <c r="G183" s="27"/>
      <c r="H183" s="49">
        <v>6</v>
      </c>
      <c r="I183" s="25">
        <v>0.5</v>
      </c>
    </row>
    <row r="184" spans="1:9" x14ac:dyDescent="0.3">
      <c r="A184" s="20"/>
      <c r="B184" s="21"/>
      <c r="C184" s="24" t="s">
        <v>6</v>
      </c>
      <c r="D184" s="21" t="s">
        <v>107</v>
      </c>
      <c r="E184" s="26"/>
      <c r="F184" s="37" t="s">
        <v>66</v>
      </c>
      <c r="G184" s="27"/>
      <c r="H184" s="49">
        <v>6</v>
      </c>
      <c r="I184" s="25">
        <v>0.5</v>
      </c>
    </row>
    <row r="185" spans="1:9" x14ac:dyDescent="0.3">
      <c r="A185" s="20"/>
      <c r="B185" s="21"/>
      <c r="C185" s="24" t="s">
        <v>6</v>
      </c>
      <c r="D185" s="21" t="s">
        <v>108</v>
      </c>
      <c r="E185" s="26"/>
      <c r="F185" s="37" t="s">
        <v>73</v>
      </c>
      <c r="G185" s="27"/>
      <c r="H185" s="49">
        <v>7</v>
      </c>
      <c r="I185" s="25">
        <v>0.5</v>
      </c>
    </row>
    <row r="186" spans="1:9" x14ac:dyDescent="0.3">
      <c r="A186" s="20"/>
      <c r="B186" s="21"/>
      <c r="C186" s="24" t="s">
        <v>6</v>
      </c>
      <c r="D186" s="21" t="s">
        <v>109</v>
      </c>
      <c r="E186" s="26"/>
      <c r="F186" s="37" t="s">
        <v>73</v>
      </c>
      <c r="G186" s="27"/>
      <c r="H186" s="49">
        <v>7</v>
      </c>
      <c r="I186" s="25">
        <v>0.5</v>
      </c>
    </row>
    <row r="187" spans="1:9" x14ac:dyDescent="0.3">
      <c r="A187" s="20">
        <v>3</v>
      </c>
      <c r="B187" s="21" t="s">
        <v>124</v>
      </c>
      <c r="C187" s="65"/>
      <c r="D187" s="64"/>
      <c r="E187" s="65"/>
      <c r="F187" s="64"/>
      <c r="G187" s="64"/>
      <c r="H187" s="65"/>
      <c r="I187" s="68"/>
    </row>
    <row r="188" spans="1:9" ht="62.4" x14ac:dyDescent="0.3">
      <c r="A188" s="20"/>
      <c r="B188" s="64"/>
      <c r="C188" s="65" t="s">
        <v>7</v>
      </c>
      <c r="D188" s="21" t="s">
        <v>114</v>
      </c>
      <c r="E188" s="66">
        <v>0</v>
      </c>
      <c r="F188" s="37" t="s">
        <v>113</v>
      </c>
      <c r="G188" s="70"/>
      <c r="H188" s="65">
        <v>3</v>
      </c>
      <c r="I188" s="69">
        <v>1.5</v>
      </c>
    </row>
    <row r="189" spans="1:9" ht="109.2" x14ac:dyDescent="0.3">
      <c r="A189" s="20"/>
      <c r="B189" s="64"/>
      <c r="C189" s="65"/>
      <c r="D189" s="21"/>
      <c r="E189" s="71">
        <v>1</v>
      </c>
      <c r="F189" s="37" t="s">
        <v>112</v>
      </c>
      <c r="G189" s="64"/>
      <c r="H189" s="65"/>
      <c r="I189" s="68"/>
    </row>
    <row r="190" spans="1:9" ht="93.6" x14ac:dyDescent="0.3">
      <c r="A190" s="20"/>
      <c r="B190" s="64"/>
      <c r="C190" s="65"/>
      <c r="D190" s="21"/>
      <c r="E190" s="71">
        <v>2</v>
      </c>
      <c r="F190" s="37" t="s">
        <v>111</v>
      </c>
      <c r="G190" s="64"/>
      <c r="H190" s="65"/>
      <c r="I190" s="68"/>
    </row>
    <row r="191" spans="1:9" ht="46.8" x14ac:dyDescent="0.3">
      <c r="A191" s="20"/>
      <c r="B191" s="64"/>
      <c r="C191" s="65"/>
      <c r="D191" s="21"/>
      <c r="E191" s="71">
        <v>3</v>
      </c>
      <c r="F191" s="37" t="s">
        <v>110</v>
      </c>
      <c r="G191" s="64"/>
      <c r="H191" s="65"/>
      <c r="I191" s="68"/>
    </row>
    <row r="192" spans="1:9" ht="62.4" x14ac:dyDescent="0.3">
      <c r="A192" s="20"/>
      <c r="B192" s="21"/>
      <c r="C192" s="65" t="s">
        <v>7</v>
      </c>
      <c r="D192" s="21" t="s">
        <v>115</v>
      </c>
      <c r="E192" s="66">
        <v>0</v>
      </c>
      <c r="F192" s="37" t="s">
        <v>113</v>
      </c>
      <c r="G192" s="70"/>
      <c r="H192" s="65">
        <v>3</v>
      </c>
      <c r="I192" s="69">
        <v>1.5</v>
      </c>
    </row>
    <row r="193" spans="1:9" ht="109.2" x14ac:dyDescent="0.3">
      <c r="A193" s="20"/>
      <c r="B193" s="21"/>
      <c r="C193" s="65"/>
      <c r="D193" s="21"/>
      <c r="E193" s="71">
        <v>1</v>
      </c>
      <c r="F193" s="37" t="s">
        <v>112</v>
      </c>
      <c r="G193" s="64"/>
      <c r="H193" s="65"/>
      <c r="I193" s="68"/>
    </row>
    <row r="194" spans="1:9" ht="93.6" x14ac:dyDescent="0.3">
      <c r="A194" s="20"/>
      <c r="B194" s="21"/>
      <c r="C194" s="65"/>
      <c r="D194" s="21"/>
      <c r="E194" s="71">
        <v>2</v>
      </c>
      <c r="F194" s="37" t="s">
        <v>111</v>
      </c>
      <c r="G194" s="64"/>
      <c r="H194" s="65"/>
      <c r="I194" s="68"/>
    </row>
    <row r="195" spans="1:9" ht="46.8" x14ac:dyDescent="0.3">
      <c r="A195" s="20"/>
      <c r="B195" s="21"/>
      <c r="C195" s="65"/>
      <c r="D195" s="21"/>
      <c r="E195" s="71">
        <v>3</v>
      </c>
      <c r="F195" s="37" t="s">
        <v>110</v>
      </c>
      <c r="G195" s="64"/>
      <c r="H195" s="65"/>
      <c r="I195" s="68"/>
    </row>
    <row r="196" spans="1:9" ht="62.4" x14ac:dyDescent="0.3">
      <c r="A196" s="20"/>
      <c r="B196" s="21"/>
      <c r="C196" s="65" t="s">
        <v>7</v>
      </c>
      <c r="D196" s="21" t="s">
        <v>116</v>
      </c>
      <c r="E196" s="66">
        <v>0</v>
      </c>
      <c r="F196" s="37" t="s">
        <v>113</v>
      </c>
      <c r="G196" s="70"/>
      <c r="H196" s="65">
        <v>3</v>
      </c>
      <c r="I196" s="69">
        <v>1.5</v>
      </c>
    </row>
    <row r="197" spans="1:9" ht="109.2" x14ac:dyDescent="0.3">
      <c r="A197" s="20"/>
      <c r="B197" s="21"/>
      <c r="C197" s="65"/>
      <c r="D197" s="21"/>
      <c r="E197" s="71">
        <v>1</v>
      </c>
      <c r="F197" s="37" t="s">
        <v>112</v>
      </c>
      <c r="G197" s="64"/>
      <c r="H197" s="65"/>
      <c r="I197" s="68"/>
    </row>
    <row r="198" spans="1:9" ht="93.6" x14ac:dyDescent="0.3">
      <c r="A198" s="20"/>
      <c r="B198" s="21"/>
      <c r="C198" s="65"/>
      <c r="D198" s="21"/>
      <c r="E198" s="71">
        <v>2</v>
      </c>
      <c r="F198" s="37" t="s">
        <v>111</v>
      </c>
      <c r="G198" s="64"/>
      <c r="H198" s="65"/>
      <c r="I198" s="68"/>
    </row>
    <row r="199" spans="1:9" ht="46.8" x14ac:dyDescent="0.3">
      <c r="A199" s="20"/>
      <c r="B199" s="21"/>
      <c r="C199" s="65"/>
      <c r="D199" s="21"/>
      <c r="E199" s="71">
        <v>3</v>
      </c>
      <c r="F199" s="37" t="s">
        <v>110</v>
      </c>
      <c r="G199" s="64"/>
      <c r="H199" s="65"/>
      <c r="I199" s="68"/>
    </row>
    <row r="200" spans="1:9" ht="62.4" x14ac:dyDescent="0.3">
      <c r="A200" s="20"/>
      <c r="B200" s="21"/>
      <c r="C200" s="65" t="s">
        <v>7</v>
      </c>
      <c r="D200" s="64" t="s">
        <v>117</v>
      </c>
      <c r="E200" s="66">
        <v>0</v>
      </c>
      <c r="F200" s="37" t="s">
        <v>113</v>
      </c>
      <c r="G200" s="70"/>
      <c r="H200" s="65">
        <v>3</v>
      </c>
      <c r="I200" s="69">
        <v>1.5</v>
      </c>
    </row>
    <row r="201" spans="1:9" ht="109.2" x14ac:dyDescent="0.3">
      <c r="A201" s="20"/>
      <c r="B201" s="21"/>
      <c r="C201" s="65"/>
      <c r="D201" s="64"/>
      <c r="E201" s="71">
        <v>1</v>
      </c>
      <c r="F201" s="37" t="s">
        <v>112</v>
      </c>
      <c r="G201" s="64"/>
      <c r="H201" s="65"/>
      <c r="I201" s="68"/>
    </row>
    <row r="202" spans="1:9" ht="93.6" x14ac:dyDescent="0.3">
      <c r="A202" s="20"/>
      <c r="B202" s="21"/>
      <c r="C202" s="65"/>
      <c r="D202" s="64"/>
      <c r="E202" s="71">
        <v>2</v>
      </c>
      <c r="F202" s="37" t="s">
        <v>111</v>
      </c>
      <c r="G202" s="64"/>
      <c r="H202" s="65"/>
      <c r="I202" s="68"/>
    </row>
    <row r="203" spans="1:9" ht="46.8" x14ac:dyDescent="0.3">
      <c r="A203" s="20"/>
      <c r="B203" s="21"/>
      <c r="C203" s="65"/>
      <c r="D203" s="64"/>
      <c r="E203" s="71">
        <v>3</v>
      </c>
      <c r="F203" s="37" t="s">
        <v>110</v>
      </c>
      <c r="G203" s="64"/>
      <c r="H203" s="65"/>
      <c r="I203" s="68"/>
    </row>
    <row r="204" spans="1:9" x14ac:dyDescent="0.3">
      <c r="A204" s="24">
        <v>13</v>
      </c>
      <c r="B204" s="21" t="s">
        <v>119</v>
      </c>
      <c r="C204" s="24"/>
      <c r="D204" s="21"/>
      <c r="E204" s="24"/>
      <c r="F204" s="54"/>
      <c r="G204" s="51"/>
      <c r="H204" s="52"/>
      <c r="I204" s="53"/>
    </row>
    <row r="205" spans="1:9" ht="31.2" x14ac:dyDescent="0.3">
      <c r="A205" s="20"/>
      <c r="B205" s="21"/>
      <c r="C205" s="24" t="s">
        <v>6</v>
      </c>
      <c r="D205" s="21" t="s">
        <v>120</v>
      </c>
      <c r="E205" s="24"/>
      <c r="F205" s="40" t="s">
        <v>60</v>
      </c>
      <c r="G205" s="21"/>
      <c r="H205" s="49">
        <v>6</v>
      </c>
      <c r="I205" s="23">
        <v>2</v>
      </c>
    </row>
    <row r="206" spans="1:9" x14ac:dyDescent="0.3">
      <c r="A206" s="20"/>
      <c r="B206" s="21"/>
      <c r="C206" s="24" t="s">
        <v>6</v>
      </c>
      <c r="D206" s="21" t="s">
        <v>81</v>
      </c>
      <c r="E206" s="65"/>
      <c r="F206" s="64" t="s">
        <v>121</v>
      </c>
      <c r="G206" s="64"/>
      <c r="H206" s="65">
        <v>7</v>
      </c>
      <c r="I206" s="69">
        <v>0.4</v>
      </c>
    </row>
    <row r="207" spans="1:9" x14ac:dyDescent="0.3">
      <c r="A207" s="20"/>
      <c r="B207" s="21"/>
      <c r="C207" s="24" t="s">
        <v>6</v>
      </c>
      <c r="D207" s="21" t="s">
        <v>82</v>
      </c>
      <c r="E207" s="65"/>
      <c r="F207" s="64" t="s">
        <v>121</v>
      </c>
      <c r="G207" s="64"/>
      <c r="H207" s="65">
        <v>7</v>
      </c>
      <c r="I207" s="69">
        <v>0.4</v>
      </c>
    </row>
    <row r="208" spans="1:9" x14ac:dyDescent="0.3">
      <c r="A208" s="20"/>
      <c r="B208" s="21"/>
      <c r="C208" s="24" t="s">
        <v>6</v>
      </c>
      <c r="D208" s="21" t="s">
        <v>83</v>
      </c>
      <c r="E208" s="65"/>
      <c r="F208" s="64" t="s">
        <v>121</v>
      </c>
      <c r="G208" s="64"/>
      <c r="H208" s="65">
        <v>7</v>
      </c>
      <c r="I208" s="69">
        <v>0.4</v>
      </c>
    </row>
    <row r="209" spans="1:9" ht="46.8" x14ac:dyDescent="0.3">
      <c r="A209" s="20"/>
      <c r="B209" s="21"/>
      <c r="C209" s="24" t="s">
        <v>6</v>
      </c>
      <c r="D209" s="21" t="s">
        <v>84</v>
      </c>
      <c r="E209" s="65"/>
      <c r="F209" s="64" t="s">
        <v>122</v>
      </c>
      <c r="G209" s="64"/>
      <c r="H209" s="65">
        <v>7</v>
      </c>
      <c r="I209" s="69">
        <v>0.4</v>
      </c>
    </row>
    <row r="210" spans="1:9" ht="47.4" thickBot="1" x14ac:dyDescent="0.35">
      <c r="A210" s="20"/>
      <c r="B210" s="21"/>
      <c r="C210" s="24" t="s">
        <v>6</v>
      </c>
      <c r="D210" s="21" t="s">
        <v>85</v>
      </c>
      <c r="E210" s="24"/>
      <c r="F210" s="64" t="s">
        <v>122</v>
      </c>
      <c r="G210" s="21"/>
      <c r="H210" s="65">
        <v>7</v>
      </c>
      <c r="I210" s="69">
        <v>0.4</v>
      </c>
    </row>
    <row r="211" spans="1:9" ht="16.2" thickBot="1" x14ac:dyDescent="0.35">
      <c r="A211" s="45"/>
      <c r="B211" s="46"/>
      <c r="C211" s="45"/>
      <c r="D211" s="46"/>
      <c r="E211" s="45"/>
      <c r="F211" s="47"/>
      <c r="G211" s="46"/>
      <c r="H211" s="62"/>
      <c r="I211" s="48"/>
    </row>
    <row r="212" spans="1:9" ht="17.399999999999999" x14ac:dyDescent="0.3">
      <c r="A212" s="42" t="s">
        <v>150</v>
      </c>
      <c r="B212" s="41" t="s">
        <v>146</v>
      </c>
      <c r="C212" s="42"/>
      <c r="D212" s="41"/>
      <c r="E212" s="42"/>
      <c r="F212" s="43"/>
      <c r="G212" s="41"/>
      <c r="H212" s="41"/>
      <c r="I212" s="44">
        <f>SUM(I213:I220)</f>
        <v>3.9</v>
      </c>
    </row>
    <row r="213" spans="1:9" ht="114.6" customHeight="1" x14ac:dyDescent="0.3">
      <c r="A213" s="20"/>
      <c r="B213" s="21"/>
      <c r="C213" s="24" t="s">
        <v>6</v>
      </c>
      <c r="D213" s="21" t="s">
        <v>151</v>
      </c>
      <c r="E213" s="71"/>
      <c r="F213" s="21" t="s">
        <v>152</v>
      </c>
      <c r="G213" s="64"/>
      <c r="H213" s="65">
        <v>6</v>
      </c>
      <c r="I213" s="68">
        <v>0.5</v>
      </c>
    </row>
    <row r="214" spans="1:9" ht="115.2" customHeight="1" x14ac:dyDescent="0.3">
      <c r="A214" s="20"/>
      <c r="B214" s="21"/>
      <c r="C214" s="24" t="s">
        <v>6</v>
      </c>
      <c r="D214" s="21" t="s">
        <v>153</v>
      </c>
      <c r="E214" s="71"/>
      <c r="F214" s="21" t="s">
        <v>155</v>
      </c>
      <c r="G214" s="64"/>
      <c r="H214" s="65">
        <v>6</v>
      </c>
      <c r="I214" s="68">
        <v>0.5</v>
      </c>
    </row>
    <row r="215" spans="1:9" ht="97.2" customHeight="1" x14ac:dyDescent="0.3">
      <c r="A215" s="20"/>
      <c r="B215" s="21"/>
      <c r="C215" s="24" t="s">
        <v>6</v>
      </c>
      <c r="D215" s="21" t="s">
        <v>154</v>
      </c>
      <c r="E215" s="71"/>
      <c r="F215" s="21" t="s">
        <v>156</v>
      </c>
      <c r="G215" s="64"/>
      <c r="H215" s="65">
        <v>6</v>
      </c>
      <c r="I215" s="68">
        <v>0.5</v>
      </c>
    </row>
    <row r="216" spans="1:9" ht="192" customHeight="1" x14ac:dyDescent="0.3">
      <c r="A216" s="20"/>
      <c r="B216" s="21"/>
      <c r="C216" s="24" t="s">
        <v>6</v>
      </c>
      <c r="D216" s="21" t="s">
        <v>159</v>
      </c>
      <c r="E216" s="71"/>
      <c r="F216" s="21" t="s">
        <v>158</v>
      </c>
      <c r="G216" s="64"/>
      <c r="H216" s="65">
        <v>6</v>
      </c>
      <c r="I216" s="68">
        <v>0.5</v>
      </c>
    </row>
    <row r="217" spans="1:9" ht="187.2" x14ac:dyDescent="0.3">
      <c r="A217" s="20"/>
      <c r="B217" s="21"/>
      <c r="C217" s="24" t="s">
        <v>6</v>
      </c>
      <c r="D217" s="21" t="s">
        <v>160</v>
      </c>
      <c r="E217" s="71"/>
      <c r="F217" s="21" t="s">
        <v>157</v>
      </c>
      <c r="G217" s="64"/>
      <c r="H217" s="65">
        <v>6</v>
      </c>
      <c r="I217" s="68">
        <v>0.5</v>
      </c>
    </row>
    <row r="218" spans="1:9" ht="171.6" x14ac:dyDescent="0.3">
      <c r="A218" s="20"/>
      <c r="B218" s="21"/>
      <c r="C218" s="24" t="s">
        <v>6</v>
      </c>
      <c r="D218" s="21" t="s">
        <v>162</v>
      </c>
      <c r="E218" s="71"/>
      <c r="F218" s="21" t="s">
        <v>161</v>
      </c>
      <c r="G218" s="64"/>
      <c r="H218" s="65">
        <v>6</v>
      </c>
      <c r="I218" s="68">
        <v>0.5</v>
      </c>
    </row>
    <row r="219" spans="1:9" ht="31.2" x14ac:dyDescent="0.3">
      <c r="A219" s="20"/>
      <c r="B219" s="21"/>
      <c r="C219" s="24" t="s">
        <v>6</v>
      </c>
      <c r="D219" s="21" t="s">
        <v>140</v>
      </c>
      <c r="E219" s="71"/>
      <c r="F219" s="21" t="s">
        <v>141</v>
      </c>
      <c r="G219" s="64"/>
      <c r="H219" s="65">
        <v>6</v>
      </c>
      <c r="I219" s="68">
        <v>0.9</v>
      </c>
    </row>
    <row r="221" spans="1:9" ht="17.399999999999999" x14ac:dyDescent="0.3">
      <c r="F221" s="34" t="s">
        <v>12</v>
      </c>
      <c r="G221" s="34"/>
      <c r="H221" s="35"/>
      <c r="I221" s="36">
        <f>SUM(I131,I144,I10,I212)</f>
        <v>99.999999999999957</v>
      </c>
    </row>
  </sheetData>
  <phoneticPr fontId="1" type="noConversion"/>
  <conditionalFormatting sqref="H11:H20 H128 H130 H204:H205 H71:H79 H120:H125 H213:H219 H132:H143 H145:H186">
    <cfRule type="cellIs" dxfId="321" priority="771" operator="equal">
      <formula>7</formula>
    </cfRule>
    <cfRule type="cellIs" dxfId="320" priority="772" operator="equal">
      <formula>6</formula>
    </cfRule>
    <cfRule type="cellIs" dxfId="319" priority="773" operator="equal">
      <formula>5</formula>
    </cfRule>
    <cfRule type="cellIs" dxfId="318" priority="774" operator="equal">
      <formula>4</formula>
    </cfRule>
    <cfRule type="cellIs" dxfId="317" priority="775" operator="equal">
      <formula>3</formula>
    </cfRule>
    <cfRule type="cellIs" dxfId="316" priority="776" operator="equal">
      <formula>2</formula>
    </cfRule>
    <cfRule type="cellIs" dxfId="315" priority="778" operator="equal">
      <formula>1</formula>
    </cfRule>
  </conditionalFormatting>
  <conditionalFormatting sqref="H21">
    <cfRule type="cellIs" dxfId="314" priority="750" operator="equal">
      <formula>7</formula>
    </cfRule>
    <cfRule type="cellIs" dxfId="313" priority="751" operator="equal">
      <formula>6</formula>
    </cfRule>
    <cfRule type="cellIs" dxfId="312" priority="752" operator="equal">
      <formula>5</formula>
    </cfRule>
    <cfRule type="cellIs" dxfId="311" priority="753" operator="equal">
      <formula>4</formula>
    </cfRule>
    <cfRule type="cellIs" dxfId="310" priority="754" operator="equal">
      <formula>3</formula>
    </cfRule>
    <cfRule type="cellIs" dxfId="309" priority="755" operator="equal">
      <formula>2</formula>
    </cfRule>
    <cfRule type="cellIs" dxfId="308" priority="756" operator="equal">
      <formula>1</formula>
    </cfRule>
  </conditionalFormatting>
  <conditionalFormatting sqref="H31">
    <cfRule type="cellIs" dxfId="307" priority="743" operator="equal">
      <formula>7</formula>
    </cfRule>
    <cfRule type="cellIs" dxfId="306" priority="744" operator="equal">
      <formula>6</formula>
    </cfRule>
    <cfRule type="cellIs" dxfId="305" priority="745" operator="equal">
      <formula>5</formula>
    </cfRule>
    <cfRule type="cellIs" dxfId="304" priority="746" operator="equal">
      <formula>4</formula>
    </cfRule>
    <cfRule type="cellIs" dxfId="303" priority="747" operator="equal">
      <formula>3</formula>
    </cfRule>
    <cfRule type="cellIs" dxfId="302" priority="748" operator="equal">
      <formula>2</formula>
    </cfRule>
    <cfRule type="cellIs" dxfId="301" priority="749" operator="equal">
      <formula>1</formula>
    </cfRule>
  </conditionalFormatting>
  <conditionalFormatting sqref="H41 H43:H45">
    <cfRule type="cellIs" dxfId="300" priority="722" operator="equal">
      <formula>7</formula>
    </cfRule>
    <cfRule type="cellIs" dxfId="299" priority="723" operator="equal">
      <formula>6</formula>
    </cfRule>
    <cfRule type="cellIs" dxfId="298" priority="724" operator="equal">
      <formula>5</formula>
    </cfRule>
    <cfRule type="cellIs" dxfId="297" priority="725" operator="equal">
      <formula>4</formula>
    </cfRule>
    <cfRule type="cellIs" dxfId="296" priority="726" operator="equal">
      <formula>3</formula>
    </cfRule>
    <cfRule type="cellIs" dxfId="295" priority="727" operator="equal">
      <formula>2</formula>
    </cfRule>
    <cfRule type="cellIs" dxfId="294" priority="728" operator="equal">
      <formula>1</formula>
    </cfRule>
  </conditionalFormatting>
  <conditionalFormatting sqref="H51">
    <cfRule type="cellIs" dxfId="293" priority="694" operator="equal">
      <formula>7</formula>
    </cfRule>
    <cfRule type="cellIs" dxfId="292" priority="695" operator="equal">
      <formula>6</formula>
    </cfRule>
    <cfRule type="cellIs" dxfId="291" priority="696" operator="equal">
      <formula>5</formula>
    </cfRule>
    <cfRule type="cellIs" dxfId="290" priority="697" operator="equal">
      <formula>4</formula>
    </cfRule>
    <cfRule type="cellIs" dxfId="289" priority="698" operator="equal">
      <formula>3</formula>
    </cfRule>
    <cfRule type="cellIs" dxfId="288" priority="699" operator="equal">
      <formula>2</formula>
    </cfRule>
    <cfRule type="cellIs" dxfId="287" priority="700" operator="equal">
      <formula>1</formula>
    </cfRule>
  </conditionalFormatting>
  <conditionalFormatting sqref="H61">
    <cfRule type="cellIs" dxfId="286" priority="687" operator="equal">
      <formula>7</formula>
    </cfRule>
    <cfRule type="cellIs" dxfId="285" priority="688" operator="equal">
      <formula>6</formula>
    </cfRule>
    <cfRule type="cellIs" dxfId="284" priority="689" operator="equal">
      <formula>5</formula>
    </cfRule>
    <cfRule type="cellIs" dxfId="283" priority="690" operator="equal">
      <formula>4</formula>
    </cfRule>
    <cfRule type="cellIs" dxfId="282" priority="691" operator="equal">
      <formula>3</formula>
    </cfRule>
    <cfRule type="cellIs" dxfId="281" priority="692" operator="equal">
      <formula>2</formula>
    </cfRule>
    <cfRule type="cellIs" dxfId="280" priority="693" operator="equal">
      <formula>1</formula>
    </cfRule>
  </conditionalFormatting>
  <conditionalFormatting sqref="H126:H127">
    <cfRule type="cellIs" dxfId="279" priority="659" operator="equal">
      <formula>7</formula>
    </cfRule>
    <cfRule type="cellIs" dxfId="278" priority="660" operator="equal">
      <formula>6</formula>
    </cfRule>
    <cfRule type="cellIs" dxfId="277" priority="661" operator="equal">
      <formula>5</formula>
    </cfRule>
    <cfRule type="cellIs" dxfId="276" priority="662" operator="equal">
      <formula>4</formula>
    </cfRule>
    <cfRule type="cellIs" dxfId="275" priority="663" operator="equal">
      <formula>3</formula>
    </cfRule>
    <cfRule type="cellIs" dxfId="274" priority="664" operator="equal">
      <formula>2</formula>
    </cfRule>
    <cfRule type="cellIs" dxfId="273" priority="665" operator="equal">
      <formula>1</formula>
    </cfRule>
  </conditionalFormatting>
  <conditionalFormatting sqref="H129">
    <cfRule type="cellIs" dxfId="272" priority="652" operator="equal">
      <formula>7</formula>
    </cfRule>
    <cfRule type="cellIs" dxfId="271" priority="653" operator="equal">
      <formula>6</formula>
    </cfRule>
    <cfRule type="cellIs" dxfId="270" priority="654" operator="equal">
      <formula>5</formula>
    </cfRule>
    <cfRule type="cellIs" dxfId="269" priority="655" operator="equal">
      <formula>4</formula>
    </cfRule>
    <cfRule type="cellIs" dxfId="268" priority="656" operator="equal">
      <formula>3</formula>
    </cfRule>
    <cfRule type="cellIs" dxfId="267" priority="657" operator="equal">
      <formula>2</formula>
    </cfRule>
    <cfRule type="cellIs" dxfId="266" priority="658" operator="equal">
      <formula>1</formula>
    </cfRule>
  </conditionalFormatting>
  <conditionalFormatting sqref="H187:H191">
    <cfRule type="cellIs" dxfId="265" priority="610" operator="equal">
      <formula>7</formula>
    </cfRule>
    <cfRule type="cellIs" dxfId="264" priority="611" operator="equal">
      <formula>6</formula>
    </cfRule>
    <cfRule type="cellIs" dxfId="263" priority="612" operator="equal">
      <formula>5</formula>
    </cfRule>
    <cfRule type="cellIs" dxfId="262" priority="613" operator="equal">
      <formula>4</formula>
    </cfRule>
    <cfRule type="cellIs" dxfId="261" priority="614" operator="equal">
      <formula>3</formula>
    </cfRule>
    <cfRule type="cellIs" dxfId="260" priority="615" operator="equal">
      <formula>2</formula>
    </cfRule>
    <cfRule type="cellIs" dxfId="259" priority="616" operator="equal">
      <formula>1</formula>
    </cfRule>
  </conditionalFormatting>
  <conditionalFormatting sqref="H200:H203">
    <cfRule type="cellIs" dxfId="258" priority="589" operator="equal">
      <formula>7</formula>
    </cfRule>
    <cfRule type="cellIs" dxfId="257" priority="590" operator="equal">
      <formula>6</formula>
    </cfRule>
    <cfRule type="cellIs" dxfId="256" priority="591" operator="equal">
      <formula>5</formula>
    </cfRule>
    <cfRule type="cellIs" dxfId="255" priority="592" operator="equal">
      <formula>4</formula>
    </cfRule>
    <cfRule type="cellIs" dxfId="254" priority="593" operator="equal">
      <formula>3</formula>
    </cfRule>
    <cfRule type="cellIs" dxfId="253" priority="594" operator="equal">
      <formula>2</formula>
    </cfRule>
    <cfRule type="cellIs" dxfId="252" priority="595" operator="equal">
      <formula>1</formula>
    </cfRule>
  </conditionalFormatting>
  <conditionalFormatting sqref="H192:H195">
    <cfRule type="cellIs" dxfId="251" priority="603" operator="equal">
      <formula>7</formula>
    </cfRule>
    <cfRule type="cellIs" dxfId="250" priority="604" operator="equal">
      <formula>6</formula>
    </cfRule>
    <cfRule type="cellIs" dxfId="249" priority="605" operator="equal">
      <formula>5</formula>
    </cfRule>
    <cfRule type="cellIs" dxfId="248" priority="606" operator="equal">
      <formula>4</formula>
    </cfRule>
    <cfRule type="cellIs" dxfId="247" priority="607" operator="equal">
      <formula>3</formula>
    </cfRule>
    <cfRule type="cellIs" dxfId="246" priority="608" operator="equal">
      <formula>2</formula>
    </cfRule>
    <cfRule type="cellIs" dxfId="245" priority="609" operator="equal">
      <formula>1</formula>
    </cfRule>
  </conditionalFormatting>
  <conditionalFormatting sqref="H196:H199">
    <cfRule type="cellIs" dxfId="244" priority="596" operator="equal">
      <formula>7</formula>
    </cfRule>
    <cfRule type="cellIs" dxfId="243" priority="597" operator="equal">
      <formula>6</formula>
    </cfRule>
    <cfRule type="cellIs" dxfId="242" priority="598" operator="equal">
      <formula>5</formula>
    </cfRule>
    <cfRule type="cellIs" dxfId="241" priority="599" operator="equal">
      <formula>4</formula>
    </cfRule>
    <cfRule type="cellIs" dxfId="240" priority="600" operator="equal">
      <formula>3</formula>
    </cfRule>
    <cfRule type="cellIs" dxfId="239" priority="601" operator="equal">
      <formula>2</formula>
    </cfRule>
    <cfRule type="cellIs" dxfId="238" priority="602" operator="equal">
      <formula>1</formula>
    </cfRule>
  </conditionalFormatting>
  <conditionalFormatting sqref="H209 H206 H213:H219">
    <cfRule type="cellIs" dxfId="237" priority="582" operator="equal">
      <formula>7</formula>
    </cfRule>
    <cfRule type="cellIs" dxfId="236" priority="583" operator="equal">
      <formula>6</formula>
    </cfRule>
    <cfRule type="cellIs" dxfId="235" priority="584" operator="equal">
      <formula>5</formula>
    </cfRule>
    <cfRule type="cellIs" dxfId="234" priority="585" operator="equal">
      <formula>4</formula>
    </cfRule>
    <cfRule type="cellIs" dxfId="233" priority="586" operator="equal">
      <formula>3</formula>
    </cfRule>
    <cfRule type="cellIs" dxfId="232" priority="587" operator="equal">
      <formula>2</formula>
    </cfRule>
    <cfRule type="cellIs" dxfId="231" priority="588" operator="equal">
      <formula>1</formula>
    </cfRule>
  </conditionalFormatting>
  <conditionalFormatting sqref="H207:H208">
    <cfRule type="cellIs" dxfId="230" priority="575" operator="equal">
      <formula>7</formula>
    </cfRule>
    <cfRule type="cellIs" dxfId="229" priority="576" operator="equal">
      <formula>6</formula>
    </cfRule>
    <cfRule type="cellIs" dxfId="228" priority="577" operator="equal">
      <formula>5</formula>
    </cfRule>
    <cfRule type="cellIs" dxfId="227" priority="578" operator="equal">
      <formula>4</formula>
    </cfRule>
    <cfRule type="cellIs" dxfId="226" priority="579" operator="equal">
      <formula>3</formula>
    </cfRule>
    <cfRule type="cellIs" dxfId="225" priority="580" operator="equal">
      <formula>2</formula>
    </cfRule>
    <cfRule type="cellIs" dxfId="224" priority="581" operator="equal">
      <formula>1</formula>
    </cfRule>
  </conditionalFormatting>
  <conditionalFormatting sqref="H42">
    <cfRule type="cellIs" dxfId="223" priority="526" operator="equal">
      <formula>7</formula>
    </cfRule>
    <cfRule type="cellIs" dxfId="222" priority="527" operator="equal">
      <formula>6</formula>
    </cfRule>
    <cfRule type="cellIs" dxfId="221" priority="528" operator="equal">
      <formula>5</formula>
    </cfRule>
    <cfRule type="cellIs" dxfId="220" priority="529" operator="equal">
      <formula>4</formula>
    </cfRule>
    <cfRule type="cellIs" dxfId="219" priority="530" operator="equal">
      <formula>3</formula>
    </cfRule>
    <cfRule type="cellIs" dxfId="218" priority="531" operator="equal">
      <formula>2</formula>
    </cfRule>
    <cfRule type="cellIs" dxfId="217" priority="532" operator="equal">
      <formula>1</formula>
    </cfRule>
  </conditionalFormatting>
  <conditionalFormatting sqref="H50">
    <cfRule type="cellIs" dxfId="216" priority="253" operator="equal">
      <formula>7</formula>
    </cfRule>
    <cfRule type="cellIs" dxfId="215" priority="254" operator="equal">
      <formula>6</formula>
    </cfRule>
    <cfRule type="cellIs" dxfId="214" priority="255" operator="equal">
      <formula>5</formula>
    </cfRule>
    <cfRule type="cellIs" dxfId="213" priority="256" operator="equal">
      <formula>4</formula>
    </cfRule>
    <cfRule type="cellIs" dxfId="212" priority="257" operator="equal">
      <formula>3</formula>
    </cfRule>
    <cfRule type="cellIs" dxfId="211" priority="258" operator="equal">
      <formula>2</formula>
    </cfRule>
    <cfRule type="cellIs" dxfId="210" priority="259" operator="equal">
      <formula>1</formula>
    </cfRule>
  </conditionalFormatting>
  <conditionalFormatting sqref="H30">
    <cfRule type="cellIs" dxfId="209" priority="246" operator="equal">
      <formula>7</formula>
    </cfRule>
    <cfRule type="cellIs" dxfId="208" priority="247" operator="equal">
      <formula>6</formula>
    </cfRule>
    <cfRule type="cellIs" dxfId="207" priority="248" operator="equal">
      <formula>5</formula>
    </cfRule>
    <cfRule type="cellIs" dxfId="206" priority="249" operator="equal">
      <formula>4</formula>
    </cfRule>
    <cfRule type="cellIs" dxfId="205" priority="250" operator="equal">
      <formula>3</formula>
    </cfRule>
    <cfRule type="cellIs" dxfId="204" priority="251" operator="equal">
      <formula>2</formula>
    </cfRule>
    <cfRule type="cellIs" dxfId="203" priority="252" operator="equal">
      <formula>1</formula>
    </cfRule>
  </conditionalFormatting>
  <conditionalFormatting sqref="H40">
    <cfRule type="cellIs" dxfId="202" priority="239" operator="equal">
      <formula>7</formula>
    </cfRule>
    <cfRule type="cellIs" dxfId="201" priority="240" operator="equal">
      <formula>6</formula>
    </cfRule>
    <cfRule type="cellIs" dxfId="200" priority="241" operator="equal">
      <formula>5</formula>
    </cfRule>
    <cfRule type="cellIs" dxfId="199" priority="242" operator="equal">
      <formula>4</formula>
    </cfRule>
    <cfRule type="cellIs" dxfId="198" priority="243" operator="equal">
      <formula>3</formula>
    </cfRule>
    <cfRule type="cellIs" dxfId="197" priority="244" operator="equal">
      <formula>2</formula>
    </cfRule>
    <cfRule type="cellIs" dxfId="196" priority="245" operator="equal">
      <formula>1</formula>
    </cfRule>
  </conditionalFormatting>
  <conditionalFormatting sqref="H80:H83">
    <cfRule type="cellIs" dxfId="195" priority="211" operator="equal">
      <formula>7</formula>
    </cfRule>
    <cfRule type="cellIs" dxfId="194" priority="212" operator="equal">
      <formula>6</formula>
    </cfRule>
    <cfRule type="cellIs" dxfId="193" priority="213" operator="equal">
      <formula>5</formula>
    </cfRule>
    <cfRule type="cellIs" dxfId="192" priority="214" operator="equal">
      <formula>4</formula>
    </cfRule>
    <cfRule type="cellIs" dxfId="191" priority="215" operator="equal">
      <formula>3</formula>
    </cfRule>
    <cfRule type="cellIs" dxfId="190" priority="216" operator="equal">
      <formula>2</formula>
    </cfRule>
    <cfRule type="cellIs" dxfId="189" priority="217" operator="equal">
      <formula>1</formula>
    </cfRule>
  </conditionalFormatting>
  <conditionalFormatting sqref="H84:H87">
    <cfRule type="cellIs" dxfId="188" priority="204" operator="equal">
      <formula>7</formula>
    </cfRule>
    <cfRule type="cellIs" dxfId="187" priority="205" operator="equal">
      <formula>6</formula>
    </cfRule>
    <cfRule type="cellIs" dxfId="186" priority="206" operator="equal">
      <formula>5</formula>
    </cfRule>
    <cfRule type="cellIs" dxfId="185" priority="207" operator="equal">
      <formula>4</formula>
    </cfRule>
    <cfRule type="cellIs" dxfId="184" priority="208" operator="equal">
      <formula>3</formula>
    </cfRule>
    <cfRule type="cellIs" dxfId="183" priority="209" operator="equal">
      <formula>2</formula>
    </cfRule>
    <cfRule type="cellIs" dxfId="182" priority="210" operator="equal">
      <formula>1</formula>
    </cfRule>
  </conditionalFormatting>
  <conditionalFormatting sqref="H88:H91">
    <cfRule type="cellIs" dxfId="181" priority="197" operator="equal">
      <formula>7</formula>
    </cfRule>
    <cfRule type="cellIs" dxfId="180" priority="198" operator="equal">
      <formula>6</formula>
    </cfRule>
    <cfRule type="cellIs" dxfId="179" priority="199" operator="equal">
      <formula>5</formula>
    </cfRule>
    <cfRule type="cellIs" dxfId="178" priority="200" operator="equal">
      <formula>4</formula>
    </cfRule>
    <cfRule type="cellIs" dxfId="177" priority="201" operator="equal">
      <formula>3</formula>
    </cfRule>
    <cfRule type="cellIs" dxfId="176" priority="202" operator="equal">
      <formula>2</formula>
    </cfRule>
    <cfRule type="cellIs" dxfId="175" priority="203" operator="equal">
      <formula>1</formula>
    </cfRule>
  </conditionalFormatting>
  <conditionalFormatting sqref="H92:H95">
    <cfRule type="cellIs" dxfId="174" priority="190" operator="equal">
      <formula>7</formula>
    </cfRule>
    <cfRule type="cellIs" dxfId="173" priority="191" operator="equal">
      <formula>6</formula>
    </cfRule>
    <cfRule type="cellIs" dxfId="172" priority="192" operator="equal">
      <formula>5</formula>
    </cfRule>
    <cfRule type="cellIs" dxfId="171" priority="193" operator="equal">
      <formula>4</formula>
    </cfRule>
    <cfRule type="cellIs" dxfId="170" priority="194" operator="equal">
      <formula>3</formula>
    </cfRule>
    <cfRule type="cellIs" dxfId="169" priority="195" operator="equal">
      <formula>2</formula>
    </cfRule>
    <cfRule type="cellIs" dxfId="168" priority="196" operator="equal">
      <formula>1</formula>
    </cfRule>
  </conditionalFormatting>
  <conditionalFormatting sqref="H96:H99">
    <cfRule type="cellIs" dxfId="167" priority="183" operator="equal">
      <formula>7</formula>
    </cfRule>
    <cfRule type="cellIs" dxfId="166" priority="184" operator="equal">
      <formula>6</formula>
    </cfRule>
    <cfRule type="cellIs" dxfId="165" priority="185" operator="equal">
      <formula>5</formula>
    </cfRule>
    <cfRule type="cellIs" dxfId="164" priority="186" operator="equal">
      <formula>4</formula>
    </cfRule>
    <cfRule type="cellIs" dxfId="163" priority="187" operator="equal">
      <formula>3</formula>
    </cfRule>
    <cfRule type="cellIs" dxfId="162" priority="188" operator="equal">
      <formula>2</formula>
    </cfRule>
    <cfRule type="cellIs" dxfId="161" priority="189" operator="equal">
      <formula>1</formula>
    </cfRule>
  </conditionalFormatting>
  <conditionalFormatting sqref="H100:H103">
    <cfRule type="cellIs" dxfId="160" priority="176" operator="equal">
      <formula>7</formula>
    </cfRule>
    <cfRule type="cellIs" dxfId="159" priority="177" operator="equal">
      <formula>6</formula>
    </cfRule>
    <cfRule type="cellIs" dxfId="158" priority="178" operator="equal">
      <formula>5</formula>
    </cfRule>
    <cfRule type="cellIs" dxfId="157" priority="179" operator="equal">
      <formula>4</formula>
    </cfRule>
    <cfRule type="cellIs" dxfId="156" priority="180" operator="equal">
      <formula>3</formula>
    </cfRule>
    <cfRule type="cellIs" dxfId="155" priority="181" operator="equal">
      <formula>2</formula>
    </cfRule>
    <cfRule type="cellIs" dxfId="154" priority="182" operator="equal">
      <formula>1</formula>
    </cfRule>
  </conditionalFormatting>
  <conditionalFormatting sqref="H104:H107">
    <cfRule type="cellIs" dxfId="153" priority="169" operator="equal">
      <formula>7</formula>
    </cfRule>
    <cfRule type="cellIs" dxfId="152" priority="170" operator="equal">
      <formula>6</formula>
    </cfRule>
    <cfRule type="cellIs" dxfId="151" priority="171" operator="equal">
      <formula>5</formula>
    </cfRule>
    <cfRule type="cellIs" dxfId="150" priority="172" operator="equal">
      <formula>4</formula>
    </cfRule>
    <cfRule type="cellIs" dxfId="149" priority="173" operator="equal">
      <formula>3</formula>
    </cfRule>
    <cfRule type="cellIs" dxfId="148" priority="174" operator="equal">
      <formula>2</formula>
    </cfRule>
    <cfRule type="cellIs" dxfId="147" priority="175" operator="equal">
      <formula>1</formula>
    </cfRule>
  </conditionalFormatting>
  <conditionalFormatting sqref="H108:H111">
    <cfRule type="cellIs" dxfId="146" priority="162" operator="equal">
      <formula>7</formula>
    </cfRule>
    <cfRule type="cellIs" dxfId="145" priority="163" operator="equal">
      <formula>6</formula>
    </cfRule>
    <cfRule type="cellIs" dxfId="144" priority="164" operator="equal">
      <formula>5</formula>
    </cfRule>
    <cfRule type="cellIs" dxfId="143" priority="165" operator="equal">
      <formula>4</formula>
    </cfRule>
    <cfRule type="cellIs" dxfId="142" priority="166" operator="equal">
      <formula>3</formula>
    </cfRule>
    <cfRule type="cellIs" dxfId="141" priority="167" operator="equal">
      <formula>2</formula>
    </cfRule>
    <cfRule type="cellIs" dxfId="140" priority="168" operator="equal">
      <formula>1</formula>
    </cfRule>
  </conditionalFormatting>
  <conditionalFormatting sqref="H112:H115">
    <cfRule type="cellIs" dxfId="139" priority="155" operator="equal">
      <formula>7</formula>
    </cfRule>
    <cfRule type="cellIs" dxfId="138" priority="156" operator="equal">
      <formula>6</formula>
    </cfRule>
    <cfRule type="cellIs" dxfId="137" priority="157" operator="equal">
      <formula>5</formula>
    </cfRule>
    <cfRule type="cellIs" dxfId="136" priority="158" operator="equal">
      <formula>4</formula>
    </cfRule>
    <cfRule type="cellIs" dxfId="135" priority="159" operator="equal">
      <formula>3</formula>
    </cfRule>
    <cfRule type="cellIs" dxfId="134" priority="160" operator="equal">
      <formula>2</formula>
    </cfRule>
    <cfRule type="cellIs" dxfId="133" priority="161" operator="equal">
      <formula>1</formula>
    </cfRule>
  </conditionalFormatting>
  <conditionalFormatting sqref="H116:H119">
    <cfRule type="cellIs" dxfId="132" priority="148" operator="equal">
      <formula>7</formula>
    </cfRule>
    <cfRule type="cellIs" dxfId="131" priority="149" operator="equal">
      <formula>6</formula>
    </cfRule>
    <cfRule type="cellIs" dxfId="130" priority="150" operator="equal">
      <formula>5</formula>
    </cfRule>
    <cfRule type="cellIs" dxfId="129" priority="151" operator="equal">
      <formula>4</formula>
    </cfRule>
    <cfRule type="cellIs" dxfId="128" priority="152" operator="equal">
      <formula>3</formula>
    </cfRule>
    <cfRule type="cellIs" dxfId="127" priority="153" operator="equal">
      <formula>2</formula>
    </cfRule>
    <cfRule type="cellIs" dxfId="126" priority="154" operator="equal">
      <formula>1</formula>
    </cfRule>
  </conditionalFormatting>
  <conditionalFormatting sqref="H22:H29">
    <cfRule type="cellIs" dxfId="125" priority="134" operator="equal">
      <formula>7</formula>
    </cfRule>
    <cfRule type="cellIs" dxfId="124" priority="135" operator="equal">
      <formula>6</formula>
    </cfRule>
    <cfRule type="cellIs" dxfId="123" priority="136" operator="equal">
      <formula>5</formula>
    </cfRule>
    <cfRule type="cellIs" dxfId="122" priority="137" operator="equal">
      <formula>4</formula>
    </cfRule>
    <cfRule type="cellIs" dxfId="121" priority="138" operator="equal">
      <formula>3</formula>
    </cfRule>
    <cfRule type="cellIs" dxfId="120" priority="139" operator="equal">
      <formula>2</formula>
    </cfRule>
    <cfRule type="cellIs" dxfId="119" priority="140" operator="equal">
      <formula>1</formula>
    </cfRule>
  </conditionalFormatting>
  <conditionalFormatting sqref="H32:H39">
    <cfRule type="cellIs" dxfId="118" priority="127" operator="equal">
      <formula>7</formula>
    </cfRule>
    <cfRule type="cellIs" dxfId="117" priority="128" operator="equal">
      <formula>6</formula>
    </cfRule>
    <cfRule type="cellIs" dxfId="116" priority="129" operator="equal">
      <formula>5</formula>
    </cfRule>
    <cfRule type="cellIs" dxfId="115" priority="130" operator="equal">
      <formula>4</formula>
    </cfRule>
    <cfRule type="cellIs" dxfId="114" priority="131" operator="equal">
      <formula>3</formula>
    </cfRule>
    <cfRule type="cellIs" dxfId="113" priority="132" operator="equal">
      <formula>2</formula>
    </cfRule>
    <cfRule type="cellIs" dxfId="112" priority="133" operator="equal">
      <formula>1</formula>
    </cfRule>
  </conditionalFormatting>
  <conditionalFormatting sqref="H47:H49">
    <cfRule type="cellIs" dxfId="111" priority="120" operator="equal">
      <formula>7</formula>
    </cfRule>
    <cfRule type="cellIs" dxfId="110" priority="121" operator="equal">
      <formula>6</formula>
    </cfRule>
    <cfRule type="cellIs" dxfId="109" priority="122" operator="equal">
      <formula>5</formula>
    </cfRule>
    <cfRule type="cellIs" dxfId="108" priority="123" operator="equal">
      <formula>4</formula>
    </cfRule>
    <cfRule type="cellIs" dxfId="107" priority="124" operator="equal">
      <formula>3</formula>
    </cfRule>
    <cfRule type="cellIs" dxfId="106" priority="125" operator="equal">
      <formula>2</formula>
    </cfRule>
    <cfRule type="cellIs" dxfId="105" priority="126" operator="equal">
      <formula>1</formula>
    </cfRule>
  </conditionalFormatting>
  <conditionalFormatting sqref="H46">
    <cfRule type="cellIs" dxfId="104" priority="113" operator="equal">
      <formula>7</formula>
    </cfRule>
    <cfRule type="cellIs" dxfId="103" priority="114" operator="equal">
      <formula>6</formula>
    </cfRule>
    <cfRule type="cellIs" dxfId="102" priority="115" operator="equal">
      <formula>5</formula>
    </cfRule>
    <cfRule type="cellIs" dxfId="101" priority="116" operator="equal">
      <formula>4</formula>
    </cfRule>
    <cfRule type="cellIs" dxfId="100" priority="117" operator="equal">
      <formula>3</formula>
    </cfRule>
    <cfRule type="cellIs" dxfId="99" priority="118" operator="equal">
      <formula>2</formula>
    </cfRule>
    <cfRule type="cellIs" dxfId="98" priority="119" operator="equal">
      <formula>1</formula>
    </cfRule>
  </conditionalFormatting>
  <conditionalFormatting sqref="H54:H55">
    <cfRule type="cellIs" dxfId="97" priority="106" operator="equal">
      <formula>7</formula>
    </cfRule>
    <cfRule type="cellIs" dxfId="96" priority="107" operator="equal">
      <formula>6</formula>
    </cfRule>
    <cfRule type="cellIs" dxfId="95" priority="108" operator="equal">
      <formula>5</formula>
    </cfRule>
    <cfRule type="cellIs" dxfId="94" priority="109" operator="equal">
      <formula>4</formula>
    </cfRule>
    <cfRule type="cellIs" dxfId="93" priority="110" operator="equal">
      <formula>3</formula>
    </cfRule>
    <cfRule type="cellIs" dxfId="92" priority="111" operator="equal">
      <formula>2</formula>
    </cfRule>
    <cfRule type="cellIs" dxfId="91" priority="112" operator="equal">
      <formula>1</formula>
    </cfRule>
  </conditionalFormatting>
  <conditionalFormatting sqref="H64:H65">
    <cfRule type="cellIs" dxfId="90" priority="71" operator="equal">
      <formula>7</formula>
    </cfRule>
    <cfRule type="cellIs" dxfId="89" priority="72" operator="equal">
      <formula>6</formula>
    </cfRule>
    <cfRule type="cellIs" dxfId="88" priority="73" operator="equal">
      <formula>5</formula>
    </cfRule>
    <cfRule type="cellIs" dxfId="87" priority="74" operator="equal">
      <formula>4</formula>
    </cfRule>
    <cfRule type="cellIs" dxfId="86" priority="75" operator="equal">
      <formula>3</formula>
    </cfRule>
    <cfRule type="cellIs" dxfId="85" priority="76" operator="equal">
      <formula>2</formula>
    </cfRule>
    <cfRule type="cellIs" dxfId="84" priority="77" operator="equal">
      <formula>1</formula>
    </cfRule>
  </conditionalFormatting>
  <conditionalFormatting sqref="H60">
    <cfRule type="cellIs" dxfId="83" priority="92" operator="equal">
      <formula>7</formula>
    </cfRule>
    <cfRule type="cellIs" dxfId="82" priority="93" operator="equal">
      <formula>6</formula>
    </cfRule>
    <cfRule type="cellIs" dxfId="81" priority="94" operator="equal">
      <formula>5</formula>
    </cfRule>
    <cfRule type="cellIs" dxfId="80" priority="95" operator="equal">
      <formula>4</formula>
    </cfRule>
    <cfRule type="cellIs" dxfId="79" priority="96" operator="equal">
      <formula>3</formula>
    </cfRule>
    <cfRule type="cellIs" dxfId="78" priority="97" operator="equal">
      <formula>2</formula>
    </cfRule>
    <cfRule type="cellIs" dxfId="77" priority="98" operator="equal">
      <formula>1</formula>
    </cfRule>
  </conditionalFormatting>
  <conditionalFormatting sqref="H57:H59">
    <cfRule type="cellIs" dxfId="76" priority="85" operator="equal">
      <formula>7</formula>
    </cfRule>
    <cfRule type="cellIs" dxfId="75" priority="86" operator="equal">
      <formula>6</formula>
    </cfRule>
    <cfRule type="cellIs" dxfId="74" priority="87" operator="equal">
      <formula>5</formula>
    </cfRule>
    <cfRule type="cellIs" dxfId="73" priority="88" operator="equal">
      <formula>4</formula>
    </cfRule>
    <cfRule type="cellIs" dxfId="72" priority="89" operator="equal">
      <formula>3</formula>
    </cfRule>
    <cfRule type="cellIs" dxfId="71" priority="90" operator="equal">
      <formula>2</formula>
    </cfRule>
    <cfRule type="cellIs" dxfId="70" priority="91" operator="equal">
      <formula>1</formula>
    </cfRule>
  </conditionalFormatting>
  <conditionalFormatting sqref="H56">
    <cfRule type="cellIs" dxfId="69" priority="78" operator="equal">
      <formula>7</formula>
    </cfRule>
    <cfRule type="cellIs" dxfId="68" priority="79" operator="equal">
      <formula>6</formula>
    </cfRule>
    <cfRule type="cellIs" dxfId="67" priority="80" operator="equal">
      <formula>5</formula>
    </cfRule>
    <cfRule type="cellIs" dxfId="66" priority="81" operator="equal">
      <formula>4</formula>
    </cfRule>
    <cfRule type="cellIs" dxfId="65" priority="82" operator="equal">
      <formula>3</formula>
    </cfRule>
    <cfRule type="cellIs" dxfId="64" priority="83" operator="equal">
      <formula>2</formula>
    </cfRule>
    <cfRule type="cellIs" dxfId="63" priority="84" operator="equal">
      <formula>1</formula>
    </cfRule>
  </conditionalFormatting>
  <conditionalFormatting sqref="H67:H69">
    <cfRule type="cellIs" dxfId="62" priority="50" operator="equal">
      <formula>7</formula>
    </cfRule>
    <cfRule type="cellIs" dxfId="61" priority="51" operator="equal">
      <formula>6</formula>
    </cfRule>
    <cfRule type="cellIs" dxfId="60" priority="52" operator="equal">
      <formula>5</formula>
    </cfRule>
    <cfRule type="cellIs" dxfId="59" priority="53" operator="equal">
      <formula>4</formula>
    </cfRule>
    <cfRule type="cellIs" dxfId="58" priority="54" operator="equal">
      <formula>3</formula>
    </cfRule>
    <cfRule type="cellIs" dxfId="57" priority="55" operator="equal">
      <formula>2</formula>
    </cfRule>
    <cfRule type="cellIs" dxfId="56" priority="56" operator="equal">
      <formula>1</formula>
    </cfRule>
  </conditionalFormatting>
  <conditionalFormatting sqref="H70">
    <cfRule type="cellIs" dxfId="55" priority="57" operator="equal">
      <formula>7</formula>
    </cfRule>
    <cfRule type="cellIs" dxfId="54" priority="58" operator="equal">
      <formula>6</formula>
    </cfRule>
    <cfRule type="cellIs" dxfId="53" priority="59" operator="equal">
      <formula>5</formula>
    </cfRule>
    <cfRule type="cellIs" dxfId="52" priority="60" operator="equal">
      <formula>4</formula>
    </cfRule>
    <cfRule type="cellIs" dxfId="51" priority="61" operator="equal">
      <formula>3</formula>
    </cfRule>
    <cfRule type="cellIs" dxfId="50" priority="62" operator="equal">
      <formula>2</formula>
    </cfRule>
    <cfRule type="cellIs" dxfId="49" priority="63" operator="equal">
      <formula>1</formula>
    </cfRule>
  </conditionalFormatting>
  <conditionalFormatting sqref="H66">
    <cfRule type="cellIs" dxfId="48" priority="43" operator="equal">
      <formula>7</formula>
    </cfRule>
    <cfRule type="cellIs" dxfId="47" priority="44" operator="equal">
      <formula>6</formula>
    </cfRule>
    <cfRule type="cellIs" dxfId="46" priority="45" operator="equal">
      <formula>5</formula>
    </cfRule>
    <cfRule type="cellIs" dxfId="45" priority="46" operator="equal">
      <formula>4</formula>
    </cfRule>
    <cfRule type="cellIs" dxfId="44" priority="47" operator="equal">
      <formula>3</formula>
    </cfRule>
    <cfRule type="cellIs" dxfId="43" priority="48" operator="equal">
      <formula>2</formula>
    </cfRule>
    <cfRule type="cellIs" dxfId="42" priority="49" operator="equal">
      <formula>1</formula>
    </cfRule>
  </conditionalFormatting>
  <conditionalFormatting sqref="H53">
    <cfRule type="cellIs" dxfId="41" priority="36" operator="equal">
      <formula>7</formula>
    </cfRule>
    <cfRule type="cellIs" dxfId="40" priority="37" operator="equal">
      <formula>6</formula>
    </cfRule>
    <cfRule type="cellIs" dxfId="39" priority="38" operator="equal">
      <formula>5</formula>
    </cfRule>
    <cfRule type="cellIs" dxfId="38" priority="39" operator="equal">
      <formula>4</formula>
    </cfRule>
    <cfRule type="cellIs" dxfId="37" priority="40" operator="equal">
      <formula>3</formula>
    </cfRule>
    <cfRule type="cellIs" dxfId="36" priority="41" operator="equal">
      <formula>2</formula>
    </cfRule>
    <cfRule type="cellIs" dxfId="35" priority="42" operator="equal">
      <formula>1</formula>
    </cfRule>
  </conditionalFormatting>
  <conditionalFormatting sqref="H52">
    <cfRule type="cellIs" dxfId="34" priority="29" operator="equal">
      <formula>7</formula>
    </cfRule>
    <cfRule type="cellIs" dxfId="33" priority="30" operator="equal">
      <formula>6</formula>
    </cfRule>
    <cfRule type="cellIs" dxfId="32" priority="31" operator="equal">
      <formula>5</formula>
    </cfRule>
    <cfRule type="cellIs" dxfId="31" priority="32" operator="equal">
      <formula>4</formula>
    </cfRule>
    <cfRule type="cellIs" dxfId="30" priority="33" operator="equal">
      <formula>3</formula>
    </cfRule>
    <cfRule type="cellIs" dxfId="29" priority="34" operator="equal">
      <formula>2</formula>
    </cfRule>
    <cfRule type="cellIs" dxfId="28" priority="35" operator="equal">
      <formula>1</formula>
    </cfRule>
  </conditionalFormatting>
  <conditionalFormatting sqref="H63">
    <cfRule type="cellIs" dxfId="27" priority="22" operator="equal">
      <formula>7</formula>
    </cfRule>
    <cfRule type="cellIs" dxfId="26" priority="23" operator="equal">
      <formula>6</formula>
    </cfRule>
    <cfRule type="cellIs" dxfId="25" priority="24" operator="equal">
      <formula>5</formula>
    </cfRule>
    <cfRule type="cellIs" dxfId="24" priority="25" operator="equal">
      <formula>4</formula>
    </cfRule>
    <cfRule type="cellIs" dxfId="23" priority="26" operator="equal">
      <formula>3</formula>
    </cfRule>
    <cfRule type="cellIs" dxfId="22" priority="27" operator="equal">
      <formula>2</formula>
    </cfRule>
    <cfRule type="cellIs" dxfId="21" priority="28" operator="equal">
      <formula>1</formula>
    </cfRule>
  </conditionalFormatting>
  <conditionalFormatting sqref="H62">
    <cfRule type="cellIs" dxfId="20" priority="15" operator="equal">
      <formula>7</formula>
    </cfRule>
    <cfRule type="cellIs" dxfId="19" priority="16" operator="equal">
      <formula>6</formula>
    </cfRule>
    <cfRule type="cellIs" dxfId="18" priority="17" operator="equal">
      <formula>5</formula>
    </cfRule>
    <cfRule type="cellIs" dxfId="17" priority="18" operator="equal">
      <formula>4</formula>
    </cfRule>
    <cfRule type="cellIs" dxfId="16" priority="19" operator="equal">
      <formula>3</formula>
    </cfRule>
    <cfRule type="cellIs" dxfId="15" priority="20" operator="equal">
      <formula>2</formula>
    </cfRule>
    <cfRule type="cellIs" dxfId="14" priority="21" operator="equal">
      <formula>1</formula>
    </cfRule>
  </conditionalFormatting>
  <conditionalFormatting sqref="H210">
    <cfRule type="cellIs" dxfId="13" priority="8" operator="equal">
      <formula>7</formula>
    </cfRule>
    <cfRule type="cellIs" dxfId="12" priority="9" operator="equal">
      <formula>6</formula>
    </cfRule>
    <cfRule type="cellIs" dxfId="11" priority="10" operator="equal">
      <formula>5</formula>
    </cfRule>
    <cfRule type="cellIs" dxfId="10" priority="11" operator="equal">
      <formula>4</formula>
    </cfRule>
    <cfRule type="cellIs" dxfId="9" priority="12" operator="equal">
      <formula>3</formula>
    </cfRule>
    <cfRule type="cellIs" dxfId="8" priority="13" operator="equal">
      <formula>2</formula>
    </cfRule>
    <cfRule type="cellIs" dxfId="7" priority="14" operator="equal">
      <formula>1</formula>
    </cfRule>
  </conditionalFormatting>
  <conditionalFormatting sqref="H211">
    <cfRule type="cellIs" dxfId="6" priority="1" operator="equal">
      <formula>7</formula>
    </cfRule>
    <cfRule type="cellIs" dxfId="5" priority="2" operator="equal">
      <formula>6</formula>
    </cfRule>
    <cfRule type="cellIs" dxfId="4" priority="3" operator="equal">
      <formula>5</formula>
    </cfRule>
    <cfRule type="cellIs" dxfId="3" priority="4" operator="equal">
      <formula>4</formula>
    </cfRule>
    <cfRule type="cellIs" dxfId="2" priority="5" operator="equal">
      <formula>3</formula>
    </cfRule>
    <cfRule type="cellIs" dxfId="1" priority="6" operator="equal">
      <formula>2</formula>
    </cfRule>
    <cfRule type="cellIs" dxfId="0" priority="7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D46"/>
  <sheetViews>
    <sheetView topLeftCell="A25" workbookViewId="0">
      <selection activeCell="E34" sqref="E34"/>
    </sheetView>
  </sheetViews>
  <sheetFormatPr defaultColWidth="11" defaultRowHeight="15.6" x14ac:dyDescent="0.3"/>
  <cols>
    <col min="1" max="1" width="11" style="7"/>
    <col min="2" max="2" width="57.8984375" style="6" customWidth="1"/>
    <col min="3" max="3" width="12.59765625" style="7" customWidth="1"/>
    <col min="4" max="16384" width="11" style="7"/>
  </cols>
  <sheetData>
    <row r="1" spans="1:4" ht="27.9" customHeight="1" x14ac:dyDescent="0.3">
      <c r="A1" s="83" t="s">
        <v>19</v>
      </c>
      <c r="B1" s="83"/>
    </row>
    <row r="2" spans="1:4" x14ac:dyDescent="0.3">
      <c r="A2" s="55">
        <v>1</v>
      </c>
      <c r="B2" s="77" t="s">
        <v>57</v>
      </c>
    </row>
    <row r="3" spans="1:4" ht="13.2" customHeight="1" x14ac:dyDescent="0.3">
      <c r="A3" s="56">
        <v>2</v>
      </c>
      <c r="B3" s="77" t="s">
        <v>31</v>
      </c>
    </row>
    <row r="4" spans="1:4" x14ac:dyDescent="0.3">
      <c r="A4" s="57">
        <v>3</v>
      </c>
      <c r="B4" s="77" t="s">
        <v>32</v>
      </c>
    </row>
    <row r="5" spans="1:4" x14ac:dyDescent="0.3">
      <c r="A5" s="58">
        <v>4</v>
      </c>
      <c r="B5" s="77" t="s">
        <v>33</v>
      </c>
    </row>
    <row r="6" spans="1:4" x14ac:dyDescent="0.3">
      <c r="A6" s="59">
        <v>5</v>
      </c>
      <c r="B6" s="77" t="s">
        <v>58</v>
      </c>
    </row>
    <row r="7" spans="1:4" x14ac:dyDescent="0.3">
      <c r="A7" s="60">
        <v>6</v>
      </c>
      <c r="B7" s="77" t="s">
        <v>34</v>
      </c>
    </row>
    <row r="8" spans="1:4" x14ac:dyDescent="0.3">
      <c r="A8" s="61">
        <v>7</v>
      </c>
      <c r="B8" s="77" t="s">
        <v>35</v>
      </c>
    </row>
    <row r="11" spans="1:4" x14ac:dyDescent="0.3">
      <c r="A11" s="74"/>
      <c r="B11" s="6" t="s">
        <v>142</v>
      </c>
      <c r="C11" s="3"/>
    </row>
    <row r="12" spans="1:4" s="75" customFormat="1" x14ac:dyDescent="0.3">
      <c r="A12" s="73" t="s">
        <v>125</v>
      </c>
      <c r="B12" s="73" t="s">
        <v>19</v>
      </c>
      <c r="C12" s="73" t="s">
        <v>143</v>
      </c>
      <c r="D12" s="73" t="s">
        <v>144</v>
      </c>
    </row>
    <row r="13" spans="1:4" s="79" customFormat="1" x14ac:dyDescent="0.3">
      <c r="A13" s="76">
        <v>1</v>
      </c>
      <c r="B13" s="77" t="s">
        <v>57</v>
      </c>
      <c r="C13" s="78">
        <f>SUMIF('Критерии оценки'!$H$11:$H$129,A13,'Критерии оценки'!$I$11:$I$129)</f>
        <v>6.0000000000000009</v>
      </c>
      <c r="D13" s="78">
        <v>6</v>
      </c>
    </row>
    <row r="14" spans="1:4" s="79" customFormat="1" ht="16.2" customHeight="1" x14ac:dyDescent="0.3">
      <c r="A14" s="76">
        <v>2</v>
      </c>
      <c r="B14" s="77" t="s">
        <v>31</v>
      </c>
      <c r="C14" s="78">
        <f>SUMIF('Критерии оценки'!$H$11:$H$129,A14,'Критерии оценки'!$I$11:$I$129)</f>
        <v>5.4</v>
      </c>
      <c r="D14" s="78">
        <v>6</v>
      </c>
    </row>
    <row r="15" spans="1:4" s="79" customFormat="1" x14ac:dyDescent="0.3">
      <c r="A15" s="76">
        <v>3</v>
      </c>
      <c r="B15" s="77" t="s">
        <v>32</v>
      </c>
      <c r="C15" s="76">
        <f>SUMIF('Критерии оценки'!$H$11:$H$129,A15,'Критерии оценки'!$I$11:$I$129)</f>
        <v>6</v>
      </c>
      <c r="D15" s="76">
        <v>6</v>
      </c>
    </row>
    <row r="16" spans="1:4" s="79" customFormat="1" x14ac:dyDescent="0.3">
      <c r="A16" s="76">
        <v>4</v>
      </c>
      <c r="B16" s="77" t="s">
        <v>33</v>
      </c>
      <c r="C16" s="78">
        <f>SUMIF('Критерии оценки'!$H$11:$H$129,A16,'Критерии оценки'!$I$11:$I$129)</f>
        <v>7.8000000000000025</v>
      </c>
      <c r="D16" s="78">
        <v>8</v>
      </c>
    </row>
    <row r="17" spans="1:4" s="79" customFormat="1" x14ac:dyDescent="0.3">
      <c r="A17" s="76">
        <v>5</v>
      </c>
      <c r="B17" s="77" t="s">
        <v>58</v>
      </c>
      <c r="C17" s="78">
        <f>SUMIF('Критерии оценки'!$H$11:$H$129,A17,'Критерии оценки'!$I$11:$I$129)</f>
        <v>0</v>
      </c>
      <c r="D17" s="78">
        <v>0</v>
      </c>
    </row>
    <row r="18" spans="1:4" s="79" customFormat="1" x14ac:dyDescent="0.3">
      <c r="A18" s="76">
        <v>6</v>
      </c>
      <c r="B18" s="77" t="s">
        <v>34</v>
      </c>
      <c r="C18" s="78">
        <f>SUMIF('Критерии оценки'!$H$11:$H$129,A18,'Критерии оценки'!$I$11:$I$129)</f>
        <v>6.6000000000000014</v>
      </c>
      <c r="D18" s="78">
        <v>6</v>
      </c>
    </row>
    <row r="19" spans="1:4" s="79" customFormat="1" x14ac:dyDescent="0.3">
      <c r="A19" s="76">
        <v>7</v>
      </c>
      <c r="B19" s="77" t="s">
        <v>35</v>
      </c>
      <c r="C19" s="78">
        <f>SUMIF('Критерии оценки'!$H$11:$H$129,A19,'Критерии оценки'!$I$11:$I$129)</f>
        <v>14.300000000000002</v>
      </c>
      <c r="D19" s="78">
        <v>14</v>
      </c>
    </row>
    <row r="20" spans="1:4" s="79" customFormat="1" x14ac:dyDescent="0.3">
      <c r="A20" s="80"/>
      <c r="B20" s="81"/>
      <c r="C20" s="82"/>
      <c r="D20" s="82"/>
    </row>
    <row r="21" spans="1:4" s="75" customFormat="1" x14ac:dyDescent="0.3">
      <c r="A21" s="73" t="s">
        <v>126</v>
      </c>
      <c r="B21" s="73" t="s">
        <v>19</v>
      </c>
      <c r="C21" s="73" t="s">
        <v>143</v>
      </c>
      <c r="D21" s="73" t="s">
        <v>144</v>
      </c>
    </row>
    <row r="22" spans="1:4" s="79" customFormat="1" x14ac:dyDescent="0.3">
      <c r="A22" s="76">
        <v>1</v>
      </c>
      <c r="B22" s="77" t="s">
        <v>57</v>
      </c>
      <c r="C22" s="78">
        <f>SUMIF('Критерии оценки'!$H$132:$H$142,A22,'Критерии оценки'!$I$132:$I$142)</f>
        <v>0</v>
      </c>
      <c r="D22" s="78">
        <v>0</v>
      </c>
    </row>
    <row r="23" spans="1:4" s="79" customFormat="1" ht="16.2" customHeight="1" x14ac:dyDescent="0.3">
      <c r="A23" s="76">
        <v>2</v>
      </c>
      <c r="B23" s="77" t="s">
        <v>31</v>
      </c>
      <c r="C23" s="78">
        <f>SUMIF('Критерии оценки'!$H$132:$H$142,A23,'Критерии оценки'!$I$132:$I$142)</f>
        <v>0</v>
      </c>
      <c r="D23" s="78">
        <v>0</v>
      </c>
    </row>
    <row r="24" spans="1:4" s="79" customFormat="1" x14ac:dyDescent="0.3">
      <c r="A24" s="76">
        <v>3</v>
      </c>
      <c r="B24" s="77" t="s">
        <v>32</v>
      </c>
      <c r="C24" s="76">
        <f>SUMIF('Критерии оценки'!$H$132:$H$142,A24,'Критерии оценки'!$I$132:$I$142)</f>
        <v>0</v>
      </c>
      <c r="D24" s="76">
        <v>0</v>
      </c>
    </row>
    <row r="25" spans="1:4" s="79" customFormat="1" x14ac:dyDescent="0.3">
      <c r="A25" s="76">
        <v>4</v>
      </c>
      <c r="B25" s="77" t="s">
        <v>33</v>
      </c>
      <c r="C25" s="78">
        <f>SUMIF('Критерии оценки'!$H$132:$H$142,A25,'Критерии оценки'!$I$132:$I$142)</f>
        <v>0</v>
      </c>
      <c r="D25" s="78">
        <v>0</v>
      </c>
    </row>
    <row r="26" spans="1:4" s="79" customFormat="1" x14ac:dyDescent="0.3">
      <c r="A26" s="76">
        <v>5</v>
      </c>
      <c r="B26" s="77" t="s">
        <v>58</v>
      </c>
      <c r="C26" s="78">
        <f>SUMIF('Критерии оценки'!$H$132:$H$142,A26,'Критерии оценки'!$I$132:$I$142)</f>
        <v>10</v>
      </c>
      <c r="D26" s="78">
        <v>10</v>
      </c>
    </row>
    <row r="27" spans="1:4" s="79" customFormat="1" x14ac:dyDescent="0.3">
      <c r="A27" s="76">
        <v>6</v>
      </c>
      <c r="B27" s="77" t="s">
        <v>34</v>
      </c>
      <c r="C27" s="78">
        <f>SUMIF('Критерии оценки'!$H$132:$H$142,A27,'Критерии оценки'!$I$132:$I$142)</f>
        <v>0</v>
      </c>
      <c r="D27" s="78">
        <v>0</v>
      </c>
    </row>
    <row r="28" spans="1:4" s="79" customFormat="1" x14ac:dyDescent="0.3">
      <c r="A28" s="76">
        <v>7</v>
      </c>
      <c r="B28" s="77" t="s">
        <v>35</v>
      </c>
      <c r="C28" s="78">
        <f>SUMIF('Критерии оценки'!$H$132:$H$142,A28,'Критерии оценки'!$I$132:$I$142)</f>
        <v>0</v>
      </c>
      <c r="D28" s="78">
        <v>0</v>
      </c>
    </row>
    <row r="29" spans="1:4" x14ac:dyDescent="0.3">
      <c r="A29" s="1"/>
      <c r="C29" s="3"/>
      <c r="D29" s="3"/>
    </row>
    <row r="30" spans="1:4" s="75" customFormat="1" x14ac:dyDescent="0.3">
      <c r="A30" s="73" t="s">
        <v>127</v>
      </c>
      <c r="B30" s="73" t="s">
        <v>19</v>
      </c>
      <c r="C30" s="73" t="s">
        <v>143</v>
      </c>
      <c r="D30" s="73" t="s">
        <v>144</v>
      </c>
    </row>
    <row r="31" spans="1:4" s="79" customFormat="1" x14ac:dyDescent="0.3">
      <c r="A31" s="76">
        <v>1</v>
      </c>
      <c r="B31" s="77" t="s">
        <v>57</v>
      </c>
      <c r="C31" s="78">
        <f>SUMIF('Критерии оценки'!$H$145:$H$210,A31,'Критерии оценки'!$I$145:$I$210)</f>
        <v>4</v>
      </c>
      <c r="D31" s="78">
        <v>4</v>
      </c>
    </row>
    <row r="32" spans="1:4" s="79" customFormat="1" ht="15.6" customHeight="1" x14ac:dyDescent="0.3">
      <c r="A32" s="76">
        <v>2</v>
      </c>
      <c r="B32" s="77" t="s">
        <v>31</v>
      </c>
      <c r="C32" s="78">
        <f>SUMIF('Критерии оценки'!$H$145:$H$210,A32,'Критерии оценки'!$I$145:$I$210)</f>
        <v>4</v>
      </c>
      <c r="D32" s="78">
        <v>4</v>
      </c>
    </row>
    <row r="33" spans="1:4" s="79" customFormat="1" x14ac:dyDescent="0.3">
      <c r="A33" s="76">
        <v>3</v>
      </c>
      <c r="B33" s="77" t="s">
        <v>32</v>
      </c>
      <c r="C33" s="78">
        <f>SUMIF('Критерии оценки'!$H$145:$H$210,A33,'Критерии оценки'!$I$145:$I$210)</f>
        <v>6</v>
      </c>
      <c r="D33" s="76">
        <v>4</v>
      </c>
    </row>
    <row r="34" spans="1:4" s="79" customFormat="1" x14ac:dyDescent="0.3">
      <c r="A34" s="76">
        <v>4</v>
      </c>
      <c r="B34" s="77" t="s">
        <v>33</v>
      </c>
      <c r="C34" s="78">
        <f>SUMIF('Критерии оценки'!$H$145:$H$210,A34,'Критерии оценки'!$I$145:$I$210)</f>
        <v>12</v>
      </c>
      <c r="D34" s="78">
        <v>12</v>
      </c>
    </row>
    <row r="35" spans="1:4" s="79" customFormat="1" x14ac:dyDescent="0.3">
      <c r="A35" s="76">
        <v>5</v>
      </c>
      <c r="B35" s="77" t="s">
        <v>58</v>
      </c>
      <c r="C35" s="78">
        <f>SUMIF('Критерии оценки'!$H$145:$H$210,A35,'Критерии оценки'!$I$145:$I$210)</f>
        <v>0</v>
      </c>
      <c r="D35" s="78">
        <v>0</v>
      </c>
    </row>
    <row r="36" spans="1:4" s="79" customFormat="1" x14ac:dyDescent="0.3">
      <c r="A36" s="76">
        <v>6</v>
      </c>
      <c r="B36" s="77" t="s">
        <v>34</v>
      </c>
      <c r="C36" s="78">
        <f>SUMIF('Критерии оценки'!$H$145:$H$210,A36,'Критерии оценки'!$I$145:$I$210)</f>
        <v>9</v>
      </c>
      <c r="D36" s="78">
        <v>10</v>
      </c>
    </row>
    <row r="37" spans="1:4" s="79" customFormat="1" x14ac:dyDescent="0.3">
      <c r="A37" s="76">
        <v>7</v>
      </c>
      <c r="B37" s="77" t="s">
        <v>35</v>
      </c>
      <c r="C37" s="78">
        <f>SUMIF('Критерии оценки'!$H$145:$H$210,A37,'Критерии оценки'!$I$145:$I$210)</f>
        <v>5.0000000000000009</v>
      </c>
      <c r="D37" s="78">
        <v>6</v>
      </c>
    </row>
    <row r="39" spans="1:4" x14ac:dyDescent="0.3">
      <c r="A39" s="73" t="s">
        <v>145</v>
      </c>
      <c r="B39" s="73" t="s">
        <v>146</v>
      </c>
      <c r="C39" s="73" t="s">
        <v>143</v>
      </c>
      <c r="D39" s="73" t="s">
        <v>144</v>
      </c>
    </row>
    <row r="40" spans="1:4" x14ac:dyDescent="0.3">
      <c r="A40" s="76">
        <v>1</v>
      </c>
      <c r="B40" s="77" t="s">
        <v>57</v>
      </c>
      <c r="C40" s="78">
        <f>SUMIF('Критерии оценки'!$H$213:$H$219,A40,'Критерии оценки'!$I$213:$I$219)</f>
        <v>0</v>
      </c>
      <c r="D40" s="78">
        <v>0</v>
      </c>
    </row>
    <row r="41" spans="1:4" ht="31.2" x14ac:dyDescent="0.3">
      <c r="A41" s="76">
        <v>2</v>
      </c>
      <c r="B41" s="77" t="s">
        <v>31</v>
      </c>
      <c r="C41" s="78">
        <f>SUMIF('Критерии оценки'!$H$213:$H$219,A41,'Критерии оценки'!$I$213:$I$219)</f>
        <v>0</v>
      </c>
      <c r="D41" s="78">
        <v>0</v>
      </c>
    </row>
    <row r="42" spans="1:4" x14ac:dyDescent="0.3">
      <c r="A42" s="76">
        <v>3</v>
      </c>
      <c r="B42" s="77" t="s">
        <v>32</v>
      </c>
      <c r="C42" s="78">
        <f>SUMIF('Критерии оценки'!$H$213:$H$219,A42,'Критерии оценки'!$I$213:$I$219)</f>
        <v>0</v>
      </c>
      <c r="D42" s="76">
        <v>0</v>
      </c>
    </row>
    <row r="43" spans="1:4" x14ac:dyDescent="0.3">
      <c r="A43" s="76">
        <v>4</v>
      </c>
      <c r="B43" s="77" t="s">
        <v>33</v>
      </c>
      <c r="C43" s="78">
        <f>SUMIF('Критерии оценки'!$H$213:$H$219,A43,'Критерии оценки'!$I$213:$I$219)</f>
        <v>0</v>
      </c>
      <c r="D43" s="78">
        <v>0</v>
      </c>
    </row>
    <row r="44" spans="1:4" x14ac:dyDescent="0.3">
      <c r="A44" s="76">
        <v>5</v>
      </c>
      <c r="B44" s="77" t="s">
        <v>58</v>
      </c>
      <c r="C44" s="78">
        <f>SUMIF('Критерии оценки'!$H$213:$H$219,A44,'Критерии оценки'!$I$213:$I$219)</f>
        <v>0</v>
      </c>
      <c r="D44" s="78">
        <v>0</v>
      </c>
    </row>
    <row r="45" spans="1:4" x14ac:dyDescent="0.3">
      <c r="A45" s="76">
        <v>6</v>
      </c>
      <c r="B45" s="77" t="s">
        <v>34</v>
      </c>
      <c r="C45" s="78">
        <f>SUMIF('Критерии оценки'!$H$213:$H$219,A45,'Критерии оценки'!$I$213:$I$219)</f>
        <v>3.9</v>
      </c>
      <c r="D45" s="78">
        <v>4</v>
      </c>
    </row>
    <row r="46" spans="1:4" x14ac:dyDescent="0.3">
      <c r="A46" s="76">
        <v>7</v>
      </c>
      <c r="B46" s="77" t="s">
        <v>35</v>
      </c>
      <c r="C46" s="78">
        <f>SUMIF('Критерии оценки'!$H$213:$H$219,A46,'Критерии оценки'!$I$213:$I$219)</f>
        <v>0</v>
      </c>
      <c r="D46" s="78">
        <v>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Георгий Цатурян</cp:lastModifiedBy>
  <dcterms:created xsi:type="dcterms:W3CDTF">2022-11-09T22:53:43Z</dcterms:created>
  <dcterms:modified xsi:type="dcterms:W3CDTF">2024-01-19T10:51:10Z</dcterms:modified>
</cp:coreProperties>
</file>