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 tabRatio="698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G10" i="1"/>
  <c r="G10" i="4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5" i="4"/>
  <c r="A3" i="4"/>
  <c r="C7" i="4"/>
  <c r="D8" i="4"/>
  <c r="C9" i="4"/>
  <c r="C10" i="4"/>
  <c r="E10" i="4"/>
  <c r="C11" i="4"/>
  <c r="E11" i="4"/>
  <c r="G11" i="4"/>
  <c r="C12" i="4"/>
  <c r="C13" i="4"/>
  <c r="C14" i="4"/>
  <c r="C15" i="4"/>
  <c r="G69" i="4"/>
  <c r="G70" i="4"/>
  <c r="G71" i="4"/>
  <c r="A5" i="7" l="1"/>
  <c r="A3" i="7"/>
  <c r="C15" i="5"/>
  <c r="C14" i="5"/>
  <c r="C13" i="5"/>
  <c r="C12" i="5"/>
  <c r="G11" i="5"/>
  <c r="E11" i="5"/>
  <c r="C11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E10" i="1"/>
  <c r="C10" i="1"/>
  <c r="C9" i="1"/>
  <c r="D8" i="1"/>
  <c r="C7" i="1"/>
  <c r="A5" i="1"/>
  <c r="A3" i="1"/>
</calcChain>
</file>

<file path=xl/sharedStrings.xml><?xml version="1.0" encoding="utf-8"?>
<sst xmlns="http://schemas.openxmlformats.org/spreadsheetml/2006/main" count="690" uniqueCount="310">
  <si>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</si>
  <si>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</si>
  <si>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</si>
  <si>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</si>
  <si>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</si>
  <si>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</si>
  <si>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</si>
  <si>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</si>
  <si>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</si>
  <si>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</si>
  <si>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</si>
  <si>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</si>
  <si>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</si>
  <si>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</si>
  <si>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</si>
  <si>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</si>
  <si>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</si>
  <si>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</si>
  <si>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</si>
  <si>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</si>
  <si>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</si>
  <si>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</si>
  <si>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</si>
  <si>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</si>
  <si>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</si>
  <si>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</si>
  <si>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</si>
  <si>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</si>
  <si>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</si>
  <si>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</si>
  <si>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</si>
  <si>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</si>
  <si>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</si>
  <si>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</si>
  <si>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</si>
  <si>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</si>
  <si>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Скрепки канцелярские</t>
  </si>
  <si>
    <t>Ножницы</t>
  </si>
  <si>
    <t>уп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</si>
  <si>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</si>
  <si>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</si>
  <si>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</si>
  <si>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</si>
  <si>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</si>
  <si>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</si>
  <si>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</si>
  <si>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</si>
  <si>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</si>
  <si>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</si>
  <si>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</si>
  <si>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</si>
  <si>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</si>
  <si>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</si>
  <si>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</si>
  <si>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</si>
  <si>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</si>
  <si>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</si>
  <si>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</si>
  <si>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</si>
  <si>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</si>
  <si>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</si>
  <si>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</si>
  <si>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</si>
  <si>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</si>
  <si>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</si>
  <si>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Геномая инженерия</t>
  </si>
  <si>
    <t>2024 год</t>
  </si>
  <si>
    <t>Площадь зоны: не менее 20 кв.м.</t>
  </si>
  <si>
    <t>Контур заземления для электропитания и сети слаботочных подключений (при необходимости) : не требуется</t>
  </si>
  <si>
    <t>Покрытие пола: нет специальных требований</t>
  </si>
  <si>
    <t>Плазменная панель</t>
  </si>
  <si>
    <t>(Региональный этап/Отборочный этап/Финальный этап)</t>
  </si>
  <si>
    <t xml:space="preserve">Электричество: 3 подключения к сети  по 220 Вольт	</t>
  </si>
  <si>
    <t>размер не менее140х60х75</t>
  </si>
  <si>
    <t>Акустическая система на стойку</t>
  </si>
  <si>
    <t>белая или светло-серая ламинированная поверхность столешницы</t>
  </si>
  <si>
    <t>столеншница не тоньше 25 мм</t>
  </si>
  <si>
    <t>Комната Конкурсантов (по количеству конкурсантов)</t>
  </si>
  <si>
    <t>Общая зона конкурсной площадки (оборудование, инструмент, мебель, канцелярия)</t>
  </si>
  <si>
    <t xml:space="preserve">Электричество: 6 подключений к сети  по 220 Вольт 	</t>
  </si>
  <si>
    <t xml:space="preserve">Покрытие пола: нет специальных требований </t>
  </si>
  <si>
    <t>крючок для размещения верхней одежды и сумок</t>
  </si>
  <si>
    <t>Стол</t>
  </si>
  <si>
    <t>размер не менее140х60х75 см
столеншница не тоньше 25 мм
белая или светло-серая ламинированная поверхность столешницы</t>
  </si>
  <si>
    <t>без подлокотников</t>
  </si>
  <si>
    <t>Розетка</t>
  </si>
  <si>
    <t>220 В</t>
  </si>
  <si>
    <t>нет специальных требований</t>
  </si>
  <si>
    <t>шт/на всех</t>
  </si>
  <si>
    <t>Комната Экспертов (включая Главного эксперта) (по количеству экспертов)</t>
  </si>
  <si>
    <t xml:space="preserve">Освещение: верхнее искусственное освещение </t>
  </si>
  <si>
    <t xml:space="preserve">Электричество: подключение к сети  по (220 Вольт и 380 Вольт)	</t>
  </si>
  <si>
    <t xml:space="preserve">Лазерное МФУ  </t>
  </si>
  <si>
    <t>печать, сканирование, копирование, размер А4, черно-белый</t>
  </si>
  <si>
    <t>Компьютер офисный</t>
  </si>
  <si>
    <t xml:space="preserve">Процессор не менее 3,50 GHz,  оперативная память не менее 8gb, жетский диск не менее 240gb, предустановленная ОС Windows </t>
  </si>
  <si>
    <t xml:space="preserve">шт/на всех </t>
  </si>
  <si>
    <t>Сетевой фильтр</t>
  </si>
  <si>
    <t>5-6 розеток</t>
  </si>
  <si>
    <t>размер не менее1400х600х750 см
столеншница не тоньше 25 мм
белая или светл-осерая ламинированная поверхность столешницы</t>
  </si>
  <si>
    <t>шт/на 2 экспертов</t>
  </si>
  <si>
    <t>шт/на 1 эксперта</t>
  </si>
  <si>
    <t>Штанга на колесах</t>
  </si>
  <si>
    <t>Комплект лекарств и материалов для оказания первой помощи</t>
  </si>
  <si>
    <t>ОУ-1</t>
  </si>
  <si>
    <t>Кулер с возможностью установки бутыли питьевой воды с функцией подогрева</t>
  </si>
  <si>
    <t>Складское помещение</t>
  </si>
  <si>
    <t>Площадь зоны: не менее 16 кв.м.</t>
  </si>
  <si>
    <t>Интернет : не требуется</t>
  </si>
  <si>
    <t xml:space="preserve">Электричество: не требуется	</t>
  </si>
  <si>
    <t>Покрытие пола: не использовать легковоспломеняющиеся и впитывающие влагу покрытия</t>
  </si>
  <si>
    <t>Стеллаж под посуду и реактивы</t>
  </si>
  <si>
    <t>размеры не менее 800х450х2100 см</t>
  </si>
  <si>
    <t>Внести необходимую информацию</t>
  </si>
  <si>
    <t>Бумага для принтера</t>
  </si>
  <si>
    <t>А4</t>
  </si>
  <si>
    <t>Канцелярия</t>
  </si>
  <si>
    <t>пачка</t>
  </si>
  <si>
    <t>Ручки шариковые</t>
  </si>
  <si>
    <t>черные или синие</t>
  </si>
  <si>
    <t>Маркеры перманентные</t>
  </si>
  <si>
    <t xml:space="preserve"> тонкие черные</t>
  </si>
  <si>
    <t>Степлер канцелярский</t>
  </si>
  <si>
    <t>не менее 22 листов</t>
  </si>
  <si>
    <t>Скобы для степлера</t>
  </si>
  <si>
    <t>размер по модели степлера</t>
  </si>
  <si>
    <t>Набор маркеров-выделителей текста</t>
  </si>
  <si>
    <t>4 цветных маркера в наборе</t>
  </si>
  <si>
    <t>Стикеры  для заметок</t>
  </si>
  <si>
    <t>размер 76х76 мм, цветные</t>
  </si>
  <si>
    <t>Корректирующий карандаш</t>
  </si>
  <si>
    <t>белый</t>
  </si>
  <si>
    <t>Скотч прозрачный</t>
  </si>
  <si>
    <t>ширина не менее 10 мм</t>
  </si>
  <si>
    <t>Файлы прозрачные</t>
  </si>
  <si>
    <t>А4, 100 шт</t>
  </si>
  <si>
    <t>Папки-уголки</t>
  </si>
  <si>
    <t>цветные, прозрачные</t>
  </si>
  <si>
    <t>Планшет для бумаги с зажимом</t>
  </si>
  <si>
    <t>Лабораторный журнал</t>
  </si>
  <si>
    <t>Формата А4</t>
  </si>
  <si>
    <t>размер не мнее 28 мм</t>
  </si>
  <si>
    <t>Офисные с пластиковыми ручкамми</t>
  </si>
  <si>
    <t xml:space="preserve">Адрес базовой организации: </t>
  </si>
  <si>
    <t xml:space="preserve">Главный эксперт: </t>
  </si>
  <si>
    <t xml:space="preserve">Освещение:  верхнее искусственное освещение </t>
  </si>
  <si>
    <t>Подведение/ отведение ГХВС (при необходимости): не требуется</t>
  </si>
  <si>
    <r>
      <t xml:space="preserve">Освещение: </t>
    </r>
    <r>
      <rPr>
        <sz val="11"/>
        <rFont val="Times New Roman"/>
        <family val="1"/>
      </rPr>
      <t xml:space="preserve">Верхнее искусственное освещение </t>
    </r>
  </si>
  <si>
    <t xml:space="preserve">1. Зона для работ предусмотренных в Модулях обязательных к выполнению (инвариант)  (5 рабочих мест) </t>
  </si>
  <si>
    <t>Площадь зоны: не менее 60 кв.м.</t>
  </si>
  <si>
    <t>Электричество: 8 подключений к сети  по 220 Вольт</t>
  </si>
  <si>
    <t>Покрытие пола: невоспламеняющееся покрытие на всю зону</t>
  </si>
  <si>
    <t>Подведение/ отведение ГХВС (при необходимости) : требуется как минимум 1 узел</t>
  </si>
  <si>
    <t xml:space="preserve">Автоматическая пипетка переменного объема 1 -10 мкл </t>
  </si>
  <si>
    <t>Объем 1-10 мкл, наконечники – 200, 250 универсальный.</t>
  </si>
  <si>
    <t>Автоматическая пипетка переменного объема 2 -20 мкл</t>
  </si>
  <si>
    <t>Объем 2-20 мкл</t>
  </si>
  <si>
    <t>Автоматическая пипетка  переменного объема 20 -200 мкл</t>
  </si>
  <si>
    <t>Обхем 20-200 мкл</t>
  </si>
  <si>
    <t>Автоматическая пипетка переменного объема  100 -1000 мкл</t>
  </si>
  <si>
    <t>Объем 100 -1000 мкл</t>
  </si>
  <si>
    <t>Твердотельный термостат без крышки</t>
  </si>
  <si>
    <t>Диапазон температур, °С — от комн. до 99</t>
  </si>
  <si>
    <t>Электрофорезная горизонтальная камера с источником питания</t>
  </si>
  <si>
    <t>Для разделения не менее 10 образцов с заливочным столиком. Источник - выходное напряжение 10–300 В ; Выходной ток 4–400  мА;  Выходная мощность  75 Вт.</t>
  </si>
  <si>
    <t>Амплификатор</t>
  </si>
  <si>
    <t>Минимальная комплектация - на 16 пробирок.  воздушное охлаждение; нагреваемая крышка с регулировкой высоты, °C — 50-120.</t>
  </si>
  <si>
    <t>Магнитная мешалка одноместная с нагревом</t>
  </si>
  <si>
    <t>Скорость, об/мин — 100-1500; нагрев, °С — 50-500±10;  максимальный объем перемешивания, л — 5;</t>
  </si>
  <si>
    <t>Центрифуга–вортекс</t>
  </si>
  <si>
    <t>Вортекс - центрифуга открытого типа (без крышки); скорость вращения, постоянная, об/мин — 2800;  максимальное ускорение, g:  от центра пробирки — до 300; o от дна пробирки — до 700; 2 режима встряхивания - непрерывный и кратковременный
число мест х тип пробирок (мл) - 12х1,5 или 12х0,5+12х0,2;</t>
  </si>
  <si>
    <t>Штатив-подставка для пипеток универсальный на 5 дозаторов</t>
  </si>
  <si>
    <t>Материал- пластик</t>
  </si>
  <si>
    <t>Четырехсторонний штатив для пробирок от 0,5 до 50 мл</t>
  </si>
  <si>
    <t>материал-пластик</t>
  </si>
  <si>
    <t>Таймер 60 мин</t>
  </si>
  <si>
    <t>бытовой</t>
  </si>
  <si>
    <t>Спиртовка</t>
  </si>
  <si>
    <t>стандартная лабораторная</t>
  </si>
  <si>
    <t>Пинцет</t>
  </si>
  <si>
    <t>нержавеющая сталь</t>
  </si>
  <si>
    <t>Калькулятор</t>
  </si>
  <si>
    <t>офисный</t>
  </si>
  <si>
    <t>Емкость для льда</t>
  </si>
  <si>
    <t>пенопластовая, объем не менее 0.5 л</t>
  </si>
  <si>
    <t>Контейнер для использованных наконечников</t>
  </si>
  <si>
    <t>пластиковый лабораторный</t>
  </si>
  <si>
    <t>шт.</t>
  </si>
  <si>
    <t>Дистиллятор с емкостью для хранения воды</t>
  </si>
  <si>
    <t>производительность 5 л/ч;напряжение 220В;потребляемая мощность 3,5 кВт; емкость не менее 5 л</t>
  </si>
  <si>
    <t>-</t>
  </si>
  <si>
    <t>Термостат суховоздушный</t>
  </si>
  <si>
    <t>Термостат 200 л, до +60°С, принудительная вентиляция, корпус и камера - нержавеющая сталь</t>
  </si>
  <si>
    <t>Холодильник с морозильником</t>
  </si>
  <si>
    <t>бытовой, морозильник изолированный от холодильной камеры</t>
  </si>
  <si>
    <t>Система гель-документации</t>
  </si>
  <si>
    <t xml:space="preserve">Чувствительность не менее 10 нг ДНК при окрашивании бромистым этидием Полосовой светофильтр BPF-SL 625/50
</t>
  </si>
  <si>
    <t>Трансилюминатор</t>
  </si>
  <si>
    <t>Длина волны проходящего света, нм 312,  Размер экрана, мм 200 х 200, Эритемная облученность, мВт/см2 12500</t>
  </si>
  <si>
    <t>Весы технические</t>
  </si>
  <si>
    <t>НПВ	620 г,  Дискретность	0,01 г</t>
  </si>
  <si>
    <t>Шпатели для реактивов</t>
  </si>
  <si>
    <t>Бактерицидный облучатель, 3х15 Вт, 254 нм</t>
  </si>
  <si>
    <t>Длина волны, нм – 254 нм</t>
  </si>
  <si>
    <t>Льдогенератор</t>
  </si>
  <si>
    <t>Сухие и сплошные чешуйки льда производятся при температуре -0,5°С из чистой питьевой воды; корпус из нержавеющей стали; беспрерывное изготовление льда;</t>
  </si>
  <si>
    <t xml:space="preserve">Низкотемпературная морозильная установка </t>
  </si>
  <si>
    <t>диапазон температур не меньше, чем  −50 °C …−86 °C.</t>
  </si>
  <si>
    <t>Спектрофотометр кюветный</t>
  </si>
  <si>
    <t>Спектральный диапазон: 190-1000 нм.
•Спектральная ширина щели: 4 нм.
•Погрешность установки длины волны: не более ±1 нм.
•Воспроизводимость установки длины волны: ± 0,5 нм.
•Пределы допускаемой абсолютной погрешности при измерении спектральных коэффициентов направленного пропускания, не более: ±0,5 %Т (315-1000 нм) и ±1,0 %Т (190-315 нм).
•Диапазон измерений:
а) оптическая плотность: от 3,000 до 0,000;
б) коэффициент направленного пропускания: от 0,0 до 100,0%.
•Источник света: дейтериевая и галогенная лампы</t>
  </si>
  <si>
    <t>Инвитролоджик</t>
  </si>
  <si>
    <t>Шейкер-инкубатор</t>
  </si>
  <si>
    <t>возможность работы при +37°C, скорость перемешивания, об/мин — 50–250</t>
  </si>
  <si>
    <t>Микроволновая печь</t>
  </si>
  <si>
    <t>бытовая</t>
  </si>
  <si>
    <t>Микроцентрифуга</t>
  </si>
  <si>
    <t>Вместимость — 12х1,5/2,0 мл;  максимальное ускорение - до 12 100 g (до 13 400 об/мин)</t>
  </si>
  <si>
    <t>Автоклав</t>
  </si>
  <si>
    <t>горизонтальный, настольный, минимальный объем 10 л</t>
  </si>
  <si>
    <t>Сухожаровый шкаф</t>
  </si>
  <si>
    <t>Температурный диапазон от температуры окружающего воздуха плюс 10°С до 300°С, внутрение размеры 500х400х400, не менее</t>
  </si>
  <si>
    <t>подключение к сети интернет, мышка в комплекте, процессор производительностью не ниже intel core i3, с предустановленной ОС Windows не ниже 8</t>
  </si>
  <si>
    <t>Оборудование ИТ</t>
  </si>
  <si>
    <t xml:space="preserve">Биоинформатическое програмное обеспечение </t>
  </si>
  <si>
    <t>ПО для проведения подбора праймеров и условий эксперимента</t>
  </si>
  <si>
    <t>UGENE, версия не ниже 35 (или аналогичное)</t>
  </si>
  <si>
    <t xml:space="preserve">ПО для работы документами </t>
  </si>
  <si>
    <t>Набор текста, обработка численных данных</t>
  </si>
  <si>
    <t xml:space="preserve">Microsoft Office </t>
  </si>
  <si>
    <t>Ламинарный бокс класс защиты II</t>
  </si>
  <si>
    <t>Соответствие СП 1.3.2322-08, СП 1.3.2518-09, СП 1.3.3118-13.</t>
  </si>
  <si>
    <t>Стол лабораторный с химически стойким покрытием</t>
  </si>
  <si>
    <t>размер не менее 1600 х 600х750 мм</t>
  </si>
  <si>
    <t>Табурет</t>
  </si>
  <si>
    <t>на колесиках, без подлокотников, расчитанные на вес не менее 100 кг</t>
  </si>
  <si>
    <t xml:space="preserve">Стеллаж под реактивы и посуду </t>
  </si>
  <si>
    <t>размеры не менее 800х450х2100</t>
  </si>
  <si>
    <t>Стол лабораторный с химически стойким покрытием вспомогательный</t>
  </si>
  <si>
    <t xml:space="preserve">Стол-мойка  </t>
  </si>
  <si>
    <t>размеры не менее 800*600*850</t>
  </si>
  <si>
    <t>Тумба для сухожарового шкафа</t>
  </si>
  <si>
    <t>размеры подходят под используемый сухожаровый шкаф</t>
  </si>
  <si>
    <t>Халат лабораторный</t>
  </si>
  <si>
    <t>хлопчатобумажный</t>
  </si>
  <si>
    <t>Очки защитные</t>
  </si>
  <si>
    <t>лабораторные</t>
  </si>
  <si>
    <t>Перчатки хлопчатобумажные</t>
  </si>
  <si>
    <t>бытовые</t>
  </si>
  <si>
    <t>Медицинский чепчик</t>
  </si>
  <si>
    <t xml:space="preserve">Огнетушитель углекислотный </t>
  </si>
  <si>
    <t>шт/на площадку</t>
  </si>
  <si>
    <t>Песок</t>
  </si>
  <si>
    <t>Асбестовое одеяло</t>
  </si>
  <si>
    <t>Одеяло из негорящего материала для ликвидации единичных очагов воспламененения</t>
  </si>
  <si>
    <t xml:space="preserve">1. Зона для работ предусмотренных в Модулях обязательных к выполнению (инвариант)  (по количеству конкурсантов) </t>
  </si>
  <si>
    <t>Петли для микробиологии</t>
  </si>
  <si>
    <t>стерильные</t>
  </si>
  <si>
    <t>Чашка петри 80 мм</t>
  </si>
  <si>
    <t>стерильная</t>
  </si>
  <si>
    <t>Пробирки 1,5 мл</t>
  </si>
  <si>
    <t>стерильные в упаковке, упаковка 100 шт</t>
  </si>
  <si>
    <t>упаковка</t>
  </si>
  <si>
    <t>Пробирки 200 мкл</t>
  </si>
  <si>
    <t>Пробирки 600 мкл</t>
  </si>
  <si>
    <t>пластиковые</t>
  </si>
  <si>
    <t>Наконечники универсальные для дозаторов объемом 0,5-10 мкл</t>
  </si>
  <si>
    <t>объем 0,5-10 мкл, стерильные, в штативе 96 шт</t>
  </si>
  <si>
    <t>штатив</t>
  </si>
  <si>
    <t>Наконечники универсальные для дозаторов объемом 200 мкл</t>
  </si>
  <si>
    <t>объем 200 мкл, стерильные, в штативе 96 шт</t>
  </si>
  <si>
    <t>Наконечники универсальные для дозаторов объемом 1000 мкл</t>
  </si>
  <si>
    <t>объем 1000 мкл, стерильные, в штативе 96 шт</t>
  </si>
  <si>
    <t>Наконечники с фильтром  для дозаторов объемом 1000 мкл</t>
  </si>
  <si>
    <t>Объем1000 мкл, стерильные</t>
  </si>
  <si>
    <t>штука</t>
  </si>
  <si>
    <t>Вода очищенная для ПЦР, без нуклеаз</t>
  </si>
  <si>
    <t>в индивидуальной упаковке 5 мл</t>
  </si>
  <si>
    <t>мл</t>
  </si>
  <si>
    <t>очищенная с помощью системы очистки воды miliQ</t>
  </si>
  <si>
    <t>Спирт для спиртовки</t>
  </si>
  <si>
    <t>в стеклянной емкости</t>
  </si>
  <si>
    <t>Комплект реагентов для проведения практикума по Геномной инженериии</t>
  </si>
  <si>
    <t>Набор реагентов, включающий в себя: 1) Модифицированную культуру E. coli; 2) Ампициллин – не менее 100 мг; 3) Агар – не менее 20 г; 4) Среду LB – не менее 20 г; 5) Праймеры – не менее 1 комплекта; 6) Мастер-микс – не менее 1 комплекта; 7) Буферный раствор для электрофореза ТАЕ 50х – не менее 100 мл; 8) Комплект рестриктаз (не менее 3х различных рестриктаз); 11) Маркер для ПЦР – не менее 1 пробирки; 12) Маркер для рестрикции – не менее1 пробирки; 13) Буфер для нанесения 4х – не менее 1 пробирки; 14) Набор для выделения ДНК – не менее 2 комплектов; 15) ПКО (плазмида) – не менее 1 пробирки; 16) ОКО (вода milliQ) – не менее 1 пробирки; 17) Бромистый этидий раствор – не менее 1 мл;</t>
  </si>
  <si>
    <t>Реактивы</t>
  </si>
  <si>
    <t>0,15</t>
  </si>
  <si>
    <t>набор</t>
  </si>
  <si>
    <t>0,75</t>
  </si>
  <si>
    <t>ООО "Живые системы", набор МБС-образование</t>
  </si>
  <si>
    <t>Коническая колба на 1000 мл</t>
  </si>
  <si>
    <t>стеклянная</t>
  </si>
  <si>
    <t>Коническая колба на 500 мл</t>
  </si>
  <si>
    <t>Коническая колба на 250 мл</t>
  </si>
  <si>
    <t>стеклянный</t>
  </si>
  <si>
    <t>Стакан 250 мл</t>
  </si>
  <si>
    <t>Стакан 50 мл</t>
  </si>
  <si>
    <t>Цилиндр мерный 25 мл</t>
  </si>
  <si>
    <t>Цилиндр мерны 250 мл</t>
  </si>
  <si>
    <t>Цилиндр мерный 500 мл</t>
  </si>
  <si>
    <t xml:space="preserve">Парафильм </t>
  </si>
  <si>
    <t>100мм*38 м</t>
  </si>
  <si>
    <t>Хлорамин</t>
  </si>
  <si>
    <t xml:space="preserve">для обеззараживания </t>
  </si>
  <si>
    <t xml:space="preserve">Перчатки нитриловые </t>
  </si>
  <si>
    <t>Размеры S, M, L</t>
  </si>
  <si>
    <t>G10 по 1 упаковке каждого размеров S, M, L</t>
  </si>
  <si>
    <t>Бахилы одноразовые</t>
  </si>
  <si>
    <t>полиэтиленовые</t>
  </si>
  <si>
    <t>Герасимчук Анна Леонидовна</t>
  </si>
  <si>
    <t xml:space="preserve"> +7 913 800-92-14</t>
  </si>
  <si>
    <t>gerasimchuk_ann@mail.ru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</si>
</sst>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theme="1"/>
      <name val="Times New Roman"/>
      <family val="1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color theme="0" tint="-4.9989318521683403E-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0" fillId="0" borderId="19" xfId="0" applyFont="1" applyBorder="1" applyAlignment="1">
      <alignment vertical="top" wrapText="1"/>
    </xf>
    <xf numFmtId="0" fontId="11" fillId="0" borderId="1" xfId="1" applyFont="1" applyBorder="1" applyAlignment="1">
      <alignment horizontal="center" vertical="center"/>
    </xf>
    <xf numFmtId="0" fontId="10" fillId="0" borderId="19" xfId="0" applyFont="1" applyBorder="1" applyAlignment="1">
      <alignment horizontal="justify" vertical="top" wrapText="1"/>
    </xf>
    <xf numFmtId="0" fontId="10" fillId="4" borderId="19" xfId="0" applyFont="1" applyFill="1" applyBorder="1" applyAlignment="1">
      <alignment vertical="top" wrapText="1"/>
    </xf>
    <xf numFmtId="0" fontId="11" fillId="0" borderId="1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0" borderId="22" xfId="0" applyFont="1" applyBorder="1" applyAlignment="1">
      <alignment vertical="top" wrapText="1"/>
    </xf>
    <xf numFmtId="0" fontId="10" fillId="0" borderId="19" xfId="0" applyFont="1" applyBorder="1" applyAlignment="1">
      <alignment horizontal="left" vertical="top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horizontal="right" wrapText="1"/>
    </xf>
    <xf numFmtId="0" fontId="17" fillId="0" borderId="19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1" fillId="0" borderId="0" xfId="1" applyAlignment="1">
      <alignment wrapText="1"/>
    </xf>
    <xf numFmtId="0" fontId="1" fillId="0" borderId="0" xfId="1" applyFont="1"/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horizontal="left" vertical="center"/>
    </xf>
    <xf numFmtId="0" fontId="2" fillId="0" borderId="19" xfId="1" applyFont="1" applyBorder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1" fillId="0" borderId="15" xfId="1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3" fillId="0" borderId="15" xfId="1" applyFont="1" applyBorder="1" applyAlignment="1">
      <alignment horizontal="left"/>
    </xf>
    <xf numFmtId="0" fontId="19" fillId="0" borderId="19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/>
    </xf>
    <xf numFmtId="0" fontId="2" fillId="0" borderId="19" xfId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left" vertical="top" wrapText="1"/>
    </xf>
    <xf numFmtId="0" fontId="25" fillId="0" borderId="1" xfId="1" applyFont="1" applyBorder="1"/>
    <xf numFmtId="0" fontId="2" fillId="0" borderId="15" xfId="1" applyFont="1" applyBorder="1" applyAlignment="1">
      <alignment horizontal="center" vertical="center"/>
    </xf>
    <xf numFmtId="0" fontId="25" fillId="0" borderId="19" xfId="1" applyFont="1" applyBorder="1" applyAlignment="1">
      <alignment horizontal="left"/>
    </xf>
    <xf numFmtId="0" fontId="1" fillId="0" borderId="19" xfId="1" applyFont="1" applyBorder="1"/>
    <xf numFmtId="0" fontId="2" fillId="0" borderId="2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21" fillId="0" borderId="19" xfId="0" quotePrefix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quotePrefix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19" fillId="0" borderId="15" xfId="1" applyFont="1" applyBorder="1" applyAlignment="1">
      <alignment horizontal="left"/>
    </xf>
    <xf numFmtId="0" fontId="12" fillId="5" borderId="22" xfId="0" applyFont="1" applyFill="1" applyBorder="1" applyAlignment="1">
      <alignment horizontal="lef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28" fillId="5" borderId="19" xfId="0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12" fillId="5" borderId="21" xfId="0" applyFont="1" applyFill="1" applyBorder="1" applyAlignment="1">
      <alignment horizontal="left" vertical="top" wrapText="1"/>
    </xf>
    <xf numFmtId="0" fontId="21" fillId="5" borderId="19" xfId="0" quotePrefix="1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 vertical="center" wrapText="1"/>
    </xf>
    <xf numFmtId="0" fontId="13" fillId="0" borderId="19" xfId="2" applyBorder="1" applyAlignment="1">
      <alignment horizontal="right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2" borderId="24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5" fillId="3" borderId="2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right"/>
    </xf>
    <xf numFmtId="0" fontId="18" fillId="6" borderId="0" xfId="1" applyFont="1" applyFill="1" applyBorder="1" applyAlignment="1">
      <alignment horizontal="center" vertical="center" wrapText="1"/>
    </xf>
    <xf numFmtId="0" fontId="27" fillId="7" borderId="0" xfId="1" applyFont="1" applyFill="1" applyBorder="1" applyAlignment="1">
      <alignment horizontal="center"/>
    </xf>
    <xf numFmtId="0" fontId="27" fillId="6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9" fillId="2" borderId="26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3" fillId="0" borderId="0" xfId="1" applyFont="1"/>
    <xf numFmtId="0" fontId="3" fillId="0" borderId="10" xfId="1" applyFont="1" applyBorder="1"/>
    <xf numFmtId="0" fontId="11" fillId="0" borderId="11" xfId="1" applyFont="1" applyBorder="1" applyAlignment="1">
      <alignment horizontal="left" vertical="top" wrapText="1"/>
    </xf>
    <xf numFmtId="0" fontId="20" fillId="0" borderId="0" xfId="1" applyFont="1"/>
    <xf numFmtId="0" fontId="20" fillId="0" borderId="10" xfId="1" applyFont="1" applyBorder="1"/>
    <xf numFmtId="0" fontId="5" fillId="8" borderId="18" xfId="1" applyFont="1" applyFill="1" applyBorder="1" applyAlignment="1">
      <alignment horizontal="center"/>
    </xf>
    <xf numFmtId="0" fontId="5" fillId="8" borderId="17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11" fillId="0" borderId="28" xfId="1" applyFont="1" applyBorder="1" applyAlignment="1">
      <alignment horizontal="left" vertical="top" wrapText="1"/>
    </xf>
    <xf numFmtId="0" fontId="20" fillId="0" borderId="29" xfId="1" applyFont="1" applyBorder="1"/>
    <xf numFmtId="0" fontId="20" fillId="0" borderId="30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Border="1"/>
    <xf numFmtId="0" fontId="8" fillId="7" borderId="0" xfId="1" applyFont="1" applyFill="1" applyBorder="1" applyAlignment="1">
      <alignment horizontal="center"/>
    </xf>
    <xf numFmtId="0" fontId="8" fillId="6" borderId="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rasimchuk_ann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B12" sqref="B12"/>
    </sheetView>
  </sheetViews>
  <sheetFormatPr defaultRowHeight="18.75" x14ac:dyDescent="0.3"/>
  <cols>
    <col min="1" max="1" width="46.5703125" style="36" customWidth="1"/>
    <col min="2" max="2" width="90.5703125" style="37" customWidth="1"/>
  </cols>
  <sheetData>
    <row r="2" spans="1:2" x14ac:dyDescent="0.3">
      <c r="B2" s="36"/>
    </row>
    <row r="3" spans="1:2" x14ac:dyDescent="0.3">
      <c r="A3" s="38" t="s">
        <v>42</v>
      </c>
      <c r="B3" s="39" t="s">
        <v>65</v>
      </c>
    </row>
    <row r="4" spans="1:2" x14ac:dyDescent="0.3">
      <c r="A4" s="38" t="s">
        <v>62</v>
      </c>
      <c r="B4" s="39" t="s">
        <v>71</v>
      </c>
    </row>
    <row r="5" spans="1:2" x14ac:dyDescent="0.3">
      <c r="A5" s="38" t="s">
        <v>41</v>
      </c>
      <c r="B5" s="39"/>
    </row>
    <row r="6" spans="1:2" ht="37.5" x14ac:dyDescent="0.3">
      <c r="A6" s="38" t="s">
        <v>52</v>
      </c>
      <c r="B6" s="39"/>
    </row>
    <row r="7" spans="1:2" x14ac:dyDescent="0.3">
      <c r="A7" s="38" t="s">
        <v>63</v>
      </c>
      <c r="B7" s="39"/>
    </row>
    <row r="8" spans="1:2" x14ac:dyDescent="0.3">
      <c r="A8" s="38" t="s">
        <v>43</v>
      </c>
      <c r="B8" s="39" t="s">
        <v>66</v>
      </c>
    </row>
    <row r="9" spans="1:2" x14ac:dyDescent="0.3">
      <c r="A9" s="38" t="s">
        <v>44</v>
      </c>
      <c r="B9" s="39" t="s">
        <v>307</v>
      </c>
    </row>
    <row r="10" spans="1:2" x14ac:dyDescent="0.3">
      <c r="A10" s="38" t="s">
        <v>50</v>
      </c>
      <c r="B10" s="111" t="s">
        <v>309</v>
      </c>
    </row>
    <row r="11" spans="1:2" x14ac:dyDescent="0.3">
      <c r="A11" s="38" t="s">
        <v>45</v>
      </c>
      <c r="B11" s="40" t="s">
        <v>308</v>
      </c>
    </row>
    <row r="12" spans="1:2" x14ac:dyDescent="0.3">
      <c r="A12" s="38" t="s">
        <v>46</v>
      </c>
      <c r="B12" s="39"/>
    </row>
    <row r="13" spans="1:2" x14ac:dyDescent="0.3">
      <c r="A13" s="38" t="s">
        <v>51</v>
      </c>
      <c r="B13" s="40"/>
    </row>
    <row r="14" spans="1:2" x14ac:dyDescent="0.3">
      <c r="A14" s="38" t="s">
        <v>47</v>
      </c>
      <c r="B14" s="39"/>
    </row>
    <row r="15" spans="1:2" x14ac:dyDescent="0.3">
      <c r="A15" s="38" t="s">
        <v>48</v>
      </c>
      <c r="B15" s="39">
        <v>5</v>
      </c>
    </row>
    <row r="16" spans="1:2" x14ac:dyDescent="0.3">
      <c r="A16" s="38" t="s">
        <v>49</v>
      </c>
      <c r="B16" s="39">
        <v>5</v>
      </c>
    </row>
    <row r="17" spans="1:2" x14ac:dyDescent="0.3">
      <c r="A17" s="38" t="s">
        <v>64</v>
      </c>
      <c r="B17" s="39">
        <v>7</v>
      </c>
    </row>
  </sheetData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opLeftCell="A76" zoomScale="115" zoomScaleNormal="115" workbookViewId="0">
      <selection activeCell="G10" sqref="G10:H10"/>
    </sheetView>
  </sheetViews>
  <sheetFormatPr defaultColWidth="14.42578125" defaultRowHeight="15" customHeight="1" x14ac:dyDescent="0.25"/>
  <cols>
    <col min="1" max="1" width="5.140625" style="44" customWidth="1"/>
    <col min="2" max="2" width="52" style="44" customWidth="1"/>
    <col min="3" max="3" width="30.85546875" style="44" customWidth="1"/>
    <col min="4" max="4" width="22" style="44" customWidth="1"/>
    <col min="5" max="5" width="15.42578125" style="44" customWidth="1"/>
    <col min="6" max="6" width="19.7109375" style="44" bestFit="1" customWidth="1"/>
    <col min="7" max="7" width="14.42578125" style="44" customWidth="1"/>
    <col min="8" max="8" width="25" style="44" bestFit="1" customWidth="1"/>
    <col min="9" max="11" width="8.7109375" style="1" customWidth="1"/>
    <col min="12" max="16384" width="14.42578125" style="1"/>
  </cols>
  <sheetData>
    <row r="1" spans="1:10" x14ac:dyDescent="0.25">
      <c r="A1" s="127" t="s">
        <v>23</v>
      </c>
      <c r="B1" s="127"/>
      <c r="C1" s="127"/>
      <c r="D1" s="127"/>
      <c r="E1" s="127"/>
      <c r="F1" s="127"/>
      <c r="G1" s="127"/>
      <c r="H1" s="127"/>
      <c r="I1" s="34"/>
      <c r="J1" s="34"/>
    </row>
    <row r="2" spans="1:10" s="32" customFormat="1" ht="20.25" x14ac:dyDescent="0.3">
      <c r="A2" s="129" t="s">
        <v>60</v>
      </c>
      <c r="B2" s="129"/>
      <c r="C2" s="129"/>
      <c r="D2" s="129"/>
      <c r="E2" s="129"/>
      <c r="F2" s="129"/>
      <c r="G2" s="129"/>
      <c r="H2" s="129"/>
      <c r="I2" s="34"/>
      <c r="J2" s="34"/>
    </row>
    <row r="3" spans="1:10" s="32" customFormat="1" ht="21" customHeight="1" x14ac:dyDescent="0.25">
      <c r="A3" s="130" t="str">
        <f>'Информация о Чемпионате'!B4</f>
        <v>(Региональный этап/Отборочный этап/Финальный этап)</v>
      </c>
      <c r="B3" s="130"/>
      <c r="C3" s="130"/>
      <c r="D3" s="130"/>
      <c r="E3" s="130"/>
      <c r="F3" s="130"/>
      <c r="G3" s="130"/>
      <c r="H3" s="130"/>
      <c r="I3" s="35"/>
      <c r="J3" s="35"/>
    </row>
    <row r="4" spans="1:10" s="32" customFormat="1" ht="20.25" x14ac:dyDescent="0.3">
      <c r="A4" s="129" t="s">
        <v>61</v>
      </c>
      <c r="B4" s="129"/>
      <c r="C4" s="129"/>
      <c r="D4" s="129"/>
      <c r="E4" s="129"/>
      <c r="F4" s="129"/>
      <c r="G4" s="129"/>
      <c r="H4" s="129"/>
      <c r="I4" s="34"/>
      <c r="J4" s="34"/>
    </row>
    <row r="5" spans="1:10" ht="22.5" customHeight="1" x14ac:dyDescent="0.25">
      <c r="A5" s="128" t="str">
        <f>'Информация о Чемпионате'!B3</f>
        <v>Геномая инженерия</v>
      </c>
      <c r="B5" s="128"/>
      <c r="C5" s="128"/>
      <c r="D5" s="128"/>
      <c r="E5" s="128"/>
      <c r="F5" s="128"/>
      <c r="G5" s="128"/>
      <c r="H5" s="128"/>
      <c r="I5" s="34"/>
      <c r="J5" s="34"/>
    </row>
    <row r="6" spans="1:10" ht="15" customHeight="1" x14ac:dyDescent="0.25">
      <c r="A6" s="120" t="s">
        <v>25</v>
      </c>
      <c r="B6" s="120"/>
      <c r="C6" s="120"/>
      <c r="D6" s="120"/>
      <c r="E6" s="120"/>
      <c r="F6" s="120"/>
      <c r="G6" s="120"/>
      <c r="H6" s="120"/>
      <c r="I6" s="34"/>
      <c r="J6" s="34"/>
    </row>
    <row r="7" spans="1:10" ht="15.75" customHeight="1" x14ac:dyDescent="0.25">
      <c r="A7" s="120" t="s">
        <v>58</v>
      </c>
      <c r="B7" s="120"/>
      <c r="C7" s="131">
        <f>'Информация о Чемпионате'!B5</f>
        <v>0</v>
      </c>
      <c r="D7" s="131"/>
      <c r="E7" s="131"/>
      <c r="F7" s="131"/>
      <c r="G7" s="131"/>
      <c r="H7" s="131"/>
    </row>
    <row r="8" spans="1:10" ht="15.75" customHeight="1" x14ac:dyDescent="0.25">
      <c r="A8" s="120" t="s">
        <v>59</v>
      </c>
      <c r="B8" s="120"/>
      <c r="C8" s="120"/>
      <c r="D8" s="131">
        <f>'Информация о Чемпионате'!B6</f>
        <v>0</v>
      </c>
      <c r="E8" s="131"/>
      <c r="F8" s="131"/>
      <c r="G8" s="131"/>
      <c r="H8" s="131"/>
    </row>
    <row r="9" spans="1:10" ht="15.75" customHeight="1" x14ac:dyDescent="0.25">
      <c r="A9" s="120" t="s">
        <v>143</v>
      </c>
      <c r="B9" s="120"/>
      <c r="C9" s="120">
        <f>'Информация о Чемпионате'!B7</f>
        <v>0</v>
      </c>
      <c r="D9" s="120"/>
      <c r="E9" s="120"/>
      <c r="F9" s="120"/>
      <c r="G9" s="120"/>
      <c r="H9" s="120"/>
    </row>
    <row r="10" spans="1:10" ht="15.75" customHeight="1" x14ac:dyDescent="0.25">
      <c r="A10" s="120" t="s">
        <v>144</v>
      </c>
      <c r="B10" s="120"/>
      <c r="C10" s="120" t="str">
        <f>'Информация о Чемпионате'!B9</f>
        <v>Герасимчук Анна Леонидовна</v>
      </c>
      <c r="D10" s="120"/>
      <c r="E10" s="120" t="str">
        <f>'Информация о Чемпионате'!B11</f>
        <v xml:space="preserve"> +7 913 800-92-14</v>
      </c>
      <c r="F10" s="120"/>
      <c r="G10" s="120" t="str">
        <f>'Информация о Чемпионате'!B10</f>
        <v>gerasimchuk_ann@mail.ru</v>
      </c>
      <c r="H10" s="120"/>
    </row>
    <row r="11" spans="1:10" ht="15.75" customHeight="1" x14ac:dyDescent="0.25">
      <c r="A11" s="120" t="s">
        <v>56</v>
      </c>
      <c r="B11" s="120"/>
      <c r="C11" s="120">
        <f>'Информация о Чемпионате'!B12</f>
        <v>0</v>
      </c>
      <c r="D11" s="120"/>
      <c r="E11" s="120">
        <f>'Информация о Чемпионате'!B13</f>
        <v>0</v>
      </c>
      <c r="F11" s="120"/>
      <c r="G11" s="120">
        <f>'Информация о Чемпионате'!B14</f>
        <v>0</v>
      </c>
      <c r="H11" s="120"/>
    </row>
    <row r="12" spans="1:10" ht="15.75" customHeight="1" x14ac:dyDescent="0.25">
      <c r="A12" s="120" t="s">
        <v>55</v>
      </c>
      <c r="B12" s="120"/>
      <c r="C12" s="120">
        <f>'Информация о Чемпионате'!B17</f>
        <v>7</v>
      </c>
      <c r="D12" s="120"/>
      <c r="E12" s="120"/>
      <c r="F12" s="120"/>
      <c r="G12" s="120"/>
      <c r="H12" s="120"/>
    </row>
    <row r="13" spans="1:10" ht="15.75" customHeight="1" x14ac:dyDescent="0.25">
      <c r="A13" s="120" t="s">
        <v>39</v>
      </c>
      <c r="B13" s="120"/>
      <c r="C13" s="120">
        <f>'Информация о Чемпионате'!B15</f>
        <v>5</v>
      </c>
      <c r="D13" s="120"/>
      <c r="E13" s="120"/>
      <c r="F13" s="120"/>
      <c r="G13" s="120"/>
      <c r="H13" s="120"/>
    </row>
    <row r="14" spans="1:10" ht="15.75" customHeight="1" x14ac:dyDescent="0.25">
      <c r="A14" s="120" t="s">
        <v>40</v>
      </c>
      <c r="B14" s="120"/>
      <c r="C14" s="120">
        <f>'Информация о Чемпионате'!B16</f>
        <v>5</v>
      </c>
      <c r="D14" s="120"/>
      <c r="E14" s="120"/>
      <c r="F14" s="120"/>
      <c r="G14" s="120"/>
      <c r="H14" s="120"/>
    </row>
    <row r="15" spans="1:10" ht="15.75" customHeight="1" x14ac:dyDescent="0.25">
      <c r="A15" s="120" t="s">
        <v>54</v>
      </c>
      <c r="B15" s="120"/>
      <c r="C15" s="120" t="str">
        <f>'Информация о Чемпионате'!B8</f>
        <v>2024 год</v>
      </c>
      <c r="D15" s="120"/>
      <c r="E15" s="120"/>
      <c r="F15" s="120"/>
      <c r="G15" s="120"/>
      <c r="H15" s="120"/>
    </row>
    <row r="16" spans="1:10" ht="21" thickBot="1" x14ac:dyDescent="0.3">
      <c r="A16" s="121" t="s">
        <v>78</v>
      </c>
      <c r="B16" s="122"/>
      <c r="C16" s="122"/>
      <c r="D16" s="122"/>
      <c r="E16" s="122"/>
      <c r="F16" s="122"/>
      <c r="G16" s="122"/>
      <c r="H16" s="123"/>
    </row>
    <row r="17" spans="1:8" ht="15" customHeight="1" x14ac:dyDescent="0.25">
      <c r="A17" s="115" t="s">
        <v>18</v>
      </c>
      <c r="B17" s="116"/>
      <c r="C17" s="116"/>
      <c r="D17" s="116"/>
      <c r="E17" s="116"/>
      <c r="F17" s="116"/>
      <c r="G17" s="116"/>
      <c r="H17" s="117"/>
    </row>
    <row r="18" spans="1:8" ht="15" customHeight="1" x14ac:dyDescent="0.25">
      <c r="A18" s="112" t="s">
        <v>67</v>
      </c>
      <c r="B18" s="113"/>
      <c r="C18" s="113"/>
      <c r="D18" s="113"/>
      <c r="E18" s="113"/>
      <c r="F18" s="113"/>
      <c r="G18" s="113"/>
      <c r="H18" s="114"/>
    </row>
    <row r="19" spans="1:8" ht="15" customHeight="1" x14ac:dyDescent="0.25">
      <c r="A19" s="124" t="s">
        <v>145</v>
      </c>
      <c r="B19" s="125"/>
      <c r="C19" s="125"/>
      <c r="D19" s="125"/>
      <c r="E19" s="125"/>
      <c r="F19" s="125"/>
      <c r="G19" s="125"/>
      <c r="H19" s="126"/>
    </row>
    <row r="20" spans="1:8" ht="15" customHeight="1" x14ac:dyDescent="0.25">
      <c r="A20" s="112" t="s">
        <v>17</v>
      </c>
      <c r="B20" s="113"/>
      <c r="C20" s="113"/>
      <c r="D20" s="113"/>
      <c r="E20" s="113"/>
      <c r="F20" s="113"/>
      <c r="G20" s="113"/>
      <c r="H20" s="114"/>
    </row>
    <row r="21" spans="1:8" ht="15" customHeight="1" x14ac:dyDescent="0.25">
      <c r="A21" s="112" t="s">
        <v>72</v>
      </c>
      <c r="B21" s="113"/>
      <c r="C21" s="113"/>
      <c r="D21" s="113"/>
      <c r="E21" s="113"/>
      <c r="F21" s="113"/>
      <c r="G21" s="113"/>
      <c r="H21" s="114"/>
    </row>
    <row r="22" spans="1:8" ht="15" customHeight="1" x14ac:dyDescent="0.25">
      <c r="A22" s="112" t="s">
        <v>68</v>
      </c>
      <c r="B22" s="113"/>
      <c r="C22" s="113"/>
      <c r="D22" s="113"/>
      <c r="E22" s="113"/>
      <c r="F22" s="113"/>
      <c r="G22" s="113"/>
      <c r="H22" s="114"/>
    </row>
    <row r="23" spans="1:8" ht="15" customHeight="1" x14ac:dyDescent="0.25">
      <c r="A23" s="112" t="s">
        <v>69</v>
      </c>
      <c r="B23" s="113"/>
      <c r="C23" s="113"/>
      <c r="D23" s="113"/>
      <c r="E23" s="113"/>
      <c r="F23" s="113"/>
      <c r="G23" s="113"/>
      <c r="H23" s="114"/>
    </row>
    <row r="24" spans="1:8" ht="15" customHeight="1" x14ac:dyDescent="0.25">
      <c r="A24" s="112" t="s">
        <v>146</v>
      </c>
      <c r="B24" s="113"/>
      <c r="C24" s="113"/>
      <c r="D24" s="113"/>
      <c r="E24" s="113"/>
      <c r="F24" s="113"/>
      <c r="G24" s="113"/>
      <c r="H24" s="114"/>
    </row>
    <row r="25" spans="1:8" ht="15.75" customHeight="1" thickBot="1" x14ac:dyDescent="0.3">
      <c r="A25" s="132" t="s">
        <v>35</v>
      </c>
      <c r="B25" s="133"/>
      <c r="C25" s="133"/>
      <c r="D25" s="133"/>
      <c r="E25" s="133"/>
      <c r="F25" s="133"/>
      <c r="G25" s="133"/>
      <c r="H25" s="134"/>
    </row>
    <row r="26" spans="1:8" ht="60" x14ac:dyDescent="0.25">
      <c r="A26" s="21" t="s">
        <v>11</v>
      </c>
      <c r="B26" s="11" t="s">
        <v>10</v>
      </c>
      <c r="C26" s="11" t="s">
        <v>9</v>
      </c>
      <c r="D26" s="12" t="s">
        <v>8</v>
      </c>
      <c r="E26" s="12" t="s">
        <v>7</v>
      </c>
      <c r="F26" s="12" t="s">
        <v>6</v>
      </c>
      <c r="G26" s="12" t="s">
        <v>5</v>
      </c>
      <c r="H26" s="12" t="s">
        <v>24</v>
      </c>
    </row>
    <row r="27" spans="1:8" x14ac:dyDescent="0.25">
      <c r="A27" s="7">
        <v>1</v>
      </c>
      <c r="B27" s="4" t="s">
        <v>14</v>
      </c>
      <c r="C27" s="22" t="s">
        <v>73</v>
      </c>
      <c r="D27" s="3" t="s">
        <v>13</v>
      </c>
      <c r="E27" s="3">
        <v>6</v>
      </c>
      <c r="F27" s="3" t="s">
        <v>0</v>
      </c>
      <c r="G27" s="3">
        <v>6</v>
      </c>
      <c r="H27" s="2"/>
    </row>
    <row r="28" spans="1:8" x14ac:dyDescent="0.25">
      <c r="A28" s="7">
        <v>2</v>
      </c>
      <c r="B28" s="4" t="s">
        <v>22</v>
      </c>
      <c r="C28" s="66" t="s">
        <v>76</v>
      </c>
      <c r="D28" s="3" t="s">
        <v>13</v>
      </c>
      <c r="E28" s="3">
        <v>12</v>
      </c>
      <c r="F28" s="3" t="s">
        <v>0</v>
      </c>
      <c r="G28" s="3">
        <v>12</v>
      </c>
      <c r="H28" s="2"/>
    </row>
    <row r="29" spans="1:8" ht="38.25" x14ac:dyDescent="0.25">
      <c r="A29" s="7">
        <v>3</v>
      </c>
      <c r="B29" s="22" t="s">
        <v>26</v>
      </c>
      <c r="C29" s="31" t="s">
        <v>75</v>
      </c>
      <c r="D29" s="3" t="s">
        <v>13</v>
      </c>
      <c r="E29" s="3">
        <v>5</v>
      </c>
      <c r="F29" s="3" t="s">
        <v>0</v>
      </c>
      <c r="G29" s="3">
        <v>1</v>
      </c>
      <c r="H29" s="2"/>
    </row>
    <row r="30" spans="1:8" x14ac:dyDescent="0.25">
      <c r="A30" s="7">
        <v>4</v>
      </c>
      <c r="B30" s="24" t="s">
        <v>16</v>
      </c>
      <c r="C30" s="25"/>
      <c r="D30" s="3" t="s">
        <v>21</v>
      </c>
      <c r="E30" s="3">
        <v>1</v>
      </c>
      <c r="F30" s="3" t="s">
        <v>0</v>
      </c>
      <c r="G30" s="3">
        <v>1</v>
      </c>
      <c r="H30" s="2"/>
    </row>
    <row r="31" spans="1:8" x14ac:dyDescent="0.25">
      <c r="A31" s="7">
        <v>5</v>
      </c>
      <c r="B31" s="24" t="s">
        <v>70</v>
      </c>
      <c r="C31" s="25"/>
      <c r="D31" s="3" t="s">
        <v>21</v>
      </c>
      <c r="E31" s="3">
        <v>1</v>
      </c>
      <c r="F31" s="3" t="s">
        <v>0</v>
      </c>
      <c r="G31" s="3">
        <v>1</v>
      </c>
      <c r="H31" s="2"/>
    </row>
    <row r="32" spans="1:8" x14ac:dyDescent="0.25">
      <c r="A32" s="7">
        <v>6</v>
      </c>
      <c r="B32" s="24" t="s">
        <v>74</v>
      </c>
      <c r="C32" s="25"/>
      <c r="D32" s="3" t="s">
        <v>21</v>
      </c>
      <c r="E32" s="3">
        <v>1</v>
      </c>
      <c r="F32" s="3" t="s">
        <v>0</v>
      </c>
      <c r="G32" s="3">
        <v>1</v>
      </c>
      <c r="H32" s="2"/>
    </row>
    <row r="33" spans="1:8" ht="21" thickBot="1" x14ac:dyDescent="0.3">
      <c r="A33" s="118" t="s">
        <v>77</v>
      </c>
      <c r="B33" s="119"/>
      <c r="C33" s="119"/>
      <c r="D33" s="119"/>
      <c r="E33" s="119"/>
      <c r="F33" s="119"/>
      <c r="G33" s="119"/>
      <c r="H33" s="119"/>
    </row>
    <row r="34" spans="1:8" ht="15" customHeight="1" x14ac:dyDescent="0.25">
      <c r="A34" s="115" t="s">
        <v>18</v>
      </c>
      <c r="B34" s="116"/>
      <c r="C34" s="116"/>
      <c r="D34" s="116"/>
      <c r="E34" s="116"/>
      <c r="F34" s="116"/>
      <c r="G34" s="116"/>
      <c r="H34" s="117"/>
    </row>
    <row r="35" spans="1:8" ht="15" customHeight="1" x14ac:dyDescent="0.25">
      <c r="A35" s="112" t="s">
        <v>33</v>
      </c>
      <c r="B35" s="113"/>
      <c r="C35" s="113"/>
      <c r="D35" s="113"/>
      <c r="E35" s="113"/>
      <c r="F35" s="113"/>
      <c r="G35" s="113"/>
      <c r="H35" s="114"/>
    </row>
    <row r="36" spans="1:8" ht="23.25" customHeight="1" x14ac:dyDescent="0.25">
      <c r="A36" s="112" t="s">
        <v>147</v>
      </c>
      <c r="B36" s="113"/>
      <c r="C36" s="113"/>
      <c r="D36" s="113"/>
      <c r="E36" s="113"/>
      <c r="F36" s="113"/>
      <c r="G36" s="113"/>
      <c r="H36" s="114"/>
    </row>
    <row r="37" spans="1:8" ht="15.75" customHeight="1" x14ac:dyDescent="0.25">
      <c r="A37" s="112" t="s">
        <v>17</v>
      </c>
      <c r="B37" s="113"/>
      <c r="C37" s="113"/>
      <c r="D37" s="113"/>
      <c r="E37" s="113"/>
      <c r="F37" s="113"/>
      <c r="G37" s="113"/>
      <c r="H37" s="114"/>
    </row>
    <row r="38" spans="1:8" ht="15" customHeight="1" x14ac:dyDescent="0.25">
      <c r="A38" s="112" t="s">
        <v>79</v>
      </c>
      <c r="B38" s="113"/>
      <c r="C38" s="113"/>
      <c r="D38" s="113"/>
      <c r="E38" s="113"/>
      <c r="F38" s="113"/>
      <c r="G38" s="113"/>
      <c r="H38" s="114"/>
    </row>
    <row r="39" spans="1:8" ht="15" customHeight="1" x14ac:dyDescent="0.25">
      <c r="A39" s="112" t="s">
        <v>68</v>
      </c>
      <c r="B39" s="113"/>
      <c r="C39" s="113"/>
      <c r="D39" s="113"/>
      <c r="E39" s="113"/>
      <c r="F39" s="113"/>
      <c r="G39" s="113"/>
      <c r="H39" s="114"/>
    </row>
    <row r="40" spans="1:8" ht="15" customHeight="1" x14ac:dyDescent="0.25">
      <c r="A40" s="112" t="s">
        <v>80</v>
      </c>
      <c r="B40" s="113"/>
      <c r="C40" s="113"/>
      <c r="D40" s="113"/>
      <c r="E40" s="113"/>
      <c r="F40" s="113"/>
      <c r="G40" s="113"/>
      <c r="H40" s="114"/>
    </row>
    <row r="41" spans="1:8" ht="15" customHeight="1" x14ac:dyDescent="0.25">
      <c r="A41" s="112" t="s">
        <v>34</v>
      </c>
      <c r="B41" s="113"/>
      <c r="C41" s="113"/>
      <c r="D41" s="113"/>
      <c r="E41" s="113"/>
      <c r="F41" s="113"/>
      <c r="G41" s="113"/>
      <c r="H41" s="114"/>
    </row>
    <row r="42" spans="1:8" ht="15" customHeight="1" thickBot="1" x14ac:dyDescent="0.3">
      <c r="A42" s="132" t="s">
        <v>35</v>
      </c>
      <c r="B42" s="133"/>
      <c r="C42" s="133"/>
      <c r="D42" s="133"/>
      <c r="E42" s="133"/>
      <c r="F42" s="133"/>
      <c r="G42" s="133"/>
      <c r="H42" s="134"/>
    </row>
    <row r="43" spans="1:8" s="48" customFormat="1" ht="60" customHeight="1" x14ac:dyDescent="0.25">
      <c r="A43" s="9" t="s">
        <v>11</v>
      </c>
      <c r="B43" s="9" t="s">
        <v>10</v>
      </c>
      <c r="C43" s="11" t="s">
        <v>9</v>
      </c>
      <c r="D43" s="9" t="s">
        <v>8</v>
      </c>
      <c r="E43" s="9" t="s">
        <v>7</v>
      </c>
      <c r="F43" s="9" t="s">
        <v>6</v>
      </c>
      <c r="G43" s="9" t="s">
        <v>5</v>
      </c>
      <c r="H43" s="9" t="s">
        <v>24</v>
      </c>
    </row>
    <row r="44" spans="1:8" s="49" customFormat="1" ht="30" customHeight="1" x14ac:dyDescent="0.25">
      <c r="A44" s="12">
        <v>1</v>
      </c>
      <c r="B44" s="10" t="s">
        <v>26</v>
      </c>
      <c r="C44" s="68" t="s">
        <v>81</v>
      </c>
      <c r="D44" s="12" t="s">
        <v>13</v>
      </c>
      <c r="E44" s="12">
        <v>1</v>
      </c>
      <c r="F44" s="12" t="s">
        <v>19</v>
      </c>
      <c r="G44" s="9">
        <v>5</v>
      </c>
      <c r="H44" s="2"/>
    </row>
    <row r="45" spans="1:8" s="49" customFormat="1" ht="15.75" customHeight="1" x14ac:dyDescent="0.25">
      <c r="A45" s="12">
        <v>2</v>
      </c>
      <c r="B45" s="10" t="s">
        <v>82</v>
      </c>
      <c r="C45" s="31" t="s">
        <v>83</v>
      </c>
      <c r="D45" s="12" t="s">
        <v>13</v>
      </c>
      <c r="E45" s="12">
        <v>1</v>
      </c>
      <c r="F45" s="12" t="s">
        <v>19</v>
      </c>
      <c r="G45" s="9">
        <v>5</v>
      </c>
      <c r="H45" s="2"/>
    </row>
    <row r="46" spans="1:8" s="49" customFormat="1" x14ac:dyDescent="0.25">
      <c r="A46" s="12">
        <v>3</v>
      </c>
      <c r="B46" s="10" t="s">
        <v>22</v>
      </c>
      <c r="C46" s="31" t="s">
        <v>84</v>
      </c>
      <c r="D46" s="12" t="s">
        <v>13</v>
      </c>
      <c r="E46" s="12">
        <v>1</v>
      </c>
      <c r="F46" s="12" t="s">
        <v>19</v>
      </c>
      <c r="G46" s="9">
        <v>5</v>
      </c>
      <c r="H46" s="2"/>
    </row>
    <row r="47" spans="1:8" s="49" customFormat="1" x14ac:dyDescent="0.25">
      <c r="A47" s="12">
        <v>4</v>
      </c>
      <c r="B47" s="69" t="s">
        <v>85</v>
      </c>
      <c r="C47" s="70" t="s">
        <v>86</v>
      </c>
      <c r="D47" s="47" t="s">
        <v>21</v>
      </c>
      <c r="E47" s="11">
        <v>1</v>
      </c>
      <c r="F47" s="11" t="s">
        <v>19</v>
      </c>
      <c r="G47" s="27">
        <v>5</v>
      </c>
      <c r="H47" s="13"/>
    </row>
    <row r="48" spans="1:8" s="49" customFormat="1" x14ac:dyDescent="0.25">
      <c r="A48" s="12">
        <v>5</v>
      </c>
      <c r="B48" s="2" t="s">
        <v>27</v>
      </c>
      <c r="C48" s="4" t="s">
        <v>87</v>
      </c>
      <c r="D48" s="12" t="s">
        <v>13</v>
      </c>
      <c r="E48" s="9">
        <v>1</v>
      </c>
      <c r="F48" s="9" t="s">
        <v>88</v>
      </c>
      <c r="G48" s="46">
        <v>1</v>
      </c>
      <c r="H48" s="2"/>
    </row>
    <row r="49" spans="1:8" ht="21" thickBot="1" x14ac:dyDescent="0.3">
      <c r="A49" s="135" t="s">
        <v>89</v>
      </c>
      <c r="B49" s="136"/>
      <c r="C49" s="136"/>
      <c r="D49" s="136"/>
      <c r="E49" s="136"/>
      <c r="F49" s="136"/>
      <c r="G49" s="136"/>
      <c r="H49" s="136"/>
    </row>
    <row r="50" spans="1:8" ht="15" customHeight="1" x14ac:dyDescent="0.25">
      <c r="A50" s="115" t="s">
        <v>18</v>
      </c>
      <c r="B50" s="116"/>
      <c r="C50" s="116"/>
      <c r="D50" s="116"/>
      <c r="E50" s="116"/>
      <c r="F50" s="116"/>
      <c r="G50" s="116"/>
      <c r="H50" s="117"/>
    </row>
    <row r="51" spans="1:8" ht="15" customHeight="1" x14ac:dyDescent="0.25">
      <c r="A51" s="112" t="s">
        <v>33</v>
      </c>
      <c r="B51" s="113"/>
      <c r="C51" s="113"/>
      <c r="D51" s="113"/>
      <c r="E51" s="113"/>
      <c r="F51" s="113"/>
      <c r="G51" s="113"/>
      <c r="H51" s="114"/>
    </row>
    <row r="52" spans="1:8" ht="23.25" customHeight="1" x14ac:dyDescent="0.25">
      <c r="A52" s="112" t="s">
        <v>90</v>
      </c>
      <c r="B52" s="113"/>
      <c r="C52" s="113"/>
      <c r="D52" s="113"/>
      <c r="E52" s="113"/>
      <c r="F52" s="113"/>
      <c r="G52" s="113"/>
      <c r="H52" s="114"/>
    </row>
    <row r="53" spans="1:8" ht="15.75" customHeight="1" x14ac:dyDescent="0.25">
      <c r="A53" s="112" t="s">
        <v>17</v>
      </c>
      <c r="B53" s="113"/>
      <c r="C53" s="113"/>
      <c r="D53" s="113"/>
      <c r="E53" s="113"/>
      <c r="F53" s="113"/>
      <c r="G53" s="113"/>
      <c r="H53" s="114"/>
    </row>
    <row r="54" spans="1:8" ht="15" customHeight="1" x14ac:dyDescent="0.25">
      <c r="A54" s="112" t="s">
        <v>91</v>
      </c>
      <c r="B54" s="113"/>
      <c r="C54" s="113"/>
      <c r="D54" s="113"/>
      <c r="E54" s="113"/>
      <c r="F54" s="113"/>
      <c r="G54" s="113"/>
      <c r="H54" s="114"/>
    </row>
    <row r="55" spans="1:8" ht="15" customHeight="1" x14ac:dyDescent="0.25">
      <c r="A55" s="112" t="s">
        <v>68</v>
      </c>
      <c r="B55" s="113"/>
      <c r="C55" s="113"/>
      <c r="D55" s="113"/>
      <c r="E55" s="113"/>
      <c r="F55" s="113"/>
      <c r="G55" s="113"/>
      <c r="H55" s="114"/>
    </row>
    <row r="56" spans="1:8" ht="15" customHeight="1" x14ac:dyDescent="0.25">
      <c r="A56" s="112" t="s">
        <v>80</v>
      </c>
      <c r="B56" s="113"/>
      <c r="C56" s="113"/>
      <c r="D56" s="113"/>
      <c r="E56" s="113"/>
      <c r="F56" s="113"/>
      <c r="G56" s="113"/>
      <c r="H56" s="114"/>
    </row>
    <row r="57" spans="1:8" ht="15" customHeight="1" x14ac:dyDescent="0.25">
      <c r="A57" s="112" t="s">
        <v>34</v>
      </c>
      <c r="B57" s="113"/>
      <c r="C57" s="113"/>
      <c r="D57" s="113"/>
      <c r="E57" s="113"/>
      <c r="F57" s="113"/>
      <c r="G57" s="113"/>
      <c r="H57" s="114"/>
    </row>
    <row r="58" spans="1:8" ht="15" customHeight="1" thickBot="1" x14ac:dyDescent="0.3">
      <c r="A58" s="132" t="s">
        <v>35</v>
      </c>
      <c r="B58" s="133"/>
      <c r="C58" s="133"/>
      <c r="D58" s="133"/>
      <c r="E58" s="133"/>
      <c r="F58" s="133"/>
      <c r="G58" s="133"/>
      <c r="H58" s="134"/>
    </row>
    <row r="59" spans="1:8" ht="60" customHeight="1" x14ac:dyDescent="0.25">
      <c r="A59" s="10" t="s">
        <v>11</v>
      </c>
      <c r="B59" s="9" t="s">
        <v>10</v>
      </c>
      <c r="C59" s="11" t="s">
        <v>9</v>
      </c>
      <c r="D59" s="27" t="s">
        <v>8</v>
      </c>
      <c r="E59" s="9" t="s">
        <v>7</v>
      </c>
      <c r="F59" s="9" t="s">
        <v>6</v>
      </c>
      <c r="G59" s="9" t="s">
        <v>5</v>
      </c>
      <c r="H59" s="9" t="s">
        <v>24</v>
      </c>
    </row>
    <row r="60" spans="1:8" ht="38.25" customHeight="1" x14ac:dyDescent="0.25">
      <c r="A60" s="50">
        <v>1</v>
      </c>
      <c r="B60" s="51" t="s">
        <v>92</v>
      </c>
      <c r="C60" s="22" t="s">
        <v>93</v>
      </c>
      <c r="D60" s="71" t="s">
        <v>21</v>
      </c>
      <c r="E60" s="50">
        <v>1</v>
      </c>
      <c r="F60" s="72" t="s">
        <v>88</v>
      </c>
      <c r="G60" s="72">
        <v>1</v>
      </c>
      <c r="H60" s="2"/>
    </row>
    <row r="61" spans="1:8" s="45" customFormat="1" ht="51" x14ac:dyDescent="0.25">
      <c r="A61" s="50">
        <v>2</v>
      </c>
      <c r="B61" s="51" t="s">
        <v>94</v>
      </c>
      <c r="C61" s="22" t="s">
        <v>95</v>
      </c>
      <c r="D61" s="71" t="s">
        <v>21</v>
      </c>
      <c r="E61" s="50">
        <v>2</v>
      </c>
      <c r="F61" s="72" t="s">
        <v>96</v>
      </c>
      <c r="G61" s="72">
        <v>2</v>
      </c>
      <c r="H61" s="2"/>
    </row>
    <row r="62" spans="1:8" s="45" customFormat="1" x14ac:dyDescent="0.25">
      <c r="A62" s="73">
        <v>3</v>
      </c>
      <c r="B62" s="74" t="s">
        <v>97</v>
      </c>
      <c r="C62" s="30" t="s">
        <v>98</v>
      </c>
      <c r="D62" s="71" t="s">
        <v>21</v>
      </c>
      <c r="E62" s="73">
        <v>2</v>
      </c>
      <c r="F62" s="75" t="s">
        <v>96</v>
      </c>
      <c r="G62" s="75">
        <v>2</v>
      </c>
      <c r="H62" s="13"/>
    </row>
    <row r="63" spans="1:8" s="45" customFormat="1" ht="15.75" customHeight="1" x14ac:dyDescent="0.25">
      <c r="A63" s="67">
        <v>4</v>
      </c>
      <c r="B63" s="55" t="s">
        <v>14</v>
      </c>
      <c r="C63" s="31" t="s">
        <v>99</v>
      </c>
      <c r="D63" s="76" t="s">
        <v>13</v>
      </c>
      <c r="E63" s="50">
        <v>1</v>
      </c>
      <c r="F63" s="75" t="s">
        <v>100</v>
      </c>
      <c r="G63" s="75">
        <v>4</v>
      </c>
      <c r="H63" s="56"/>
    </row>
    <row r="64" spans="1:8" s="45" customFormat="1" ht="15.75" customHeight="1" x14ac:dyDescent="0.25">
      <c r="A64" s="67">
        <v>5</v>
      </c>
      <c r="B64" s="55" t="s">
        <v>22</v>
      </c>
      <c r="C64" s="31" t="s">
        <v>84</v>
      </c>
      <c r="D64" s="12" t="s">
        <v>13</v>
      </c>
      <c r="E64" s="50">
        <v>1</v>
      </c>
      <c r="F64" s="75" t="s">
        <v>101</v>
      </c>
      <c r="G64" s="75">
        <v>7</v>
      </c>
      <c r="H64" s="56"/>
    </row>
    <row r="65" spans="1:8" s="45" customFormat="1" x14ac:dyDescent="0.25">
      <c r="A65" s="67">
        <v>6</v>
      </c>
      <c r="B65" s="55" t="s">
        <v>26</v>
      </c>
      <c r="C65" s="31" t="s">
        <v>102</v>
      </c>
      <c r="D65" s="12" t="s">
        <v>13</v>
      </c>
      <c r="E65" s="50">
        <v>1</v>
      </c>
      <c r="F65" s="75" t="s">
        <v>96</v>
      </c>
      <c r="G65" s="72">
        <v>1</v>
      </c>
      <c r="H65" s="56"/>
    </row>
    <row r="66" spans="1:8" s="45" customFormat="1" ht="25.5" x14ac:dyDescent="0.25">
      <c r="A66" s="67">
        <v>7</v>
      </c>
      <c r="B66" s="55" t="s">
        <v>27</v>
      </c>
      <c r="C66" s="22" t="s">
        <v>32</v>
      </c>
      <c r="D66" s="12" t="s">
        <v>13</v>
      </c>
      <c r="E66" s="50">
        <v>1</v>
      </c>
      <c r="F66" s="75" t="s">
        <v>96</v>
      </c>
      <c r="G66" s="72">
        <v>1</v>
      </c>
      <c r="H66" s="56"/>
    </row>
    <row r="67" spans="1:8" s="45" customFormat="1" ht="15.75" customHeight="1" x14ac:dyDescent="0.25">
      <c r="A67" s="137" t="s">
        <v>12</v>
      </c>
      <c r="B67" s="138"/>
      <c r="C67" s="138"/>
      <c r="D67" s="138"/>
      <c r="E67" s="138"/>
      <c r="F67" s="138"/>
      <c r="G67" s="138"/>
      <c r="H67" s="138"/>
    </row>
    <row r="68" spans="1:8" s="45" customFormat="1" ht="60" x14ac:dyDescent="0.25">
      <c r="A68" s="10" t="s">
        <v>11</v>
      </c>
      <c r="B68" s="9" t="s">
        <v>10</v>
      </c>
      <c r="C68" s="9" t="s">
        <v>9</v>
      </c>
      <c r="D68" s="9" t="s">
        <v>8</v>
      </c>
      <c r="E68" s="9" t="s">
        <v>7</v>
      </c>
      <c r="F68" s="9" t="s">
        <v>6</v>
      </c>
      <c r="G68" s="9" t="s">
        <v>5</v>
      </c>
      <c r="H68" s="9" t="s">
        <v>24</v>
      </c>
    </row>
    <row r="69" spans="1:8" s="45" customFormat="1" ht="25.5" x14ac:dyDescent="0.25">
      <c r="A69" s="8">
        <v>1</v>
      </c>
      <c r="B69" s="57" t="s">
        <v>4</v>
      </c>
      <c r="C69" s="77" t="s">
        <v>103</v>
      </c>
      <c r="D69" s="3" t="s">
        <v>1</v>
      </c>
      <c r="E69" s="58">
        <v>1</v>
      </c>
      <c r="F69" s="58" t="s">
        <v>0</v>
      </c>
      <c r="G69" s="3">
        <f>E69</f>
        <v>1</v>
      </c>
      <c r="H69" s="2"/>
    </row>
    <row r="70" spans="1:8" s="45" customFormat="1" ht="15.75" customHeight="1" x14ac:dyDescent="0.25">
      <c r="A70" s="7">
        <v>2</v>
      </c>
      <c r="B70" s="2" t="s">
        <v>3</v>
      </c>
      <c r="C70" s="78" t="s">
        <v>104</v>
      </c>
      <c r="D70" s="3" t="s">
        <v>1</v>
      </c>
      <c r="E70" s="3">
        <v>1</v>
      </c>
      <c r="F70" s="3" t="s">
        <v>0</v>
      </c>
      <c r="G70" s="3">
        <f>E70</f>
        <v>1</v>
      </c>
      <c r="H70" s="2"/>
    </row>
    <row r="71" spans="1:8" s="45" customFormat="1" ht="45" x14ac:dyDescent="0.25">
      <c r="A71" s="59">
        <v>3</v>
      </c>
      <c r="B71" s="60" t="s">
        <v>2</v>
      </c>
      <c r="C71" s="68" t="s">
        <v>105</v>
      </c>
      <c r="D71" s="3" t="s">
        <v>1</v>
      </c>
      <c r="E71" s="3">
        <v>1</v>
      </c>
      <c r="F71" s="3" t="s">
        <v>0</v>
      </c>
      <c r="G71" s="3">
        <f>E71</f>
        <v>1</v>
      </c>
      <c r="H71" s="2"/>
    </row>
    <row r="72" spans="1:8" s="45" customFormat="1" ht="21" thickBot="1" x14ac:dyDescent="0.3">
      <c r="A72" s="139" t="s">
        <v>106</v>
      </c>
      <c r="B72" s="140"/>
      <c r="C72" s="140"/>
      <c r="D72" s="140"/>
      <c r="E72" s="140"/>
      <c r="F72" s="140"/>
      <c r="G72" s="140"/>
      <c r="H72" s="140"/>
    </row>
    <row r="73" spans="1:8" s="45" customFormat="1" ht="15" customHeight="1" x14ac:dyDescent="0.25">
      <c r="A73" s="115" t="s">
        <v>18</v>
      </c>
      <c r="B73" s="116"/>
      <c r="C73" s="116"/>
      <c r="D73" s="116"/>
      <c r="E73" s="116"/>
      <c r="F73" s="116"/>
      <c r="G73" s="116"/>
      <c r="H73" s="117"/>
    </row>
    <row r="74" spans="1:8" s="45" customFormat="1" ht="15" customHeight="1" x14ac:dyDescent="0.25">
      <c r="A74" s="112" t="s">
        <v>107</v>
      </c>
      <c r="B74" s="113"/>
      <c r="C74" s="113"/>
      <c r="D74" s="113"/>
      <c r="E74" s="113"/>
      <c r="F74" s="113"/>
      <c r="G74" s="113"/>
      <c r="H74" s="114"/>
    </row>
    <row r="75" spans="1:8" s="45" customFormat="1" ht="15" customHeight="1" x14ac:dyDescent="0.25">
      <c r="A75" s="112" t="s">
        <v>90</v>
      </c>
      <c r="B75" s="113"/>
      <c r="C75" s="113"/>
      <c r="D75" s="113"/>
      <c r="E75" s="113"/>
      <c r="F75" s="113"/>
      <c r="G75" s="113"/>
      <c r="H75" s="114"/>
    </row>
    <row r="76" spans="1:8" s="45" customFormat="1" ht="15" customHeight="1" x14ac:dyDescent="0.25">
      <c r="A76" s="112" t="s">
        <v>108</v>
      </c>
      <c r="B76" s="113"/>
      <c r="C76" s="113"/>
      <c r="D76" s="113"/>
      <c r="E76" s="113"/>
      <c r="F76" s="113"/>
      <c r="G76" s="113"/>
      <c r="H76" s="114"/>
    </row>
    <row r="77" spans="1:8" s="45" customFormat="1" ht="15" customHeight="1" x14ac:dyDescent="0.25">
      <c r="A77" s="112" t="s">
        <v>109</v>
      </c>
      <c r="B77" s="113"/>
      <c r="C77" s="113"/>
      <c r="D77" s="113"/>
      <c r="E77" s="113"/>
      <c r="F77" s="113"/>
      <c r="G77" s="113"/>
      <c r="H77" s="114"/>
    </row>
    <row r="78" spans="1:8" s="45" customFormat="1" ht="15" customHeight="1" x14ac:dyDescent="0.25">
      <c r="A78" s="112" t="s">
        <v>68</v>
      </c>
      <c r="B78" s="113"/>
      <c r="C78" s="113"/>
      <c r="D78" s="113"/>
      <c r="E78" s="113"/>
      <c r="F78" s="113"/>
      <c r="G78" s="113"/>
      <c r="H78" s="114"/>
    </row>
    <row r="79" spans="1:8" s="45" customFormat="1" ht="15" customHeight="1" x14ac:dyDescent="0.25">
      <c r="A79" s="112" t="s">
        <v>110</v>
      </c>
      <c r="B79" s="113"/>
      <c r="C79" s="113"/>
      <c r="D79" s="113"/>
      <c r="E79" s="113"/>
      <c r="F79" s="113"/>
      <c r="G79" s="113"/>
      <c r="H79" s="114"/>
    </row>
    <row r="80" spans="1:8" s="45" customFormat="1" ht="15" customHeight="1" x14ac:dyDescent="0.25">
      <c r="A80" s="112" t="s">
        <v>34</v>
      </c>
      <c r="B80" s="113"/>
      <c r="C80" s="113"/>
      <c r="D80" s="113"/>
      <c r="E80" s="113"/>
      <c r="F80" s="113"/>
      <c r="G80" s="113"/>
      <c r="H80" s="114"/>
    </row>
    <row r="81" spans="1:8" s="45" customFormat="1" ht="15.75" customHeight="1" thickBot="1" x14ac:dyDescent="0.3">
      <c r="A81" s="132" t="s">
        <v>35</v>
      </c>
      <c r="B81" s="133"/>
      <c r="C81" s="133"/>
      <c r="D81" s="133"/>
      <c r="E81" s="133"/>
      <c r="F81" s="133"/>
      <c r="G81" s="133"/>
      <c r="H81" s="134"/>
    </row>
    <row r="82" spans="1:8" s="45" customFormat="1" ht="60" x14ac:dyDescent="0.25">
      <c r="A82" s="21" t="s">
        <v>11</v>
      </c>
      <c r="B82" s="11" t="s">
        <v>10</v>
      </c>
      <c r="C82" s="11" t="s">
        <v>9</v>
      </c>
      <c r="D82" s="12" t="s">
        <v>8</v>
      </c>
      <c r="E82" s="12" t="s">
        <v>7</v>
      </c>
      <c r="F82" s="12" t="s">
        <v>6</v>
      </c>
      <c r="G82" s="12" t="s">
        <v>5</v>
      </c>
      <c r="H82" s="12" t="s">
        <v>24</v>
      </c>
    </row>
    <row r="83" spans="1:8" s="45" customFormat="1" x14ac:dyDescent="0.25">
      <c r="A83" s="7">
        <v>1</v>
      </c>
      <c r="B83" s="63" t="s">
        <v>111</v>
      </c>
      <c r="C83" s="63" t="s">
        <v>112</v>
      </c>
      <c r="D83" s="3" t="s">
        <v>13</v>
      </c>
      <c r="E83" s="3">
        <v>3</v>
      </c>
      <c r="F83" s="3" t="s">
        <v>0</v>
      </c>
      <c r="G83" s="3">
        <v>1</v>
      </c>
      <c r="H83" s="2"/>
    </row>
    <row r="84" spans="1:8" s="45" customFormat="1" x14ac:dyDescent="0.25">
      <c r="A84" s="7">
        <v>2</v>
      </c>
      <c r="B84" s="4" t="s">
        <v>22</v>
      </c>
      <c r="C84" s="2" t="s">
        <v>113</v>
      </c>
      <c r="D84" s="79" t="s">
        <v>13</v>
      </c>
      <c r="E84" s="3">
        <v>2</v>
      </c>
      <c r="F84" s="3" t="s">
        <v>0</v>
      </c>
      <c r="G84" s="3">
        <v>2</v>
      </c>
      <c r="H84" s="2"/>
    </row>
    <row r="85" spans="1:8" s="45" customFormat="1" ht="15.75" customHeight="1" x14ac:dyDescent="0.25">
      <c r="A85" s="7">
        <v>3</v>
      </c>
      <c r="B85" s="63" t="s">
        <v>114</v>
      </c>
      <c r="C85" s="63" t="s">
        <v>115</v>
      </c>
      <c r="D85" s="71" t="s">
        <v>116</v>
      </c>
      <c r="E85" s="50">
        <v>4</v>
      </c>
      <c r="F85" s="50" t="s">
        <v>117</v>
      </c>
      <c r="G85" s="50">
        <v>4</v>
      </c>
      <c r="H85" s="2"/>
    </row>
    <row r="86" spans="1:8" s="45" customFormat="1" ht="15.75" customHeight="1" x14ac:dyDescent="0.25">
      <c r="A86" s="7">
        <v>4</v>
      </c>
      <c r="B86" s="63" t="s">
        <v>118</v>
      </c>
      <c r="C86" s="63" t="s">
        <v>119</v>
      </c>
      <c r="D86" s="71" t="s">
        <v>116</v>
      </c>
      <c r="E86" s="50">
        <v>20</v>
      </c>
      <c r="F86" s="50" t="s">
        <v>0</v>
      </c>
      <c r="G86" s="50">
        <v>20</v>
      </c>
      <c r="H86" s="2"/>
    </row>
    <row r="87" spans="1:8" s="45" customFormat="1" ht="15.75" customHeight="1" x14ac:dyDescent="0.25">
      <c r="A87" s="7">
        <v>5</v>
      </c>
      <c r="B87" s="63" t="s">
        <v>120</v>
      </c>
      <c r="C87" s="63" t="s">
        <v>121</v>
      </c>
      <c r="D87" s="71" t="s">
        <v>116</v>
      </c>
      <c r="E87" s="50">
        <v>10</v>
      </c>
      <c r="F87" s="50" t="s">
        <v>0</v>
      </c>
      <c r="G87" s="50">
        <v>10</v>
      </c>
      <c r="H87" s="2"/>
    </row>
    <row r="88" spans="1:8" s="45" customFormat="1" ht="15.75" customHeight="1" x14ac:dyDescent="0.25">
      <c r="A88" s="64">
        <v>6</v>
      </c>
      <c r="B88" s="63" t="s">
        <v>122</v>
      </c>
      <c r="C88" s="63" t="s">
        <v>123</v>
      </c>
      <c r="D88" s="71" t="s">
        <v>116</v>
      </c>
      <c r="E88" s="50">
        <v>2</v>
      </c>
      <c r="F88" s="50" t="s">
        <v>0</v>
      </c>
      <c r="G88" s="50">
        <v>2</v>
      </c>
      <c r="H88" s="13"/>
    </row>
    <row r="89" spans="1:8" s="45" customFormat="1" ht="15" customHeight="1" x14ac:dyDescent="0.25">
      <c r="A89" s="80">
        <v>7</v>
      </c>
      <c r="B89" s="63" t="s">
        <v>124</v>
      </c>
      <c r="C89" s="63" t="s">
        <v>125</v>
      </c>
      <c r="D89" s="71" t="s">
        <v>116</v>
      </c>
      <c r="E89" s="50">
        <v>1</v>
      </c>
      <c r="F89" s="50" t="s">
        <v>38</v>
      </c>
      <c r="G89" s="50">
        <v>1</v>
      </c>
      <c r="H89" s="81"/>
    </row>
    <row r="90" spans="1:8" s="45" customFormat="1" ht="15" customHeight="1" x14ac:dyDescent="0.25">
      <c r="A90" s="80">
        <v>8</v>
      </c>
      <c r="B90" s="63" t="s">
        <v>126</v>
      </c>
      <c r="C90" s="63" t="s">
        <v>127</v>
      </c>
      <c r="D90" s="71" t="s">
        <v>116</v>
      </c>
      <c r="E90" s="50">
        <v>2</v>
      </c>
      <c r="F90" s="50" t="s">
        <v>38</v>
      </c>
      <c r="G90" s="50">
        <v>2</v>
      </c>
      <c r="H90" s="81"/>
    </row>
    <row r="91" spans="1:8" s="45" customFormat="1" ht="15" customHeight="1" x14ac:dyDescent="0.25">
      <c r="A91" s="80">
        <v>9</v>
      </c>
      <c r="B91" s="63" t="s">
        <v>128</v>
      </c>
      <c r="C91" s="63" t="s">
        <v>129</v>
      </c>
      <c r="D91" s="71" t="s">
        <v>116</v>
      </c>
      <c r="E91" s="50">
        <v>2</v>
      </c>
      <c r="F91" s="50" t="s">
        <v>117</v>
      </c>
      <c r="G91" s="50">
        <v>2</v>
      </c>
      <c r="H91" s="81"/>
    </row>
    <row r="92" spans="1:8" s="45" customFormat="1" ht="15" customHeight="1" x14ac:dyDescent="0.25">
      <c r="A92" s="80">
        <v>10</v>
      </c>
      <c r="B92" s="63" t="s">
        <v>130</v>
      </c>
      <c r="C92" s="63" t="s">
        <v>131</v>
      </c>
      <c r="D92" s="71" t="s">
        <v>116</v>
      </c>
      <c r="E92" s="50">
        <v>2</v>
      </c>
      <c r="F92" s="50" t="s">
        <v>0</v>
      </c>
      <c r="G92" s="50">
        <v>2</v>
      </c>
      <c r="H92" s="81"/>
    </row>
    <row r="93" spans="1:8" s="45" customFormat="1" ht="15" customHeight="1" x14ac:dyDescent="0.25">
      <c r="A93" s="80">
        <v>11</v>
      </c>
      <c r="B93" s="63" t="s">
        <v>132</v>
      </c>
      <c r="C93" s="63" t="s">
        <v>133</v>
      </c>
      <c r="D93" s="71" t="s">
        <v>116</v>
      </c>
      <c r="E93" s="50">
        <v>2</v>
      </c>
      <c r="F93" s="50" t="s">
        <v>0</v>
      </c>
      <c r="G93" s="50">
        <v>2</v>
      </c>
      <c r="H93" s="81"/>
    </row>
    <row r="94" spans="1:8" s="45" customFormat="1" ht="15" customHeight="1" x14ac:dyDescent="0.25">
      <c r="A94" s="80">
        <v>12</v>
      </c>
      <c r="B94" s="63" t="s">
        <v>134</v>
      </c>
      <c r="C94" s="63" t="s">
        <v>135</v>
      </c>
      <c r="D94" s="71" t="s">
        <v>116</v>
      </c>
      <c r="E94" s="50">
        <v>1</v>
      </c>
      <c r="F94" s="50" t="s">
        <v>38</v>
      </c>
      <c r="G94" s="50">
        <v>1</v>
      </c>
      <c r="H94" s="81"/>
    </row>
    <row r="95" spans="1:8" s="45" customFormat="1" ht="15" customHeight="1" x14ac:dyDescent="0.25">
      <c r="A95" s="80">
        <v>13</v>
      </c>
      <c r="B95" s="63" t="s">
        <v>136</v>
      </c>
      <c r="C95" s="63" t="s">
        <v>137</v>
      </c>
      <c r="D95" s="71" t="s">
        <v>116</v>
      </c>
      <c r="E95" s="50">
        <v>20</v>
      </c>
      <c r="F95" s="50" t="s">
        <v>0</v>
      </c>
      <c r="G95" s="50">
        <v>20</v>
      </c>
      <c r="H95" s="81"/>
    </row>
    <row r="96" spans="1:8" s="45" customFormat="1" ht="15" customHeight="1" x14ac:dyDescent="0.25">
      <c r="A96" s="80">
        <v>14</v>
      </c>
      <c r="B96" s="63" t="s">
        <v>138</v>
      </c>
      <c r="C96" s="63" t="s">
        <v>115</v>
      </c>
      <c r="D96" s="71" t="s">
        <v>116</v>
      </c>
      <c r="E96" s="50">
        <v>6</v>
      </c>
      <c r="F96" s="50" t="s">
        <v>0</v>
      </c>
      <c r="G96" s="50">
        <v>6</v>
      </c>
      <c r="H96" s="81"/>
    </row>
    <row r="97" spans="1:8" s="45" customFormat="1" ht="15" customHeight="1" x14ac:dyDescent="0.25">
      <c r="A97" s="80">
        <v>15</v>
      </c>
      <c r="B97" s="63" t="s">
        <v>139</v>
      </c>
      <c r="C97" s="63" t="s">
        <v>140</v>
      </c>
      <c r="D97" s="71" t="s">
        <v>116</v>
      </c>
      <c r="E97" s="50">
        <v>5</v>
      </c>
      <c r="F97" s="50" t="s">
        <v>0</v>
      </c>
      <c r="G97" s="50">
        <v>5</v>
      </c>
      <c r="H97" s="81"/>
    </row>
    <row r="98" spans="1:8" s="45" customFormat="1" ht="15" customHeight="1" x14ac:dyDescent="0.25">
      <c r="A98" s="80">
        <v>16</v>
      </c>
      <c r="B98" s="63" t="s">
        <v>36</v>
      </c>
      <c r="C98" s="63" t="s">
        <v>141</v>
      </c>
      <c r="D98" s="71" t="s">
        <v>116</v>
      </c>
      <c r="E98" s="50">
        <v>2</v>
      </c>
      <c r="F98" s="50" t="s">
        <v>117</v>
      </c>
      <c r="G98" s="50">
        <v>2</v>
      </c>
      <c r="H98" s="81"/>
    </row>
    <row r="99" spans="1:8" s="45" customFormat="1" ht="15" customHeight="1" x14ac:dyDescent="0.25">
      <c r="A99" s="80">
        <v>17</v>
      </c>
      <c r="B99" s="63" t="s">
        <v>37</v>
      </c>
      <c r="C99" s="63" t="s">
        <v>142</v>
      </c>
      <c r="D99" s="71" t="s">
        <v>116</v>
      </c>
      <c r="E99" s="50">
        <v>2</v>
      </c>
      <c r="F99" s="50" t="s">
        <v>0</v>
      </c>
      <c r="G99" s="50">
        <v>2</v>
      </c>
      <c r="H99" s="81"/>
    </row>
    <row r="103" spans="1:8" ht="15.75" customHeight="1" x14ac:dyDescent="0.25"/>
    <row r="107" spans="1:8" ht="15.75" customHeight="1" x14ac:dyDescent="0.25"/>
    <row r="108" spans="1:8" ht="15.75" customHeight="1" x14ac:dyDescent="0.25"/>
    <row r="109" spans="1:8" ht="15.75" customHeight="1" x14ac:dyDescent="0.25"/>
    <row r="110" spans="1:8" ht="15.75" customHeight="1" x14ac:dyDescent="0.25"/>
  </sheetData>
  <mergeCells count="69">
    <mergeCell ref="A80:H80"/>
    <mergeCell ref="A81:H81"/>
    <mergeCell ref="A74:H74"/>
    <mergeCell ref="A75:H75"/>
    <mergeCell ref="A76:H76"/>
    <mergeCell ref="A77:H77"/>
    <mergeCell ref="A78:H78"/>
    <mergeCell ref="A79:H79"/>
    <mergeCell ref="A57:H57"/>
    <mergeCell ref="A58:H58"/>
    <mergeCell ref="A67:H67"/>
    <mergeCell ref="A72:H72"/>
    <mergeCell ref="A73:H73"/>
    <mergeCell ref="A56:H56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54:H54"/>
    <mergeCell ref="A55:H55"/>
    <mergeCell ref="A24:H24"/>
    <mergeCell ref="A25:H25"/>
    <mergeCell ref="A20:H20"/>
    <mergeCell ref="A14:B14"/>
    <mergeCell ref="C14:H14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33:H33"/>
    <mergeCell ref="A10:B10"/>
    <mergeCell ref="C10:D10"/>
    <mergeCell ref="E10:F10"/>
    <mergeCell ref="G10:H10"/>
    <mergeCell ref="A16:H16"/>
    <mergeCell ref="A17:H17"/>
    <mergeCell ref="A18:H18"/>
    <mergeCell ref="A19:H19"/>
    <mergeCell ref="A15:B15"/>
    <mergeCell ref="C15:H15"/>
    <mergeCell ref="C13:H13"/>
    <mergeCell ref="A13:B13"/>
    <mergeCell ref="A21:H21"/>
    <mergeCell ref="A22:H22"/>
    <mergeCell ref="A23:H23"/>
    <mergeCell ref="A38:H38"/>
    <mergeCell ref="A37:H37"/>
    <mergeCell ref="A36:H36"/>
    <mergeCell ref="A35:H35"/>
    <mergeCell ref="A34:H34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58" zoomScaleNormal="150" workbookViewId="0">
      <selection activeCell="G10" sqref="G10:H10"/>
    </sheetView>
  </sheetViews>
  <sheetFormatPr defaultColWidth="14.42578125" defaultRowHeight="15" x14ac:dyDescent="0.25"/>
  <cols>
    <col min="1" max="1" width="5.140625" style="33" customWidth="1"/>
    <col min="2" max="2" width="52" style="33" customWidth="1"/>
    <col min="3" max="3" width="27.42578125" style="33" customWidth="1"/>
    <col min="4" max="4" width="22" style="33" customWidth="1"/>
    <col min="5" max="5" width="15.42578125" style="33" customWidth="1"/>
    <col min="6" max="6" width="19.7109375" style="33" bestFit="1" customWidth="1"/>
    <col min="7" max="7" width="14.42578125" style="33" customWidth="1"/>
    <col min="8" max="8" width="25" style="33" bestFit="1" customWidth="1"/>
    <col min="9" max="11" width="8.7109375" style="1" customWidth="1"/>
    <col min="12" max="16384" width="14.42578125" style="1"/>
  </cols>
  <sheetData>
    <row r="1" spans="1:8" x14ac:dyDescent="0.25">
      <c r="A1" s="155" t="s">
        <v>23</v>
      </c>
      <c r="B1" s="156"/>
      <c r="C1" s="156"/>
      <c r="D1" s="156"/>
      <c r="E1" s="156"/>
      <c r="F1" s="156"/>
      <c r="G1" s="156"/>
      <c r="H1" s="156"/>
    </row>
    <row r="2" spans="1:8" s="32" customFormat="1" ht="20.25" x14ac:dyDescent="0.3">
      <c r="A2" s="158" t="s">
        <v>60</v>
      </c>
      <c r="B2" s="158"/>
      <c r="C2" s="158"/>
      <c r="D2" s="158"/>
      <c r="E2" s="158"/>
      <c r="F2" s="158"/>
      <c r="G2" s="158"/>
      <c r="H2" s="158"/>
    </row>
    <row r="3" spans="1:8" s="32" customFormat="1" ht="20.25" x14ac:dyDescent="0.25">
      <c r="A3" s="159" t="str">
        <f>'Информация о Чемпионате'!B4</f>
        <v>(Региональный этап/Отборочный этап/Финальный этап)</v>
      </c>
      <c r="B3" s="159"/>
      <c r="C3" s="159"/>
      <c r="D3" s="159"/>
      <c r="E3" s="159"/>
      <c r="F3" s="159"/>
      <c r="G3" s="159"/>
      <c r="H3" s="159"/>
    </row>
    <row r="4" spans="1:8" s="32" customFormat="1" ht="20.25" x14ac:dyDescent="0.3">
      <c r="A4" s="158" t="s">
        <v>61</v>
      </c>
      <c r="B4" s="158"/>
      <c r="C4" s="158"/>
      <c r="D4" s="158"/>
      <c r="E4" s="158"/>
      <c r="F4" s="158"/>
      <c r="G4" s="158"/>
      <c r="H4" s="158"/>
    </row>
    <row r="5" spans="1:8" ht="20.25" x14ac:dyDescent="0.25">
      <c r="A5" s="128" t="str">
        <f>'Информация о Чемпионате'!B3</f>
        <v>Геномая инженерия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0" t="s">
        <v>25</v>
      </c>
      <c r="B6" s="157"/>
      <c r="C6" s="157"/>
      <c r="D6" s="157"/>
      <c r="E6" s="157"/>
      <c r="F6" s="157"/>
      <c r="G6" s="157"/>
      <c r="H6" s="157"/>
    </row>
    <row r="7" spans="1:8" ht="15.75" x14ac:dyDescent="0.25">
      <c r="A7" s="120" t="s">
        <v>58</v>
      </c>
      <c r="B7" s="120"/>
      <c r="C7" s="131">
        <f>'Информация о Чемпионате'!B5</f>
        <v>0</v>
      </c>
      <c r="D7" s="131"/>
      <c r="E7" s="131"/>
      <c r="F7" s="131"/>
      <c r="G7" s="131"/>
      <c r="H7" s="131"/>
    </row>
    <row r="8" spans="1:8" ht="15.75" x14ac:dyDescent="0.25">
      <c r="A8" s="120" t="s">
        <v>59</v>
      </c>
      <c r="B8" s="120"/>
      <c r="C8" s="120"/>
      <c r="D8" s="131">
        <f>'Информация о Чемпионате'!B6</f>
        <v>0</v>
      </c>
      <c r="E8" s="131"/>
      <c r="F8" s="131"/>
      <c r="G8" s="131"/>
      <c r="H8" s="131"/>
    </row>
    <row r="9" spans="1:8" ht="15.75" x14ac:dyDescent="0.25">
      <c r="A9" s="120" t="s">
        <v>53</v>
      </c>
      <c r="B9" s="120"/>
      <c r="C9" s="120">
        <f>'Информация о Чемпионате'!B7</f>
        <v>0</v>
      </c>
      <c r="D9" s="120"/>
      <c r="E9" s="120"/>
      <c r="F9" s="120"/>
      <c r="G9" s="120"/>
      <c r="H9" s="120"/>
    </row>
    <row r="10" spans="1:8" ht="15.75" x14ac:dyDescent="0.25">
      <c r="A10" s="120" t="s">
        <v>57</v>
      </c>
      <c r="B10" s="120"/>
      <c r="C10" s="120" t="str">
        <f>'Информация о Чемпионате'!B9</f>
        <v>Герасимчук Анна Леонидовна</v>
      </c>
      <c r="D10" s="120"/>
      <c r="E10" s="120" t="str">
        <f>'Информация о Чемпионате'!B11</f>
        <v xml:space="preserve"> +7 913 800-92-14</v>
      </c>
      <c r="F10" s="120"/>
      <c r="G10" s="120" t="str">
        <f>'Информация о Чемпионате'!B10</f>
        <v>gerasimchuk_ann@mail.ru</v>
      </c>
      <c r="H10" s="120"/>
    </row>
    <row r="11" spans="1:8" ht="15.75" x14ac:dyDescent="0.25">
      <c r="A11" s="120" t="s">
        <v>56</v>
      </c>
      <c r="B11" s="120"/>
      <c r="C11" s="120">
        <f>'Информация о Чемпионате'!B12</f>
        <v>0</v>
      </c>
      <c r="D11" s="120"/>
      <c r="E11" s="120">
        <f>'Информация о Чемпионате'!B13</f>
        <v>0</v>
      </c>
      <c r="F11" s="120"/>
      <c r="G11" s="120">
        <f>'Информация о Чемпионате'!B14</f>
        <v>0</v>
      </c>
      <c r="H11" s="120"/>
    </row>
    <row r="12" spans="1:8" ht="15.75" x14ac:dyDescent="0.25">
      <c r="A12" s="120" t="s">
        <v>55</v>
      </c>
      <c r="B12" s="120"/>
      <c r="C12" s="120">
        <f>'Информация о Чемпионате'!B17</f>
        <v>7</v>
      </c>
      <c r="D12" s="120"/>
      <c r="E12" s="120"/>
      <c r="F12" s="120"/>
      <c r="G12" s="120"/>
      <c r="H12" s="120"/>
    </row>
    <row r="13" spans="1:8" ht="15.75" x14ac:dyDescent="0.25">
      <c r="A13" s="120" t="s">
        <v>39</v>
      </c>
      <c r="B13" s="120"/>
      <c r="C13" s="120">
        <f>'Информация о Чемпионате'!B15</f>
        <v>5</v>
      </c>
      <c r="D13" s="120"/>
      <c r="E13" s="120"/>
      <c r="F13" s="120"/>
      <c r="G13" s="120"/>
      <c r="H13" s="120"/>
    </row>
    <row r="14" spans="1:8" ht="15.75" x14ac:dyDescent="0.25">
      <c r="A14" s="120" t="s">
        <v>40</v>
      </c>
      <c r="B14" s="120"/>
      <c r="C14" s="120">
        <f>'Информация о Чемпионате'!B16</f>
        <v>5</v>
      </c>
      <c r="D14" s="120"/>
      <c r="E14" s="120"/>
      <c r="F14" s="120"/>
      <c r="G14" s="120"/>
      <c r="H14" s="120"/>
    </row>
    <row r="15" spans="1:8" ht="15.75" x14ac:dyDescent="0.25">
      <c r="A15" s="120" t="s">
        <v>54</v>
      </c>
      <c r="B15" s="120"/>
      <c r="C15" s="120" t="str">
        <f>'Информация о Чемпионате'!B8</f>
        <v>2024 год</v>
      </c>
      <c r="D15" s="120"/>
      <c r="E15" s="120"/>
      <c r="F15" s="120"/>
      <c r="G15" s="120"/>
      <c r="H15" s="120"/>
    </row>
    <row r="16" spans="1:8" s="45" customFormat="1" ht="22.5" customHeight="1" x14ac:dyDescent="0.3">
      <c r="A16" s="148" t="s">
        <v>148</v>
      </c>
      <c r="B16" s="149"/>
      <c r="C16" s="149"/>
      <c r="D16" s="149"/>
      <c r="E16" s="149"/>
      <c r="F16" s="149"/>
      <c r="G16" s="149"/>
      <c r="H16" s="149"/>
    </row>
    <row r="17" spans="1:8" s="45" customFormat="1" ht="22.5" customHeight="1" thickBot="1" x14ac:dyDescent="0.3">
      <c r="A17" s="160" t="s">
        <v>28</v>
      </c>
      <c r="B17" s="161"/>
      <c r="C17" s="161"/>
      <c r="D17" s="161"/>
      <c r="E17" s="161"/>
      <c r="F17" s="161"/>
      <c r="G17" s="161"/>
      <c r="H17" s="161"/>
    </row>
    <row r="18" spans="1:8" s="45" customFormat="1" ht="15.75" customHeight="1" x14ac:dyDescent="0.25">
      <c r="A18" s="115" t="s">
        <v>18</v>
      </c>
      <c r="B18" s="150"/>
      <c r="C18" s="150"/>
      <c r="D18" s="150"/>
      <c r="E18" s="150"/>
      <c r="F18" s="150"/>
      <c r="G18" s="150"/>
      <c r="H18" s="151"/>
    </row>
    <row r="19" spans="1:8" s="45" customFormat="1" ht="15" customHeight="1" x14ac:dyDescent="0.25">
      <c r="A19" s="112" t="s">
        <v>149</v>
      </c>
      <c r="B19" s="143"/>
      <c r="C19" s="143"/>
      <c r="D19" s="143"/>
      <c r="E19" s="143"/>
      <c r="F19" s="143"/>
      <c r="G19" s="143"/>
      <c r="H19" s="144"/>
    </row>
    <row r="20" spans="1:8" s="45" customFormat="1" ht="15" customHeight="1" x14ac:dyDescent="0.25">
      <c r="A20" s="145" t="s">
        <v>90</v>
      </c>
      <c r="B20" s="146"/>
      <c r="C20" s="146"/>
      <c r="D20" s="146"/>
      <c r="E20" s="146"/>
      <c r="F20" s="146"/>
      <c r="G20" s="146"/>
      <c r="H20" s="147"/>
    </row>
    <row r="21" spans="1:8" s="45" customFormat="1" ht="15" customHeight="1" x14ac:dyDescent="0.25">
      <c r="A21" s="112" t="s">
        <v>17</v>
      </c>
      <c r="B21" s="143"/>
      <c r="C21" s="143"/>
      <c r="D21" s="143"/>
      <c r="E21" s="143"/>
      <c r="F21" s="143"/>
      <c r="G21" s="143"/>
      <c r="H21" s="144"/>
    </row>
    <row r="22" spans="1:8" s="45" customFormat="1" ht="15" customHeight="1" x14ac:dyDescent="0.25">
      <c r="A22" s="112" t="s">
        <v>150</v>
      </c>
      <c r="B22" s="143"/>
      <c r="C22" s="143"/>
      <c r="D22" s="143"/>
      <c r="E22" s="143"/>
      <c r="F22" s="143"/>
      <c r="G22" s="143"/>
      <c r="H22" s="144"/>
    </row>
    <row r="23" spans="1:8" s="45" customFormat="1" ht="15" customHeight="1" x14ac:dyDescent="0.25">
      <c r="A23" s="145" t="s">
        <v>68</v>
      </c>
      <c r="B23" s="146"/>
      <c r="C23" s="146"/>
      <c r="D23" s="146"/>
      <c r="E23" s="146"/>
      <c r="F23" s="146"/>
      <c r="G23" s="146"/>
      <c r="H23" s="147"/>
    </row>
    <row r="24" spans="1:8" s="45" customFormat="1" ht="15" customHeight="1" x14ac:dyDescent="0.25">
      <c r="A24" s="112" t="s">
        <v>151</v>
      </c>
      <c r="B24" s="143"/>
      <c r="C24" s="143"/>
      <c r="D24" s="143"/>
      <c r="E24" s="143"/>
      <c r="F24" s="143"/>
      <c r="G24" s="143"/>
      <c r="H24" s="144"/>
    </row>
    <row r="25" spans="1:8" s="45" customFormat="1" ht="15" customHeight="1" x14ac:dyDescent="0.25">
      <c r="A25" s="145" t="s">
        <v>152</v>
      </c>
      <c r="B25" s="146"/>
      <c r="C25" s="146"/>
      <c r="D25" s="146"/>
      <c r="E25" s="146"/>
      <c r="F25" s="146"/>
      <c r="G25" s="146"/>
      <c r="H25" s="147"/>
    </row>
    <row r="26" spans="1:8" s="45" customFormat="1" ht="15.75" customHeight="1" thickBot="1" x14ac:dyDescent="0.3">
      <c r="A26" s="152" t="s">
        <v>35</v>
      </c>
      <c r="B26" s="153"/>
      <c r="C26" s="153"/>
      <c r="D26" s="153"/>
      <c r="E26" s="153"/>
      <c r="F26" s="153"/>
      <c r="G26" s="153"/>
      <c r="H26" s="154"/>
    </row>
    <row r="27" spans="1:8" s="45" customFormat="1" ht="60" x14ac:dyDescent="0.25">
      <c r="A27" s="12" t="s">
        <v>11</v>
      </c>
      <c r="B27" s="82" t="s">
        <v>10</v>
      </c>
      <c r="C27" s="83" t="s">
        <v>9</v>
      </c>
      <c r="D27" s="84" t="s">
        <v>8</v>
      </c>
      <c r="E27" s="12" t="s">
        <v>7</v>
      </c>
      <c r="F27" s="12" t="s">
        <v>6</v>
      </c>
      <c r="G27" s="12" t="s">
        <v>5</v>
      </c>
      <c r="H27" s="12" t="s">
        <v>24</v>
      </c>
    </row>
    <row r="28" spans="1:8" s="45" customFormat="1" ht="25.5" x14ac:dyDescent="0.25">
      <c r="A28" s="12">
        <v>1</v>
      </c>
      <c r="B28" s="53" t="s">
        <v>153</v>
      </c>
      <c r="C28" s="53" t="s">
        <v>154</v>
      </c>
      <c r="D28" s="85" t="s">
        <v>21</v>
      </c>
      <c r="E28" s="86">
        <v>1</v>
      </c>
      <c r="F28" s="86" t="s">
        <v>0</v>
      </c>
      <c r="G28" s="86">
        <v>5</v>
      </c>
      <c r="H28" s="9"/>
    </row>
    <row r="29" spans="1:8" s="45" customFormat="1" x14ac:dyDescent="0.25">
      <c r="A29" s="12">
        <f>A28+1</f>
        <v>2</v>
      </c>
      <c r="B29" s="53" t="s">
        <v>155</v>
      </c>
      <c r="C29" s="53" t="s">
        <v>156</v>
      </c>
      <c r="D29" s="85" t="s">
        <v>21</v>
      </c>
      <c r="E29" s="86">
        <v>1</v>
      </c>
      <c r="F29" s="86" t="s">
        <v>0</v>
      </c>
      <c r="G29" s="86">
        <v>5</v>
      </c>
      <c r="H29" s="9"/>
    </row>
    <row r="30" spans="1:8" s="45" customFormat="1" x14ac:dyDescent="0.25">
      <c r="A30" s="12">
        <f t="shared" ref="A30:A71" si="0">A29+1</f>
        <v>3</v>
      </c>
      <c r="B30" s="53" t="s">
        <v>157</v>
      </c>
      <c r="C30" s="53" t="s">
        <v>158</v>
      </c>
      <c r="D30" s="85" t="s">
        <v>21</v>
      </c>
      <c r="E30" s="86">
        <v>1</v>
      </c>
      <c r="F30" s="86" t="s">
        <v>0</v>
      </c>
      <c r="G30" s="86">
        <v>5</v>
      </c>
      <c r="H30" s="9"/>
    </row>
    <row r="31" spans="1:8" s="45" customFormat="1" x14ac:dyDescent="0.25">
      <c r="A31" s="12">
        <f t="shared" si="0"/>
        <v>4</v>
      </c>
      <c r="B31" s="53" t="s">
        <v>159</v>
      </c>
      <c r="C31" s="53" t="s">
        <v>160</v>
      </c>
      <c r="D31" s="85" t="s">
        <v>21</v>
      </c>
      <c r="E31" s="86">
        <v>1</v>
      </c>
      <c r="F31" s="86" t="s">
        <v>0</v>
      </c>
      <c r="G31" s="86">
        <v>5</v>
      </c>
      <c r="H31" s="9"/>
    </row>
    <row r="32" spans="1:8" s="45" customFormat="1" ht="25.5" x14ac:dyDescent="0.25">
      <c r="A32" s="12">
        <f t="shared" si="0"/>
        <v>5</v>
      </c>
      <c r="B32" s="53" t="s">
        <v>161</v>
      </c>
      <c r="C32" s="53" t="s">
        <v>162</v>
      </c>
      <c r="D32" s="85" t="s">
        <v>21</v>
      </c>
      <c r="E32" s="86">
        <v>1</v>
      </c>
      <c r="F32" s="86" t="s">
        <v>0</v>
      </c>
      <c r="G32" s="86">
        <v>5</v>
      </c>
      <c r="H32" s="9"/>
    </row>
    <row r="33" spans="1:8" s="45" customFormat="1" ht="76.5" x14ac:dyDescent="0.25">
      <c r="A33" s="12">
        <f t="shared" si="0"/>
        <v>6</v>
      </c>
      <c r="B33" s="53" t="s">
        <v>163</v>
      </c>
      <c r="C33" s="53" t="s">
        <v>164</v>
      </c>
      <c r="D33" s="85" t="s">
        <v>21</v>
      </c>
      <c r="E33" s="86">
        <v>1</v>
      </c>
      <c r="F33" s="86" t="s">
        <v>0</v>
      </c>
      <c r="G33" s="86">
        <v>5</v>
      </c>
      <c r="H33" s="9"/>
    </row>
    <row r="34" spans="1:8" s="45" customFormat="1" ht="63.75" x14ac:dyDescent="0.25">
      <c r="A34" s="12">
        <f t="shared" si="0"/>
        <v>7</v>
      </c>
      <c r="B34" s="53" t="s">
        <v>165</v>
      </c>
      <c r="C34" s="53" t="s">
        <v>166</v>
      </c>
      <c r="D34" s="85" t="s">
        <v>21</v>
      </c>
      <c r="E34" s="86">
        <v>1</v>
      </c>
      <c r="F34" s="86" t="s">
        <v>0</v>
      </c>
      <c r="G34" s="86">
        <v>5</v>
      </c>
      <c r="H34" s="9"/>
    </row>
    <row r="35" spans="1:8" s="45" customFormat="1" ht="51" x14ac:dyDescent="0.25">
      <c r="A35" s="12">
        <f t="shared" si="0"/>
        <v>8</v>
      </c>
      <c r="B35" s="53" t="s">
        <v>167</v>
      </c>
      <c r="C35" s="53" t="s">
        <v>168</v>
      </c>
      <c r="D35" s="85" t="s">
        <v>21</v>
      </c>
      <c r="E35" s="86">
        <v>1</v>
      </c>
      <c r="F35" s="86" t="s">
        <v>0</v>
      </c>
      <c r="G35" s="86">
        <v>5</v>
      </c>
      <c r="H35" s="9"/>
    </row>
    <row r="36" spans="1:8" s="45" customFormat="1" ht="140.25" x14ac:dyDescent="0.25">
      <c r="A36" s="12">
        <f t="shared" si="0"/>
        <v>9</v>
      </c>
      <c r="B36" s="53" t="s">
        <v>169</v>
      </c>
      <c r="C36" s="53" t="s">
        <v>170</v>
      </c>
      <c r="D36" s="85" t="s">
        <v>21</v>
      </c>
      <c r="E36" s="86">
        <v>1</v>
      </c>
      <c r="F36" s="86" t="s">
        <v>0</v>
      </c>
      <c r="G36" s="86">
        <v>5</v>
      </c>
      <c r="H36" s="9"/>
    </row>
    <row r="37" spans="1:8" s="45" customFormat="1" ht="15.75" x14ac:dyDescent="0.25">
      <c r="A37" s="12">
        <f t="shared" si="0"/>
        <v>10</v>
      </c>
      <c r="B37" s="53" t="s">
        <v>171</v>
      </c>
      <c r="C37" s="53" t="s">
        <v>172</v>
      </c>
      <c r="D37" s="85" t="s">
        <v>21</v>
      </c>
      <c r="E37" s="86">
        <v>1</v>
      </c>
      <c r="F37" s="86" t="s">
        <v>0</v>
      </c>
      <c r="G37" s="87">
        <v>5</v>
      </c>
      <c r="H37" s="9"/>
    </row>
    <row r="38" spans="1:8" s="45" customFormat="1" ht="15.75" x14ac:dyDescent="0.25">
      <c r="A38" s="12">
        <f t="shared" si="0"/>
        <v>11</v>
      </c>
      <c r="B38" s="53" t="s">
        <v>173</v>
      </c>
      <c r="C38" s="53" t="s">
        <v>174</v>
      </c>
      <c r="D38" s="85" t="s">
        <v>21</v>
      </c>
      <c r="E38" s="86">
        <v>1</v>
      </c>
      <c r="F38" s="86" t="s">
        <v>0</v>
      </c>
      <c r="G38" s="87">
        <v>5</v>
      </c>
      <c r="H38" s="9"/>
    </row>
    <row r="39" spans="1:8" s="45" customFormat="1" ht="15.75" x14ac:dyDescent="0.25">
      <c r="A39" s="12">
        <f t="shared" si="0"/>
        <v>12</v>
      </c>
      <c r="B39" s="53" t="s">
        <v>175</v>
      </c>
      <c r="C39" s="53" t="s">
        <v>176</v>
      </c>
      <c r="D39" s="85" t="s">
        <v>21</v>
      </c>
      <c r="E39" s="86">
        <v>1</v>
      </c>
      <c r="F39" s="86" t="s">
        <v>0</v>
      </c>
      <c r="G39" s="87">
        <v>5</v>
      </c>
      <c r="H39" s="9"/>
    </row>
    <row r="40" spans="1:8" s="45" customFormat="1" ht="15.75" x14ac:dyDescent="0.25">
      <c r="A40" s="12">
        <f t="shared" si="0"/>
        <v>13</v>
      </c>
      <c r="B40" s="53" t="s">
        <v>177</v>
      </c>
      <c r="C40" s="53" t="s">
        <v>178</v>
      </c>
      <c r="D40" s="85" t="s">
        <v>21</v>
      </c>
      <c r="E40" s="86">
        <v>1</v>
      </c>
      <c r="F40" s="86" t="s">
        <v>0</v>
      </c>
      <c r="G40" s="87">
        <v>5</v>
      </c>
      <c r="H40" s="9"/>
    </row>
    <row r="41" spans="1:8" s="45" customFormat="1" ht="15.75" x14ac:dyDescent="0.25">
      <c r="A41" s="12">
        <f t="shared" si="0"/>
        <v>14</v>
      </c>
      <c r="B41" s="53" t="s">
        <v>179</v>
      </c>
      <c r="C41" s="53" t="s">
        <v>180</v>
      </c>
      <c r="D41" s="85" t="s">
        <v>21</v>
      </c>
      <c r="E41" s="86">
        <v>1</v>
      </c>
      <c r="F41" s="86" t="s">
        <v>0</v>
      </c>
      <c r="G41" s="87">
        <v>5</v>
      </c>
      <c r="H41" s="9"/>
    </row>
    <row r="42" spans="1:8" s="45" customFormat="1" ht="15.75" x14ac:dyDescent="0.25">
      <c r="A42" s="12">
        <f t="shared" si="0"/>
        <v>15</v>
      </c>
      <c r="B42" s="53" t="s">
        <v>181</v>
      </c>
      <c r="C42" s="53" t="s">
        <v>182</v>
      </c>
      <c r="D42" s="85" t="s">
        <v>21</v>
      </c>
      <c r="E42" s="86">
        <v>1</v>
      </c>
      <c r="F42" s="86" t="s">
        <v>0</v>
      </c>
      <c r="G42" s="87">
        <v>5</v>
      </c>
      <c r="H42" s="9"/>
    </row>
    <row r="43" spans="1:8" s="45" customFormat="1" ht="25.5" x14ac:dyDescent="0.25">
      <c r="A43" s="12">
        <f t="shared" si="0"/>
        <v>16</v>
      </c>
      <c r="B43" s="53" t="s">
        <v>183</v>
      </c>
      <c r="C43" s="53" t="s">
        <v>184</v>
      </c>
      <c r="D43" s="85" t="s">
        <v>21</v>
      </c>
      <c r="E43" s="88">
        <v>1</v>
      </c>
      <c r="F43" s="88" t="s">
        <v>0</v>
      </c>
      <c r="G43" s="87">
        <v>5</v>
      </c>
      <c r="H43" s="9"/>
    </row>
    <row r="44" spans="1:8" s="45" customFormat="1" ht="15.75" x14ac:dyDescent="0.25">
      <c r="A44" s="12">
        <f t="shared" si="0"/>
        <v>17</v>
      </c>
      <c r="B44" s="53" t="s">
        <v>185</v>
      </c>
      <c r="C44" s="53" t="s">
        <v>186</v>
      </c>
      <c r="D44" s="85" t="s">
        <v>21</v>
      </c>
      <c r="E44" s="88">
        <v>1</v>
      </c>
      <c r="F44" s="88" t="s">
        <v>187</v>
      </c>
      <c r="G44" s="87">
        <v>5</v>
      </c>
      <c r="H44" s="9"/>
    </row>
    <row r="45" spans="1:8" s="45" customFormat="1" ht="51" x14ac:dyDescent="0.25">
      <c r="A45" s="12">
        <f t="shared" si="0"/>
        <v>18</v>
      </c>
      <c r="B45" s="89" t="s">
        <v>188</v>
      </c>
      <c r="C45" s="89" t="s">
        <v>189</v>
      </c>
      <c r="D45" s="85" t="s">
        <v>21</v>
      </c>
      <c r="E45" s="90" t="s">
        <v>190</v>
      </c>
      <c r="F45" s="91" t="s">
        <v>0</v>
      </c>
      <c r="G45" s="92">
        <v>1</v>
      </c>
      <c r="H45" s="9"/>
    </row>
    <row r="46" spans="1:8" s="45" customFormat="1" ht="51" x14ac:dyDescent="0.25">
      <c r="A46" s="12">
        <f t="shared" si="0"/>
        <v>19</v>
      </c>
      <c r="B46" s="89" t="s">
        <v>191</v>
      </c>
      <c r="C46" s="89" t="s">
        <v>192</v>
      </c>
      <c r="D46" s="85" t="s">
        <v>21</v>
      </c>
      <c r="E46" s="90" t="s">
        <v>190</v>
      </c>
      <c r="F46" s="91" t="s">
        <v>0</v>
      </c>
      <c r="G46" s="92">
        <v>1</v>
      </c>
      <c r="H46" s="9"/>
    </row>
    <row r="47" spans="1:8" s="45" customFormat="1" ht="38.25" x14ac:dyDescent="0.25">
      <c r="A47" s="12">
        <f t="shared" si="0"/>
        <v>20</v>
      </c>
      <c r="B47" s="89" t="s">
        <v>193</v>
      </c>
      <c r="C47" s="89" t="s">
        <v>194</v>
      </c>
      <c r="D47" s="85" t="s">
        <v>21</v>
      </c>
      <c r="E47" s="90" t="s">
        <v>190</v>
      </c>
      <c r="F47" s="91" t="s">
        <v>0</v>
      </c>
      <c r="G47" s="92">
        <v>1</v>
      </c>
      <c r="H47" s="9"/>
    </row>
    <row r="48" spans="1:8" s="45" customFormat="1" ht="63.75" x14ac:dyDescent="0.25">
      <c r="A48" s="12">
        <f t="shared" si="0"/>
        <v>21</v>
      </c>
      <c r="B48" s="89" t="s">
        <v>195</v>
      </c>
      <c r="C48" s="89" t="s">
        <v>196</v>
      </c>
      <c r="D48" s="85" t="s">
        <v>21</v>
      </c>
      <c r="E48" s="90" t="s">
        <v>190</v>
      </c>
      <c r="F48" s="91" t="s">
        <v>0</v>
      </c>
      <c r="G48" s="92">
        <v>1</v>
      </c>
      <c r="H48" s="9"/>
    </row>
    <row r="49" spans="1:8" s="45" customFormat="1" ht="51" x14ac:dyDescent="0.25">
      <c r="A49" s="12">
        <f t="shared" si="0"/>
        <v>22</v>
      </c>
      <c r="B49" s="89" t="s">
        <v>197</v>
      </c>
      <c r="C49" s="89" t="s">
        <v>198</v>
      </c>
      <c r="D49" s="85" t="s">
        <v>21</v>
      </c>
      <c r="E49" s="90" t="s">
        <v>190</v>
      </c>
      <c r="F49" s="91" t="s">
        <v>0</v>
      </c>
      <c r="G49" s="92">
        <v>1</v>
      </c>
      <c r="H49" s="9"/>
    </row>
    <row r="50" spans="1:8" s="45" customFormat="1" ht="15.75" x14ac:dyDescent="0.25">
      <c r="A50" s="12">
        <f t="shared" si="0"/>
        <v>23</v>
      </c>
      <c r="B50" s="89" t="s">
        <v>199</v>
      </c>
      <c r="C50" s="89" t="s">
        <v>200</v>
      </c>
      <c r="D50" s="85" t="s">
        <v>21</v>
      </c>
      <c r="E50" s="90" t="s">
        <v>190</v>
      </c>
      <c r="F50" s="91" t="s">
        <v>0</v>
      </c>
      <c r="G50" s="92">
        <v>1</v>
      </c>
      <c r="H50" s="9"/>
    </row>
    <row r="51" spans="1:8" s="45" customFormat="1" ht="15.75" x14ac:dyDescent="0.25">
      <c r="A51" s="12">
        <f t="shared" si="0"/>
        <v>24</v>
      </c>
      <c r="B51" s="89" t="s">
        <v>201</v>
      </c>
      <c r="C51" s="89" t="s">
        <v>180</v>
      </c>
      <c r="D51" s="85" t="s">
        <v>21</v>
      </c>
      <c r="E51" s="91">
        <v>1</v>
      </c>
      <c r="F51" s="91" t="s">
        <v>187</v>
      </c>
      <c r="G51" s="92">
        <v>5</v>
      </c>
      <c r="H51" s="9"/>
    </row>
    <row r="52" spans="1:8" s="45" customFormat="1" ht="15.75" x14ac:dyDescent="0.25">
      <c r="A52" s="12">
        <f t="shared" si="0"/>
        <v>25</v>
      </c>
      <c r="B52" s="89" t="s">
        <v>37</v>
      </c>
      <c r="C52" s="89" t="s">
        <v>180</v>
      </c>
      <c r="D52" s="85" t="s">
        <v>21</v>
      </c>
      <c r="E52" s="90" t="s">
        <v>190</v>
      </c>
      <c r="F52" s="91" t="s">
        <v>0</v>
      </c>
      <c r="G52" s="92">
        <v>1</v>
      </c>
      <c r="H52" s="9"/>
    </row>
    <row r="53" spans="1:8" s="45" customFormat="1" ht="15.75" x14ac:dyDescent="0.25">
      <c r="A53" s="12">
        <f t="shared" si="0"/>
        <v>26</v>
      </c>
      <c r="B53" s="89" t="s">
        <v>202</v>
      </c>
      <c r="C53" s="89" t="s">
        <v>203</v>
      </c>
      <c r="D53" s="85" t="s">
        <v>21</v>
      </c>
      <c r="E53" s="90" t="s">
        <v>190</v>
      </c>
      <c r="F53" s="91" t="s">
        <v>0</v>
      </c>
      <c r="G53" s="92">
        <v>1</v>
      </c>
      <c r="H53" s="9"/>
    </row>
    <row r="54" spans="1:8" s="45" customFormat="1" ht="89.25" x14ac:dyDescent="0.25">
      <c r="A54" s="12">
        <f t="shared" si="0"/>
        <v>27</v>
      </c>
      <c r="B54" s="89" t="s">
        <v>204</v>
      </c>
      <c r="C54" s="89" t="s">
        <v>205</v>
      </c>
      <c r="D54" s="85" t="s">
        <v>21</v>
      </c>
      <c r="E54" s="90" t="s">
        <v>190</v>
      </c>
      <c r="F54" s="91" t="s">
        <v>0</v>
      </c>
      <c r="G54" s="92">
        <v>1</v>
      </c>
      <c r="H54" s="9"/>
    </row>
    <row r="55" spans="1:8" s="45" customFormat="1" ht="25.5" x14ac:dyDescent="0.25">
      <c r="A55" s="12">
        <f t="shared" si="0"/>
        <v>28</v>
      </c>
      <c r="B55" s="89" t="s">
        <v>206</v>
      </c>
      <c r="C55" s="89" t="s">
        <v>207</v>
      </c>
      <c r="D55" s="85" t="s">
        <v>21</v>
      </c>
      <c r="E55" s="90" t="s">
        <v>190</v>
      </c>
      <c r="F55" s="91" t="s">
        <v>0</v>
      </c>
      <c r="G55" s="92">
        <v>1</v>
      </c>
      <c r="H55" s="9"/>
    </row>
    <row r="56" spans="1:8" s="45" customFormat="1" ht="280.5" x14ac:dyDescent="0.25">
      <c r="A56" s="12">
        <f t="shared" si="0"/>
        <v>29</v>
      </c>
      <c r="B56" s="89" t="s">
        <v>208</v>
      </c>
      <c r="C56" s="89" t="s">
        <v>209</v>
      </c>
      <c r="D56" s="85" t="s">
        <v>21</v>
      </c>
      <c r="E56" s="90" t="s">
        <v>190</v>
      </c>
      <c r="F56" s="91" t="s">
        <v>0</v>
      </c>
      <c r="G56" s="92">
        <v>1</v>
      </c>
      <c r="H56" s="10" t="s">
        <v>210</v>
      </c>
    </row>
    <row r="57" spans="1:8" s="45" customFormat="1" ht="38.25" x14ac:dyDescent="0.25">
      <c r="A57" s="12">
        <f t="shared" si="0"/>
        <v>30</v>
      </c>
      <c r="B57" s="89" t="s">
        <v>211</v>
      </c>
      <c r="C57" s="89" t="s">
        <v>212</v>
      </c>
      <c r="D57" s="85" t="s">
        <v>21</v>
      </c>
      <c r="E57" s="90" t="s">
        <v>190</v>
      </c>
      <c r="F57" s="91" t="s">
        <v>0</v>
      </c>
      <c r="G57" s="86">
        <v>1</v>
      </c>
      <c r="H57" s="9"/>
    </row>
    <row r="58" spans="1:8" s="45" customFormat="1" ht="15.75" x14ac:dyDescent="0.25">
      <c r="A58" s="12">
        <f t="shared" si="0"/>
        <v>31</v>
      </c>
      <c r="B58" s="89" t="s">
        <v>213</v>
      </c>
      <c r="C58" s="89" t="s">
        <v>214</v>
      </c>
      <c r="D58" s="85" t="s">
        <v>21</v>
      </c>
      <c r="E58" s="90" t="s">
        <v>190</v>
      </c>
      <c r="F58" s="91" t="s">
        <v>0</v>
      </c>
      <c r="G58" s="92">
        <v>1</v>
      </c>
      <c r="H58" s="9"/>
    </row>
    <row r="59" spans="1:8" s="45" customFormat="1" ht="38.25" x14ac:dyDescent="0.25">
      <c r="A59" s="12">
        <f t="shared" si="0"/>
        <v>32</v>
      </c>
      <c r="B59" s="53" t="s">
        <v>215</v>
      </c>
      <c r="C59" s="53" t="s">
        <v>216</v>
      </c>
      <c r="D59" s="85" t="s">
        <v>21</v>
      </c>
      <c r="E59" s="90" t="s">
        <v>190</v>
      </c>
      <c r="F59" s="86" t="s">
        <v>0</v>
      </c>
      <c r="G59" s="92">
        <v>1</v>
      </c>
      <c r="H59" s="9"/>
    </row>
    <row r="60" spans="1:8" s="45" customFormat="1" ht="25.5" x14ac:dyDescent="0.25">
      <c r="A60" s="12">
        <f t="shared" si="0"/>
        <v>33</v>
      </c>
      <c r="B60" s="53" t="s">
        <v>217</v>
      </c>
      <c r="C60" s="53" t="s">
        <v>218</v>
      </c>
      <c r="D60" s="85" t="s">
        <v>21</v>
      </c>
      <c r="E60" s="90" t="s">
        <v>190</v>
      </c>
      <c r="F60" s="86" t="s">
        <v>0</v>
      </c>
      <c r="G60" s="92">
        <v>1</v>
      </c>
      <c r="H60" s="9"/>
    </row>
    <row r="61" spans="1:8" s="45" customFormat="1" ht="63.75" x14ac:dyDescent="0.25">
      <c r="A61" s="12">
        <f t="shared" si="0"/>
        <v>34</v>
      </c>
      <c r="B61" s="53" t="s">
        <v>219</v>
      </c>
      <c r="C61" s="53" t="s">
        <v>220</v>
      </c>
      <c r="D61" s="85" t="s">
        <v>21</v>
      </c>
      <c r="E61" s="90" t="s">
        <v>190</v>
      </c>
      <c r="F61" s="86" t="s">
        <v>0</v>
      </c>
      <c r="G61" s="92">
        <v>1</v>
      </c>
      <c r="H61" s="9"/>
    </row>
    <row r="62" spans="1:8" s="45" customFormat="1" ht="76.5" x14ac:dyDescent="0.25">
      <c r="A62" s="12">
        <f t="shared" si="0"/>
        <v>35</v>
      </c>
      <c r="B62" s="89" t="s">
        <v>16</v>
      </c>
      <c r="C62" s="89" t="s">
        <v>221</v>
      </c>
      <c r="D62" s="85" t="s">
        <v>222</v>
      </c>
      <c r="E62" s="91">
        <v>1</v>
      </c>
      <c r="F62" s="91" t="s">
        <v>0</v>
      </c>
      <c r="G62" s="92">
        <v>5</v>
      </c>
      <c r="H62" s="9"/>
    </row>
    <row r="63" spans="1:8" s="45" customFormat="1" ht="45" x14ac:dyDescent="0.25">
      <c r="A63" s="12">
        <f t="shared" si="0"/>
        <v>36</v>
      </c>
      <c r="B63" s="53" t="s">
        <v>223</v>
      </c>
      <c r="C63" s="76" t="s">
        <v>224</v>
      </c>
      <c r="D63" s="84" t="s">
        <v>20</v>
      </c>
      <c r="E63" s="12">
        <v>1</v>
      </c>
      <c r="F63" s="12" t="s">
        <v>0</v>
      </c>
      <c r="G63" s="9">
        <v>5</v>
      </c>
      <c r="H63" s="53" t="s">
        <v>225</v>
      </c>
    </row>
    <row r="64" spans="1:8" s="45" customFormat="1" ht="30" x14ac:dyDescent="0.25">
      <c r="A64" s="12">
        <f t="shared" si="0"/>
        <v>37</v>
      </c>
      <c r="B64" s="89" t="s">
        <v>226</v>
      </c>
      <c r="C64" s="76" t="s">
        <v>227</v>
      </c>
      <c r="D64" s="84" t="s">
        <v>20</v>
      </c>
      <c r="E64" s="12">
        <v>1</v>
      </c>
      <c r="F64" s="12" t="s">
        <v>0</v>
      </c>
      <c r="G64" s="9">
        <v>5</v>
      </c>
      <c r="H64" s="89" t="s">
        <v>228</v>
      </c>
    </row>
    <row r="65" spans="1:8" s="45" customFormat="1" ht="25.5" x14ac:dyDescent="0.25">
      <c r="A65" s="12">
        <f t="shared" si="0"/>
        <v>38</v>
      </c>
      <c r="B65" s="89" t="s">
        <v>229</v>
      </c>
      <c r="C65" s="93" t="s">
        <v>230</v>
      </c>
      <c r="D65" s="84" t="s">
        <v>13</v>
      </c>
      <c r="E65" s="52">
        <v>1</v>
      </c>
      <c r="F65" s="52" t="s">
        <v>0</v>
      </c>
      <c r="G65" s="52">
        <v>5</v>
      </c>
      <c r="H65" s="9"/>
    </row>
    <row r="66" spans="1:8" s="45" customFormat="1" ht="25.5" x14ac:dyDescent="0.25">
      <c r="A66" s="12">
        <f t="shared" si="0"/>
        <v>39</v>
      </c>
      <c r="B66" s="89" t="s">
        <v>231</v>
      </c>
      <c r="C66" s="89" t="s">
        <v>232</v>
      </c>
      <c r="D66" s="84" t="s">
        <v>13</v>
      </c>
      <c r="E66" s="94">
        <v>1</v>
      </c>
      <c r="F66" s="91" t="s">
        <v>0</v>
      </c>
      <c r="G66" s="94">
        <v>5</v>
      </c>
      <c r="H66" s="9"/>
    </row>
    <row r="67" spans="1:8" s="45" customFormat="1" ht="38.25" x14ac:dyDescent="0.25">
      <c r="A67" s="12">
        <f t="shared" si="0"/>
        <v>40</v>
      </c>
      <c r="B67" s="89" t="s">
        <v>233</v>
      </c>
      <c r="C67" s="93" t="s">
        <v>234</v>
      </c>
      <c r="D67" s="84" t="s">
        <v>13</v>
      </c>
      <c r="E67" s="94">
        <v>1</v>
      </c>
      <c r="F67" s="91" t="s">
        <v>0</v>
      </c>
      <c r="G67" s="94">
        <v>5</v>
      </c>
      <c r="H67" s="9"/>
    </row>
    <row r="68" spans="1:8" s="45" customFormat="1" ht="15.75" x14ac:dyDescent="0.25">
      <c r="A68" s="12">
        <f t="shared" si="0"/>
        <v>41</v>
      </c>
      <c r="B68" s="89" t="s">
        <v>235</v>
      </c>
      <c r="C68" s="89" t="s">
        <v>236</v>
      </c>
      <c r="D68" s="84" t="s">
        <v>13</v>
      </c>
      <c r="E68" s="95" t="s">
        <v>190</v>
      </c>
      <c r="F68" s="91" t="s">
        <v>0</v>
      </c>
      <c r="G68" s="96">
        <v>1</v>
      </c>
      <c r="H68" s="9"/>
    </row>
    <row r="69" spans="1:8" s="45" customFormat="1" ht="25.5" x14ac:dyDescent="0.25">
      <c r="A69" s="12">
        <f t="shared" si="0"/>
        <v>42</v>
      </c>
      <c r="B69" s="89" t="s">
        <v>237</v>
      </c>
      <c r="C69" s="89" t="s">
        <v>232</v>
      </c>
      <c r="D69" s="84" t="s">
        <v>13</v>
      </c>
      <c r="E69" s="95" t="s">
        <v>190</v>
      </c>
      <c r="F69" s="91" t="s">
        <v>0</v>
      </c>
      <c r="G69" s="96">
        <v>2</v>
      </c>
      <c r="H69" s="9"/>
    </row>
    <row r="70" spans="1:8" s="45" customFormat="1" ht="15.75" x14ac:dyDescent="0.25">
      <c r="A70" s="12">
        <f t="shared" si="0"/>
        <v>43</v>
      </c>
      <c r="B70" s="89" t="s">
        <v>238</v>
      </c>
      <c r="C70" s="89" t="s">
        <v>239</v>
      </c>
      <c r="D70" s="84" t="s">
        <v>13</v>
      </c>
      <c r="E70" s="95" t="s">
        <v>190</v>
      </c>
      <c r="F70" s="91" t="s">
        <v>0</v>
      </c>
      <c r="G70" s="96">
        <v>1</v>
      </c>
      <c r="H70" s="9"/>
    </row>
    <row r="71" spans="1:8" s="45" customFormat="1" ht="38.25" x14ac:dyDescent="0.25">
      <c r="A71" s="12">
        <f t="shared" si="0"/>
        <v>44</v>
      </c>
      <c r="B71" s="89" t="s">
        <v>240</v>
      </c>
      <c r="C71" s="89" t="s">
        <v>241</v>
      </c>
      <c r="D71" s="84" t="s">
        <v>13</v>
      </c>
      <c r="E71" s="95" t="s">
        <v>190</v>
      </c>
      <c r="F71" s="91" t="s">
        <v>0</v>
      </c>
      <c r="G71" s="96">
        <v>1</v>
      </c>
      <c r="H71" s="9"/>
    </row>
    <row r="72" spans="1:8" s="45" customFormat="1" ht="15.75" customHeight="1" x14ac:dyDescent="0.25">
      <c r="A72" s="141" t="s">
        <v>12</v>
      </c>
      <c r="B72" s="142"/>
      <c r="C72" s="142"/>
      <c r="D72" s="142"/>
      <c r="E72" s="142"/>
      <c r="F72" s="142"/>
      <c r="G72" s="142"/>
      <c r="H72" s="142"/>
    </row>
    <row r="73" spans="1:8" s="45" customFormat="1" ht="60" x14ac:dyDescent="0.25">
      <c r="A73" s="10" t="s">
        <v>11</v>
      </c>
      <c r="B73" s="9" t="s">
        <v>10</v>
      </c>
      <c r="C73" s="9" t="s">
        <v>9</v>
      </c>
      <c r="D73" s="9" t="s">
        <v>8</v>
      </c>
      <c r="E73" s="9" t="s">
        <v>7</v>
      </c>
      <c r="F73" s="9" t="s">
        <v>6</v>
      </c>
      <c r="G73" s="9" t="s">
        <v>5</v>
      </c>
      <c r="H73" s="9" t="s">
        <v>24</v>
      </c>
    </row>
    <row r="74" spans="1:8" s="45" customFormat="1" ht="15.75" customHeight="1" x14ac:dyDescent="0.25">
      <c r="A74" s="97">
        <v>1</v>
      </c>
      <c r="B74" s="89" t="s">
        <v>242</v>
      </c>
      <c r="C74" s="89" t="s">
        <v>243</v>
      </c>
      <c r="D74" s="3" t="s">
        <v>1</v>
      </c>
      <c r="E74" s="29">
        <v>1</v>
      </c>
      <c r="F74" s="58" t="s">
        <v>19</v>
      </c>
      <c r="G74" s="23">
        <v>5</v>
      </c>
      <c r="H74" s="2"/>
    </row>
    <row r="75" spans="1:8" s="45" customFormat="1" ht="45" customHeight="1" x14ac:dyDescent="0.25">
      <c r="A75" s="98">
        <v>4</v>
      </c>
      <c r="B75" s="89" t="s">
        <v>244</v>
      </c>
      <c r="C75" s="89" t="s">
        <v>245</v>
      </c>
      <c r="D75" s="3" t="s">
        <v>1</v>
      </c>
      <c r="E75" s="23">
        <v>1</v>
      </c>
      <c r="F75" s="58" t="s">
        <v>19</v>
      </c>
      <c r="G75" s="26">
        <v>5</v>
      </c>
      <c r="H75" s="2"/>
    </row>
    <row r="76" spans="1:8" s="45" customFormat="1" ht="15.75" customHeight="1" x14ac:dyDescent="0.25">
      <c r="A76" s="98">
        <v>5</v>
      </c>
      <c r="B76" s="89" t="s">
        <v>246</v>
      </c>
      <c r="C76" s="89" t="s">
        <v>247</v>
      </c>
      <c r="D76" s="3" t="s">
        <v>1</v>
      </c>
      <c r="E76" s="29">
        <v>1</v>
      </c>
      <c r="F76" s="58" t="s">
        <v>19</v>
      </c>
      <c r="G76" s="23">
        <v>5</v>
      </c>
      <c r="H76" s="2"/>
    </row>
    <row r="77" spans="1:8" s="45" customFormat="1" ht="15.75" customHeight="1" x14ac:dyDescent="0.25">
      <c r="A77" s="98">
        <v>6</v>
      </c>
      <c r="B77" s="89" t="s">
        <v>248</v>
      </c>
      <c r="C77" s="89" t="s">
        <v>243</v>
      </c>
      <c r="D77" s="3" t="s">
        <v>1</v>
      </c>
      <c r="E77" s="23">
        <v>1</v>
      </c>
      <c r="F77" s="58" t="s">
        <v>19</v>
      </c>
      <c r="G77" s="23">
        <v>5</v>
      </c>
      <c r="H77" s="2"/>
    </row>
    <row r="78" spans="1:8" s="45" customFormat="1" ht="15.75" customHeight="1" x14ac:dyDescent="0.25">
      <c r="A78" s="98">
        <v>7</v>
      </c>
      <c r="B78" s="89" t="s">
        <v>249</v>
      </c>
      <c r="C78" s="89" t="s">
        <v>104</v>
      </c>
      <c r="D78" s="3" t="s">
        <v>1</v>
      </c>
      <c r="E78" s="23">
        <v>1</v>
      </c>
      <c r="F78" s="23" t="s">
        <v>250</v>
      </c>
      <c r="G78" s="23">
        <v>1</v>
      </c>
      <c r="H78" s="2"/>
    </row>
    <row r="79" spans="1:8" s="45" customFormat="1" ht="38.25" x14ac:dyDescent="0.25">
      <c r="A79" s="98">
        <v>8</v>
      </c>
      <c r="B79" s="89" t="s">
        <v>251</v>
      </c>
      <c r="C79" s="61" t="s">
        <v>32</v>
      </c>
      <c r="D79" s="3" t="s">
        <v>1</v>
      </c>
      <c r="E79" s="23" t="s">
        <v>190</v>
      </c>
      <c r="F79" s="23" t="s">
        <v>250</v>
      </c>
      <c r="G79" s="23">
        <v>1</v>
      </c>
      <c r="H79" s="2"/>
    </row>
    <row r="80" spans="1:8" s="45" customFormat="1" ht="51" x14ac:dyDescent="0.25">
      <c r="A80" s="99">
        <v>9</v>
      </c>
      <c r="B80" s="100" t="s">
        <v>252</v>
      </c>
      <c r="C80" s="54" t="s">
        <v>253</v>
      </c>
      <c r="D80" s="79" t="s">
        <v>1</v>
      </c>
      <c r="E80" s="62" t="s">
        <v>190</v>
      </c>
      <c r="F80" s="62" t="s">
        <v>250</v>
      </c>
      <c r="G80" s="62">
        <v>1</v>
      </c>
      <c r="H80" s="13"/>
    </row>
    <row r="81" spans="1:8" s="45" customFormat="1" ht="38.25" x14ac:dyDescent="0.25">
      <c r="A81" s="65">
        <v>10</v>
      </c>
      <c r="B81" s="89" t="s">
        <v>4</v>
      </c>
      <c r="C81" s="89" t="s">
        <v>103</v>
      </c>
      <c r="D81" s="71" t="s">
        <v>1</v>
      </c>
      <c r="E81" s="28" t="s">
        <v>190</v>
      </c>
      <c r="F81" s="28" t="s">
        <v>250</v>
      </c>
      <c r="G81" s="28">
        <v>1</v>
      </c>
      <c r="H81" s="56"/>
    </row>
  </sheetData>
  <mergeCells count="40">
    <mergeCell ref="A7:B7"/>
    <mergeCell ref="C7:H7"/>
    <mergeCell ref="A8:C8"/>
    <mergeCell ref="A20:H20"/>
    <mergeCell ref="A21:H21"/>
    <mergeCell ref="A17:H17"/>
    <mergeCell ref="D8:H8"/>
    <mergeCell ref="A9:B9"/>
    <mergeCell ref="A1:H1"/>
    <mergeCell ref="A5:H5"/>
    <mergeCell ref="A6:H6"/>
    <mergeCell ref="A2:H2"/>
    <mergeCell ref="A3:H3"/>
    <mergeCell ref="A4:H4"/>
    <mergeCell ref="C9:H9"/>
    <mergeCell ref="A10:B10"/>
    <mergeCell ref="C10:D10"/>
    <mergeCell ref="E10:F10"/>
    <mergeCell ref="G10:H10"/>
    <mergeCell ref="A13:B13"/>
    <mergeCell ref="C13:H13"/>
    <mergeCell ref="A15:B15"/>
    <mergeCell ref="A72:H72"/>
    <mergeCell ref="C15:H15"/>
    <mergeCell ref="A14:B14"/>
    <mergeCell ref="C14:H14"/>
    <mergeCell ref="A19:H19"/>
    <mergeCell ref="A24:H24"/>
    <mergeCell ref="A25:H25"/>
    <mergeCell ref="A16:H16"/>
    <mergeCell ref="A23:H23"/>
    <mergeCell ref="A18:H18"/>
    <mergeCell ref="A22:H22"/>
    <mergeCell ref="A26:H26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1" zoomScaleNormal="160" workbookViewId="0">
      <selection activeCell="G10" sqref="G10:H10"/>
    </sheetView>
  </sheetViews>
  <sheetFormatPr defaultColWidth="14.42578125" defaultRowHeight="15" x14ac:dyDescent="0.25"/>
  <cols>
    <col min="1" max="1" width="5.140625" style="33" customWidth="1"/>
    <col min="2" max="2" width="52" style="33" customWidth="1"/>
    <col min="3" max="3" width="27.42578125" style="33" customWidth="1"/>
    <col min="4" max="4" width="22" style="33" customWidth="1"/>
    <col min="5" max="5" width="15.42578125" style="33" customWidth="1"/>
    <col min="6" max="6" width="23.42578125" style="33" bestFit="1" customWidth="1"/>
    <col min="7" max="7" width="14.42578125" style="33" customWidth="1"/>
    <col min="8" max="8" width="25" style="33" bestFit="1" customWidth="1"/>
    <col min="9" max="11" width="8.7109375" style="1" customWidth="1"/>
    <col min="12" max="16384" width="14.42578125" style="1"/>
  </cols>
  <sheetData>
    <row r="1" spans="1:8" x14ac:dyDescent="0.25">
      <c r="A1" s="155" t="s">
        <v>23</v>
      </c>
      <c r="B1" s="156"/>
      <c r="C1" s="156"/>
      <c r="D1" s="156"/>
      <c r="E1" s="156"/>
      <c r="F1" s="156"/>
      <c r="G1" s="156"/>
      <c r="H1" s="156"/>
    </row>
    <row r="2" spans="1:8" s="32" customFormat="1" ht="20.25" x14ac:dyDescent="0.3">
      <c r="A2" s="158" t="s">
        <v>60</v>
      </c>
      <c r="B2" s="158"/>
      <c r="C2" s="158"/>
      <c r="D2" s="158"/>
      <c r="E2" s="158"/>
      <c r="F2" s="158"/>
      <c r="G2" s="158"/>
      <c r="H2" s="158"/>
    </row>
    <row r="3" spans="1:8" s="32" customFormat="1" ht="20.25" x14ac:dyDescent="0.25">
      <c r="A3" s="159" t="str">
        <f>'Информация о Чемпионате'!B4</f>
        <v>(Региональный этап/Отборочный этап/Финальный этап)</v>
      </c>
      <c r="B3" s="159"/>
      <c r="C3" s="159"/>
      <c r="D3" s="159"/>
      <c r="E3" s="159"/>
      <c r="F3" s="159"/>
      <c r="G3" s="159"/>
      <c r="H3" s="159"/>
    </row>
    <row r="4" spans="1:8" s="32" customFormat="1" ht="20.25" x14ac:dyDescent="0.3">
      <c r="A4" s="158" t="s">
        <v>61</v>
      </c>
      <c r="B4" s="158"/>
      <c r="C4" s="158"/>
      <c r="D4" s="158"/>
      <c r="E4" s="158"/>
      <c r="F4" s="158"/>
      <c r="G4" s="158"/>
      <c r="H4" s="158"/>
    </row>
    <row r="5" spans="1:8" ht="20.25" x14ac:dyDescent="0.25">
      <c r="A5" s="128" t="str">
        <f>'Информация о Чемпионате'!B3</f>
        <v>Геномая инженерия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0" t="s">
        <v>25</v>
      </c>
      <c r="B6" s="157"/>
      <c r="C6" s="157"/>
      <c r="D6" s="157"/>
      <c r="E6" s="157"/>
      <c r="F6" s="157"/>
      <c r="G6" s="157"/>
      <c r="H6" s="157"/>
    </row>
    <row r="7" spans="1:8" ht="15.75" x14ac:dyDescent="0.25">
      <c r="A7" s="120" t="s">
        <v>58</v>
      </c>
      <c r="B7" s="120"/>
      <c r="C7" s="131">
        <f>'Информация о Чемпионате'!B5</f>
        <v>0</v>
      </c>
      <c r="D7" s="131"/>
      <c r="E7" s="131"/>
      <c r="F7" s="131"/>
      <c r="G7" s="131"/>
      <c r="H7" s="131"/>
    </row>
    <row r="8" spans="1:8" ht="15.75" x14ac:dyDescent="0.25">
      <c r="A8" s="120" t="s">
        <v>59</v>
      </c>
      <c r="B8" s="120"/>
      <c r="C8" s="120"/>
      <c r="D8" s="131">
        <f>'Информация о Чемпионате'!B6</f>
        <v>0</v>
      </c>
      <c r="E8" s="131"/>
      <c r="F8" s="131"/>
      <c r="G8" s="131"/>
      <c r="H8" s="131"/>
    </row>
    <row r="9" spans="1:8" ht="15.75" x14ac:dyDescent="0.25">
      <c r="A9" s="120" t="s">
        <v>53</v>
      </c>
      <c r="B9" s="120"/>
      <c r="C9" s="120">
        <f>'Информация о Чемпионате'!B7</f>
        <v>0</v>
      </c>
      <c r="D9" s="120"/>
      <c r="E9" s="120"/>
      <c r="F9" s="120"/>
      <c r="G9" s="120"/>
      <c r="H9" s="120"/>
    </row>
    <row r="10" spans="1:8" ht="15.75" x14ac:dyDescent="0.25">
      <c r="A10" s="120" t="s">
        <v>57</v>
      </c>
      <c r="B10" s="120"/>
      <c r="C10" s="120" t="str">
        <f>'Информация о Чемпионате'!B9</f>
        <v>Герасимчук Анна Леонидовна</v>
      </c>
      <c r="D10" s="120"/>
      <c r="E10" s="120" t="str">
        <f>'Информация о Чемпионате'!B11</f>
        <v xml:space="preserve"> +7 913 800-92-14</v>
      </c>
      <c r="F10" s="120"/>
      <c r="G10" s="120" t="str">
        <f>'Информация о Чемпионате'!B10</f>
        <v>gerasimchuk_ann@mail.ru</v>
      </c>
      <c r="H10" s="120"/>
    </row>
    <row r="11" spans="1:8" ht="15.75" x14ac:dyDescent="0.25">
      <c r="A11" s="120" t="s">
        <v>56</v>
      </c>
      <c r="B11" s="120"/>
      <c r="C11" s="120">
        <f>'Информация о Чемпионате'!B12</f>
        <v>0</v>
      </c>
      <c r="D11" s="120"/>
      <c r="E11" s="120">
        <f>'Информация о Чемпионате'!B13</f>
        <v>0</v>
      </c>
      <c r="F11" s="120"/>
      <c r="G11" s="120">
        <f>'Информация о Чемпионате'!B14</f>
        <v>0</v>
      </c>
      <c r="H11" s="120"/>
    </row>
    <row r="12" spans="1:8" ht="15.75" x14ac:dyDescent="0.25">
      <c r="A12" s="120" t="s">
        <v>55</v>
      </c>
      <c r="B12" s="120"/>
      <c r="C12" s="120">
        <f>'Информация о Чемпионате'!B17</f>
        <v>7</v>
      </c>
      <c r="D12" s="120"/>
      <c r="E12" s="120"/>
      <c r="F12" s="120"/>
      <c r="G12" s="120"/>
      <c r="H12" s="120"/>
    </row>
    <row r="13" spans="1:8" ht="15.75" x14ac:dyDescent="0.25">
      <c r="A13" s="120" t="s">
        <v>39</v>
      </c>
      <c r="B13" s="120"/>
      <c r="C13" s="120">
        <f>'Информация о Чемпионате'!B15</f>
        <v>5</v>
      </c>
      <c r="D13" s="120"/>
      <c r="E13" s="120"/>
      <c r="F13" s="120"/>
      <c r="G13" s="120"/>
      <c r="H13" s="120"/>
    </row>
    <row r="14" spans="1:8" ht="15.75" x14ac:dyDescent="0.25">
      <c r="A14" s="120" t="s">
        <v>40</v>
      </c>
      <c r="B14" s="120"/>
      <c r="C14" s="120">
        <f>'Информация о Чемпионате'!B16</f>
        <v>5</v>
      </c>
      <c r="D14" s="120"/>
      <c r="E14" s="120"/>
      <c r="F14" s="120"/>
      <c r="G14" s="120"/>
      <c r="H14" s="120"/>
    </row>
    <row r="15" spans="1:8" ht="15.75" x14ac:dyDescent="0.25">
      <c r="A15" s="120" t="s">
        <v>54</v>
      </c>
      <c r="B15" s="120"/>
      <c r="C15" s="120" t="str">
        <f>'Информация о Чемпионате'!B8</f>
        <v>2024 год</v>
      </c>
      <c r="D15" s="120"/>
      <c r="E15" s="120"/>
      <c r="F15" s="120"/>
      <c r="G15" s="120"/>
      <c r="H15" s="120"/>
    </row>
    <row r="16" spans="1:8" s="45" customFormat="1" ht="22.5" customHeight="1" x14ac:dyDescent="0.3">
      <c r="A16" s="148" t="s">
        <v>254</v>
      </c>
      <c r="B16" s="149"/>
      <c r="C16" s="149"/>
      <c r="D16" s="149"/>
      <c r="E16" s="149"/>
      <c r="F16" s="149"/>
      <c r="G16" s="149"/>
      <c r="H16" s="149"/>
    </row>
    <row r="17" spans="1:8" s="45" customFormat="1" ht="22.5" customHeight="1" x14ac:dyDescent="0.25">
      <c r="A17" s="160" t="s">
        <v>29</v>
      </c>
      <c r="B17" s="161"/>
      <c r="C17" s="161"/>
      <c r="D17" s="161"/>
      <c r="E17" s="161"/>
      <c r="F17" s="161"/>
      <c r="G17" s="161"/>
      <c r="H17" s="161"/>
    </row>
    <row r="18" spans="1:8" s="45" customFormat="1" ht="60" x14ac:dyDescent="0.25">
      <c r="A18" s="9" t="s">
        <v>11</v>
      </c>
      <c r="B18" s="101" t="s">
        <v>10</v>
      </c>
      <c r="C18" s="76" t="s">
        <v>9</v>
      </c>
      <c r="D18" s="102" t="s">
        <v>8</v>
      </c>
      <c r="E18" s="9" t="s">
        <v>7</v>
      </c>
      <c r="F18" s="9" t="s">
        <v>6</v>
      </c>
      <c r="G18" s="9" t="s">
        <v>5</v>
      </c>
      <c r="H18" s="9" t="s">
        <v>24</v>
      </c>
    </row>
    <row r="19" spans="1:8" s="45" customFormat="1" x14ac:dyDescent="0.25">
      <c r="A19" s="12">
        <v>1</v>
      </c>
      <c r="B19" s="103" t="s">
        <v>255</v>
      </c>
      <c r="C19" s="53" t="s">
        <v>256</v>
      </c>
      <c r="D19" s="104" t="s">
        <v>15</v>
      </c>
      <c r="E19" s="104">
        <v>3</v>
      </c>
      <c r="F19" s="104" t="s">
        <v>0</v>
      </c>
      <c r="G19" s="86">
        <v>15</v>
      </c>
      <c r="H19" s="9" t="s">
        <v>256</v>
      </c>
    </row>
    <row r="20" spans="1:8" s="45" customFormat="1" x14ac:dyDescent="0.25">
      <c r="A20" s="12">
        <v>2</v>
      </c>
      <c r="B20" s="103" t="s">
        <v>257</v>
      </c>
      <c r="C20" s="53" t="s">
        <v>258</v>
      </c>
      <c r="D20" s="104" t="s">
        <v>15</v>
      </c>
      <c r="E20" s="104">
        <v>4</v>
      </c>
      <c r="F20" s="104" t="s">
        <v>0</v>
      </c>
      <c r="G20" s="86">
        <v>20</v>
      </c>
      <c r="H20" s="9" t="s">
        <v>256</v>
      </c>
    </row>
    <row r="21" spans="1:8" s="45" customFormat="1" ht="25.5" x14ac:dyDescent="0.25">
      <c r="A21" s="12">
        <v>3</v>
      </c>
      <c r="B21" s="103" t="s">
        <v>259</v>
      </c>
      <c r="C21" s="53" t="s">
        <v>260</v>
      </c>
      <c r="D21" s="104" t="s">
        <v>15</v>
      </c>
      <c r="E21" s="104">
        <v>1</v>
      </c>
      <c r="F21" s="104" t="s">
        <v>261</v>
      </c>
      <c r="G21" s="86">
        <v>5</v>
      </c>
      <c r="H21" s="9" t="s">
        <v>256</v>
      </c>
    </row>
    <row r="22" spans="1:8" s="45" customFormat="1" ht="25.5" x14ac:dyDescent="0.25">
      <c r="A22" s="12">
        <v>4</v>
      </c>
      <c r="B22" s="103" t="s">
        <v>262</v>
      </c>
      <c r="C22" s="53" t="s">
        <v>260</v>
      </c>
      <c r="D22" s="104" t="s">
        <v>15</v>
      </c>
      <c r="E22" s="104">
        <v>1</v>
      </c>
      <c r="F22" s="104" t="s">
        <v>261</v>
      </c>
      <c r="G22" s="86">
        <v>5</v>
      </c>
      <c r="H22" s="9" t="s">
        <v>256</v>
      </c>
    </row>
    <row r="23" spans="1:8" s="45" customFormat="1" x14ac:dyDescent="0.25">
      <c r="A23" s="12">
        <v>5</v>
      </c>
      <c r="B23" s="103" t="s">
        <v>263</v>
      </c>
      <c r="C23" s="53" t="s">
        <v>264</v>
      </c>
      <c r="D23" s="104" t="s">
        <v>15</v>
      </c>
      <c r="E23" s="104">
        <v>10</v>
      </c>
      <c r="F23" s="104" t="s">
        <v>0</v>
      </c>
      <c r="G23" s="86">
        <v>50</v>
      </c>
      <c r="H23" s="9" t="s">
        <v>256</v>
      </c>
    </row>
    <row r="24" spans="1:8" s="45" customFormat="1" ht="25.5" x14ac:dyDescent="0.25">
      <c r="A24" s="12">
        <v>6</v>
      </c>
      <c r="B24" s="103" t="s">
        <v>265</v>
      </c>
      <c r="C24" s="53" t="s">
        <v>266</v>
      </c>
      <c r="D24" s="104" t="s">
        <v>15</v>
      </c>
      <c r="E24" s="104">
        <v>1</v>
      </c>
      <c r="F24" s="104" t="s">
        <v>267</v>
      </c>
      <c r="G24" s="86">
        <v>5</v>
      </c>
      <c r="H24" s="9"/>
    </row>
    <row r="25" spans="1:8" s="45" customFormat="1" ht="25.5" x14ac:dyDescent="0.25">
      <c r="A25" s="12">
        <v>7</v>
      </c>
      <c r="B25" s="103" t="s">
        <v>268</v>
      </c>
      <c r="C25" s="53" t="s">
        <v>269</v>
      </c>
      <c r="D25" s="104" t="s">
        <v>15</v>
      </c>
      <c r="E25" s="104">
        <v>1</v>
      </c>
      <c r="F25" s="104" t="s">
        <v>267</v>
      </c>
      <c r="G25" s="87">
        <v>5</v>
      </c>
      <c r="H25" s="9"/>
    </row>
    <row r="26" spans="1:8" s="45" customFormat="1" ht="25.5" x14ac:dyDescent="0.25">
      <c r="A26" s="12">
        <v>8</v>
      </c>
      <c r="B26" s="103" t="s">
        <v>270</v>
      </c>
      <c r="C26" s="53" t="s">
        <v>271</v>
      </c>
      <c r="D26" s="104" t="s">
        <v>15</v>
      </c>
      <c r="E26" s="104">
        <v>1</v>
      </c>
      <c r="F26" s="104" t="s">
        <v>267</v>
      </c>
      <c r="G26" s="87">
        <v>5</v>
      </c>
      <c r="H26" s="9"/>
    </row>
    <row r="27" spans="1:8" s="45" customFormat="1" ht="15.75" x14ac:dyDescent="0.25">
      <c r="A27" s="12">
        <v>9</v>
      </c>
      <c r="B27" s="103" t="s">
        <v>272</v>
      </c>
      <c r="C27" s="53" t="s">
        <v>273</v>
      </c>
      <c r="D27" s="104" t="s">
        <v>15</v>
      </c>
      <c r="E27" s="104">
        <v>5</v>
      </c>
      <c r="F27" s="104" t="s">
        <v>274</v>
      </c>
      <c r="G27" s="87">
        <v>25</v>
      </c>
      <c r="H27" s="9"/>
    </row>
    <row r="28" spans="1:8" s="45" customFormat="1" ht="45" x14ac:dyDescent="0.25">
      <c r="A28" s="12">
        <v>10</v>
      </c>
      <c r="B28" s="103" t="s">
        <v>275</v>
      </c>
      <c r="C28" s="53" t="s">
        <v>276</v>
      </c>
      <c r="D28" s="104" t="s">
        <v>15</v>
      </c>
      <c r="E28" s="104">
        <v>5</v>
      </c>
      <c r="F28" s="104" t="s">
        <v>277</v>
      </c>
      <c r="G28" s="87">
        <v>25</v>
      </c>
      <c r="H28" s="9" t="s">
        <v>278</v>
      </c>
    </row>
    <row r="29" spans="1:8" s="45" customFormat="1" ht="15.75" x14ac:dyDescent="0.25">
      <c r="A29" s="12">
        <v>11</v>
      </c>
      <c r="B29" s="103" t="s">
        <v>279</v>
      </c>
      <c r="C29" s="53" t="s">
        <v>280</v>
      </c>
      <c r="D29" s="104" t="s">
        <v>15</v>
      </c>
      <c r="E29" s="104">
        <v>100</v>
      </c>
      <c r="F29" s="104" t="s">
        <v>277</v>
      </c>
      <c r="G29" s="87">
        <v>500</v>
      </c>
      <c r="H29" s="9"/>
    </row>
    <row r="30" spans="1:8" s="45" customFormat="1" ht="350.1" customHeight="1" x14ac:dyDescent="0.25">
      <c r="A30" s="12">
        <v>12</v>
      </c>
      <c r="B30" s="105" t="s">
        <v>281</v>
      </c>
      <c r="C30" s="106" t="s">
        <v>282</v>
      </c>
      <c r="D30" s="84" t="s">
        <v>283</v>
      </c>
      <c r="E30" s="12" t="s">
        <v>284</v>
      </c>
      <c r="F30" s="84" t="s">
        <v>285</v>
      </c>
      <c r="G30" s="9" t="s">
        <v>286</v>
      </c>
      <c r="H30" s="9" t="s">
        <v>287</v>
      </c>
    </row>
    <row r="31" spans="1:8" s="45" customFormat="1" x14ac:dyDescent="0.25">
      <c r="A31" s="12">
        <v>13</v>
      </c>
      <c r="B31" s="107" t="s">
        <v>288</v>
      </c>
      <c r="C31" s="89" t="s">
        <v>289</v>
      </c>
      <c r="D31" s="104" t="s">
        <v>15</v>
      </c>
      <c r="E31" s="86">
        <v>1</v>
      </c>
      <c r="F31" s="86" t="s">
        <v>0</v>
      </c>
      <c r="G31" s="86">
        <v>5</v>
      </c>
      <c r="H31" s="9"/>
    </row>
    <row r="32" spans="1:8" s="45" customFormat="1" x14ac:dyDescent="0.25">
      <c r="A32" s="12">
        <v>14</v>
      </c>
      <c r="B32" s="107" t="s">
        <v>290</v>
      </c>
      <c r="C32" s="89" t="s">
        <v>289</v>
      </c>
      <c r="D32" s="104" t="s">
        <v>15</v>
      </c>
      <c r="E32" s="86">
        <v>1</v>
      </c>
      <c r="F32" s="86" t="s">
        <v>0</v>
      </c>
      <c r="G32" s="86">
        <v>5</v>
      </c>
      <c r="H32" s="9"/>
    </row>
    <row r="33" spans="1:8" s="45" customFormat="1" x14ac:dyDescent="0.25">
      <c r="A33" s="12">
        <v>15</v>
      </c>
      <c r="B33" s="107" t="s">
        <v>291</v>
      </c>
      <c r="C33" s="89" t="s">
        <v>292</v>
      </c>
      <c r="D33" s="104" t="s">
        <v>15</v>
      </c>
      <c r="E33" s="86">
        <v>1</v>
      </c>
      <c r="F33" s="86" t="s">
        <v>0</v>
      </c>
      <c r="G33" s="86">
        <v>5</v>
      </c>
      <c r="H33" s="9"/>
    </row>
    <row r="34" spans="1:8" s="45" customFormat="1" x14ac:dyDescent="0.25">
      <c r="A34" s="12">
        <v>16</v>
      </c>
      <c r="B34" s="107" t="s">
        <v>293</v>
      </c>
      <c r="C34" s="89" t="s">
        <v>292</v>
      </c>
      <c r="D34" s="104" t="s">
        <v>15</v>
      </c>
      <c r="E34" s="86">
        <v>1</v>
      </c>
      <c r="F34" s="86" t="s">
        <v>0</v>
      </c>
      <c r="G34" s="86">
        <v>5</v>
      </c>
      <c r="H34" s="9"/>
    </row>
    <row r="35" spans="1:8" s="45" customFormat="1" x14ac:dyDescent="0.25">
      <c r="A35" s="12">
        <v>17</v>
      </c>
      <c r="B35" s="107" t="s">
        <v>294</v>
      </c>
      <c r="C35" s="89" t="s">
        <v>292</v>
      </c>
      <c r="D35" s="104" t="s">
        <v>15</v>
      </c>
      <c r="E35" s="86">
        <v>1</v>
      </c>
      <c r="F35" s="86" t="s">
        <v>0</v>
      </c>
      <c r="G35" s="86">
        <v>5</v>
      </c>
      <c r="H35" s="9"/>
    </row>
    <row r="36" spans="1:8" s="45" customFormat="1" x14ac:dyDescent="0.25">
      <c r="A36" s="12">
        <v>18</v>
      </c>
      <c r="B36" s="107" t="s">
        <v>295</v>
      </c>
      <c r="C36" s="89" t="s">
        <v>292</v>
      </c>
      <c r="D36" s="104" t="s">
        <v>15</v>
      </c>
      <c r="E36" s="86">
        <v>1</v>
      </c>
      <c r="F36" s="86" t="s">
        <v>0</v>
      </c>
      <c r="G36" s="86">
        <v>5</v>
      </c>
      <c r="H36" s="9"/>
    </row>
    <row r="37" spans="1:8" s="45" customFormat="1" ht="26.25" customHeight="1" x14ac:dyDescent="0.25">
      <c r="A37" s="12">
        <v>19</v>
      </c>
      <c r="B37" s="107" t="s">
        <v>296</v>
      </c>
      <c r="C37" s="89" t="s">
        <v>292</v>
      </c>
      <c r="D37" s="104" t="s">
        <v>15</v>
      </c>
      <c r="E37" s="86">
        <v>1</v>
      </c>
      <c r="F37" s="86" t="s">
        <v>0</v>
      </c>
      <c r="G37" s="86">
        <v>5</v>
      </c>
      <c r="H37" s="2"/>
    </row>
    <row r="38" spans="1:8" s="45" customFormat="1" ht="28.5" customHeight="1" x14ac:dyDescent="0.25">
      <c r="A38" s="12">
        <v>20</v>
      </c>
      <c r="B38" s="107" t="s">
        <v>297</v>
      </c>
      <c r="C38" s="89" t="s">
        <v>292</v>
      </c>
      <c r="D38" s="104" t="s">
        <v>15</v>
      </c>
      <c r="E38" s="86">
        <v>1</v>
      </c>
      <c r="F38" s="86" t="s">
        <v>0</v>
      </c>
      <c r="G38" s="86">
        <v>5</v>
      </c>
      <c r="H38" s="2"/>
    </row>
    <row r="39" spans="1:8" s="45" customFormat="1" ht="27" customHeight="1" x14ac:dyDescent="0.25">
      <c r="A39" s="12">
        <v>21</v>
      </c>
      <c r="B39" s="107" t="s">
        <v>298</v>
      </c>
      <c r="C39" s="53" t="s">
        <v>299</v>
      </c>
      <c r="D39" s="104" t="s">
        <v>15</v>
      </c>
      <c r="E39" s="108" t="s">
        <v>190</v>
      </c>
      <c r="F39" s="109" t="s">
        <v>0</v>
      </c>
      <c r="G39" s="87">
        <v>1</v>
      </c>
      <c r="H39" s="2"/>
    </row>
    <row r="40" spans="1:8" s="45" customFormat="1" ht="30" customHeight="1" x14ac:dyDescent="0.25">
      <c r="A40" s="12">
        <v>22</v>
      </c>
      <c r="B40" s="107" t="s">
        <v>300</v>
      </c>
      <c r="C40" s="89" t="s">
        <v>301</v>
      </c>
      <c r="D40" s="104" t="s">
        <v>15</v>
      </c>
      <c r="E40" s="108" t="s">
        <v>190</v>
      </c>
      <c r="F40" s="110" t="s">
        <v>0</v>
      </c>
      <c r="G40" s="86">
        <v>1</v>
      </c>
      <c r="H40" s="13"/>
    </row>
    <row r="41" spans="1:8" s="45" customFormat="1" ht="15.75" customHeight="1" x14ac:dyDescent="0.25">
      <c r="A41" s="160" t="s">
        <v>12</v>
      </c>
      <c r="B41" s="161"/>
      <c r="C41" s="143"/>
      <c r="D41" s="161"/>
      <c r="E41" s="161"/>
      <c r="F41" s="161"/>
      <c r="G41" s="161"/>
      <c r="H41" s="161"/>
    </row>
    <row r="42" spans="1:8" s="45" customFormat="1" ht="60" x14ac:dyDescent="0.25">
      <c r="A42" s="10" t="s">
        <v>11</v>
      </c>
      <c r="B42" s="9" t="s">
        <v>10</v>
      </c>
      <c r="C42" s="9" t="s">
        <v>9</v>
      </c>
      <c r="D42" s="9" t="s">
        <v>8</v>
      </c>
      <c r="E42" s="9" t="s">
        <v>7</v>
      </c>
      <c r="F42" s="9" t="s">
        <v>6</v>
      </c>
      <c r="G42" s="9" t="s">
        <v>5</v>
      </c>
      <c r="H42" s="9" t="s">
        <v>24</v>
      </c>
    </row>
    <row r="43" spans="1:8" s="45" customFormat="1" ht="15.75" customHeight="1" x14ac:dyDescent="0.25">
      <c r="A43" s="98">
        <v>1</v>
      </c>
      <c r="B43" s="89" t="s">
        <v>302</v>
      </c>
      <c r="C43" s="89" t="s">
        <v>303</v>
      </c>
      <c r="D43" s="3" t="s">
        <v>1</v>
      </c>
      <c r="E43" s="23">
        <v>1</v>
      </c>
      <c r="F43" s="3" t="s">
        <v>261</v>
      </c>
      <c r="G43" s="23">
        <v>1</v>
      </c>
      <c r="H43" s="2" t="s">
        <v>304</v>
      </c>
    </row>
    <row r="44" spans="1:8" s="45" customFormat="1" ht="15.75" customHeight="1" x14ac:dyDescent="0.25">
      <c r="A44" s="98">
        <v>2</v>
      </c>
      <c r="B44" s="89" t="s">
        <v>305</v>
      </c>
      <c r="C44" s="89" t="s">
        <v>306</v>
      </c>
      <c r="D44" s="3" t="s">
        <v>1</v>
      </c>
      <c r="E44" s="23">
        <v>3</v>
      </c>
      <c r="F44" s="58" t="s">
        <v>19</v>
      </c>
      <c r="G44" s="23">
        <v>15</v>
      </c>
      <c r="H44" s="2"/>
    </row>
  </sheetData>
  <mergeCells count="31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7:H17"/>
    <mergeCell ref="A41:H41"/>
    <mergeCell ref="A13:B13"/>
    <mergeCell ref="C13:H13"/>
    <mergeCell ref="A15:B15"/>
    <mergeCell ref="C15:H1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2" t="s">
        <v>23</v>
      </c>
      <c r="B1" s="163"/>
      <c r="C1" s="163"/>
      <c r="D1" s="163"/>
      <c r="E1" s="163"/>
      <c r="F1" s="163"/>
      <c r="G1" s="163"/>
    </row>
    <row r="2" spans="1:8" s="32" customFormat="1" ht="20.25" x14ac:dyDescent="0.3">
      <c r="A2" s="158" t="s">
        <v>60</v>
      </c>
      <c r="B2" s="158"/>
      <c r="C2" s="158"/>
      <c r="D2" s="158"/>
      <c r="E2" s="158"/>
      <c r="F2" s="158"/>
      <c r="G2" s="158"/>
      <c r="H2" s="41"/>
    </row>
    <row r="3" spans="1:8" s="32" customFormat="1" ht="20.25" x14ac:dyDescent="0.25">
      <c r="A3" s="159" t="str">
        <f>'Информация о Чемпионате'!B4</f>
        <v>(Региональный этап/Отборочный этап/Финальный этап)</v>
      </c>
      <c r="B3" s="159"/>
      <c r="C3" s="159"/>
      <c r="D3" s="159"/>
      <c r="E3" s="159"/>
      <c r="F3" s="159"/>
      <c r="G3" s="159"/>
      <c r="H3" s="42"/>
    </row>
    <row r="4" spans="1:8" s="32" customFormat="1" ht="20.25" x14ac:dyDescent="0.3">
      <c r="A4" s="158" t="s">
        <v>61</v>
      </c>
      <c r="B4" s="158"/>
      <c r="C4" s="158"/>
      <c r="D4" s="158"/>
      <c r="E4" s="158"/>
      <c r="F4" s="158"/>
      <c r="G4" s="158"/>
      <c r="H4" s="41"/>
    </row>
    <row r="5" spans="1:8" ht="20.25" x14ac:dyDescent="0.25">
      <c r="A5" s="164" t="str">
        <f>'Информация о Чемпионате'!B3</f>
        <v>Геномая инженерия</v>
      </c>
      <c r="B5" s="164"/>
      <c r="C5" s="164"/>
      <c r="D5" s="164"/>
      <c r="E5" s="164"/>
      <c r="F5" s="164"/>
      <c r="G5" s="164"/>
      <c r="H5" s="43"/>
    </row>
    <row r="6" spans="1:8" ht="20.25" x14ac:dyDescent="0.25">
      <c r="A6" s="160" t="s">
        <v>30</v>
      </c>
      <c r="B6" s="161"/>
      <c r="C6" s="161"/>
      <c r="D6" s="161"/>
      <c r="E6" s="161"/>
      <c r="F6" s="161"/>
      <c r="G6" s="161"/>
    </row>
    <row r="7" spans="1:8" ht="30" x14ac:dyDescent="0.25">
      <c r="A7" s="9" t="s">
        <v>11</v>
      </c>
      <c r="B7" s="9" t="s">
        <v>10</v>
      </c>
      <c r="C7" s="11" t="s">
        <v>9</v>
      </c>
      <c r="D7" s="9" t="s">
        <v>8</v>
      </c>
      <c r="E7" s="9" t="s">
        <v>7</v>
      </c>
      <c r="F7" s="9" t="s">
        <v>6</v>
      </c>
      <c r="G7" s="9" t="s">
        <v>31</v>
      </c>
    </row>
    <row r="8" spans="1:8" x14ac:dyDescent="0.25">
      <c r="A8" s="12">
        <v>1</v>
      </c>
      <c r="B8" s="20"/>
      <c r="C8" s="5"/>
      <c r="D8" s="19"/>
      <c r="E8" s="19"/>
      <c r="F8" s="19"/>
      <c r="G8" s="18"/>
    </row>
    <row r="9" spans="1:8" x14ac:dyDescent="0.25">
      <c r="A9" s="12">
        <v>2</v>
      </c>
      <c r="B9" s="20"/>
      <c r="C9" s="5"/>
      <c r="D9" s="19"/>
      <c r="E9" s="19"/>
      <c r="F9" s="19"/>
      <c r="G9" s="18"/>
    </row>
    <row r="10" spans="1:8" x14ac:dyDescent="0.25">
      <c r="A10" s="12">
        <v>3</v>
      </c>
      <c r="B10" s="20"/>
      <c r="C10" s="5"/>
      <c r="D10" s="6"/>
      <c r="E10" s="19"/>
      <c r="F10" s="19"/>
      <c r="G10" s="18"/>
    </row>
    <row r="11" spans="1:8" x14ac:dyDescent="0.25">
      <c r="A11" s="12">
        <v>4</v>
      </c>
      <c r="B11" s="17"/>
      <c r="C11" s="5"/>
      <c r="D11" s="16"/>
      <c r="E11" s="15"/>
      <c r="F11" s="19"/>
      <c r="G11" s="14"/>
    </row>
    <row r="12" spans="1:8" x14ac:dyDescent="0.25">
      <c r="A12" s="12">
        <v>5</v>
      </c>
      <c r="B12" s="2"/>
      <c r="C12" s="4"/>
      <c r="D12" s="3"/>
      <c r="E12" s="9"/>
      <c r="F12" s="9"/>
      <c r="G12" s="2"/>
    </row>
    <row r="13" spans="1:8" x14ac:dyDescent="0.25">
      <c r="A13" s="12">
        <v>6</v>
      </c>
      <c r="B13" s="10"/>
      <c r="C13" s="4"/>
      <c r="D13" s="3"/>
      <c r="E13" s="9"/>
      <c r="F13" s="9"/>
      <c r="G13" s="9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Мария Галямова</cp:lastModifiedBy>
  <dcterms:created xsi:type="dcterms:W3CDTF">2023-01-11T12:24:27Z</dcterms:created>
  <dcterms:modified xsi:type="dcterms:W3CDTF">2023-11-21T06:30:53Z</dcterms:modified>
</cp:coreProperties>
</file>