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728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4"/>
  <c r="G44"/>
  <c r="G45"/>
  <c r="G46"/>
  <c r="G47"/>
  <c r="G35"/>
  <c r="A5"/>
  <c r="A3"/>
  <c r="G28"/>
  <c r="G29"/>
  <c r="G30"/>
  <c r="G31"/>
  <c r="G32"/>
  <c r="G33"/>
  <c r="G34"/>
  <c r="G36"/>
  <c r="G42"/>
  <c r="G27"/>
  <c r="G73" i="5"/>
  <c r="G74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8" l="1"/>
  <c r="G18"/>
  <c r="G82" i="4" l="1"/>
  <c r="G83"/>
  <c r="A5" i="7" l="1"/>
  <c r="A3"/>
  <c r="C15" i="5"/>
  <c r="C14"/>
  <c r="C13"/>
  <c r="C12"/>
  <c r="G11"/>
  <c r="E11"/>
  <c r="C11"/>
  <c r="G10"/>
  <c r="E10"/>
  <c r="C10"/>
  <c r="C9"/>
  <c r="D8"/>
  <c r="C7"/>
  <c r="A5"/>
  <c r="A3"/>
  <c r="C15" i="1"/>
  <c r="C14"/>
  <c r="C13"/>
  <c r="C12"/>
  <c r="G11"/>
  <c r="E11"/>
  <c r="C11"/>
  <c r="G10"/>
  <c r="E10"/>
  <c r="C10"/>
  <c r="C9"/>
  <c r="D8"/>
  <c r="C7"/>
  <c r="A5"/>
  <c r="A3"/>
  <c r="C11" i="4"/>
  <c r="D8"/>
  <c r="C7"/>
  <c r="C12"/>
  <c r="G10"/>
  <c r="E10"/>
  <c r="C10"/>
  <c r="G11"/>
  <c r="E11"/>
  <c r="C13"/>
  <c r="C14"/>
  <c r="C15"/>
  <c r="C9"/>
  <c r="G76" l="1"/>
  <c r="G77"/>
  <c r="G78"/>
  <c r="G79"/>
  <c r="G80"/>
  <c r="G81"/>
  <c r="G84"/>
  <c r="G85"/>
  <c r="G86"/>
  <c r="G87"/>
  <c r="G88"/>
  <c r="G89"/>
  <c r="G90"/>
  <c r="G91"/>
  <c r="G72" i="5"/>
  <c r="G99" i="4"/>
  <c r="G98"/>
  <c r="G97"/>
  <c r="G75"/>
  <c r="G51" i="1"/>
  <c r="G52"/>
  <c r="G53"/>
</calcChain>
</file>

<file path=xl/sharedStrings.xml><?xml version="1.0" encoding="utf-8"?>
<sst xmlns="http://schemas.openxmlformats.org/spreadsheetml/2006/main" count="725" uniqueCount="208">
  <si>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</si>
  <si>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</si>
  <si>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</si>
  <si>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</si>
  <si>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</si>
  <si>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</si>
  <si>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</si>
  <si>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</si>
  <si>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</si>
  <si>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</si>
  <si>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</si>
  <si>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</si>
  <si>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</si>
  <si>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</si>
  <si>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</si>
  <si>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</si>
  <si>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</si>
  <si>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</si>
  <si>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</si>
  <si>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</si>
  <si>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</si>
  <si>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</si>
  <si>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</si>
  <si>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</si>
  <si>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</si>
  <si>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</si>
  <si>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</si>
  <si>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</si>
  <si>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</si>
  <si>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</si>
  <si>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t>критически важные характеристики позиции отсутствуют</t>
  </si>
  <si>
    <t>Проектор</t>
  </si>
  <si>
    <t>разрешение FullHD</t>
  </si>
  <si>
    <t>Экран для проектора</t>
  </si>
  <si>
    <t>А3 лазерное цветное (с функцией печати и сканирования)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</si>
  <si>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</si>
  <si>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</si>
  <si>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</si>
  <si>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</si>
  <si>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</si>
  <si>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штанга на колесах, с крючками (не менее 5 крючков)</t>
  </si>
  <si>
    <t xml:space="preserve">шт </t>
  </si>
  <si>
    <t>Площадь зоны: не менее 13 кв.м.</t>
  </si>
  <si>
    <t>(ШхГхВ) 1200х700х750</t>
  </si>
  <si>
    <t>штанга на колесах, с крючками</t>
  </si>
  <si>
    <t>Клавиатура</t>
  </si>
  <si>
    <t>Сетевой удлинитель (на 5 розеток)</t>
  </si>
  <si>
    <t>Кресло компьютерное</t>
  </si>
  <si>
    <t>Источник бесперебойного питания</t>
  </si>
  <si>
    <t>выходная мощность 1100 ВА / 660 Вт</t>
  </si>
  <si>
    <t>Операционная система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</si>
  <si>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</si>
  <si>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</si>
  <si>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</si>
  <si>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>Интернет-браузер</t>
  </si>
  <si>
    <t>Пакет офисных программ</t>
  </si>
  <si>
    <t>Программное обеспечение для сканирования</t>
  </si>
  <si>
    <t>в зависимости от установленного оборудования</t>
  </si>
  <si>
    <t>Складское помещение НЕ ТРЕБУЕТСЯ</t>
  </si>
  <si>
    <t>Площадь зоны: не менее 2,5 кв.м.</t>
  </si>
  <si>
    <t>Лампа настольная</t>
  </si>
  <si>
    <t>на пантографе</t>
  </si>
  <si>
    <t>Стол компьютерный</t>
  </si>
  <si>
    <t>на колесиках, с подлокотником</t>
  </si>
  <si>
    <t xml:space="preserve">USB-флеш-накопитель </t>
  </si>
  <si>
    <t>Бумага А4</t>
  </si>
  <si>
    <t>Ручка шариковая</t>
  </si>
  <si>
    <t>Скрепки канцелярские</t>
  </si>
  <si>
    <t>Ножницы</t>
  </si>
  <si>
    <t>Линейка</t>
  </si>
  <si>
    <t>не менее 30 см</t>
  </si>
  <si>
    <t>Дырокол для листов</t>
  </si>
  <si>
    <t>толщина пробивки 30 листов</t>
  </si>
  <si>
    <t>Точилка для карандашей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</si>
  <si>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</si>
  <si>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</si>
  <si>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</si>
  <si>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</si>
  <si>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</si>
  <si>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</si>
  <si>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</si>
  <si>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</si>
  <si>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</si>
  <si>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</si>
  <si>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</si>
  <si>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</si>
  <si>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</si>
  <si>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</si>
  <si>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</si>
  <si>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</si>
  <si>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</si>
  <si>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</si>
  <si>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</si>
  <si>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</si>
  <si>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</si>
  <si>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</si>
  <si>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</si>
  <si>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</si>
  <si>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</si>
  <si>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</si>
  <si>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</si>
  <si>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</si>
  <si>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</si>
  <si>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</si>
  <si>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</si>
  <si>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</si>
  <si>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</si>
  <si>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</si>
  <si>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</si>
  <si>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</si>
  <si>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</si>
  <si>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</si>
  <si>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</si>
  <si>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</si>
  <si>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</si>
  <si>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Документационное обеспечение управления и архивоведение</t>
  </si>
  <si>
    <t xml:space="preserve">Интернет : Подключение  ПК (ноутбуков) к беспроводному интернету (с возможностью подключения к проводному интернету) 	</t>
  </si>
  <si>
    <t xml:space="preserve">Таймер обратного отчета </t>
  </si>
  <si>
    <t>Стул </t>
  </si>
  <si>
    <t>Корзина для мусора</t>
  </si>
  <si>
    <t>Площадь зоны: не менее 20 кв.м.</t>
  </si>
  <si>
    <t>Справочно-правовая система</t>
  </si>
  <si>
    <t>Консультант или Гарант</t>
  </si>
  <si>
    <t xml:space="preserve">шт (на 1 раб.место) </t>
  </si>
  <si>
    <t>Система электронного документооборота</t>
  </si>
  <si>
    <t>Многофункциональное устройство (принтер, сканер, копир)</t>
  </si>
  <si>
    <t xml:space="preserve">лазерное (принтер+сканер+копир) черно-белая печать, A4, </t>
  </si>
  <si>
    <t>Монитор</t>
  </si>
  <si>
    <t>не менее  21" или больше</t>
  </si>
  <si>
    <t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</t>
  </si>
  <si>
    <t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</t>
  </si>
  <si>
    <t>Стелаж/запираемый шкаф</t>
  </si>
  <si>
    <t>Колонки</t>
  </si>
  <si>
    <t>Микрофон</t>
  </si>
  <si>
    <t>Интернет не менее 5 Мбит/с</t>
  </si>
  <si>
    <t>Сетевой фильтр на 5 подключений</t>
  </si>
  <si>
    <t>Трибуна для выступления</t>
  </si>
  <si>
    <t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</t>
  </si>
  <si>
    <t>размер 1400х1700 мм</t>
  </si>
  <si>
    <t>Наушники</t>
  </si>
  <si>
    <t>крепление-оголовье, мониторные, проводные, тип: акустические- закрытые, тип звукоизлучателя- динамические, кол-во драйверов-1, воспр. частоты- от 21 Гц до 18 кГц</t>
  </si>
  <si>
    <t>рекомендуемые параметры: 32 Gb</t>
  </si>
  <si>
    <t>Шариковая ручка </t>
  </si>
  <si>
    <t>синяя/черная паста</t>
  </si>
  <si>
    <t>Простой карандаш</t>
  </si>
  <si>
    <t>Папка-скоросшиватель</t>
  </si>
  <si>
    <t>пластик, формат А4</t>
  </si>
  <si>
    <t>картон, формат А4</t>
  </si>
  <si>
    <t>Папка без скоросшивателя "Дело"</t>
  </si>
  <si>
    <t>Бумага офисная</t>
  </si>
  <si>
    <t xml:space="preserve">Папки-файлы перфорированные </t>
  </si>
  <si>
    <t>прозрачный с перфорацией, формат А4 </t>
  </si>
  <si>
    <t>Конверты почтовые</t>
  </si>
  <si>
    <t>формат А-4 или А-5 </t>
  </si>
  <si>
    <t>Стикеры цветные</t>
  </si>
  <si>
    <t>Нить прошивная</t>
  </si>
  <si>
    <t>Белая от 0,7 до 1,0 мм</t>
  </si>
  <si>
    <t>Салфетки хозяйственные</t>
  </si>
  <si>
    <t>Тонер-заправка для картриджа</t>
  </si>
  <si>
    <t xml:space="preserve">шт (на 1 конкурсанта) </t>
  </si>
  <si>
    <t>Степлер с доп.скобами</t>
  </si>
  <si>
    <t>Антистеплер</t>
  </si>
  <si>
    <t>На одного участника - 1 упаковка /(макеты документов, оценочные протоколы)</t>
  </si>
  <si>
    <t>шт.</t>
  </si>
  <si>
    <t>Папка-регистратор</t>
  </si>
  <si>
    <t>на формат А-4, 50-80 мм</t>
  </si>
  <si>
    <t>пластик, формат А4 </t>
  </si>
  <si>
    <t xml:space="preserve">Степлер </t>
  </si>
  <si>
    <t>Скобами для степлера</t>
  </si>
  <si>
    <t>Шило для прошивки</t>
  </si>
  <si>
    <t>Игла для прошивки бумаг</t>
  </si>
  <si>
    <t>размер 100 мм</t>
  </si>
  <si>
    <t>Подкладная доска</t>
  </si>
  <si>
    <t xml:space="preserve">20х150х350 мм </t>
  </si>
  <si>
    <t>Зажимы для бумаг (канцелярские)</t>
  </si>
  <si>
    <t>размер: 160x30 мм</t>
  </si>
  <si>
    <t>размер изделия: 51 мм</t>
  </si>
  <si>
    <t>Штамп "Входящий № и дата"</t>
  </si>
  <si>
    <t>содержит слова "Вх. №_________  дата_________________"</t>
  </si>
  <si>
    <t xml:space="preserve">Клей ПВА </t>
  </si>
  <si>
    <t>Кисть</t>
  </si>
  <si>
    <t>рекомендуемая характеристика: кисть щетина плоская №12</t>
  </si>
  <si>
    <t xml:space="preserve">Органайзер для канцелярии </t>
  </si>
  <si>
    <t>размер изделия: 107х107х140 мм</t>
  </si>
  <si>
    <t>Лоток для бумаг горизонтальный (вертикальный)</t>
  </si>
  <si>
    <t>Печать факсимильная</t>
  </si>
  <si>
    <t>написать слово "ПОДПИСЬ"</t>
  </si>
  <si>
    <t xml:space="preserve">Круглая печать </t>
  </si>
  <si>
    <t>написать слово "ПЕЧАТЬ" или "ОРГАНИЗАЦИЯ"</t>
  </si>
  <si>
    <t>Маркеры-текстовыделители</t>
  </si>
  <si>
    <t>толщина линий 5 мм, 4 цвета в наборе</t>
  </si>
  <si>
    <r>
      <t>формат А-4, 80 г/м</t>
    </r>
    <r>
      <rPr>
        <vertAlign val="superscript"/>
        <sz val="11"/>
        <rFont val="Times New Roman"/>
        <family val="1"/>
      </rPr>
      <t>2</t>
    </r>
  </si>
  <si>
    <t>рекомендуемая характеристика: кисть щетина плоская № 12</t>
  </si>
  <si>
    <t>Аптечка первой помощи</t>
  </si>
  <si>
    <t>Стандарт</t>
  </si>
  <si>
    <t>Салфетки влажные (гигиенические)</t>
  </si>
  <si>
    <t xml:space="preserve">рекомендуемые параметры: Производительность не менее 4 ядер, 8 ГБ DDR4, HDD не менее 256 ГБ, ОС; браузер </t>
  </si>
  <si>
    <t>Компьютер (системный блок)/моноблок/
ноутбук</t>
  </si>
  <si>
    <t>Мышь компьютерная</t>
  </si>
  <si>
    <t>USB или беспроводная</t>
  </si>
  <si>
    <t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Создание статичных презентаций, возможность создание анимированных переходов между слайдами, текстовыми или иными материалами, возможность сохранения итогового файла в формате .pptx
- Чтение и создание документов и их сохранение в выше указанных форматах
- Работу с табличными данными, текстом, изображением</t>
  </si>
  <si>
    <t>Для организации брифинг-зоны</t>
  </si>
  <si>
    <t>Респиратор/маски</t>
  </si>
  <si>
    <t>Не используется</t>
  </si>
  <si>
    <t>Личный инструмент конкурсанта (нулевой)</t>
  </si>
  <si>
    <t>если не используется ноутбук или моноблок</t>
  </si>
  <si>
    <t>допускается 1 МФУ на 2 рабочих места</t>
  </si>
  <si>
    <t>допускается бутилированная вода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</si>
</sst>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9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0" fillId="0" borderId="20" xfId="0" applyFont="1" applyBorder="1" applyAlignment="1">
      <alignment vertical="top" wrapText="1"/>
    </xf>
    <xf numFmtId="0" fontId="11" fillId="0" borderId="1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0" fillId="0" borderId="23" xfId="0" applyFont="1" applyBorder="1" applyAlignment="1">
      <alignment vertical="top" wrapText="1"/>
    </xf>
    <xf numFmtId="0" fontId="13" fillId="0" borderId="20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1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9" fillId="0" borderId="0" xfId="1" applyFont="1"/>
    <xf numFmtId="0" fontId="1" fillId="0" borderId="0" xfId="1"/>
    <xf numFmtId="0" fontId="2" fillId="0" borderId="0" xfId="1" applyFont="1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20" xfId="0" applyFont="1" applyBorder="1" applyAlignment="1">
      <alignment wrapText="1"/>
    </xf>
    <xf numFmtId="0" fontId="16" fillId="0" borderId="20" xfId="0" applyFont="1" applyBorder="1" applyAlignment="1">
      <alignment horizontal="right" wrapText="1"/>
    </xf>
    <xf numFmtId="0" fontId="17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" fillId="0" borderId="0" xfId="1"/>
    <xf numFmtId="0" fontId="19" fillId="0" borderId="20" xfId="1" applyFont="1" applyBorder="1" applyAlignment="1">
      <alignment horizontal="center" vertical="center" wrapText="1"/>
    </xf>
    <xf numFmtId="0" fontId="19" fillId="0" borderId="20" xfId="1" applyFont="1" applyBorder="1" applyAlignment="1">
      <alignment vertical="center" wrapText="1"/>
    </xf>
    <xf numFmtId="0" fontId="18" fillId="0" borderId="0" xfId="1" applyFont="1"/>
    <xf numFmtId="0" fontId="19" fillId="0" borderId="20" xfId="1" applyFont="1" applyBorder="1" applyAlignment="1">
      <alignment horizontal="left" vertical="center" wrapText="1"/>
    </xf>
    <xf numFmtId="0" fontId="19" fillId="7" borderId="20" xfId="0" applyFont="1" applyFill="1" applyBorder="1" applyAlignment="1">
      <alignment horizontal="left" vertical="center" wrapText="1"/>
    </xf>
    <xf numFmtId="0" fontId="2" fillId="0" borderId="0" xfId="1" applyFont="1" applyFill="1"/>
    <xf numFmtId="0" fontId="1" fillId="0" borderId="0" xfId="1"/>
    <xf numFmtId="0" fontId="2" fillId="0" borderId="20" xfId="0" applyFont="1" applyBorder="1" applyAlignment="1">
      <alignment vertical="top" wrapText="1"/>
    </xf>
    <xf numFmtId="0" fontId="1" fillId="0" borderId="0" xfId="1" applyFont="1"/>
    <xf numFmtId="0" fontId="20" fillId="0" borderId="20" xfId="0" applyFont="1" applyBorder="1" applyAlignment="1">
      <alignment horizontal="left" vertical="top" wrapText="1"/>
    </xf>
    <xf numFmtId="0" fontId="11" fillId="0" borderId="20" xfId="2" applyFont="1" applyFill="1" applyBorder="1" applyAlignment="1">
      <alignment horizontal="justify" vertical="top" wrapText="1"/>
    </xf>
    <xf numFmtId="0" fontId="21" fillId="4" borderId="20" xfId="0" applyFont="1" applyFill="1" applyBorder="1" applyAlignment="1">
      <alignment horizontal="left" vertical="top" wrapText="1"/>
    </xf>
    <xf numFmtId="0" fontId="19" fillId="0" borderId="20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center" vertical="top"/>
    </xf>
    <xf numFmtId="0" fontId="19" fillId="0" borderId="20" xfId="0" applyFont="1" applyBorder="1" applyAlignment="1">
      <alignment vertical="center" wrapText="1"/>
    </xf>
    <xf numFmtId="0" fontId="19" fillId="7" borderId="20" xfId="0" applyFont="1" applyFill="1" applyBorder="1" applyAlignment="1">
      <alignment horizontal="left" vertical="top" wrapText="1"/>
    </xf>
    <xf numFmtId="0" fontId="19" fillId="7" borderId="20" xfId="0" applyFont="1" applyFill="1" applyBorder="1" applyAlignment="1">
      <alignment vertical="top" wrapText="1"/>
    </xf>
    <xf numFmtId="0" fontId="2" fillId="0" borderId="2" xfId="1" applyFont="1" applyBorder="1" applyAlignment="1">
      <alignment vertical="top"/>
    </xf>
    <xf numFmtId="0" fontId="2" fillId="0" borderId="1" xfId="1" applyFont="1" applyBorder="1" applyAlignment="1">
      <alignment vertical="top"/>
    </xf>
    <xf numFmtId="0" fontId="2" fillId="0" borderId="2" xfId="1" applyFont="1" applyBorder="1" applyAlignment="1">
      <alignment horizontal="left" vertical="top"/>
    </xf>
    <xf numFmtId="0" fontId="2" fillId="0" borderId="2" xfId="1" applyFont="1" applyBorder="1" applyAlignment="1">
      <alignment horizontal="center" vertical="top"/>
    </xf>
    <xf numFmtId="0" fontId="19" fillId="0" borderId="20" xfId="1" applyFont="1" applyBorder="1" applyAlignment="1">
      <alignment horizontal="center" vertical="top" wrapText="1"/>
    </xf>
    <xf numFmtId="0" fontId="18" fillId="0" borderId="0" xfId="1" applyFont="1" applyAlignment="1">
      <alignment vertical="top"/>
    </xf>
    <xf numFmtId="0" fontId="19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9" fillId="7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top" wrapText="1"/>
    </xf>
    <xf numFmtId="0" fontId="11" fillId="0" borderId="20" xfId="0" applyFont="1" applyBorder="1" applyAlignment="1">
      <alignment vertical="top" wrapText="1"/>
    </xf>
    <xf numFmtId="0" fontId="11" fillId="0" borderId="22" xfId="0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9" fillId="0" borderId="20" xfId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/>
    </xf>
    <xf numFmtId="0" fontId="19" fillId="0" borderId="20" xfId="0" applyFont="1" applyFill="1" applyBorder="1" applyAlignment="1">
      <alignment horizontal="left" vertical="center" wrapText="1"/>
    </xf>
    <xf numFmtId="0" fontId="19" fillId="0" borderId="20" xfId="1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0" xfId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vertical="center" wrapText="1"/>
    </xf>
    <xf numFmtId="0" fontId="19" fillId="0" borderId="20" xfId="1" applyFont="1" applyBorder="1" applyAlignment="1">
      <alignment horizontal="center" vertical="center"/>
    </xf>
    <xf numFmtId="0" fontId="1" fillId="0" borderId="0" xfId="1" applyFill="1" applyBorder="1"/>
    <xf numFmtId="0" fontId="1" fillId="0" borderId="0" xfId="1" applyFill="1"/>
    <xf numFmtId="0" fontId="2" fillId="0" borderId="2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top"/>
    </xf>
    <xf numFmtId="0" fontId="2" fillId="0" borderId="20" xfId="0" applyFont="1" applyFill="1" applyBorder="1" applyAlignment="1">
      <alignment vertical="top" wrapText="1"/>
    </xf>
    <xf numFmtId="0" fontId="2" fillId="0" borderId="1" xfId="1" applyFont="1" applyFill="1" applyBorder="1"/>
    <xf numFmtId="0" fontId="1" fillId="0" borderId="0" xfId="1" applyFont="1" applyFill="1"/>
    <xf numFmtId="0" fontId="19" fillId="0" borderId="20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justify" vertical="top" wrapText="1"/>
    </xf>
    <xf numFmtId="0" fontId="19" fillId="0" borderId="20" xfId="1" applyFont="1" applyFill="1" applyBorder="1" applyAlignment="1">
      <alignment vertical="top" wrapText="1"/>
    </xf>
    <xf numFmtId="0" fontId="19" fillId="0" borderId="20" xfId="1" applyFont="1" applyFill="1" applyBorder="1" applyAlignment="1">
      <alignment horizontal="left" vertical="center" wrapText="1"/>
    </xf>
    <xf numFmtId="0" fontId="19" fillId="0" borderId="20" xfId="1" applyFont="1" applyFill="1" applyBorder="1" applyAlignment="1">
      <alignment vertical="center" wrapText="1"/>
    </xf>
    <xf numFmtId="0" fontId="18" fillId="0" borderId="0" xfId="1" applyFont="1" applyFill="1"/>
    <xf numFmtId="0" fontId="20" fillId="0" borderId="20" xfId="0" applyFont="1" applyFill="1" applyBorder="1" applyAlignment="1">
      <alignment horizontal="left" vertical="top" wrapText="1"/>
    </xf>
    <xf numFmtId="0" fontId="11" fillId="0" borderId="20" xfId="1" applyFont="1" applyFill="1" applyBorder="1" applyAlignment="1">
      <alignment horizontal="center" vertical="center"/>
    </xf>
    <xf numFmtId="0" fontId="2" fillId="0" borderId="5" xfId="1" applyFont="1" applyFill="1" applyBorder="1"/>
    <xf numFmtId="0" fontId="21" fillId="0" borderId="20" xfId="0" applyFont="1" applyFill="1" applyBorder="1" applyAlignment="1">
      <alignment vertical="top" wrapText="1"/>
    </xf>
    <xf numFmtId="0" fontId="21" fillId="0" borderId="20" xfId="0" applyFont="1" applyFill="1" applyBorder="1" applyAlignment="1">
      <alignment horizontal="left" vertical="top" wrapText="1"/>
    </xf>
    <xf numFmtId="0" fontId="21" fillId="0" borderId="20" xfId="0" applyFont="1" applyFill="1" applyBorder="1" applyAlignment="1">
      <alignment vertical="top"/>
    </xf>
    <xf numFmtId="0" fontId="2" fillId="0" borderId="1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2" fillId="0" borderId="19" xfId="1" applyFont="1" applyFill="1" applyBorder="1"/>
    <xf numFmtId="0" fontId="2" fillId="0" borderId="1" xfId="1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20" fillId="0" borderId="22" xfId="0" applyFont="1" applyFill="1" applyBorder="1" applyAlignment="1">
      <alignment horizontal="left" vertical="top" wrapText="1"/>
    </xf>
    <xf numFmtId="0" fontId="21" fillId="0" borderId="20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vertical="center"/>
    </xf>
    <xf numFmtId="0" fontId="21" fillId="0" borderId="20" xfId="0" applyFont="1" applyFill="1" applyBorder="1"/>
    <xf numFmtId="0" fontId="2" fillId="0" borderId="2" xfId="1" applyFont="1" applyFill="1" applyBorder="1" applyAlignment="1">
      <alignment horizontal="left"/>
    </xf>
    <xf numFmtId="0" fontId="2" fillId="0" borderId="2" xfId="1" applyFont="1" applyFill="1" applyBorder="1"/>
    <xf numFmtId="0" fontId="13" fillId="0" borderId="20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18" fillId="0" borderId="20" xfId="1" applyFont="1" applyFill="1" applyBorder="1" applyAlignment="1">
      <alignment horizontal="center" vertical="center" wrapText="1"/>
    </xf>
    <xf numFmtId="0" fontId="18" fillId="0" borderId="2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top" wrapText="1"/>
    </xf>
    <xf numFmtId="0" fontId="19" fillId="0" borderId="20" xfId="1" applyFont="1" applyFill="1" applyBorder="1" applyAlignment="1">
      <alignment horizontal="left" vertical="top" wrapText="1"/>
    </xf>
    <xf numFmtId="0" fontId="21" fillId="0" borderId="20" xfId="0" applyFont="1" applyFill="1" applyBorder="1" applyAlignment="1">
      <alignment horizontal="left" vertical="top"/>
    </xf>
    <xf numFmtId="0" fontId="10" fillId="0" borderId="20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9" xfId="1" applyFont="1" applyFill="1" applyBorder="1" applyAlignment="1">
      <alignment horizontal="left" vertical="top" wrapText="1"/>
    </xf>
    <xf numFmtId="0" fontId="2" fillId="0" borderId="8" xfId="1" applyFont="1" applyFill="1" applyBorder="1"/>
    <xf numFmtId="0" fontId="2" fillId="0" borderId="7" xfId="1" applyFont="1" applyFill="1" applyBorder="1"/>
    <xf numFmtId="0" fontId="11" fillId="0" borderId="11" xfId="1" applyFont="1" applyFill="1" applyBorder="1" applyAlignment="1">
      <alignment horizontal="left" vertical="top" wrapText="1"/>
    </xf>
    <xf numFmtId="0" fontId="11" fillId="0" borderId="0" xfId="1" applyFont="1" applyFill="1"/>
    <xf numFmtId="0" fontId="11" fillId="0" borderId="10" xfId="1" applyFont="1" applyFill="1" applyBorder="1"/>
    <xf numFmtId="0" fontId="11" fillId="0" borderId="9" xfId="1" applyFont="1" applyFill="1" applyBorder="1" applyAlignment="1">
      <alignment horizontal="left" vertical="top" wrapText="1"/>
    </xf>
    <xf numFmtId="0" fontId="11" fillId="0" borderId="8" xfId="1" applyFont="1" applyFill="1" applyBorder="1"/>
    <xf numFmtId="0" fontId="11" fillId="0" borderId="7" xfId="1" applyFont="1" applyFill="1" applyBorder="1"/>
    <xf numFmtId="0" fontId="5" fillId="0" borderId="4" xfId="1" applyFont="1" applyFill="1" applyBorder="1" applyAlignment="1">
      <alignment horizontal="center" vertical="center"/>
    </xf>
    <xf numFmtId="0" fontId="2" fillId="0" borderId="3" xfId="1" applyFont="1" applyFill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6" fillId="0" borderId="14" xfId="1" applyFont="1" applyFill="1" applyBorder="1" applyAlignment="1">
      <alignment horizontal="left" vertical="top" wrapText="1"/>
    </xf>
    <xf numFmtId="0" fontId="2" fillId="0" borderId="13" xfId="1" applyFont="1" applyFill="1" applyBorder="1"/>
    <xf numFmtId="0" fontId="2" fillId="0" borderId="12" xfId="1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/>
    <xf numFmtId="0" fontId="15" fillId="5" borderId="0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/>
    </xf>
    <xf numFmtId="0" fontId="2" fillId="0" borderId="0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11" fillId="0" borderId="11" xfId="1" applyFont="1" applyBorder="1" applyAlignment="1">
      <alignment horizontal="left" vertical="top" wrapText="1"/>
    </xf>
    <xf numFmtId="0" fontId="11" fillId="0" borderId="0" xfId="1" applyFont="1"/>
    <xf numFmtId="0" fontId="11" fillId="0" borderId="10" xfId="1" applyFont="1" applyBorder="1"/>
    <xf numFmtId="0" fontId="11" fillId="0" borderId="9" xfId="1" applyFont="1" applyBorder="1" applyAlignment="1">
      <alignment horizontal="left" vertical="top" wrapText="1"/>
    </xf>
    <xf numFmtId="0" fontId="11" fillId="0" borderId="8" xfId="1" applyFont="1" applyBorder="1"/>
    <xf numFmtId="0" fontId="11" fillId="0" borderId="7" xfId="1" applyFont="1" applyBorder="1"/>
    <xf numFmtId="0" fontId="2" fillId="0" borderId="0" xfId="1" applyFont="1" applyAlignment="1">
      <alignment horizontal="right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5" fillId="3" borderId="18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5" fillId="5" borderId="16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2" fillId="0" borderId="19" xfId="1" applyFont="1" applyBorder="1"/>
    <xf numFmtId="0" fontId="2" fillId="0" borderId="2" xfId="1" applyFont="1" applyBorder="1"/>
    <xf numFmtId="0" fontId="2" fillId="0" borderId="20" xfId="1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7"/>
  <sheetViews>
    <sheetView workbookViewId="0">
      <selection activeCell="B4" sqref="B4"/>
    </sheetView>
  </sheetViews>
  <sheetFormatPr defaultRowHeight="18"/>
  <cols>
    <col min="1" max="1" width="46.5546875" style="37" customWidth="1"/>
    <col min="2" max="2" width="90.5546875" style="38" customWidth="1"/>
  </cols>
  <sheetData>
    <row r="2" spans="1:2">
      <c r="B2" s="37"/>
    </row>
    <row r="3" spans="1:2">
      <c r="A3" s="39" t="s">
        <v>82</v>
      </c>
      <c r="B3" s="40" t="s">
        <v>115</v>
      </c>
    </row>
    <row r="4" spans="1:2">
      <c r="A4" s="39" t="s">
        <v>112</v>
      </c>
      <c r="B4" s="40"/>
    </row>
    <row r="5" spans="1:2">
      <c r="A5" s="39" t="s">
        <v>81</v>
      </c>
      <c r="B5" s="40"/>
    </row>
    <row r="6" spans="1:2" ht="36">
      <c r="A6" s="39" t="s">
        <v>92</v>
      </c>
      <c r="B6" s="40"/>
    </row>
    <row r="7" spans="1:2">
      <c r="A7" s="39" t="s">
        <v>113</v>
      </c>
      <c r="B7" s="40"/>
    </row>
    <row r="8" spans="1:2">
      <c r="A8" s="39" t="s">
        <v>83</v>
      </c>
      <c r="B8" s="40"/>
    </row>
    <row r="9" spans="1:2">
      <c r="A9" s="39" t="s">
        <v>84</v>
      </c>
      <c r="B9" s="40"/>
    </row>
    <row r="10" spans="1:2">
      <c r="A10" s="39" t="s">
        <v>90</v>
      </c>
      <c r="B10" s="41"/>
    </row>
    <row r="11" spans="1:2">
      <c r="A11" s="39" t="s">
        <v>85</v>
      </c>
      <c r="B11" s="40"/>
    </row>
    <row r="12" spans="1:2">
      <c r="A12" s="39" t="s">
        <v>86</v>
      </c>
      <c r="B12" s="40"/>
    </row>
    <row r="13" spans="1:2">
      <c r="A13" s="39" t="s">
        <v>91</v>
      </c>
      <c r="B13" s="41"/>
    </row>
    <row r="14" spans="1:2">
      <c r="A14" s="39" t="s">
        <v>87</v>
      </c>
      <c r="B14" s="40"/>
    </row>
    <row r="15" spans="1:2">
      <c r="A15" s="39" t="s">
        <v>88</v>
      </c>
      <c r="B15" s="40"/>
    </row>
    <row r="16" spans="1:2">
      <c r="A16" s="39" t="s">
        <v>89</v>
      </c>
      <c r="B16" s="40"/>
    </row>
    <row r="17" spans="1:2">
      <c r="A17" s="39" t="s">
        <v>114</v>
      </c>
      <c r="B17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6"/>
  <sheetViews>
    <sheetView tabSelected="1" zoomScale="80" zoomScaleNormal="80" workbookViewId="0">
      <selection activeCell="H99" sqref="H99"/>
    </sheetView>
  </sheetViews>
  <sheetFormatPr defaultColWidth="14.44140625" defaultRowHeight="15" customHeight="1"/>
  <cols>
    <col min="1" max="1" width="5.109375" style="51" customWidth="1"/>
    <col min="2" max="2" width="52" style="51" customWidth="1"/>
    <col min="3" max="3" width="30.88671875" style="51" customWidth="1"/>
    <col min="4" max="4" width="22" style="51" customWidth="1"/>
    <col min="5" max="5" width="15.44140625" style="51" customWidth="1"/>
    <col min="6" max="6" width="19.6640625" style="51" bestFit="1" customWidth="1"/>
    <col min="7" max="7" width="14.44140625" style="51" customWidth="1"/>
    <col min="8" max="8" width="25" style="51" bestFit="1" customWidth="1"/>
    <col min="9" max="11" width="8.6640625" style="95" customWidth="1"/>
    <col min="12" max="16384" width="14.44140625" style="95"/>
  </cols>
  <sheetData>
    <row r="1" spans="1:10" ht="14.4">
      <c r="A1" s="163" t="s">
        <v>21</v>
      </c>
      <c r="B1" s="164"/>
      <c r="C1" s="164"/>
      <c r="D1" s="164"/>
      <c r="E1" s="164"/>
      <c r="F1" s="164"/>
      <c r="G1" s="164"/>
      <c r="H1" s="164"/>
      <c r="I1" s="94"/>
      <c r="J1" s="94"/>
    </row>
    <row r="2" spans="1:10" s="52" customFormat="1" ht="21">
      <c r="A2" s="166" t="s">
        <v>110</v>
      </c>
      <c r="B2" s="166"/>
      <c r="C2" s="166"/>
      <c r="D2" s="166"/>
      <c r="E2" s="166"/>
      <c r="F2" s="166"/>
      <c r="G2" s="166"/>
      <c r="H2" s="166"/>
    </row>
    <row r="3" spans="1:10" s="52" customFormat="1" ht="21">
      <c r="A3" s="167">
        <f>'Информация о Чемпионате'!B4</f>
        <v>0</v>
      </c>
      <c r="B3" s="167"/>
      <c r="C3" s="167"/>
      <c r="D3" s="167"/>
      <c r="E3" s="167"/>
      <c r="F3" s="167"/>
      <c r="G3" s="167"/>
      <c r="H3" s="167"/>
    </row>
    <row r="4" spans="1:10" s="52" customFormat="1" ht="21">
      <c r="A4" s="166" t="s">
        <v>111</v>
      </c>
      <c r="B4" s="166"/>
      <c r="C4" s="166"/>
      <c r="D4" s="166"/>
      <c r="E4" s="166"/>
      <c r="F4" s="166"/>
      <c r="G4" s="166"/>
      <c r="H4" s="166"/>
    </row>
    <row r="5" spans="1:10" s="52" customFormat="1" ht="20.399999999999999">
      <c r="A5" s="165" t="str">
        <f>'Информация о Чемпионате'!B3</f>
        <v>Документационное обеспечение управления и архивоведение</v>
      </c>
      <c r="B5" s="165"/>
      <c r="C5" s="165"/>
      <c r="D5" s="165"/>
      <c r="E5" s="165"/>
      <c r="F5" s="165"/>
      <c r="G5" s="165"/>
      <c r="H5" s="165"/>
    </row>
    <row r="6" spans="1:10" ht="14.4">
      <c r="A6" s="162" t="s">
        <v>23</v>
      </c>
      <c r="B6" s="164"/>
      <c r="C6" s="164"/>
      <c r="D6" s="164"/>
      <c r="E6" s="164"/>
      <c r="F6" s="164"/>
      <c r="G6" s="164"/>
      <c r="H6" s="164"/>
      <c r="I6" s="94"/>
      <c r="J6" s="94"/>
    </row>
    <row r="7" spans="1:10" ht="15.75" customHeight="1">
      <c r="A7" s="162" t="s">
        <v>98</v>
      </c>
      <c r="B7" s="162"/>
      <c r="C7" s="168">
        <f>'Информация о Чемпионате'!B5</f>
        <v>0</v>
      </c>
      <c r="D7" s="168"/>
      <c r="E7" s="168"/>
      <c r="F7" s="168"/>
      <c r="G7" s="168"/>
      <c r="H7" s="168"/>
    </row>
    <row r="8" spans="1:10" ht="15.75" customHeight="1">
      <c r="A8" s="162" t="s">
        <v>109</v>
      </c>
      <c r="B8" s="162"/>
      <c r="C8" s="162"/>
      <c r="D8" s="168">
        <f>'Информация о Чемпионате'!B6</f>
        <v>0</v>
      </c>
      <c r="E8" s="168"/>
      <c r="F8" s="168"/>
      <c r="G8" s="168"/>
      <c r="H8" s="168"/>
    </row>
    <row r="9" spans="1:10" ht="15.75" customHeight="1">
      <c r="A9" s="162" t="s">
        <v>93</v>
      </c>
      <c r="B9" s="162"/>
      <c r="C9" s="162">
        <f>'Информация о Чемпионате'!B7</f>
        <v>0</v>
      </c>
      <c r="D9" s="162"/>
      <c r="E9" s="162"/>
      <c r="F9" s="162"/>
      <c r="G9" s="162"/>
      <c r="H9" s="162"/>
    </row>
    <row r="10" spans="1:10" ht="15.75" customHeight="1">
      <c r="A10" s="162" t="s">
        <v>97</v>
      </c>
      <c r="B10" s="162"/>
      <c r="C10" s="162">
        <f>'Информация о Чемпионате'!B9</f>
        <v>0</v>
      </c>
      <c r="D10" s="162"/>
      <c r="E10" s="162">
        <f>'Информация о Чемпионате'!B10</f>
        <v>0</v>
      </c>
      <c r="F10" s="162"/>
      <c r="G10" s="162">
        <f>'Информация о Чемпионате'!B11</f>
        <v>0</v>
      </c>
      <c r="H10" s="162"/>
    </row>
    <row r="11" spans="1:10" ht="15.75" customHeight="1">
      <c r="A11" s="162" t="s">
        <v>96</v>
      </c>
      <c r="B11" s="162"/>
      <c r="C11" s="162">
        <f>'Информация о Чемпионате'!B12</f>
        <v>0</v>
      </c>
      <c r="D11" s="162"/>
      <c r="E11" s="162">
        <f>'Информация о Чемпионате'!B13</f>
        <v>0</v>
      </c>
      <c r="F11" s="162"/>
      <c r="G11" s="162">
        <f>'Информация о Чемпионате'!B14</f>
        <v>0</v>
      </c>
      <c r="H11" s="162"/>
    </row>
    <row r="12" spans="1:10" ht="15.75" customHeight="1">
      <c r="A12" s="162" t="s">
        <v>95</v>
      </c>
      <c r="B12" s="162"/>
      <c r="C12" s="162">
        <f>'Информация о Чемпионате'!B17</f>
        <v>0</v>
      </c>
      <c r="D12" s="162"/>
      <c r="E12" s="162"/>
      <c r="F12" s="162"/>
      <c r="G12" s="162"/>
      <c r="H12" s="162"/>
    </row>
    <row r="13" spans="1:10" ht="15.75" customHeight="1">
      <c r="A13" s="162" t="s">
        <v>79</v>
      </c>
      <c r="B13" s="162"/>
      <c r="C13" s="162">
        <f>'Информация о Чемпионате'!B15</f>
        <v>0</v>
      </c>
      <c r="D13" s="162"/>
      <c r="E13" s="162"/>
      <c r="F13" s="162"/>
      <c r="G13" s="162"/>
      <c r="H13" s="162"/>
    </row>
    <row r="14" spans="1:10" ht="15.75" customHeight="1">
      <c r="A14" s="162" t="s">
        <v>80</v>
      </c>
      <c r="B14" s="162"/>
      <c r="C14" s="162">
        <f>'Информация о Чемпионате'!B16</f>
        <v>0</v>
      </c>
      <c r="D14" s="162"/>
      <c r="E14" s="162"/>
      <c r="F14" s="162"/>
      <c r="G14" s="162"/>
      <c r="H14" s="162"/>
    </row>
    <row r="15" spans="1:10" ht="15.75" customHeight="1">
      <c r="A15" s="162" t="s">
        <v>94</v>
      </c>
      <c r="B15" s="162"/>
      <c r="C15" s="162">
        <f>'Информация о Чемпионате'!B8</f>
        <v>0</v>
      </c>
      <c r="D15" s="162"/>
      <c r="E15" s="162"/>
      <c r="F15" s="162"/>
      <c r="G15" s="162"/>
      <c r="H15" s="162"/>
    </row>
    <row r="16" spans="1:10" ht="21.6" thickBot="1">
      <c r="A16" s="157" t="s">
        <v>76</v>
      </c>
      <c r="B16" s="158"/>
      <c r="C16" s="158"/>
      <c r="D16" s="158"/>
      <c r="E16" s="158"/>
      <c r="F16" s="158"/>
      <c r="G16" s="158"/>
      <c r="H16" s="158"/>
    </row>
    <row r="17" spans="1:8" ht="14.4">
      <c r="A17" s="159" t="s">
        <v>18</v>
      </c>
      <c r="B17" s="160"/>
      <c r="C17" s="160"/>
      <c r="D17" s="160"/>
      <c r="E17" s="160"/>
      <c r="F17" s="160"/>
      <c r="G17" s="160"/>
      <c r="H17" s="161"/>
    </row>
    <row r="18" spans="1:8" ht="14.4">
      <c r="A18" s="143" t="s">
        <v>120</v>
      </c>
      <c r="B18" s="144"/>
      <c r="C18" s="144"/>
      <c r="D18" s="144"/>
      <c r="E18" s="144"/>
      <c r="F18" s="144"/>
      <c r="G18" s="144"/>
      <c r="H18" s="145"/>
    </row>
    <row r="19" spans="1:8" ht="14.4">
      <c r="A19" s="143" t="s">
        <v>99</v>
      </c>
      <c r="B19" s="144"/>
      <c r="C19" s="144"/>
      <c r="D19" s="144"/>
      <c r="E19" s="144"/>
      <c r="F19" s="144"/>
      <c r="G19" s="144"/>
      <c r="H19" s="145"/>
    </row>
    <row r="20" spans="1:8" ht="14.4">
      <c r="A20" s="143" t="s">
        <v>116</v>
      </c>
      <c r="B20" s="144"/>
      <c r="C20" s="144"/>
      <c r="D20" s="144"/>
      <c r="E20" s="144"/>
      <c r="F20" s="144"/>
      <c r="G20" s="144"/>
      <c r="H20" s="145"/>
    </row>
    <row r="21" spans="1:8" ht="14.4">
      <c r="A21" s="143" t="s">
        <v>100</v>
      </c>
      <c r="B21" s="144"/>
      <c r="C21" s="144"/>
      <c r="D21" s="144"/>
      <c r="E21" s="144"/>
      <c r="F21" s="144"/>
      <c r="G21" s="144"/>
      <c r="H21" s="145"/>
    </row>
    <row r="22" spans="1:8" ht="15" customHeight="1">
      <c r="A22" s="143" t="s">
        <v>101</v>
      </c>
      <c r="B22" s="144"/>
      <c r="C22" s="144"/>
      <c r="D22" s="144"/>
      <c r="E22" s="144"/>
      <c r="F22" s="144"/>
      <c r="G22" s="144"/>
      <c r="H22" s="145"/>
    </row>
    <row r="23" spans="1:8" ht="14.4">
      <c r="A23" s="143" t="s">
        <v>102</v>
      </c>
      <c r="B23" s="144"/>
      <c r="C23" s="144"/>
      <c r="D23" s="144"/>
      <c r="E23" s="144"/>
      <c r="F23" s="144"/>
      <c r="G23" s="144"/>
      <c r="H23" s="145"/>
    </row>
    <row r="24" spans="1:8" ht="14.4">
      <c r="A24" s="143" t="s">
        <v>103</v>
      </c>
      <c r="B24" s="144"/>
      <c r="C24" s="144"/>
      <c r="D24" s="144"/>
      <c r="E24" s="144"/>
      <c r="F24" s="144"/>
      <c r="G24" s="144"/>
      <c r="H24" s="145"/>
    </row>
    <row r="25" spans="1:8" thickBot="1">
      <c r="A25" s="146" t="s">
        <v>104</v>
      </c>
      <c r="B25" s="147"/>
      <c r="C25" s="147"/>
      <c r="D25" s="147"/>
      <c r="E25" s="147"/>
      <c r="F25" s="147"/>
      <c r="G25" s="147"/>
      <c r="H25" s="148"/>
    </row>
    <row r="26" spans="1:8" ht="55.2">
      <c r="A26" s="96" t="s">
        <v>11</v>
      </c>
      <c r="B26" s="97" t="s">
        <v>10</v>
      </c>
      <c r="C26" s="97" t="s">
        <v>9</v>
      </c>
      <c r="D26" s="98" t="s">
        <v>8</v>
      </c>
      <c r="E26" s="98" t="s">
        <v>7</v>
      </c>
      <c r="F26" s="98" t="s">
        <v>6</v>
      </c>
      <c r="G26" s="98" t="s">
        <v>5</v>
      </c>
      <c r="H26" s="98" t="s">
        <v>22</v>
      </c>
    </row>
    <row r="27" spans="1:8" s="102" customFormat="1" ht="27.6">
      <c r="A27" s="99">
        <v>1</v>
      </c>
      <c r="B27" s="138" t="s">
        <v>14</v>
      </c>
      <c r="C27" s="100" t="s">
        <v>38</v>
      </c>
      <c r="D27" s="80" t="s">
        <v>13</v>
      </c>
      <c r="E27" s="80">
        <v>2</v>
      </c>
      <c r="F27" s="80" t="s">
        <v>0</v>
      </c>
      <c r="G27" s="80">
        <f>E27</f>
        <v>2</v>
      </c>
      <c r="H27" s="101"/>
    </row>
    <row r="28" spans="1:8" s="102" customFormat="1" ht="41.4">
      <c r="A28" s="99">
        <v>2</v>
      </c>
      <c r="B28" s="103" t="s">
        <v>118</v>
      </c>
      <c r="C28" s="87" t="s">
        <v>30</v>
      </c>
      <c r="D28" s="80" t="s">
        <v>13</v>
      </c>
      <c r="E28" s="80">
        <v>5</v>
      </c>
      <c r="F28" s="80" t="s">
        <v>0</v>
      </c>
      <c r="G28" s="80">
        <f t="shared" ref="G28:G47" si="0">E28</f>
        <v>5</v>
      </c>
      <c r="H28" s="101"/>
    </row>
    <row r="29" spans="1:8" s="102" customFormat="1" ht="41.4">
      <c r="A29" s="99">
        <v>3</v>
      </c>
      <c r="B29" s="103" t="s">
        <v>119</v>
      </c>
      <c r="C29" s="87" t="s">
        <v>30</v>
      </c>
      <c r="D29" s="84" t="s">
        <v>20</v>
      </c>
      <c r="E29" s="84">
        <v>1</v>
      </c>
      <c r="F29" s="84" t="s">
        <v>0</v>
      </c>
      <c r="G29" s="80">
        <f t="shared" si="0"/>
        <v>1</v>
      </c>
      <c r="H29" s="101"/>
    </row>
    <row r="30" spans="1:8" s="102" customFormat="1" ht="41.4">
      <c r="A30" s="99">
        <v>4</v>
      </c>
      <c r="B30" s="103" t="s">
        <v>117</v>
      </c>
      <c r="C30" s="87" t="s">
        <v>30</v>
      </c>
      <c r="D30" s="84" t="s">
        <v>19</v>
      </c>
      <c r="E30" s="84">
        <v>1</v>
      </c>
      <c r="F30" s="84" t="s">
        <v>0</v>
      </c>
      <c r="G30" s="80">
        <f t="shared" si="0"/>
        <v>1</v>
      </c>
      <c r="H30" s="101"/>
    </row>
    <row r="31" spans="1:8" s="102" customFormat="1" ht="55.2">
      <c r="A31" s="99">
        <v>5</v>
      </c>
      <c r="B31" s="75" t="s">
        <v>197</v>
      </c>
      <c r="C31" s="100" t="s">
        <v>196</v>
      </c>
      <c r="D31" s="80" t="s">
        <v>16</v>
      </c>
      <c r="E31" s="80">
        <v>1</v>
      </c>
      <c r="F31" s="80" t="s">
        <v>0</v>
      </c>
      <c r="G31" s="80">
        <f t="shared" si="0"/>
        <v>1</v>
      </c>
      <c r="H31" s="101"/>
    </row>
    <row r="32" spans="1:8" s="108" customFormat="1" ht="27.6">
      <c r="A32" s="99">
        <v>6</v>
      </c>
      <c r="B32" s="139" t="s">
        <v>127</v>
      </c>
      <c r="C32" s="106" t="s">
        <v>128</v>
      </c>
      <c r="D32" s="84" t="s">
        <v>16</v>
      </c>
      <c r="E32" s="84">
        <v>1</v>
      </c>
      <c r="F32" s="80" t="s">
        <v>0</v>
      </c>
      <c r="G32" s="80">
        <f t="shared" si="0"/>
        <v>1</v>
      </c>
      <c r="H32" s="107" t="s">
        <v>205</v>
      </c>
    </row>
    <row r="33" spans="1:8" s="102" customFormat="1" ht="27.6">
      <c r="A33" s="99">
        <v>7</v>
      </c>
      <c r="B33" s="75" t="s">
        <v>198</v>
      </c>
      <c r="C33" s="100" t="s">
        <v>199</v>
      </c>
      <c r="D33" s="80" t="s">
        <v>16</v>
      </c>
      <c r="E33" s="80">
        <v>1</v>
      </c>
      <c r="F33" s="80" t="s">
        <v>0</v>
      </c>
      <c r="G33" s="80">
        <f t="shared" si="0"/>
        <v>1</v>
      </c>
      <c r="H33" s="107" t="s">
        <v>205</v>
      </c>
    </row>
    <row r="34" spans="1:8" s="102" customFormat="1" ht="27.6">
      <c r="A34" s="99">
        <v>8</v>
      </c>
      <c r="B34" s="75" t="s">
        <v>45</v>
      </c>
      <c r="C34" s="100" t="s">
        <v>199</v>
      </c>
      <c r="D34" s="110" t="s">
        <v>16</v>
      </c>
      <c r="E34" s="110">
        <v>1</v>
      </c>
      <c r="F34" s="110" t="s">
        <v>0</v>
      </c>
      <c r="G34" s="80">
        <f t="shared" si="0"/>
        <v>1</v>
      </c>
      <c r="H34" s="107" t="s">
        <v>205</v>
      </c>
    </row>
    <row r="35" spans="1:8" s="108" customFormat="1" ht="41.4">
      <c r="A35" s="99">
        <v>9</v>
      </c>
      <c r="B35" s="103" t="s">
        <v>132</v>
      </c>
      <c r="C35" s="92" t="s">
        <v>30</v>
      </c>
      <c r="D35" s="84" t="s">
        <v>20</v>
      </c>
      <c r="E35" s="84">
        <v>1</v>
      </c>
      <c r="F35" s="84" t="s">
        <v>0</v>
      </c>
      <c r="G35" s="110">
        <f t="shared" si="0"/>
        <v>1</v>
      </c>
      <c r="H35" s="107" t="s">
        <v>201</v>
      </c>
    </row>
    <row r="36" spans="1:8" s="102" customFormat="1" ht="27.6">
      <c r="A36" s="99">
        <v>10</v>
      </c>
      <c r="B36" s="139" t="s">
        <v>125</v>
      </c>
      <c r="C36" s="100" t="s">
        <v>34</v>
      </c>
      <c r="D36" s="80" t="s">
        <v>16</v>
      </c>
      <c r="E36" s="80">
        <v>1</v>
      </c>
      <c r="F36" s="80" t="s">
        <v>0</v>
      </c>
      <c r="G36" s="80">
        <f t="shared" si="0"/>
        <v>1</v>
      </c>
      <c r="H36" s="101"/>
    </row>
    <row r="37" spans="1:8" s="102" customFormat="1" ht="27.6">
      <c r="A37" s="99">
        <v>11</v>
      </c>
      <c r="B37" s="75" t="s">
        <v>31</v>
      </c>
      <c r="C37" s="100" t="s">
        <v>32</v>
      </c>
      <c r="D37" s="80" t="s">
        <v>16</v>
      </c>
      <c r="E37" s="80">
        <v>1</v>
      </c>
      <c r="F37" s="80" t="s">
        <v>0</v>
      </c>
      <c r="G37" s="80">
        <v>1</v>
      </c>
      <c r="H37" s="107" t="s">
        <v>201</v>
      </c>
    </row>
    <row r="38" spans="1:8" s="102" customFormat="1" ht="27.6">
      <c r="A38" s="99">
        <v>12</v>
      </c>
      <c r="B38" s="75" t="s">
        <v>33</v>
      </c>
      <c r="C38" s="100" t="s">
        <v>138</v>
      </c>
      <c r="D38" s="80" t="s">
        <v>20</v>
      </c>
      <c r="E38" s="80">
        <v>1</v>
      </c>
      <c r="F38" s="80" t="s">
        <v>0</v>
      </c>
      <c r="G38" s="80">
        <v>1</v>
      </c>
      <c r="H38" s="107" t="s">
        <v>201</v>
      </c>
    </row>
    <row r="39" spans="1:8" s="108" customFormat="1" ht="41.4">
      <c r="A39" s="99">
        <v>13</v>
      </c>
      <c r="B39" s="103" t="s">
        <v>133</v>
      </c>
      <c r="C39" s="92" t="s">
        <v>30</v>
      </c>
      <c r="D39" s="84" t="s">
        <v>20</v>
      </c>
      <c r="E39" s="84">
        <v>1</v>
      </c>
      <c r="F39" s="84" t="s">
        <v>0</v>
      </c>
      <c r="G39" s="84">
        <v>1</v>
      </c>
      <c r="H39" s="107" t="s">
        <v>201</v>
      </c>
    </row>
    <row r="40" spans="1:8" s="108" customFormat="1" ht="41.4">
      <c r="A40" s="99">
        <v>14</v>
      </c>
      <c r="B40" s="103" t="s">
        <v>134</v>
      </c>
      <c r="C40" s="92" t="s">
        <v>30</v>
      </c>
      <c r="D40" s="84" t="s">
        <v>20</v>
      </c>
      <c r="E40" s="136">
        <v>1</v>
      </c>
      <c r="F40" s="136" t="s">
        <v>0</v>
      </c>
      <c r="G40" s="136">
        <v>1</v>
      </c>
      <c r="H40" s="137"/>
    </row>
    <row r="41" spans="1:8" s="108" customFormat="1" ht="41.4">
      <c r="A41" s="99">
        <v>15</v>
      </c>
      <c r="B41" s="103" t="s">
        <v>135</v>
      </c>
      <c r="C41" s="92" t="s">
        <v>30</v>
      </c>
      <c r="D41" s="84" t="s">
        <v>20</v>
      </c>
      <c r="E41" s="136">
        <v>1</v>
      </c>
      <c r="F41" s="136" t="s">
        <v>0</v>
      </c>
      <c r="G41" s="136">
        <v>1</v>
      </c>
      <c r="H41" s="137"/>
    </row>
    <row r="42" spans="1:8" s="102" customFormat="1" ht="138">
      <c r="A42" s="99">
        <v>16</v>
      </c>
      <c r="B42" s="113" t="s">
        <v>50</v>
      </c>
      <c r="C42" s="113" t="s">
        <v>137</v>
      </c>
      <c r="D42" s="110" t="s">
        <v>19</v>
      </c>
      <c r="E42" s="110">
        <v>1</v>
      </c>
      <c r="F42" s="110" t="s">
        <v>0</v>
      </c>
      <c r="G42" s="80">
        <f t="shared" si="0"/>
        <v>1</v>
      </c>
      <c r="H42" s="111"/>
    </row>
    <row r="43" spans="1:8" s="102" customFormat="1" ht="128.1" customHeight="1">
      <c r="A43" s="99">
        <v>17</v>
      </c>
      <c r="B43" s="113" t="s">
        <v>51</v>
      </c>
      <c r="C43" s="113" t="s">
        <v>52</v>
      </c>
      <c r="D43" s="110" t="s">
        <v>19</v>
      </c>
      <c r="E43" s="110">
        <v>1</v>
      </c>
      <c r="F43" s="110" t="s">
        <v>0</v>
      </c>
      <c r="G43" s="80">
        <f t="shared" si="0"/>
        <v>1</v>
      </c>
      <c r="H43" s="111"/>
    </row>
    <row r="44" spans="1:8" s="102" customFormat="1" ht="124.2">
      <c r="A44" s="99">
        <v>18</v>
      </c>
      <c r="B44" s="113" t="s">
        <v>53</v>
      </c>
      <c r="C44" s="113" t="s">
        <v>129</v>
      </c>
      <c r="D44" s="110" t="s">
        <v>19</v>
      </c>
      <c r="E44" s="110">
        <v>1</v>
      </c>
      <c r="F44" s="110" t="s">
        <v>0</v>
      </c>
      <c r="G44" s="80">
        <f t="shared" si="0"/>
        <v>1</v>
      </c>
      <c r="H44" s="111"/>
    </row>
    <row r="45" spans="1:8" s="102" customFormat="1" ht="179.4">
      <c r="A45" s="99">
        <v>19</v>
      </c>
      <c r="B45" s="113" t="s">
        <v>54</v>
      </c>
      <c r="C45" s="113" t="s">
        <v>130</v>
      </c>
      <c r="D45" s="110" t="s">
        <v>19</v>
      </c>
      <c r="E45" s="110">
        <v>1</v>
      </c>
      <c r="F45" s="110" t="s">
        <v>0</v>
      </c>
      <c r="G45" s="80">
        <f t="shared" si="0"/>
        <v>1</v>
      </c>
      <c r="H45" s="111"/>
    </row>
    <row r="46" spans="1:8" s="102" customFormat="1" ht="210" customHeight="1">
      <c r="A46" s="99">
        <v>20</v>
      </c>
      <c r="B46" s="140" t="s">
        <v>55</v>
      </c>
      <c r="C46" s="113" t="s">
        <v>200</v>
      </c>
      <c r="D46" s="110" t="s">
        <v>19</v>
      </c>
      <c r="E46" s="110">
        <v>1</v>
      </c>
      <c r="F46" s="110" t="s">
        <v>0</v>
      </c>
      <c r="G46" s="80">
        <f t="shared" si="0"/>
        <v>1</v>
      </c>
      <c r="H46" s="111"/>
    </row>
    <row r="47" spans="1:8" s="108" customFormat="1" ht="41.4">
      <c r="A47" s="121">
        <v>21</v>
      </c>
      <c r="B47" s="103" t="s">
        <v>136</v>
      </c>
      <c r="C47" s="92" t="s">
        <v>30</v>
      </c>
      <c r="D47" s="110" t="s">
        <v>13</v>
      </c>
      <c r="E47" s="136">
        <v>1</v>
      </c>
      <c r="F47" s="110" t="s">
        <v>0</v>
      </c>
      <c r="G47" s="80">
        <f t="shared" si="0"/>
        <v>1</v>
      </c>
      <c r="H47" s="107" t="s">
        <v>201</v>
      </c>
    </row>
    <row r="48" spans="1:8" ht="23.25" customHeight="1" thickBot="1">
      <c r="A48" s="155" t="s">
        <v>77</v>
      </c>
      <c r="B48" s="156"/>
      <c r="C48" s="156"/>
      <c r="D48" s="156"/>
      <c r="E48" s="156"/>
      <c r="F48" s="156"/>
      <c r="G48" s="156"/>
      <c r="H48" s="156"/>
    </row>
    <row r="49" spans="1:8" ht="15.75" customHeight="1">
      <c r="A49" s="159" t="s">
        <v>18</v>
      </c>
      <c r="B49" s="160"/>
      <c r="C49" s="160"/>
      <c r="D49" s="160"/>
      <c r="E49" s="160"/>
      <c r="F49" s="160"/>
      <c r="G49" s="160"/>
      <c r="H49" s="161"/>
    </row>
    <row r="50" spans="1:8" ht="15" customHeight="1">
      <c r="A50" s="143" t="s">
        <v>35</v>
      </c>
      <c r="B50" s="144"/>
      <c r="C50" s="144"/>
      <c r="D50" s="144"/>
      <c r="E50" s="144"/>
      <c r="F50" s="144"/>
      <c r="G50" s="144"/>
      <c r="H50" s="145"/>
    </row>
    <row r="51" spans="1:8" ht="15" customHeight="1">
      <c r="A51" s="143" t="s">
        <v>105</v>
      </c>
      <c r="B51" s="144"/>
      <c r="C51" s="144"/>
      <c r="D51" s="144"/>
      <c r="E51" s="144"/>
      <c r="F51" s="144"/>
      <c r="G51" s="144"/>
      <c r="H51" s="145"/>
    </row>
    <row r="52" spans="1:8" ht="15" customHeight="1">
      <c r="A52" s="143" t="s">
        <v>17</v>
      </c>
      <c r="B52" s="144"/>
      <c r="C52" s="144"/>
      <c r="D52" s="144"/>
      <c r="E52" s="144"/>
      <c r="F52" s="144"/>
      <c r="G52" s="144"/>
      <c r="H52" s="145"/>
    </row>
    <row r="53" spans="1:8" ht="15" customHeight="1">
      <c r="A53" s="143" t="s">
        <v>100</v>
      </c>
      <c r="B53" s="144"/>
      <c r="C53" s="144"/>
      <c r="D53" s="144"/>
      <c r="E53" s="144"/>
      <c r="F53" s="144"/>
      <c r="G53" s="144"/>
      <c r="H53" s="145"/>
    </row>
    <row r="54" spans="1:8" ht="15" customHeight="1">
      <c r="A54" s="143" t="s">
        <v>101</v>
      </c>
      <c r="B54" s="144"/>
      <c r="C54" s="144"/>
      <c r="D54" s="144"/>
      <c r="E54" s="144"/>
      <c r="F54" s="144"/>
      <c r="G54" s="144"/>
      <c r="H54" s="145"/>
    </row>
    <row r="55" spans="1:8" ht="15" customHeight="1">
      <c r="A55" s="143" t="s">
        <v>102</v>
      </c>
      <c r="B55" s="144"/>
      <c r="C55" s="144"/>
      <c r="D55" s="144"/>
      <c r="E55" s="144"/>
      <c r="F55" s="144"/>
      <c r="G55" s="144"/>
      <c r="H55" s="145"/>
    </row>
    <row r="56" spans="1:8" ht="15" customHeight="1">
      <c r="A56" s="149" t="s">
        <v>36</v>
      </c>
      <c r="B56" s="150"/>
      <c r="C56" s="150"/>
      <c r="D56" s="150"/>
      <c r="E56" s="150"/>
      <c r="F56" s="150"/>
      <c r="G56" s="150"/>
      <c r="H56" s="151"/>
    </row>
    <row r="57" spans="1:8" ht="15.75" customHeight="1" thickBot="1">
      <c r="A57" s="152" t="s">
        <v>37</v>
      </c>
      <c r="B57" s="153"/>
      <c r="C57" s="153"/>
      <c r="D57" s="153"/>
      <c r="E57" s="153"/>
      <c r="F57" s="153"/>
      <c r="G57" s="153"/>
      <c r="H57" s="154"/>
    </row>
    <row r="58" spans="1:8" ht="55.2">
      <c r="A58" s="115" t="s">
        <v>11</v>
      </c>
      <c r="B58" s="115" t="s">
        <v>10</v>
      </c>
      <c r="C58" s="97" t="s">
        <v>9</v>
      </c>
      <c r="D58" s="115" t="s">
        <v>8</v>
      </c>
      <c r="E58" s="116" t="s">
        <v>7</v>
      </c>
      <c r="F58" s="116" t="s">
        <v>6</v>
      </c>
      <c r="G58" s="116" t="s">
        <v>5</v>
      </c>
      <c r="H58" s="115" t="s">
        <v>22</v>
      </c>
    </row>
    <row r="59" spans="1:8" s="102" customFormat="1" ht="27.6">
      <c r="A59" s="98">
        <v>1</v>
      </c>
      <c r="B59" s="100" t="s">
        <v>14</v>
      </c>
      <c r="C59" s="100" t="s">
        <v>38</v>
      </c>
      <c r="D59" s="117" t="s">
        <v>13</v>
      </c>
      <c r="E59" s="118">
        <v>1</v>
      </c>
      <c r="F59" s="118" t="s">
        <v>41</v>
      </c>
      <c r="G59" s="118">
        <v>1</v>
      </c>
      <c r="H59" s="111"/>
    </row>
    <row r="60" spans="1:8" s="102" customFormat="1" ht="41.4">
      <c r="A60" s="98">
        <v>2</v>
      </c>
      <c r="B60" s="100" t="s">
        <v>39</v>
      </c>
      <c r="C60" s="109" t="s">
        <v>30</v>
      </c>
      <c r="D60" s="117" t="s">
        <v>13</v>
      </c>
      <c r="E60" s="118">
        <v>1</v>
      </c>
      <c r="F60" s="118" t="s">
        <v>0</v>
      </c>
      <c r="G60" s="118">
        <v>5</v>
      </c>
      <c r="H60" s="111"/>
    </row>
    <row r="61" spans="1:8" s="102" customFormat="1" ht="27.6">
      <c r="A61" s="98">
        <v>3</v>
      </c>
      <c r="B61" s="100" t="s">
        <v>24</v>
      </c>
      <c r="C61" s="100" t="s">
        <v>40</v>
      </c>
      <c r="D61" s="110" t="s">
        <v>20</v>
      </c>
      <c r="E61" s="118">
        <v>1</v>
      </c>
      <c r="F61" s="118" t="s">
        <v>41</v>
      </c>
      <c r="G61" s="118">
        <v>1</v>
      </c>
      <c r="H61" s="119"/>
    </row>
    <row r="62" spans="1:8" s="102" customFormat="1" ht="41.4">
      <c r="A62" s="98">
        <v>4</v>
      </c>
      <c r="B62" s="100" t="s">
        <v>25</v>
      </c>
      <c r="C62" s="109" t="s">
        <v>30</v>
      </c>
      <c r="D62" s="110" t="s">
        <v>20</v>
      </c>
      <c r="E62" s="118">
        <v>1</v>
      </c>
      <c r="F62" s="118" t="s">
        <v>41</v>
      </c>
      <c r="G62" s="118">
        <v>1</v>
      </c>
      <c r="H62" s="111"/>
    </row>
    <row r="63" spans="1:8" ht="23.25" customHeight="1" thickBot="1">
      <c r="A63" s="157" t="s">
        <v>78</v>
      </c>
      <c r="B63" s="158"/>
      <c r="C63" s="158"/>
      <c r="D63" s="158"/>
      <c r="E63" s="158"/>
      <c r="F63" s="158"/>
      <c r="G63" s="158"/>
      <c r="H63" s="158"/>
    </row>
    <row r="64" spans="1:8" ht="15.75" customHeight="1">
      <c r="A64" s="159" t="s">
        <v>18</v>
      </c>
      <c r="B64" s="160"/>
      <c r="C64" s="160"/>
      <c r="D64" s="160"/>
      <c r="E64" s="160"/>
      <c r="F64" s="160"/>
      <c r="G64" s="160"/>
      <c r="H64" s="161"/>
    </row>
    <row r="65" spans="1:8" ht="15" customHeight="1">
      <c r="A65" s="143" t="s">
        <v>42</v>
      </c>
      <c r="B65" s="144"/>
      <c r="C65" s="144"/>
      <c r="D65" s="144"/>
      <c r="E65" s="144"/>
      <c r="F65" s="144"/>
      <c r="G65" s="144"/>
      <c r="H65" s="145"/>
    </row>
    <row r="66" spans="1:8" ht="15" customHeight="1">
      <c r="A66" s="143" t="s">
        <v>105</v>
      </c>
      <c r="B66" s="144"/>
      <c r="C66" s="144"/>
      <c r="D66" s="144"/>
      <c r="E66" s="144"/>
      <c r="F66" s="144"/>
      <c r="G66" s="144"/>
      <c r="H66" s="145"/>
    </row>
    <row r="67" spans="1:8" ht="15" customHeight="1">
      <c r="A67" s="143" t="s">
        <v>17</v>
      </c>
      <c r="B67" s="144"/>
      <c r="C67" s="144"/>
      <c r="D67" s="144"/>
      <c r="E67" s="144"/>
      <c r="F67" s="144"/>
      <c r="G67" s="144"/>
      <c r="H67" s="145"/>
    </row>
    <row r="68" spans="1:8" ht="15" customHeight="1">
      <c r="A68" s="143" t="s">
        <v>100</v>
      </c>
      <c r="B68" s="144"/>
      <c r="C68" s="144"/>
      <c r="D68" s="144"/>
      <c r="E68" s="144"/>
      <c r="F68" s="144"/>
      <c r="G68" s="144"/>
      <c r="H68" s="145"/>
    </row>
    <row r="69" spans="1:8" ht="15" customHeight="1">
      <c r="A69" s="143" t="s">
        <v>101</v>
      </c>
      <c r="B69" s="144"/>
      <c r="C69" s="144"/>
      <c r="D69" s="144"/>
      <c r="E69" s="144"/>
      <c r="F69" s="144"/>
      <c r="G69" s="144"/>
      <c r="H69" s="145"/>
    </row>
    <row r="70" spans="1:8" ht="15" customHeight="1">
      <c r="A70" s="143" t="s">
        <v>102</v>
      </c>
      <c r="B70" s="144"/>
      <c r="C70" s="144"/>
      <c r="D70" s="144"/>
      <c r="E70" s="144"/>
      <c r="F70" s="144"/>
      <c r="G70" s="144"/>
      <c r="H70" s="145"/>
    </row>
    <row r="71" spans="1:8" ht="15" customHeight="1">
      <c r="A71" s="149" t="s">
        <v>36</v>
      </c>
      <c r="B71" s="150"/>
      <c r="C71" s="150"/>
      <c r="D71" s="150"/>
      <c r="E71" s="150"/>
      <c r="F71" s="150"/>
      <c r="G71" s="150"/>
      <c r="H71" s="151"/>
    </row>
    <row r="72" spans="1:8" ht="15.75" customHeight="1" thickBot="1">
      <c r="A72" s="152" t="s">
        <v>37</v>
      </c>
      <c r="B72" s="153"/>
      <c r="C72" s="153"/>
      <c r="D72" s="153"/>
      <c r="E72" s="153"/>
      <c r="F72" s="153"/>
      <c r="G72" s="153"/>
      <c r="H72" s="154"/>
    </row>
    <row r="73" spans="1:8" ht="55.2">
      <c r="A73" s="120" t="s">
        <v>11</v>
      </c>
      <c r="B73" s="115" t="s">
        <v>10</v>
      </c>
      <c r="C73" s="97" t="s">
        <v>9</v>
      </c>
      <c r="D73" s="116" t="s">
        <v>8</v>
      </c>
      <c r="E73" s="116" t="s">
        <v>7</v>
      </c>
      <c r="F73" s="116" t="s">
        <v>6</v>
      </c>
      <c r="G73" s="116" t="s">
        <v>5</v>
      </c>
      <c r="H73" s="115" t="s">
        <v>22</v>
      </c>
    </row>
    <row r="74" spans="1:8" s="102" customFormat="1" ht="27.6">
      <c r="A74" s="121">
        <v>1</v>
      </c>
      <c r="B74" s="109" t="s">
        <v>14</v>
      </c>
      <c r="C74" s="100" t="s">
        <v>38</v>
      </c>
      <c r="D74" s="118" t="s">
        <v>13</v>
      </c>
      <c r="E74" s="110">
        <v>4</v>
      </c>
      <c r="F74" s="110" t="s">
        <v>0</v>
      </c>
      <c r="G74" s="110">
        <v>4</v>
      </c>
      <c r="H74" s="111"/>
    </row>
    <row r="75" spans="1:8" s="102" customFormat="1" ht="41.4">
      <c r="A75" s="121">
        <v>2</v>
      </c>
      <c r="B75" s="109" t="s">
        <v>39</v>
      </c>
      <c r="C75" s="109" t="s">
        <v>30</v>
      </c>
      <c r="D75" s="118" t="s">
        <v>13</v>
      </c>
      <c r="E75" s="110">
        <v>6</v>
      </c>
      <c r="F75" s="110" t="s">
        <v>0</v>
      </c>
      <c r="G75" s="110">
        <f>E75</f>
        <v>6</v>
      </c>
      <c r="H75" s="111"/>
    </row>
    <row r="76" spans="1:8" s="102" customFormat="1" ht="14.4">
      <c r="A76" s="121">
        <v>3</v>
      </c>
      <c r="B76" s="109" t="s">
        <v>24</v>
      </c>
      <c r="C76" s="122" t="s">
        <v>44</v>
      </c>
      <c r="D76" s="110" t="s">
        <v>20</v>
      </c>
      <c r="E76" s="110">
        <v>1</v>
      </c>
      <c r="F76" s="110" t="s">
        <v>0</v>
      </c>
      <c r="G76" s="110">
        <f t="shared" ref="G76:G91" si="1">E76</f>
        <v>1</v>
      </c>
      <c r="H76" s="111"/>
    </row>
    <row r="77" spans="1:8" s="102" customFormat="1" ht="41.4">
      <c r="A77" s="121">
        <v>4</v>
      </c>
      <c r="B77" s="75" t="s">
        <v>25</v>
      </c>
      <c r="C77" s="122" t="s">
        <v>30</v>
      </c>
      <c r="D77" s="110" t="s">
        <v>20</v>
      </c>
      <c r="E77" s="110">
        <v>1</v>
      </c>
      <c r="F77" s="110" t="s">
        <v>0</v>
      </c>
      <c r="G77" s="110">
        <f t="shared" si="1"/>
        <v>1</v>
      </c>
      <c r="H77" s="111"/>
    </row>
    <row r="78" spans="1:8" s="102" customFormat="1" ht="55.2">
      <c r="A78" s="121">
        <v>5</v>
      </c>
      <c r="B78" s="104" t="s">
        <v>197</v>
      </c>
      <c r="C78" s="100" t="s">
        <v>196</v>
      </c>
      <c r="D78" s="110" t="s">
        <v>16</v>
      </c>
      <c r="E78" s="110">
        <v>2</v>
      </c>
      <c r="F78" s="110" t="s">
        <v>0</v>
      </c>
      <c r="G78" s="110">
        <f t="shared" si="1"/>
        <v>2</v>
      </c>
      <c r="H78" s="111"/>
    </row>
    <row r="79" spans="1:8" s="102" customFormat="1" ht="27.6">
      <c r="A79" s="121">
        <v>6</v>
      </c>
      <c r="B79" s="107" t="s">
        <v>127</v>
      </c>
      <c r="C79" s="106" t="s">
        <v>128</v>
      </c>
      <c r="D79" s="110" t="s">
        <v>16</v>
      </c>
      <c r="E79" s="110">
        <v>2</v>
      </c>
      <c r="F79" s="110" t="s">
        <v>0</v>
      </c>
      <c r="G79" s="110">
        <f t="shared" si="1"/>
        <v>2</v>
      </c>
      <c r="H79" s="107" t="s">
        <v>205</v>
      </c>
    </row>
    <row r="80" spans="1:8" s="102" customFormat="1" ht="27.6">
      <c r="A80" s="121">
        <v>7</v>
      </c>
      <c r="B80" s="104" t="s">
        <v>198</v>
      </c>
      <c r="C80" s="100" t="s">
        <v>199</v>
      </c>
      <c r="D80" s="110" t="s">
        <v>16</v>
      </c>
      <c r="E80" s="110">
        <v>2</v>
      </c>
      <c r="F80" s="110" t="s">
        <v>0</v>
      </c>
      <c r="G80" s="110">
        <f t="shared" si="1"/>
        <v>2</v>
      </c>
      <c r="H80" s="107" t="s">
        <v>205</v>
      </c>
    </row>
    <row r="81" spans="1:8" s="102" customFormat="1" ht="27.6">
      <c r="A81" s="121">
        <v>8</v>
      </c>
      <c r="B81" s="100" t="s">
        <v>45</v>
      </c>
      <c r="C81" s="100" t="s">
        <v>199</v>
      </c>
      <c r="D81" s="110" t="s">
        <v>16</v>
      </c>
      <c r="E81" s="110">
        <v>2</v>
      </c>
      <c r="F81" s="110" t="s">
        <v>0</v>
      </c>
      <c r="G81" s="110">
        <f t="shared" si="1"/>
        <v>2</v>
      </c>
      <c r="H81" s="107" t="s">
        <v>205</v>
      </c>
    </row>
    <row r="82" spans="1:8" s="108" customFormat="1" ht="41.4">
      <c r="A82" s="121">
        <v>9</v>
      </c>
      <c r="B82" s="92" t="s">
        <v>132</v>
      </c>
      <c r="C82" s="92" t="s">
        <v>30</v>
      </c>
      <c r="D82" s="84" t="s">
        <v>20</v>
      </c>
      <c r="E82" s="84">
        <v>2</v>
      </c>
      <c r="F82" s="84" t="s">
        <v>0</v>
      </c>
      <c r="G82" s="110">
        <f t="shared" si="1"/>
        <v>2</v>
      </c>
      <c r="H82" s="107"/>
    </row>
    <row r="83" spans="1:8" s="102" customFormat="1" ht="41.4">
      <c r="A83" s="121">
        <v>10</v>
      </c>
      <c r="B83" s="100" t="s">
        <v>46</v>
      </c>
      <c r="C83" s="109" t="s">
        <v>30</v>
      </c>
      <c r="D83" s="110" t="s">
        <v>20</v>
      </c>
      <c r="E83" s="110">
        <v>2</v>
      </c>
      <c r="F83" s="110" t="s">
        <v>0</v>
      </c>
      <c r="G83" s="110">
        <f t="shared" si="1"/>
        <v>2</v>
      </c>
      <c r="H83" s="111"/>
    </row>
    <row r="84" spans="1:8" s="102" customFormat="1" ht="27.6">
      <c r="A84" s="121">
        <v>11</v>
      </c>
      <c r="B84" s="104" t="s">
        <v>48</v>
      </c>
      <c r="C84" s="56" t="s">
        <v>49</v>
      </c>
      <c r="D84" s="110" t="s">
        <v>20</v>
      </c>
      <c r="E84" s="110">
        <v>2</v>
      </c>
      <c r="F84" s="110" t="s">
        <v>0</v>
      </c>
      <c r="G84" s="110">
        <f t="shared" si="1"/>
        <v>2</v>
      </c>
      <c r="H84" s="111"/>
    </row>
    <row r="85" spans="1:8" s="102" customFormat="1" ht="41.4">
      <c r="A85" s="121">
        <v>12</v>
      </c>
      <c r="B85" s="107" t="s">
        <v>125</v>
      </c>
      <c r="C85" s="106" t="s">
        <v>126</v>
      </c>
      <c r="D85" s="110" t="s">
        <v>16</v>
      </c>
      <c r="E85" s="110">
        <v>1</v>
      </c>
      <c r="F85" s="110" t="s">
        <v>0</v>
      </c>
      <c r="G85" s="110">
        <f t="shared" si="1"/>
        <v>1</v>
      </c>
      <c r="H85" s="111"/>
    </row>
    <row r="86" spans="1:8" s="102" customFormat="1" ht="138">
      <c r="A86" s="121">
        <v>13</v>
      </c>
      <c r="B86" s="123" t="s">
        <v>50</v>
      </c>
      <c r="C86" s="113" t="s">
        <v>137</v>
      </c>
      <c r="D86" s="110" t="s">
        <v>19</v>
      </c>
      <c r="E86" s="110">
        <v>2</v>
      </c>
      <c r="F86" s="110" t="s">
        <v>0</v>
      </c>
      <c r="G86" s="110">
        <f t="shared" si="1"/>
        <v>2</v>
      </c>
      <c r="H86" s="111"/>
    </row>
    <row r="87" spans="1:8" s="102" customFormat="1" ht="128.1" customHeight="1">
      <c r="A87" s="121">
        <v>14</v>
      </c>
      <c r="B87" s="123" t="s">
        <v>51</v>
      </c>
      <c r="C87" s="113" t="s">
        <v>52</v>
      </c>
      <c r="D87" s="110" t="s">
        <v>19</v>
      </c>
      <c r="E87" s="110">
        <v>2</v>
      </c>
      <c r="F87" s="110" t="s">
        <v>0</v>
      </c>
      <c r="G87" s="110">
        <f t="shared" si="1"/>
        <v>2</v>
      </c>
      <c r="H87" s="111"/>
    </row>
    <row r="88" spans="1:8" s="102" customFormat="1" ht="124.2">
      <c r="A88" s="121">
        <v>15</v>
      </c>
      <c r="B88" s="123" t="s">
        <v>53</v>
      </c>
      <c r="C88" s="113" t="s">
        <v>129</v>
      </c>
      <c r="D88" s="110" t="s">
        <v>19</v>
      </c>
      <c r="E88" s="110">
        <v>2</v>
      </c>
      <c r="F88" s="110" t="s">
        <v>0</v>
      </c>
      <c r="G88" s="110">
        <f t="shared" si="1"/>
        <v>2</v>
      </c>
      <c r="H88" s="111"/>
    </row>
    <row r="89" spans="1:8" s="102" customFormat="1" ht="179.4">
      <c r="A89" s="121">
        <v>16</v>
      </c>
      <c r="B89" s="123" t="s">
        <v>54</v>
      </c>
      <c r="C89" s="113" t="s">
        <v>130</v>
      </c>
      <c r="D89" s="110" t="s">
        <v>19</v>
      </c>
      <c r="E89" s="110">
        <v>2</v>
      </c>
      <c r="F89" s="110" t="s">
        <v>0</v>
      </c>
      <c r="G89" s="110">
        <f t="shared" si="1"/>
        <v>2</v>
      </c>
      <c r="H89" s="111"/>
    </row>
    <row r="90" spans="1:8" s="102" customFormat="1" ht="276">
      <c r="A90" s="121">
        <v>17</v>
      </c>
      <c r="B90" s="124" t="s">
        <v>55</v>
      </c>
      <c r="C90" s="113" t="s">
        <v>200</v>
      </c>
      <c r="D90" s="110" t="s">
        <v>19</v>
      </c>
      <c r="E90" s="110">
        <v>2</v>
      </c>
      <c r="F90" s="110" t="s">
        <v>0</v>
      </c>
      <c r="G90" s="110">
        <f t="shared" si="1"/>
        <v>2</v>
      </c>
      <c r="H90" s="111"/>
    </row>
    <row r="91" spans="1:8" s="102" customFormat="1" ht="27.6">
      <c r="A91" s="121">
        <v>18</v>
      </c>
      <c r="B91" s="125" t="s">
        <v>56</v>
      </c>
      <c r="C91" s="113" t="s">
        <v>57</v>
      </c>
      <c r="D91" s="110" t="s">
        <v>19</v>
      </c>
      <c r="E91" s="110">
        <v>2</v>
      </c>
      <c r="F91" s="110" t="s">
        <v>0</v>
      </c>
      <c r="G91" s="110">
        <f t="shared" si="1"/>
        <v>2</v>
      </c>
      <c r="H91" s="111"/>
    </row>
    <row r="92" spans="1:8" s="108" customFormat="1" ht="14.4">
      <c r="A92" s="121">
        <v>19</v>
      </c>
      <c r="B92" s="106" t="s">
        <v>121</v>
      </c>
      <c r="C92" s="87" t="s">
        <v>122</v>
      </c>
      <c r="D92" s="84" t="s">
        <v>19</v>
      </c>
      <c r="E92" s="84">
        <v>2</v>
      </c>
      <c r="F92" s="110" t="s">
        <v>0</v>
      </c>
      <c r="G92" s="84">
        <v>2</v>
      </c>
      <c r="H92" s="107"/>
    </row>
    <row r="93" spans="1:8" s="108" customFormat="1" ht="41.4">
      <c r="A93" s="121">
        <v>20</v>
      </c>
      <c r="B93" s="106" t="s">
        <v>124</v>
      </c>
      <c r="C93" s="87" t="s">
        <v>30</v>
      </c>
      <c r="D93" s="84" t="s">
        <v>16</v>
      </c>
      <c r="E93" s="84">
        <v>2</v>
      </c>
      <c r="F93" s="110" t="s">
        <v>0</v>
      </c>
      <c r="G93" s="84">
        <v>2</v>
      </c>
      <c r="H93" s="107"/>
    </row>
    <row r="94" spans="1:8" s="108" customFormat="1" ht="41.4">
      <c r="A94" s="121">
        <v>21</v>
      </c>
      <c r="B94" s="107" t="s">
        <v>131</v>
      </c>
      <c r="C94" s="87" t="s">
        <v>30</v>
      </c>
      <c r="D94" s="84" t="s">
        <v>13</v>
      </c>
      <c r="E94" s="84">
        <v>1</v>
      </c>
      <c r="F94" s="84" t="s">
        <v>0</v>
      </c>
      <c r="G94" s="84">
        <v>1</v>
      </c>
      <c r="H94" s="107"/>
    </row>
    <row r="95" spans="1:8" ht="15.75" customHeight="1">
      <c r="A95" s="155" t="s">
        <v>12</v>
      </c>
      <c r="B95" s="156"/>
      <c r="C95" s="156"/>
      <c r="D95" s="156"/>
      <c r="E95" s="156"/>
      <c r="F95" s="156"/>
      <c r="G95" s="156"/>
      <c r="H95" s="156"/>
    </row>
    <row r="96" spans="1:8" ht="55.2">
      <c r="A96" s="120" t="s">
        <v>11</v>
      </c>
      <c r="B96" s="115" t="s">
        <v>10</v>
      </c>
      <c r="C96" s="115" t="s">
        <v>9</v>
      </c>
      <c r="D96" s="115" t="s">
        <v>8</v>
      </c>
      <c r="E96" s="115" t="s">
        <v>7</v>
      </c>
      <c r="F96" s="115" t="s">
        <v>6</v>
      </c>
      <c r="G96" s="115" t="s">
        <v>5</v>
      </c>
      <c r="H96" s="115" t="s">
        <v>22</v>
      </c>
    </row>
    <row r="97" spans="1:8" ht="26.4">
      <c r="A97" s="126">
        <v>1</v>
      </c>
      <c r="B97" s="127" t="s">
        <v>4</v>
      </c>
      <c r="C97" s="128" t="s">
        <v>30</v>
      </c>
      <c r="D97" s="129" t="s">
        <v>1</v>
      </c>
      <c r="E97" s="130">
        <v>1</v>
      </c>
      <c r="F97" s="130" t="s">
        <v>0</v>
      </c>
      <c r="G97" s="80">
        <f>E97</f>
        <v>1</v>
      </c>
      <c r="H97" s="101"/>
    </row>
    <row r="98" spans="1:8" ht="26.4">
      <c r="A98" s="131">
        <v>2</v>
      </c>
      <c r="B98" s="101" t="s">
        <v>3</v>
      </c>
      <c r="C98" s="128" t="s">
        <v>30</v>
      </c>
      <c r="D98" s="129" t="s">
        <v>1</v>
      </c>
      <c r="E98" s="80">
        <v>1</v>
      </c>
      <c r="F98" s="80" t="s">
        <v>0</v>
      </c>
      <c r="G98" s="80">
        <f>E98</f>
        <v>1</v>
      </c>
      <c r="H98" s="101"/>
    </row>
    <row r="99" spans="1:8" ht="28.2">
      <c r="A99" s="131">
        <v>3</v>
      </c>
      <c r="B99" s="101" t="s">
        <v>2</v>
      </c>
      <c r="C99" s="128" t="s">
        <v>30</v>
      </c>
      <c r="D99" s="129" t="s">
        <v>1</v>
      </c>
      <c r="E99" s="80">
        <v>1</v>
      </c>
      <c r="F99" s="80" t="s">
        <v>0</v>
      </c>
      <c r="G99" s="80">
        <f>E99</f>
        <v>1</v>
      </c>
      <c r="H99" s="195" t="s">
        <v>207</v>
      </c>
    </row>
    <row r="100" spans="1:8" ht="21.6" thickBot="1">
      <c r="A100" s="157" t="s">
        <v>58</v>
      </c>
      <c r="B100" s="158"/>
      <c r="C100" s="158"/>
      <c r="D100" s="158"/>
      <c r="E100" s="158"/>
      <c r="F100" s="158"/>
      <c r="G100" s="158"/>
      <c r="H100" s="158"/>
    </row>
    <row r="101" spans="1:8" ht="14.4">
      <c r="A101" s="159" t="s">
        <v>18</v>
      </c>
      <c r="B101" s="160"/>
      <c r="C101" s="160"/>
      <c r="D101" s="160"/>
      <c r="E101" s="160"/>
      <c r="F101" s="160"/>
      <c r="G101" s="160"/>
      <c r="H101" s="161"/>
    </row>
    <row r="102" spans="1:8" ht="14.4">
      <c r="A102" s="143" t="s">
        <v>106</v>
      </c>
      <c r="B102" s="144"/>
      <c r="C102" s="144"/>
      <c r="D102" s="144"/>
      <c r="E102" s="144"/>
      <c r="F102" s="144"/>
      <c r="G102" s="144"/>
      <c r="H102" s="145"/>
    </row>
    <row r="103" spans="1:8" ht="14.4">
      <c r="A103" s="143" t="s">
        <v>99</v>
      </c>
      <c r="B103" s="144"/>
      <c r="C103" s="144"/>
      <c r="D103" s="144"/>
      <c r="E103" s="144"/>
      <c r="F103" s="144"/>
      <c r="G103" s="144"/>
      <c r="H103" s="145"/>
    </row>
    <row r="104" spans="1:8" ht="14.4">
      <c r="A104" s="143" t="s">
        <v>17</v>
      </c>
      <c r="B104" s="144"/>
      <c r="C104" s="144"/>
      <c r="D104" s="144"/>
      <c r="E104" s="144"/>
      <c r="F104" s="144"/>
      <c r="G104" s="144"/>
      <c r="H104" s="145"/>
    </row>
    <row r="105" spans="1:8" ht="14.4">
      <c r="A105" s="143" t="s">
        <v>100</v>
      </c>
      <c r="B105" s="144"/>
      <c r="C105" s="144"/>
      <c r="D105" s="144"/>
      <c r="E105" s="144"/>
      <c r="F105" s="144"/>
      <c r="G105" s="144"/>
      <c r="H105" s="145"/>
    </row>
    <row r="106" spans="1:8" ht="15" customHeight="1">
      <c r="A106" s="143" t="s">
        <v>101</v>
      </c>
      <c r="B106" s="144"/>
      <c r="C106" s="144"/>
      <c r="D106" s="144"/>
      <c r="E106" s="144"/>
      <c r="F106" s="144"/>
      <c r="G106" s="144"/>
      <c r="H106" s="145"/>
    </row>
    <row r="107" spans="1:8" ht="14.4">
      <c r="A107" s="143" t="s">
        <v>102</v>
      </c>
      <c r="B107" s="144"/>
      <c r="C107" s="144"/>
      <c r="D107" s="144"/>
      <c r="E107" s="144"/>
      <c r="F107" s="144"/>
      <c r="G107" s="144"/>
      <c r="H107" s="145"/>
    </row>
    <row r="108" spans="1:8" ht="14.4">
      <c r="A108" s="143" t="s">
        <v>107</v>
      </c>
      <c r="B108" s="144"/>
      <c r="C108" s="144"/>
      <c r="D108" s="144"/>
      <c r="E108" s="144"/>
      <c r="F108" s="144"/>
      <c r="G108" s="144"/>
      <c r="H108" s="145"/>
    </row>
    <row r="109" spans="1:8" thickBot="1">
      <c r="A109" s="146" t="s">
        <v>108</v>
      </c>
      <c r="B109" s="147"/>
      <c r="C109" s="147"/>
      <c r="D109" s="147"/>
      <c r="E109" s="147"/>
      <c r="F109" s="147"/>
      <c r="G109" s="147"/>
      <c r="H109" s="148"/>
    </row>
    <row r="110" spans="1:8" ht="55.2">
      <c r="A110" s="96" t="s">
        <v>11</v>
      </c>
      <c r="B110" s="97" t="s">
        <v>10</v>
      </c>
      <c r="C110" s="97" t="s">
        <v>9</v>
      </c>
      <c r="D110" s="98" t="s">
        <v>8</v>
      </c>
      <c r="E110" s="98" t="s">
        <v>7</v>
      </c>
      <c r="F110" s="98" t="s">
        <v>6</v>
      </c>
      <c r="G110" s="98" t="s">
        <v>5</v>
      </c>
      <c r="H110" s="98" t="s">
        <v>22</v>
      </c>
    </row>
    <row r="111" spans="1:8" ht="14.4">
      <c r="A111" s="131">
        <v>1</v>
      </c>
      <c r="B111" s="132"/>
      <c r="C111" s="133"/>
      <c r="D111" s="134"/>
      <c r="E111" s="134"/>
      <c r="F111" s="134"/>
      <c r="G111" s="134"/>
      <c r="H111" s="101"/>
    </row>
    <row r="112" spans="1:8" ht="14.4">
      <c r="A112" s="131">
        <v>2</v>
      </c>
      <c r="B112" s="132"/>
      <c r="C112" s="133"/>
      <c r="D112" s="134"/>
      <c r="E112" s="134"/>
      <c r="F112" s="134"/>
      <c r="G112" s="134"/>
      <c r="H112" s="101"/>
    </row>
    <row r="113" spans="1:8" ht="15.75" customHeight="1">
      <c r="A113" s="131">
        <v>3</v>
      </c>
      <c r="B113" s="132"/>
      <c r="C113" s="133"/>
      <c r="D113" s="134"/>
      <c r="E113" s="134"/>
      <c r="F113" s="134"/>
      <c r="G113" s="134"/>
      <c r="H113" s="101"/>
    </row>
    <row r="114" spans="1:8" ht="15.75" customHeight="1">
      <c r="A114" s="131">
        <v>4</v>
      </c>
      <c r="B114" s="135"/>
      <c r="C114" s="135"/>
      <c r="D114" s="129"/>
      <c r="E114" s="129"/>
      <c r="F114" s="129"/>
      <c r="G114" s="129"/>
      <c r="H114" s="101"/>
    </row>
    <row r="115" spans="1:8" ht="15.75" customHeight="1">
      <c r="A115" s="131">
        <v>5</v>
      </c>
      <c r="B115" s="135"/>
      <c r="C115" s="135"/>
      <c r="D115" s="129"/>
      <c r="E115" s="129"/>
      <c r="F115" s="129"/>
      <c r="G115" s="129"/>
      <c r="H115" s="101"/>
    </row>
    <row r="116" spans="1:8" ht="15.75" customHeight="1">
      <c r="A116" s="131">
        <v>10</v>
      </c>
      <c r="B116" s="101"/>
      <c r="C116" s="135"/>
      <c r="D116" s="129"/>
      <c r="E116" s="129"/>
      <c r="F116" s="129"/>
      <c r="G116" s="129"/>
      <c r="H116" s="101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53:H53"/>
    <mergeCell ref="A21:H21"/>
    <mergeCell ref="A22:H22"/>
    <mergeCell ref="A23:H23"/>
    <mergeCell ref="A24:H24"/>
    <mergeCell ref="A25:H25"/>
    <mergeCell ref="A48:H48"/>
    <mergeCell ref="A49:H49"/>
    <mergeCell ref="A50:H50"/>
    <mergeCell ref="A51:H51"/>
    <mergeCell ref="A52:H52"/>
    <mergeCell ref="A20:H20"/>
    <mergeCell ref="A14:B14"/>
    <mergeCell ref="C14:H14"/>
    <mergeCell ref="A70:H70"/>
    <mergeCell ref="A54:H54"/>
    <mergeCell ref="A55:H55"/>
    <mergeCell ref="A56:H56"/>
    <mergeCell ref="A57:H57"/>
    <mergeCell ref="A63:H63"/>
    <mergeCell ref="A64:H64"/>
    <mergeCell ref="A65:H65"/>
    <mergeCell ref="A66:H66"/>
    <mergeCell ref="A67:H67"/>
    <mergeCell ref="A68:H68"/>
    <mergeCell ref="A69:H69"/>
    <mergeCell ref="A71:H71"/>
    <mergeCell ref="A72:H72"/>
    <mergeCell ref="A95:H95"/>
    <mergeCell ref="A100:H100"/>
    <mergeCell ref="A101:H101"/>
    <mergeCell ref="A108:H108"/>
    <mergeCell ref="A109:H109"/>
    <mergeCell ref="A102:H102"/>
    <mergeCell ref="A103:H103"/>
    <mergeCell ref="A104:H104"/>
    <mergeCell ref="A105:H105"/>
    <mergeCell ref="A106:H106"/>
    <mergeCell ref="A107:H107"/>
  </mergeCells>
  <pageMargins left="0.70866141732283472" right="0.70866141732283472" top="0.74803149606299213" bottom="0.74803149606299213" header="0" footer="0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3"/>
  <sheetViews>
    <sheetView topLeftCell="A47" zoomScaleNormal="150" workbookViewId="0">
      <selection activeCell="H53" sqref="H53"/>
    </sheetView>
  </sheetViews>
  <sheetFormatPr defaultColWidth="14.44140625" defaultRowHeight="14.4"/>
  <cols>
    <col min="1" max="1" width="5.109375" style="36" customWidth="1"/>
    <col min="2" max="2" width="52" style="36" customWidth="1"/>
    <col min="3" max="3" width="27.44140625" style="36" customWidth="1"/>
    <col min="4" max="4" width="22" style="36" customWidth="1"/>
    <col min="5" max="5" width="15.44140625" style="36" customWidth="1"/>
    <col min="6" max="6" width="19.6640625" style="36" bestFit="1" customWidth="1"/>
    <col min="7" max="7" width="14.44140625" style="36" customWidth="1"/>
    <col min="8" max="8" width="25" style="36" bestFit="1" customWidth="1"/>
    <col min="9" max="11" width="8.6640625" style="1" customWidth="1"/>
    <col min="12" max="16384" width="14.44140625" style="1"/>
  </cols>
  <sheetData>
    <row r="1" spans="1:8">
      <c r="A1" s="179" t="s">
        <v>21</v>
      </c>
      <c r="B1" s="171"/>
      <c r="C1" s="171"/>
      <c r="D1" s="171"/>
      <c r="E1" s="171"/>
      <c r="F1" s="171"/>
      <c r="G1" s="171"/>
      <c r="H1" s="171"/>
    </row>
    <row r="2" spans="1:8" s="35" customFormat="1" ht="21">
      <c r="A2" s="166" t="s">
        <v>110</v>
      </c>
      <c r="B2" s="166"/>
      <c r="C2" s="166"/>
      <c r="D2" s="166"/>
      <c r="E2" s="166"/>
      <c r="F2" s="166"/>
      <c r="G2" s="166"/>
      <c r="H2" s="166"/>
    </row>
    <row r="3" spans="1:8" s="35" customFormat="1" ht="21">
      <c r="A3" s="167">
        <f>'Информация о Чемпионате'!B4</f>
        <v>0</v>
      </c>
      <c r="B3" s="167"/>
      <c r="C3" s="167"/>
      <c r="D3" s="167"/>
      <c r="E3" s="167"/>
      <c r="F3" s="167"/>
      <c r="G3" s="167"/>
      <c r="H3" s="167"/>
    </row>
    <row r="4" spans="1:8" s="35" customFormat="1" ht="21">
      <c r="A4" s="166" t="s">
        <v>111</v>
      </c>
      <c r="B4" s="166"/>
      <c r="C4" s="166"/>
      <c r="D4" s="166"/>
      <c r="E4" s="166"/>
      <c r="F4" s="166"/>
      <c r="G4" s="166"/>
      <c r="H4" s="166"/>
    </row>
    <row r="5" spans="1:8" ht="20.399999999999999">
      <c r="A5" s="165" t="str">
        <f>'Информация о Чемпионате'!B3</f>
        <v>Документационное обеспечение управления и архивоведение</v>
      </c>
      <c r="B5" s="165"/>
      <c r="C5" s="165"/>
      <c r="D5" s="165"/>
      <c r="E5" s="165"/>
      <c r="F5" s="165"/>
      <c r="G5" s="165"/>
      <c r="H5" s="165"/>
    </row>
    <row r="6" spans="1:8">
      <c r="A6" s="180" t="s">
        <v>23</v>
      </c>
      <c r="B6" s="169"/>
      <c r="C6" s="169"/>
      <c r="D6" s="169"/>
      <c r="E6" s="169"/>
      <c r="F6" s="169"/>
      <c r="G6" s="169"/>
      <c r="H6" s="169"/>
    </row>
    <row r="7" spans="1:8" ht="15.6">
      <c r="A7" s="180" t="s">
        <v>98</v>
      </c>
      <c r="B7" s="180"/>
      <c r="C7" s="181">
        <f>'Информация о Чемпионате'!B5</f>
        <v>0</v>
      </c>
      <c r="D7" s="181"/>
      <c r="E7" s="181"/>
      <c r="F7" s="181"/>
      <c r="G7" s="181"/>
      <c r="H7" s="181"/>
    </row>
    <row r="8" spans="1:8" ht="15.6">
      <c r="A8" s="180" t="s">
        <v>109</v>
      </c>
      <c r="B8" s="180"/>
      <c r="C8" s="180"/>
      <c r="D8" s="181">
        <f>'Информация о Чемпионате'!B6</f>
        <v>0</v>
      </c>
      <c r="E8" s="181"/>
      <c r="F8" s="181"/>
      <c r="G8" s="181"/>
      <c r="H8" s="181"/>
    </row>
    <row r="9" spans="1:8" ht="15.6">
      <c r="A9" s="180" t="s">
        <v>93</v>
      </c>
      <c r="B9" s="180"/>
      <c r="C9" s="180">
        <f>'Информация о Чемпионате'!B7</f>
        <v>0</v>
      </c>
      <c r="D9" s="180"/>
      <c r="E9" s="180"/>
      <c r="F9" s="180"/>
      <c r="G9" s="180"/>
      <c r="H9" s="180"/>
    </row>
    <row r="10" spans="1:8" ht="15.6">
      <c r="A10" s="180" t="s">
        <v>97</v>
      </c>
      <c r="B10" s="180"/>
      <c r="C10" s="180">
        <f>'Информация о Чемпионате'!B9</f>
        <v>0</v>
      </c>
      <c r="D10" s="180"/>
      <c r="E10" s="180">
        <f>'Информация о Чемпионате'!B10</f>
        <v>0</v>
      </c>
      <c r="F10" s="180"/>
      <c r="G10" s="180">
        <f>'Информация о Чемпионате'!B11</f>
        <v>0</v>
      </c>
      <c r="H10" s="180"/>
    </row>
    <row r="11" spans="1:8" ht="15.6">
      <c r="A11" s="180" t="s">
        <v>96</v>
      </c>
      <c r="B11" s="180"/>
      <c r="C11" s="180">
        <f>'Информация о Чемпионате'!B12</f>
        <v>0</v>
      </c>
      <c r="D11" s="180"/>
      <c r="E11" s="180">
        <f>'Информация о Чемпионате'!B13</f>
        <v>0</v>
      </c>
      <c r="F11" s="180"/>
      <c r="G11" s="180">
        <f>'Информация о Чемпионате'!B14</f>
        <v>0</v>
      </c>
      <c r="H11" s="180"/>
    </row>
    <row r="12" spans="1:8" ht="15.6">
      <c r="A12" s="180" t="s">
        <v>95</v>
      </c>
      <c r="B12" s="180"/>
      <c r="C12" s="180">
        <f>'Информация о Чемпионате'!B17</f>
        <v>0</v>
      </c>
      <c r="D12" s="180"/>
      <c r="E12" s="180"/>
      <c r="F12" s="180"/>
      <c r="G12" s="180"/>
      <c r="H12" s="180"/>
    </row>
    <row r="13" spans="1:8" ht="15.6">
      <c r="A13" s="180" t="s">
        <v>79</v>
      </c>
      <c r="B13" s="180"/>
      <c r="C13" s="180">
        <f>'Информация о Чемпионате'!B15</f>
        <v>0</v>
      </c>
      <c r="D13" s="180"/>
      <c r="E13" s="180"/>
      <c r="F13" s="180"/>
      <c r="G13" s="180"/>
      <c r="H13" s="180"/>
    </row>
    <row r="14" spans="1:8" ht="15.6">
      <c r="A14" s="180" t="s">
        <v>80</v>
      </c>
      <c r="B14" s="180"/>
      <c r="C14" s="180">
        <f>'Информация о Чемпионате'!B16</f>
        <v>0</v>
      </c>
      <c r="D14" s="180"/>
      <c r="E14" s="180"/>
      <c r="F14" s="180"/>
      <c r="G14" s="180"/>
      <c r="H14" s="180"/>
    </row>
    <row r="15" spans="1:8" ht="15.6">
      <c r="A15" s="180" t="s">
        <v>94</v>
      </c>
      <c r="B15" s="180"/>
      <c r="C15" s="180">
        <f>'Информация о Чемпионате'!B8</f>
        <v>0</v>
      </c>
      <c r="D15" s="180"/>
      <c r="E15" s="180"/>
      <c r="F15" s="180"/>
      <c r="G15" s="180"/>
      <c r="H15" s="180"/>
    </row>
    <row r="16" spans="1:8" ht="21.6" thickBot="1">
      <c r="A16" s="157" t="s">
        <v>26</v>
      </c>
      <c r="B16" s="158"/>
      <c r="C16" s="158"/>
      <c r="D16" s="158"/>
      <c r="E16" s="158"/>
      <c r="F16" s="158"/>
      <c r="G16" s="158"/>
      <c r="H16" s="158"/>
    </row>
    <row r="17" spans="1:8">
      <c r="A17" s="182" t="s">
        <v>18</v>
      </c>
      <c r="B17" s="183"/>
      <c r="C17" s="183"/>
      <c r="D17" s="183"/>
      <c r="E17" s="183"/>
      <c r="F17" s="183"/>
      <c r="G17" s="183"/>
      <c r="H17" s="184"/>
    </row>
    <row r="18" spans="1:8">
      <c r="A18" s="170" t="s">
        <v>59</v>
      </c>
      <c r="B18" s="171"/>
      <c r="C18" s="171"/>
      <c r="D18" s="171"/>
      <c r="E18" s="171"/>
      <c r="F18" s="171"/>
      <c r="G18" s="171"/>
      <c r="H18" s="172"/>
    </row>
    <row r="19" spans="1:8">
      <c r="A19" s="170" t="s">
        <v>105</v>
      </c>
      <c r="B19" s="171"/>
      <c r="C19" s="171"/>
      <c r="D19" s="171"/>
      <c r="E19" s="171"/>
      <c r="F19" s="171"/>
      <c r="G19" s="171"/>
      <c r="H19" s="172"/>
    </row>
    <row r="20" spans="1:8">
      <c r="A20" s="170" t="s">
        <v>17</v>
      </c>
      <c r="B20" s="171"/>
      <c r="C20" s="171"/>
      <c r="D20" s="171"/>
      <c r="E20" s="171"/>
      <c r="F20" s="171"/>
      <c r="G20" s="171"/>
      <c r="H20" s="172"/>
    </row>
    <row r="21" spans="1:8">
      <c r="A21" s="170" t="s">
        <v>100</v>
      </c>
      <c r="B21" s="171"/>
      <c r="C21" s="171"/>
      <c r="D21" s="171"/>
      <c r="E21" s="171"/>
      <c r="F21" s="171"/>
      <c r="G21" s="171"/>
      <c r="H21" s="172"/>
    </row>
    <row r="22" spans="1:8">
      <c r="A22" s="170" t="s">
        <v>101</v>
      </c>
      <c r="B22" s="171"/>
      <c r="C22" s="171"/>
      <c r="D22" s="171"/>
      <c r="E22" s="171"/>
      <c r="F22" s="171"/>
      <c r="G22" s="171"/>
      <c r="H22" s="172"/>
    </row>
    <row r="23" spans="1:8">
      <c r="A23" s="170" t="s">
        <v>102</v>
      </c>
      <c r="B23" s="171"/>
      <c r="C23" s="171"/>
      <c r="D23" s="171"/>
      <c r="E23" s="171"/>
      <c r="F23" s="171"/>
      <c r="G23" s="171"/>
      <c r="H23" s="172"/>
    </row>
    <row r="24" spans="1:8">
      <c r="A24" s="173" t="s">
        <v>36</v>
      </c>
      <c r="B24" s="174"/>
      <c r="C24" s="174"/>
      <c r="D24" s="174"/>
      <c r="E24" s="174"/>
      <c r="F24" s="174"/>
      <c r="G24" s="174"/>
      <c r="H24" s="175"/>
    </row>
    <row r="25" spans="1:8" ht="15" thickBot="1">
      <c r="A25" s="176" t="s">
        <v>37</v>
      </c>
      <c r="B25" s="177"/>
      <c r="C25" s="177"/>
      <c r="D25" s="177"/>
      <c r="E25" s="177"/>
      <c r="F25" s="177"/>
      <c r="G25" s="177"/>
      <c r="H25" s="178"/>
    </row>
    <row r="26" spans="1:8" ht="55.2">
      <c r="A26" s="7" t="s">
        <v>11</v>
      </c>
      <c r="B26" s="7" t="s">
        <v>10</v>
      </c>
      <c r="C26" s="9" t="s">
        <v>9</v>
      </c>
      <c r="D26" s="7" t="s">
        <v>8</v>
      </c>
      <c r="E26" s="23" t="s">
        <v>7</v>
      </c>
      <c r="F26" s="23" t="s">
        <v>6</v>
      </c>
      <c r="G26" s="7" t="s">
        <v>5</v>
      </c>
      <c r="H26" s="7" t="s">
        <v>22</v>
      </c>
    </row>
    <row r="27" spans="1:8">
      <c r="A27" s="10">
        <v>1</v>
      </c>
      <c r="B27" s="19" t="s">
        <v>60</v>
      </c>
      <c r="C27" s="27" t="s">
        <v>61</v>
      </c>
      <c r="D27" s="21" t="s">
        <v>20</v>
      </c>
      <c r="E27" s="24">
        <v>1</v>
      </c>
      <c r="F27" s="24" t="s">
        <v>123</v>
      </c>
      <c r="G27" s="32">
        <v>5</v>
      </c>
      <c r="H27" s="2"/>
    </row>
    <row r="28" spans="1:8">
      <c r="A28" s="10">
        <v>2</v>
      </c>
      <c r="B28" s="28" t="s">
        <v>62</v>
      </c>
      <c r="C28" s="28" t="s">
        <v>43</v>
      </c>
      <c r="D28" s="21" t="s">
        <v>13</v>
      </c>
      <c r="E28" s="24">
        <v>1</v>
      </c>
      <c r="F28" s="24" t="s">
        <v>123</v>
      </c>
      <c r="G28" s="32">
        <v>5</v>
      </c>
      <c r="H28" s="2"/>
    </row>
    <row r="29" spans="1:8" ht="27.6">
      <c r="A29" s="10">
        <v>3</v>
      </c>
      <c r="B29" s="109" t="s">
        <v>14</v>
      </c>
      <c r="C29" s="53" t="s">
        <v>38</v>
      </c>
      <c r="D29" s="21" t="s">
        <v>13</v>
      </c>
      <c r="E29" s="24">
        <v>1</v>
      </c>
      <c r="F29" s="24" t="s">
        <v>123</v>
      </c>
      <c r="G29" s="32">
        <v>5</v>
      </c>
      <c r="H29" s="2"/>
    </row>
    <row r="30" spans="1:8" ht="39.6">
      <c r="A30" s="10">
        <v>4</v>
      </c>
      <c r="B30" s="128" t="s">
        <v>25</v>
      </c>
      <c r="C30" s="28" t="s">
        <v>30</v>
      </c>
      <c r="D30" s="30" t="s">
        <v>20</v>
      </c>
      <c r="E30" s="24">
        <v>1</v>
      </c>
      <c r="F30" s="24" t="s">
        <v>123</v>
      </c>
      <c r="G30" s="33">
        <v>5</v>
      </c>
      <c r="H30" s="11"/>
    </row>
    <row r="31" spans="1:8">
      <c r="A31" s="10">
        <v>5</v>
      </c>
      <c r="B31" s="141" t="s">
        <v>47</v>
      </c>
      <c r="C31" s="29" t="s">
        <v>63</v>
      </c>
      <c r="D31" s="21" t="s">
        <v>13</v>
      </c>
      <c r="E31" s="24">
        <v>1</v>
      </c>
      <c r="F31" s="24" t="s">
        <v>123</v>
      </c>
      <c r="G31" s="33">
        <v>5</v>
      </c>
      <c r="H31" s="2"/>
    </row>
    <row r="32" spans="1:8" s="54" customFormat="1" ht="55.2">
      <c r="A32" s="10">
        <v>6</v>
      </c>
      <c r="B32" s="75" t="s">
        <v>197</v>
      </c>
      <c r="C32" s="100" t="s">
        <v>196</v>
      </c>
      <c r="D32" s="25" t="s">
        <v>16</v>
      </c>
      <c r="E32" s="24">
        <v>1</v>
      </c>
      <c r="F32" s="24" t="s">
        <v>123</v>
      </c>
      <c r="G32" s="33">
        <v>5</v>
      </c>
      <c r="H32" s="22"/>
    </row>
    <row r="33" spans="1:8" s="54" customFormat="1" ht="27.6">
      <c r="A33" s="10">
        <v>7</v>
      </c>
      <c r="B33" s="139" t="s">
        <v>127</v>
      </c>
      <c r="C33" s="106" t="s">
        <v>128</v>
      </c>
      <c r="D33" s="25" t="s">
        <v>16</v>
      </c>
      <c r="E33" s="24">
        <v>1</v>
      </c>
      <c r="F33" s="24" t="s">
        <v>123</v>
      </c>
      <c r="G33" s="33">
        <v>5</v>
      </c>
      <c r="H33" s="107" t="s">
        <v>205</v>
      </c>
    </row>
    <row r="34" spans="1:8" s="54" customFormat="1" ht="27.6">
      <c r="A34" s="10">
        <v>8</v>
      </c>
      <c r="B34" s="75" t="s">
        <v>198</v>
      </c>
      <c r="C34" s="100" t="s">
        <v>199</v>
      </c>
      <c r="D34" s="25" t="s">
        <v>16</v>
      </c>
      <c r="E34" s="24">
        <v>1</v>
      </c>
      <c r="F34" s="24" t="s">
        <v>123</v>
      </c>
      <c r="G34" s="33">
        <v>5</v>
      </c>
      <c r="H34" s="107" t="s">
        <v>205</v>
      </c>
    </row>
    <row r="35" spans="1:8" s="54" customFormat="1" ht="27.6">
      <c r="A35" s="10">
        <v>9</v>
      </c>
      <c r="B35" s="75" t="s">
        <v>45</v>
      </c>
      <c r="C35" s="100" t="s">
        <v>199</v>
      </c>
      <c r="D35" s="25" t="s">
        <v>16</v>
      </c>
      <c r="E35" s="24">
        <v>1</v>
      </c>
      <c r="F35" s="24" t="s">
        <v>123</v>
      </c>
      <c r="G35" s="33">
        <v>5</v>
      </c>
      <c r="H35" s="107" t="s">
        <v>205</v>
      </c>
    </row>
    <row r="36" spans="1:8" ht="96.6">
      <c r="A36" s="10">
        <v>10</v>
      </c>
      <c r="B36" s="100" t="s">
        <v>139</v>
      </c>
      <c r="C36" s="55" t="s">
        <v>140</v>
      </c>
      <c r="D36" s="25" t="s">
        <v>16</v>
      </c>
      <c r="E36" s="24">
        <v>1</v>
      </c>
      <c r="F36" s="24" t="s">
        <v>123</v>
      </c>
      <c r="G36" s="33">
        <v>5</v>
      </c>
      <c r="H36" s="193"/>
    </row>
    <row r="37" spans="1:8" s="45" customFormat="1" ht="41.4">
      <c r="A37" s="10">
        <v>11</v>
      </c>
      <c r="B37" s="105" t="s">
        <v>125</v>
      </c>
      <c r="C37" s="49" t="s">
        <v>126</v>
      </c>
      <c r="D37" s="25" t="s">
        <v>16</v>
      </c>
      <c r="E37" s="24"/>
      <c r="F37" s="24" t="s">
        <v>123</v>
      </c>
      <c r="G37" s="192"/>
      <c r="H37" s="195" t="s">
        <v>206</v>
      </c>
    </row>
    <row r="38" spans="1:8" ht="39.6">
      <c r="A38" s="10">
        <v>12</v>
      </c>
      <c r="B38" s="142" t="s">
        <v>46</v>
      </c>
      <c r="C38" s="28" t="s">
        <v>30</v>
      </c>
      <c r="D38" s="31" t="s">
        <v>20</v>
      </c>
      <c r="E38" s="24">
        <v>1</v>
      </c>
      <c r="F38" s="24" t="s">
        <v>123</v>
      </c>
      <c r="G38" s="33">
        <v>5</v>
      </c>
      <c r="H38" s="194"/>
    </row>
    <row r="39" spans="1:8" ht="26.4">
      <c r="A39" s="10">
        <v>13</v>
      </c>
      <c r="B39" s="142" t="s">
        <v>48</v>
      </c>
      <c r="C39" s="19" t="s">
        <v>49</v>
      </c>
      <c r="D39" s="31" t="s">
        <v>20</v>
      </c>
      <c r="E39" s="24">
        <v>1</v>
      </c>
      <c r="F39" s="24" t="s">
        <v>123</v>
      </c>
      <c r="G39" s="33">
        <v>5</v>
      </c>
      <c r="H39" s="2"/>
    </row>
    <row r="40" spans="1:8" ht="26.4">
      <c r="A40" s="10">
        <v>14</v>
      </c>
      <c r="B40" s="142" t="s">
        <v>64</v>
      </c>
      <c r="C40" s="28" t="s">
        <v>141</v>
      </c>
      <c r="D40" s="31" t="s">
        <v>20</v>
      </c>
      <c r="E40" s="24">
        <v>1</v>
      </c>
      <c r="F40" s="24" t="s">
        <v>123</v>
      </c>
      <c r="G40" s="33">
        <v>5</v>
      </c>
      <c r="H40" s="2"/>
    </row>
    <row r="41" spans="1:8" s="54" customFormat="1" ht="138">
      <c r="A41" s="10">
        <v>15</v>
      </c>
      <c r="B41" s="112" t="s">
        <v>50</v>
      </c>
      <c r="C41" s="57" t="s">
        <v>137</v>
      </c>
      <c r="D41" s="25" t="s">
        <v>19</v>
      </c>
      <c r="E41" s="24">
        <v>1</v>
      </c>
      <c r="F41" s="24" t="s">
        <v>123</v>
      </c>
      <c r="G41" s="33">
        <v>5</v>
      </c>
      <c r="H41" s="22"/>
    </row>
    <row r="42" spans="1:8" s="54" customFormat="1" ht="128.1" customHeight="1">
      <c r="A42" s="10">
        <v>16</v>
      </c>
      <c r="B42" s="112" t="s">
        <v>51</v>
      </c>
      <c r="C42" s="57" t="s">
        <v>52</v>
      </c>
      <c r="D42" s="25" t="s">
        <v>19</v>
      </c>
      <c r="E42" s="24">
        <v>1</v>
      </c>
      <c r="F42" s="24" t="s">
        <v>123</v>
      </c>
      <c r="G42" s="33">
        <v>5</v>
      </c>
      <c r="H42" s="22"/>
    </row>
    <row r="43" spans="1:8" s="54" customFormat="1" ht="124.2">
      <c r="A43" s="10">
        <v>17</v>
      </c>
      <c r="B43" s="112" t="s">
        <v>53</v>
      </c>
      <c r="C43" s="57" t="s">
        <v>129</v>
      </c>
      <c r="D43" s="25" t="s">
        <v>19</v>
      </c>
      <c r="E43" s="24">
        <v>1</v>
      </c>
      <c r="F43" s="24" t="s">
        <v>123</v>
      </c>
      <c r="G43" s="33">
        <v>5</v>
      </c>
      <c r="H43" s="22"/>
    </row>
    <row r="44" spans="1:8" s="54" customFormat="1" ht="207">
      <c r="A44" s="10">
        <v>18</v>
      </c>
      <c r="B44" s="112" t="s">
        <v>54</v>
      </c>
      <c r="C44" s="57" t="s">
        <v>130</v>
      </c>
      <c r="D44" s="25" t="s">
        <v>19</v>
      </c>
      <c r="E44" s="24">
        <v>1</v>
      </c>
      <c r="F44" s="24" t="s">
        <v>123</v>
      </c>
      <c r="G44" s="33">
        <v>5</v>
      </c>
      <c r="H44" s="22"/>
    </row>
    <row r="45" spans="1:8" s="54" customFormat="1" ht="182.4" customHeight="1">
      <c r="A45" s="10">
        <v>19</v>
      </c>
      <c r="B45" s="114" t="s">
        <v>55</v>
      </c>
      <c r="C45" s="113" t="s">
        <v>200</v>
      </c>
      <c r="D45" s="25" t="s">
        <v>19</v>
      </c>
      <c r="E45" s="24">
        <v>1</v>
      </c>
      <c r="F45" s="24" t="s">
        <v>123</v>
      </c>
      <c r="G45" s="33">
        <v>5</v>
      </c>
      <c r="H45" s="22"/>
    </row>
    <row r="46" spans="1:8" s="54" customFormat="1" ht="41.4">
      <c r="A46" s="10">
        <v>20</v>
      </c>
      <c r="B46" s="114" t="s">
        <v>56</v>
      </c>
      <c r="C46" s="57" t="s">
        <v>57</v>
      </c>
      <c r="D46" s="25" t="s">
        <v>19</v>
      </c>
      <c r="E46" s="24">
        <v>1</v>
      </c>
      <c r="F46" s="24" t="s">
        <v>123</v>
      </c>
      <c r="G46" s="33">
        <v>5</v>
      </c>
      <c r="H46" s="22"/>
    </row>
    <row r="47" spans="1:8" s="48" customFormat="1">
      <c r="A47" s="10">
        <v>21</v>
      </c>
      <c r="B47" s="139" t="s">
        <v>121</v>
      </c>
      <c r="C47" s="58" t="s">
        <v>122</v>
      </c>
      <c r="D47" s="46" t="s">
        <v>19</v>
      </c>
      <c r="E47" s="24">
        <v>1</v>
      </c>
      <c r="F47" s="24" t="s">
        <v>123</v>
      </c>
      <c r="G47" s="33">
        <v>5</v>
      </c>
      <c r="H47" s="47"/>
    </row>
    <row r="48" spans="1:8" s="48" customFormat="1" ht="41.4">
      <c r="A48" s="10">
        <v>22</v>
      </c>
      <c r="B48" s="139" t="s">
        <v>124</v>
      </c>
      <c r="C48" s="58" t="s">
        <v>30</v>
      </c>
      <c r="D48" s="46" t="s">
        <v>16</v>
      </c>
      <c r="E48" s="24">
        <v>1</v>
      </c>
      <c r="F48" s="24" t="s">
        <v>123</v>
      </c>
      <c r="G48" s="33">
        <v>5</v>
      </c>
      <c r="H48" s="47"/>
    </row>
    <row r="49" spans="1:8" ht="21">
      <c r="A49" s="157" t="s">
        <v>12</v>
      </c>
      <c r="B49" s="158"/>
      <c r="C49" s="158"/>
      <c r="D49" s="158"/>
      <c r="E49" s="169"/>
      <c r="F49" s="169"/>
      <c r="G49" s="158"/>
      <c r="H49" s="158"/>
    </row>
    <row r="50" spans="1:8" ht="55.2">
      <c r="A50" s="8" t="s">
        <v>11</v>
      </c>
      <c r="B50" s="7" t="s">
        <v>10</v>
      </c>
      <c r="C50" s="7" t="s">
        <v>9</v>
      </c>
      <c r="D50" s="7" t="s">
        <v>8</v>
      </c>
      <c r="E50" s="7" t="s">
        <v>7</v>
      </c>
      <c r="F50" s="7" t="s">
        <v>6</v>
      </c>
      <c r="G50" s="7" t="s">
        <v>5</v>
      </c>
      <c r="H50" s="7" t="s">
        <v>22</v>
      </c>
    </row>
    <row r="51" spans="1:8" ht="39.6">
      <c r="A51" s="67">
        <v>1</v>
      </c>
      <c r="B51" s="64" t="s">
        <v>4</v>
      </c>
      <c r="C51" s="28" t="s">
        <v>30</v>
      </c>
      <c r="D51" s="3" t="s">
        <v>1</v>
      </c>
      <c r="E51" s="26">
        <v>1</v>
      </c>
      <c r="F51" s="26" t="s">
        <v>0</v>
      </c>
      <c r="G51" s="20">
        <f>E51</f>
        <v>1</v>
      </c>
      <c r="H51" s="2"/>
    </row>
    <row r="52" spans="1:8" ht="39.6">
      <c r="A52" s="60">
        <v>2</v>
      </c>
      <c r="B52" s="65" t="s">
        <v>3</v>
      </c>
      <c r="C52" s="28" t="s">
        <v>30</v>
      </c>
      <c r="D52" s="3" t="s">
        <v>1</v>
      </c>
      <c r="E52" s="20">
        <v>1</v>
      </c>
      <c r="F52" s="20" t="s">
        <v>0</v>
      </c>
      <c r="G52" s="20">
        <f>E52</f>
        <v>1</v>
      </c>
      <c r="H52" s="11"/>
    </row>
    <row r="53" spans="1:8" ht="39.6">
      <c r="A53" s="60">
        <v>3</v>
      </c>
      <c r="B53" s="65" t="s">
        <v>2</v>
      </c>
      <c r="C53" s="28" t="s">
        <v>30</v>
      </c>
      <c r="D53" s="3" t="s">
        <v>1</v>
      </c>
      <c r="E53" s="20">
        <v>1</v>
      </c>
      <c r="F53" s="20" t="s">
        <v>0</v>
      </c>
      <c r="G53" s="30">
        <f>E53</f>
        <v>1</v>
      </c>
      <c r="H53" s="195" t="s">
        <v>207</v>
      </c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49:H49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4"/>
  <sheetViews>
    <sheetView topLeftCell="A54" zoomScaleNormal="160" workbookViewId="0">
      <selection activeCell="D74" sqref="D74"/>
    </sheetView>
  </sheetViews>
  <sheetFormatPr defaultColWidth="14.44140625" defaultRowHeight="14.4"/>
  <cols>
    <col min="1" max="1" width="5.109375" style="36" customWidth="1"/>
    <col min="2" max="2" width="52" style="36" customWidth="1"/>
    <col min="3" max="3" width="27.44140625" style="36" customWidth="1"/>
    <col min="4" max="4" width="22" style="36" customWidth="1"/>
    <col min="5" max="5" width="15.44140625" style="36" customWidth="1"/>
    <col min="6" max="6" width="23.44140625" style="36" bestFit="1" customWidth="1"/>
    <col min="7" max="7" width="14.44140625" style="36" customWidth="1"/>
    <col min="8" max="8" width="25" style="36" bestFit="1" customWidth="1"/>
    <col min="9" max="11" width="8.6640625" style="1" customWidth="1"/>
    <col min="12" max="16384" width="14.44140625" style="1"/>
  </cols>
  <sheetData>
    <row r="1" spans="1:8">
      <c r="A1" s="179" t="s">
        <v>21</v>
      </c>
      <c r="B1" s="171"/>
      <c r="C1" s="171"/>
      <c r="D1" s="171"/>
      <c r="E1" s="171"/>
      <c r="F1" s="171"/>
      <c r="G1" s="171"/>
      <c r="H1" s="171"/>
    </row>
    <row r="2" spans="1:8" s="35" customFormat="1" ht="21">
      <c r="A2" s="166" t="s">
        <v>110</v>
      </c>
      <c r="B2" s="166"/>
      <c r="C2" s="166"/>
      <c r="D2" s="166"/>
      <c r="E2" s="166"/>
      <c r="F2" s="166"/>
      <c r="G2" s="166"/>
      <c r="H2" s="166"/>
    </row>
    <row r="3" spans="1:8" s="35" customFormat="1" ht="21">
      <c r="A3" s="167">
        <f>'Информация о Чемпионате'!B4</f>
        <v>0</v>
      </c>
      <c r="B3" s="167"/>
      <c r="C3" s="167"/>
      <c r="D3" s="167"/>
      <c r="E3" s="167"/>
      <c r="F3" s="167"/>
      <c r="G3" s="167"/>
      <c r="H3" s="167"/>
    </row>
    <row r="4" spans="1:8" s="35" customFormat="1" ht="21">
      <c r="A4" s="166" t="s">
        <v>111</v>
      </c>
      <c r="B4" s="166"/>
      <c r="C4" s="166"/>
      <c r="D4" s="166"/>
      <c r="E4" s="166"/>
      <c r="F4" s="166"/>
      <c r="G4" s="166"/>
      <c r="H4" s="166"/>
    </row>
    <row r="5" spans="1:8" ht="20.399999999999999">
      <c r="A5" s="165" t="str">
        <f>'Информация о Чемпионате'!B3</f>
        <v>Документационное обеспечение управления и архивоведение</v>
      </c>
      <c r="B5" s="165"/>
      <c r="C5" s="165"/>
      <c r="D5" s="165"/>
      <c r="E5" s="165"/>
      <c r="F5" s="165"/>
      <c r="G5" s="165"/>
      <c r="H5" s="165"/>
    </row>
    <row r="6" spans="1:8">
      <c r="A6" s="180" t="s">
        <v>23</v>
      </c>
      <c r="B6" s="169"/>
      <c r="C6" s="169"/>
      <c r="D6" s="169"/>
      <c r="E6" s="169"/>
      <c r="F6" s="169"/>
      <c r="G6" s="169"/>
      <c r="H6" s="169"/>
    </row>
    <row r="7" spans="1:8" ht="15.6">
      <c r="A7" s="180" t="s">
        <v>98</v>
      </c>
      <c r="B7" s="180"/>
      <c r="C7" s="181">
        <f>'Информация о Чемпионате'!B5</f>
        <v>0</v>
      </c>
      <c r="D7" s="181"/>
      <c r="E7" s="181"/>
      <c r="F7" s="181"/>
      <c r="G7" s="181"/>
      <c r="H7" s="181"/>
    </row>
    <row r="8" spans="1:8" ht="15.6">
      <c r="A8" s="180" t="s">
        <v>109</v>
      </c>
      <c r="B8" s="180"/>
      <c r="C8" s="180"/>
      <c r="D8" s="181">
        <f>'Информация о Чемпионате'!B6</f>
        <v>0</v>
      </c>
      <c r="E8" s="181"/>
      <c r="F8" s="181"/>
      <c r="G8" s="181"/>
      <c r="H8" s="181"/>
    </row>
    <row r="9" spans="1:8" ht="15.6">
      <c r="A9" s="180" t="s">
        <v>93</v>
      </c>
      <c r="B9" s="180"/>
      <c r="C9" s="180">
        <f>'Информация о Чемпионате'!B7</f>
        <v>0</v>
      </c>
      <c r="D9" s="180"/>
      <c r="E9" s="180"/>
      <c r="F9" s="180"/>
      <c r="G9" s="180"/>
      <c r="H9" s="180"/>
    </row>
    <row r="10" spans="1:8" ht="15.6">
      <c r="A10" s="180" t="s">
        <v>97</v>
      </c>
      <c r="B10" s="180"/>
      <c r="C10" s="180">
        <f>'Информация о Чемпионате'!B9</f>
        <v>0</v>
      </c>
      <c r="D10" s="180"/>
      <c r="E10" s="180">
        <f>'Информация о Чемпионате'!B10</f>
        <v>0</v>
      </c>
      <c r="F10" s="180"/>
      <c r="G10" s="180">
        <f>'Информация о Чемпионате'!B11</f>
        <v>0</v>
      </c>
      <c r="H10" s="180"/>
    </row>
    <row r="11" spans="1:8" ht="15.6">
      <c r="A11" s="180" t="s">
        <v>96</v>
      </c>
      <c r="B11" s="180"/>
      <c r="C11" s="180">
        <f>'Информация о Чемпионате'!B12</f>
        <v>0</v>
      </c>
      <c r="D11" s="180"/>
      <c r="E11" s="180">
        <f>'Информация о Чемпионате'!B13</f>
        <v>0</v>
      </c>
      <c r="F11" s="180"/>
      <c r="G11" s="180">
        <f>'Информация о Чемпионате'!B14</f>
        <v>0</v>
      </c>
      <c r="H11" s="180"/>
    </row>
    <row r="12" spans="1:8" ht="15.6">
      <c r="A12" s="180" t="s">
        <v>95</v>
      </c>
      <c r="B12" s="180"/>
      <c r="C12" s="180">
        <f>'Информация о Чемпионате'!B17</f>
        <v>0</v>
      </c>
      <c r="D12" s="180"/>
      <c r="E12" s="180"/>
      <c r="F12" s="180"/>
      <c r="G12" s="180"/>
      <c r="H12" s="180"/>
    </row>
    <row r="13" spans="1:8" ht="15.6">
      <c r="A13" s="180" t="s">
        <v>79</v>
      </c>
      <c r="B13" s="180"/>
      <c r="C13" s="180">
        <f>'Информация о Чемпионате'!B15</f>
        <v>0</v>
      </c>
      <c r="D13" s="180"/>
      <c r="E13" s="180"/>
      <c r="F13" s="180"/>
      <c r="G13" s="180"/>
      <c r="H13" s="180"/>
    </row>
    <row r="14" spans="1:8" ht="15.6">
      <c r="A14" s="180" t="s">
        <v>80</v>
      </c>
      <c r="B14" s="180"/>
      <c r="C14" s="180">
        <f>'Информация о Чемпионате'!B16</f>
        <v>0</v>
      </c>
      <c r="D14" s="180"/>
      <c r="E14" s="180"/>
      <c r="F14" s="180"/>
      <c r="G14" s="180"/>
      <c r="H14" s="180"/>
    </row>
    <row r="15" spans="1:8" ht="15.6">
      <c r="A15" s="180" t="s">
        <v>94</v>
      </c>
      <c r="B15" s="180"/>
      <c r="C15" s="180">
        <f>'Информация о Чемпионате'!B8</f>
        <v>0</v>
      </c>
      <c r="D15" s="180"/>
      <c r="E15" s="180"/>
      <c r="F15" s="180"/>
      <c r="G15" s="180"/>
      <c r="H15" s="180"/>
    </row>
    <row r="16" spans="1:8" ht="21">
      <c r="A16" s="157" t="s">
        <v>27</v>
      </c>
      <c r="B16" s="158"/>
      <c r="C16" s="158"/>
      <c r="D16" s="158"/>
      <c r="E16" s="158"/>
      <c r="F16" s="158"/>
      <c r="G16" s="158"/>
      <c r="H16" s="158"/>
    </row>
    <row r="17" spans="1:8" ht="55.2">
      <c r="A17" s="7" t="s">
        <v>11</v>
      </c>
      <c r="B17" s="7" t="s">
        <v>10</v>
      </c>
      <c r="C17" s="9" t="s">
        <v>9</v>
      </c>
      <c r="D17" s="23" t="s">
        <v>8</v>
      </c>
      <c r="E17" s="23" t="s">
        <v>7</v>
      </c>
      <c r="F17" s="23" t="s">
        <v>6</v>
      </c>
      <c r="G17" s="23" t="s">
        <v>5</v>
      </c>
      <c r="H17" s="7" t="s">
        <v>22</v>
      </c>
    </row>
    <row r="18" spans="1:8" s="69" customFormat="1">
      <c r="A18" s="46">
        <v>1</v>
      </c>
      <c r="B18" s="58" t="s">
        <v>142</v>
      </c>
      <c r="C18" s="50" t="s">
        <v>143</v>
      </c>
      <c r="D18" s="46" t="s">
        <v>15</v>
      </c>
      <c r="E18" s="70">
        <v>2</v>
      </c>
      <c r="F18" s="46" t="s">
        <v>159</v>
      </c>
      <c r="G18" s="46">
        <f>E18*5</f>
        <v>10</v>
      </c>
      <c r="H18" s="68"/>
    </row>
    <row r="19" spans="1:8" s="69" customFormat="1" ht="41.4">
      <c r="A19" s="46">
        <v>2</v>
      </c>
      <c r="B19" s="58" t="s">
        <v>144</v>
      </c>
      <c r="C19" s="50" t="s">
        <v>30</v>
      </c>
      <c r="D19" s="46" t="s">
        <v>15</v>
      </c>
      <c r="E19" s="70">
        <v>2</v>
      </c>
      <c r="F19" s="46" t="s">
        <v>159</v>
      </c>
      <c r="G19" s="46">
        <f t="shared" ref="G19:G45" si="0">E19*5</f>
        <v>10</v>
      </c>
      <c r="H19" s="68"/>
    </row>
    <row r="20" spans="1:8" s="69" customFormat="1">
      <c r="A20" s="46">
        <v>3</v>
      </c>
      <c r="B20" s="58" t="s">
        <v>145</v>
      </c>
      <c r="C20" s="50" t="s">
        <v>146</v>
      </c>
      <c r="D20" s="46" t="s">
        <v>15</v>
      </c>
      <c r="E20" s="70">
        <v>4</v>
      </c>
      <c r="F20" s="46" t="s">
        <v>159</v>
      </c>
      <c r="G20" s="46">
        <f t="shared" si="0"/>
        <v>20</v>
      </c>
      <c r="H20" s="68"/>
    </row>
    <row r="21" spans="1:8" s="69" customFormat="1">
      <c r="A21" s="46">
        <v>4</v>
      </c>
      <c r="B21" s="58" t="s">
        <v>145</v>
      </c>
      <c r="C21" s="50" t="s">
        <v>147</v>
      </c>
      <c r="D21" s="46" t="s">
        <v>15</v>
      </c>
      <c r="E21" s="70">
        <v>2</v>
      </c>
      <c r="F21" s="46" t="s">
        <v>159</v>
      </c>
      <c r="G21" s="46">
        <f t="shared" si="0"/>
        <v>10</v>
      </c>
      <c r="H21" s="68"/>
    </row>
    <row r="22" spans="1:8" s="69" customFormat="1">
      <c r="A22" s="46">
        <v>5</v>
      </c>
      <c r="B22" s="58" t="s">
        <v>148</v>
      </c>
      <c r="C22" s="50" t="s">
        <v>147</v>
      </c>
      <c r="D22" s="46" t="s">
        <v>15</v>
      </c>
      <c r="E22" s="70">
        <v>2</v>
      </c>
      <c r="F22" s="46" t="s">
        <v>159</v>
      </c>
      <c r="G22" s="46">
        <f t="shared" si="0"/>
        <v>10</v>
      </c>
      <c r="H22" s="68"/>
    </row>
    <row r="23" spans="1:8" s="69" customFormat="1" ht="41.4">
      <c r="A23" s="46">
        <v>6</v>
      </c>
      <c r="B23" s="58" t="s">
        <v>179</v>
      </c>
      <c r="C23" s="50" t="s">
        <v>30</v>
      </c>
      <c r="D23" s="46" t="s">
        <v>15</v>
      </c>
      <c r="E23" s="70">
        <v>1</v>
      </c>
      <c r="F23" s="46" t="s">
        <v>159</v>
      </c>
      <c r="G23" s="46">
        <f t="shared" si="0"/>
        <v>5</v>
      </c>
      <c r="H23" s="68"/>
    </row>
    <row r="24" spans="1:8" s="69" customFormat="1" ht="41.4">
      <c r="A24" s="46">
        <v>7</v>
      </c>
      <c r="B24" s="58" t="s">
        <v>180</v>
      </c>
      <c r="C24" s="71" t="s">
        <v>192</v>
      </c>
      <c r="D24" s="46" t="s">
        <v>15</v>
      </c>
      <c r="E24" s="70">
        <v>1</v>
      </c>
      <c r="F24" s="46" t="s">
        <v>159</v>
      </c>
      <c r="G24" s="46">
        <f t="shared" si="0"/>
        <v>5</v>
      </c>
      <c r="H24" s="68"/>
    </row>
    <row r="25" spans="1:8" s="69" customFormat="1" ht="16.8">
      <c r="A25" s="46">
        <v>8</v>
      </c>
      <c r="B25" s="58" t="s">
        <v>149</v>
      </c>
      <c r="C25" s="50" t="s">
        <v>191</v>
      </c>
      <c r="D25" s="46" t="s">
        <v>15</v>
      </c>
      <c r="E25" s="70">
        <v>100</v>
      </c>
      <c r="F25" s="46" t="s">
        <v>159</v>
      </c>
      <c r="G25" s="46">
        <f t="shared" si="0"/>
        <v>500</v>
      </c>
      <c r="H25" s="68"/>
    </row>
    <row r="26" spans="1:8" s="69" customFormat="1" ht="27.6">
      <c r="A26" s="46">
        <v>9</v>
      </c>
      <c r="B26" s="50" t="s">
        <v>150</v>
      </c>
      <c r="C26" s="50" t="s">
        <v>151</v>
      </c>
      <c r="D26" s="46" t="s">
        <v>15</v>
      </c>
      <c r="E26" s="72">
        <v>50</v>
      </c>
      <c r="F26" s="46" t="s">
        <v>159</v>
      </c>
      <c r="G26" s="46">
        <f t="shared" si="0"/>
        <v>250</v>
      </c>
      <c r="H26" s="68"/>
    </row>
    <row r="27" spans="1:8" s="69" customFormat="1">
      <c r="A27" s="46">
        <v>10</v>
      </c>
      <c r="B27" s="58" t="s">
        <v>152</v>
      </c>
      <c r="C27" s="50" t="s">
        <v>153</v>
      </c>
      <c r="D27" s="46" t="s">
        <v>15</v>
      </c>
      <c r="E27" s="70">
        <v>3</v>
      </c>
      <c r="F27" s="46" t="s">
        <v>159</v>
      </c>
      <c r="G27" s="46">
        <f t="shared" si="0"/>
        <v>15</v>
      </c>
      <c r="H27" s="68"/>
    </row>
    <row r="28" spans="1:8" s="69" customFormat="1" ht="41.4">
      <c r="A28" s="46">
        <v>11</v>
      </c>
      <c r="B28" s="50" t="s">
        <v>154</v>
      </c>
      <c r="C28" s="50" t="s">
        <v>30</v>
      </c>
      <c r="D28" s="46" t="s">
        <v>15</v>
      </c>
      <c r="E28" s="70">
        <v>1</v>
      </c>
      <c r="F28" s="46" t="s">
        <v>159</v>
      </c>
      <c r="G28" s="46">
        <f t="shared" si="0"/>
        <v>5</v>
      </c>
      <c r="H28" s="68"/>
    </row>
    <row r="29" spans="1:8" s="69" customFormat="1" ht="41.4">
      <c r="A29" s="46">
        <v>12</v>
      </c>
      <c r="B29" s="50" t="s">
        <v>67</v>
      </c>
      <c r="C29" s="50" t="s">
        <v>30</v>
      </c>
      <c r="D29" s="46" t="s">
        <v>15</v>
      </c>
      <c r="E29" s="70">
        <v>1</v>
      </c>
      <c r="F29" s="46" t="s">
        <v>159</v>
      </c>
      <c r="G29" s="46">
        <f t="shared" si="0"/>
        <v>5</v>
      </c>
      <c r="H29" s="68"/>
    </row>
    <row r="30" spans="1:8" s="69" customFormat="1" ht="26.25" customHeight="1">
      <c r="A30" s="46">
        <v>13</v>
      </c>
      <c r="B30" s="58" t="s">
        <v>160</v>
      </c>
      <c r="C30" s="50" t="s">
        <v>30</v>
      </c>
      <c r="D30" s="46" t="s">
        <v>15</v>
      </c>
      <c r="E30" s="70">
        <v>1</v>
      </c>
      <c r="F30" s="46" t="s">
        <v>159</v>
      </c>
      <c r="G30" s="46">
        <f t="shared" si="0"/>
        <v>5</v>
      </c>
      <c r="H30" s="68"/>
    </row>
    <row r="31" spans="1:8" s="69" customFormat="1" ht="26.25" customHeight="1">
      <c r="A31" s="46">
        <v>14</v>
      </c>
      <c r="B31" s="58" t="s">
        <v>161</v>
      </c>
      <c r="C31" s="50" t="s">
        <v>30</v>
      </c>
      <c r="D31" s="46" t="s">
        <v>15</v>
      </c>
      <c r="E31" s="70">
        <v>1</v>
      </c>
      <c r="F31" s="46" t="s">
        <v>159</v>
      </c>
      <c r="G31" s="46">
        <f t="shared" si="0"/>
        <v>5</v>
      </c>
      <c r="H31" s="68"/>
    </row>
    <row r="32" spans="1:8" s="69" customFormat="1" ht="28.5" customHeight="1">
      <c r="A32" s="46">
        <v>15</v>
      </c>
      <c r="B32" s="58" t="s">
        <v>155</v>
      </c>
      <c r="C32" s="50" t="s">
        <v>156</v>
      </c>
      <c r="D32" s="46" t="s">
        <v>15</v>
      </c>
      <c r="E32" s="70">
        <v>1</v>
      </c>
      <c r="F32" s="46" t="s">
        <v>159</v>
      </c>
      <c r="G32" s="46">
        <f t="shared" si="0"/>
        <v>5</v>
      </c>
      <c r="H32" s="68"/>
    </row>
    <row r="33" spans="1:8" s="69" customFormat="1" ht="28.5" customHeight="1">
      <c r="A33" s="46">
        <v>16</v>
      </c>
      <c r="B33" s="58" t="s">
        <v>68</v>
      </c>
      <c r="C33" s="50" t="s">
        <v>30</v>
      </c>
      <c r="D33" s="46" t="s">
        <v>15</v>
      </c>
      <c r="E33" s="70">
        <v>1</v>
      </c>
      <c r="F33" s="46" t="s">
        <v>159</v>
      </c>
      <c r="G33" s="46">
        <f t="shared" si="0"/>
        <v>5</v>
      </c>
      <c r="H33" s="68"/>
    </row>
    <row r="34" spans="1:8" s="69" customFormat="1" ht="28.5" customHeight="1">
      <c r="A34" s="46">
        <v>17</v>
      </c>
      <c r="B34" s="73" t="s">
        <v>169</v>
      </c>
      <c r="C34" s="71" t="s">
        <v>175</v>
      </c>
      <c r="D34" s="46" t="s">
        <v>15</v>
      </c>
      <c r="E34" s="70">
        <v>1</v>
      </c>
      <c r="F34" s="46" t="s">
        <v>159</v>
      </c>
      <c r="G34" s="46">
        <f t="shared" si="0"/>
        <v>5</v>
      </c>
      <c r="H34" s="68"/>
    </row>
    <row r="35" spans="1:8" s="69" customFormat="1" ht="28.5" customHeight="1">
      <c r="A35" s="46">
        <v>18</v>
      </c>
      <c r="B35" s="73" t="s">
        <v>170</v>
      </c>
      <c r="C35" s="74" t="s">
        <v>171</v>
      </c>
      <c r="D35" s="46" t="s">
        <v>15</v>
      </c>
      <c r="E35" s="70">
        <v>1</v>
      </c>
      <c r="F35" s="46" t="s">
        <v>159</v>
      </c>
      <c r="G35" s="46">
        <f t="shared" si="0"/>
        <v>5</v>
      </c>
      <c r="H35" s="68"/>
    </row>
    <row r="36" spans="1:8" s="69" customFormat="1" ht="28.5" customHeight="1">
      <c r="A36" s="46">
        <v>19</v>
      </c>
      <c r="B36" s="75" t="s">
        <v>172</v>
      </c>
      <c r="C36" s="74" t="s">
        <v>173</v>
      </c>
      <c r="D36" s="46" t="s">
        <v>15</v>
      </c>
      <c r="E36" s="70">
        <v>1</v>
      </c>
      <c r="F36" s="46" t="s">
        <v>159</v>
      </c>
      <c r="G36" s="46">
        <f t="shared" si="0"/>
        <v>5</v>
      </c>
      <c r="H36" s="68"/>
    </row>
    <row r="37" spans="1:8" s="69" customFormat="1" ht="28.5" customHeight="1">
      <c r="A37" s="46">
        <v>20</v>
      </c>
      <c r="B37" s="75" t="s">
        <v>174</v>
      </c>
      <c r="C37" s="71" t="s">
        <v>176</v>
      </c>
      <c r="D37" s="46" t="s">
        <v>15</v>
      </c>
      <c r="E37" s="70">
        <v>4</v>
      </c>
      <c r="F37" s="46" t="s">
        <v>159</v>
      </c>
      <c r="G37" s="46">
        <f t="shared" si="0"/>
        <v>20</v>
      </c>
      <c r="H37" s="68"/>
    </row>
    <row r="38" spans="1:8" s="34" customFormat="1">
      <c r="A38" s="46">
        <v>21</v>
      </c>
      <c r="B38" s="76" t="s">
        <v>69</v>
      </c>
      <c r="C38" s="71" t="s">
        <v>70</v>
      </c>
      <c r="D38" s="20" t="s">
        <v>15</v>
      </c>
      <c r="E38" s="77">
        <v>1</v>
      </c>
      <c r="F38" s="46" t="s">
        <v>159</v>
      </c>
      <c r="G38" s="46">
        <f t="shared" si="0"/>
        <v>5</v>
      </c>
      <c r="H38" s="68"/>
    </row>
    <row r="39" spans="1:8" s="34" customFormat="1">
      <c r="A39" s="46">
        <v>22</v>
      </c>
      <c r="B39" s="76" t="s">
        <v>71</v>
      </c>
      <c r="C39" s="71" t="s">
        <v>72</v>
      </c>
      <c r="D39" s="20" t="s">
        <v>15</v>
      </c>
      <c r="E39" s="77">
        <v>1</v>
      </c>
      <c r="F39" s="46" t="s">
        <v>159</v>
      </c>
      <c r="G39" s="46">
        <f t="shared" si="0"/>
        <v>5</v>
      </c>
      <c r="H39" s="68"/>
    </row>
    <row r="40" spans="1:8" s="69" customFormat="1" ht="27" customHeight="1">
      <c r="A40" s="46">
        <v>23</v>
      </c>
      <c r="B40" s="61" t="s">
        <v>157</v>
      </c>
      <c r="C40" s="50" t="s">
        <v>30</v>
      </c>
      <c r="D40" s="46" t="s">
        <v>15</v>
      </c>
      <c r="E40" s="70">
        <v>1</v>
      </c>
      <c r="F40" s="46" t="s">
        <v>159</v>
      </c>
      <c r="G40" s="46">
        <f t="shared" si="0"/>
        <v>5</v>
      </c>
      <c r="H40" s="68"/>
    </row>
    <row r="41" spans="1:8" s="69" customFormat="1" ht="28.5" customHeight="1">
      <c r="A41" s="46">
        <v>24</v>
      </c>
      <c r="B41" s="71" t="s">
        <v>177</v>
      </c>
      <c r="C41" s="71" t="s">
        <v>178</v>
      </c>
      <c r="D41" s="46" t="s">
        <v>15</v>
      </c>
      <c r="E41" s="70">
        <v>1</v>
      </c>
      <c r="F41" s="46" t="s">
        <v>159</v>
      </c>
      <c r="G41" s="46">
        <f t="shared" si="0"/>
        <v>5</v>
      </c>
      <c r="H41" s="68"/>
    </row>
    <row r="42" spans="1:8" s="69" customFormat="1" ht="28.5" customHeight="1">
      <c r="A42" s="46">
        <v>25</v>
      </c>
      <c r="B42" s="71" t="s">
        <v>185</v>
      </c>
      <c r="C42" s="71" t="s">
        <v>186</v>
      </c>
      <c r="D42" s="71"/>
      <c r="E42" s="70">
        <v>1</v>
      </c>
      <c r="F42" s="46" t="s">
        <v>159</v>
      </c>
      <c r="G42" s="46">
        <f t="shared" si="0"/>
        <v>5</v>
      </c>
      <c r="H42" s="68"/>
    </row>
    <row r="43" spans="1:8" s="69" customFormat="1" ht="28.5" customHeight="1">
      <c r="A43" s="46">
        <v>26</v>
      </c>
      <c r="B43" s="71" t="s">
        <v>187</v>
      </c>
      <c r="C43" s="71" t="s">
        <v>188</v>
      </c>
      <c r="D43" s="71"/>
      <c r="E43" s="70">
        <v>1</v>
      </c>
      <c r="F43" s="46" t="s">
        <v>159</v>
      </c>
      <c r="G43" s="46">
        <f t="shared" si="0"/>
        <v>5</v>
      </c>
      <c r="H43" s="68"/>
    </row>
    <row r="44" spans="1:8" s="34" customFormat="1" ht="27.6">
      <c r="A44" s="46">
        <v>27</v>
      </c>
      <c r="B44" s="71" t="s">
        <v>182</v>
      </c>
      <c r="C44" s="71" t="s">
        <v>183</v>
      </c>
      <c r="D44" s="20" t="s">
        <v>15</v>
      </c>
      <c r="E44" s="77">
        <v>1</v>
      </c>
      <c r="F44" s="46" t="s">
        <v>159</v>
      </c>
      <c r="G44" s="46">
        <f t="shared" si="0"/>
        <v>5</v>
      </c>
      <c r="H44" s="68"/>
    </row>
    <row r="45" spans="1:8" s="34" customFormat="1" ht="41.4">
      <c r="A45" s="46">
        <v>28</v>
      </c>
      <c r="B45" s="71" t="s">
        <v>184</v>
      </c>
      <c r="C45" s="50" t="s">
        <v>30</v>
      </c>
      <c r="D45" s="20" t="s">
        <v>15</v>
      </c>
      <c r="E45" s="77">
        <v>1</v>
      </c>
      <c r="F45" s="46" t="s">
        <v>159</v>
      </c>
      <c r="G45" s="46">
        <f t="shared" si="0"/>
        <v>5</v>
      </c>
      <c r="H45" s="68"/>
    </row>
    <row r="46" spans="1:8" ht="21">
      <c r="A46" s="185" t="s">
        <v>28</v>
      </c>
      <c r="B46" s="186"/>
      <c r="C46" s="186"/>
      <c r="D46" s="186"/>
      <c r="E46" s="186"/>
      <c r="F46" s="186"/>
      <c r="G46" s="186"/>
      <c r="H46" s="187"/>
    </row>
    <row r="47" spans="1:8" ht="55.2">
      <c r="A47" s="3" t="s">
        <v>11</v>
      </c>
      <c r="B47" s="3" t="s">
        <v>10</v>
      </c>
      <c r="C47" s="7" t="s">
        <v>9</v>
      </c>
      <c r="D47" s="3" t="s">
        <v>8</v>
      </c>
      <c r="E47" s="3" t="s">
        <v>7</v>
      </c>
      <c r="F47" s="3" t="s">
        <v>6</v>
      </c>
      <c r="G47" s="7" t="s">
        <v>5</v>
      </c>
      <c r="H47" s="7" t="s">
        <v>22</v>
      </c>
    </row>
    <row r="48" spans="1:8" s="78" customFormat="1" ht="55.2">
      <c r="A48" s="80">
        <v>1</v>
      </c>
      <c r="B48" s="81" t="s">
        <v>65</v>
      </c>
      <c r="C48" s="82" t="s">
        <v>30</v>
      </c>
      <c r="D48" s="80" t="s">
        <v>15</v>
      </c>
      <c r="E48" s="83">
        <v>5</v>
      </c>
      <c r="F48" s="83" t="s">
        <v>74</v>
      </c>
      <c r="G48" s="80">
        <f>E48</f>
        <v>5</v>
      </c>
      <c r="H48" s="84" t="s">
        <v>162</v>
      </c>
    </row>
    <row r="49" spans="1:8" s="78" customFormat="1" ht="41.4">
      <c r="A49" s="80">
        <v>2</v>
      </c>
      <c r="B49" s="81" t="s">
        <v>66</v>
      </c>
      <c r="C49" s="82" t="s">
        <v>30</v>
      </c>
      <c r="D49" s="80" t="s">
        <v>15</v>
      </c>
      <c r="E49" s="85">
        <v>15</v>
      </c>
      <c r="F49" s="83" t="s">
        <v>0</v>
      </c>
      <c r="G49" s="80">
        <f t="shared" ref="G49:G69" si="1">E49</f>
        <v>15</v>
      </c>
      <c r="H49" s="86"/>
    </row>
    <row r="50" spans="1:8" s="79" customFormat="1" ht="44.25" customHeight="1">
      <c r="A50" s="80">
        <v>3</v>
      </c>
      <c r="B50" s="87" t="s">
        <v>144</v>
      </c>
      <c r="C50" s="87" t="s">
        <v>30</v>
      </c>
      <c r="D50" s="88" t="s">
        <v>15</v>
      </c>
      <c r="E50" s="84">
        <v>5</v>
      </c>
      <c r="F50" s="89" t="s">
        <v>163</v>
      </c>
      <c r="G50" s="80">
        <f t="shared" si="1"/>
        <v>5</v>
      </c>
      <c r="H50" s="84"/>
    </row>
    <row r="51" spans="1:8" s="78" customFormat="1" ht="41.4">
      <c r="A51" s="80">
        <v>4</v>
      </c>
      <c r="B51" s="81" t="s">
        <v>167</v>
      </c>
      <c r="C51" s="82" t="s">
        <v>30</v>
      </c>
      <c r="D51" s="80" t="s">
        <v>15</v>
      </c>
      <c r="E51" s="85">
        <v>2</v>
      </c>
      <c r="F51" s="83" t="s">
        <v>0</v>
      </c>
      <c r="G51" s="80">
        <f t="shared" si="1"/>
        <v>2</v>
      </c>
      <c r="H51" s="86"/>
    </row>
    <row r="52" spans="1:8" s="79" customFormat="1" ht="44.25" customHeight="1">
      <c r="A52" s="80">
        <v>5</v>
      </c>
      <c r="B52" s="87" t="s">
        <v>168</v>
      </c>
      <c r="C52" s="87" t="s">
        <v>30</v>
      </c>
      <c r="D52" s="88" t="s">
        <v>15</v>
      </c>
      <c r="E52" s="88">
        <v>5</v>
      </c>
      <c r="F52" s="89" t="s">
        <v>163</v>
      </c>
      <c r="G52" s="80">
        <f t="shared" si="1"/>
        <v>5</v>
      </c>
      <c r="H52" s="84"/>
    </row>
    <row r="53" spans="1:8" s="79" customFormat="1" ht="26.25" customHeight="1">
      <c r="A53" s="80">
        <v>6</v>
      </c>
      <c r="B53" s="87" t="s">
        <v>161</v>
      </c>
      <c r="C53" s="87" t="s">
        <v>30</v>
      </c>
      <c r="D53" s="84" t="s">
        <v>15</v>
      </c>
      <c r="E53" s="85">
        <v>2</v>
      </c>
      <c r="F53" s="83" t="s">
        <v>0</v>
      </c>
      <c r="G53" s="80">
        <f t="shared" si="1"/>
        <v>2</v>
      </c>
      <c r="H53" s="90"/>
    </row>
    <row r="54" spans="1:8" s="78" customFormat="1" ht="41.4">
      <c r="A54" s="80">
        <v>7</v>
      </c>
      <c r="B54" s="81" t="s">
        <v>67</v>
      </c>
      <c r="C54" s="82" t="s">
        <v>30</v>
      </c>
      <c r="D54" s="80" t="s">
        <v>15</v>
      </c>
      <c r="E54" s="85">
        <v>1</v>
      </c>
      <c r="F54" s="83" t="s">
        <v>75</v>
      </c>
      <c r="G54" s="80">
        <f t="shared" si="1"/>
        <v>1</v>
      </c>
      <c r="H54" s="86"/>
    </row>
    <row r="55" spans="1:8" s="78" customFormat="1" ht="41.4">
      <c r="A55" s="80">
        <v>8</v>
      </c>
      <c r="B55" s="81" t="s">
        <v>68</v>
      </c>
      <c r="C55" s="82" t="s">
        <v>30</v>
      </c>
      <c r="D55" s="80" t="s">
        <v>15</v>
      </c>
      <c r="E55" s="85">
        <v>2</v>
      </c>
      <c r="F55" s="83" t="s">
        <v>0</v>
      </c>
      <c r="G55" s="80">
        <f t="shared" si="1"/>
        <v>2</v>
      </c>
      <c r="H55" s="86"/>
    </row>
    <row r="56" spans="1:8" s="78" customFormat="1">
      <c r="A56" s="80">
        <v>9</v>
      </c>
      <c r="B56" s="81" t="s">
        <v>69</v>
      </c>
      <c r="C56" s="82" t="s">
        <v>70</v>
      </c>
      <c r="D56" s="80" t="s">
        <v>15</v>
      </c>
      <c r="E56" s="85">
        <v>1</v>
      </c>
      <c r="F56" s="83" t="s">
        <v>0</v>
      </c>
      <c r="G56" s="80">
        <f t="shared" si="1"/>
        <v>1</v>
      </c>
      <c r="H56" s="86"/>
    </row>
    <row r="57" spans="1:8" s="78" customFormat="1">
      <c r="A57" s="80">
        <v>10</v>
      </c>
      <c r="B57" s="81" t="s">
        <v>71</v>
      </c>
      <c r="C57" s="82" t="s">
        <v>72</v>
      </c>
      <c r="D57" s="80" t="s">
        <v>15</v>
      </c>
      <c r="E57" s="85">
        <v>1</v>
      </c>
      <c r="F57" s="83" t="s">
        <v>0</v>
      </c>
      <c r="G57" s="80">
        <f t="shared" si="1"/>
        <v>1</v>
      </c>
      <c r="H57" s="86"/>
    </row>
    <row r="58" spans="1:8" s="78" customFormat="1" ht="41.4">
      <c r="A58" s="80">
        <v>11</v>
      </c>
      <c r="B58" s="81" t="s">
        <v>73</v>
      </c>
      <c r="C58" s="82" t="s">
        <v>30</v>
      </c>
      <c r="D58" s="80" t="s">
        <v>15</v>
      </c>
      <c r="E58" s="85">
        <v>1</v>
      </c>
      <c r="F58" s="83" t="s">
        <v>0</v>
      </c>
      <c r="G58" s="80">
        <f t="shared" si="1"/>
        <v>1</v>
      </c>
      <c r="H58" s="86"/>
    </row>
    <row r="59" spans="1:8" s="78" customFormat="1">
      <c r="A59" s="80">
        <v>12</v>
      </c>
      <c r="B59" s="87" t="s">
        <v>155</v>
      </c>
      <c r="C59" s="87" t="s">
        <v>156</v>
      </c>
      <c r="D59" s="84" t="s">
        <v>15</v>
      </c>
      <c r="E59" s="83">
        <v>1</v>
      </c>
      <c r="F59" s="83" t="s">
        <v>0</v>
      </c>
      <c r="G59" s="80">
        <f t="shared" si="1"/>
        <v>1</v>
      </c>
      <c r="H59" s="86"/>
    </row>
    <row r="60" spans="1:8" s="78" customFormat="1" ht="27.6">
      <c r="A60" s="80">
        <v>13</v>
      </c>
      <c r="B60" s="87" t="s">
        <v>150</v>
      </c>
      <c r="C60" s="87" t="s">
        <v>151</v>
      </c>
      <c r="D60" s="80" t="s">
        <v>15</v>
      </c>
      <c r="E60" s="85">
        <v>3</v>
      </c>
      <c r="F60" s="83" t="s">
        <v>75</v>
      </c>
      <c r="G60" s="80">
        <f t="shared" si="1"/>
        <v>3</v>
      </c>
      <c r="H60" s="86"/>
    </row>
    <row r="61" spans="1:8" s="79" customFormat="1" ht="44.25" customHeight="1">
      <c r="A61" s="80">
        <v>14</v>
      </c>
      <c r="B61" s="87" t="s">
        <v>164</v>
      </c>
      <c r="C61" s="87" t="s">
        <v>165</v>
      </c>
      <c r="D61" s="88" t="s">
        <v>15</v>
      </c>
      <c r="E61" s="84">
        <v>3</v>
      </c>
      <c r="F61" s="83" t="s">
        <v>0</v>
      </c>
      <c r="G61" s="80">
        <f t="shared" si="1"/>
        <v>3</v>
      </c>
      <c r="H61" s="84"/>
    </row>
    <row r="62" spans="1:8" s="79" customFormat="1" ht="44.25" customHeight="1">
      <c r="A62" s="80">
        <v>15</v>
      </c>
      <c r="B62" s="87" t="s">
        <v>145</v>
      </c>
      <c r="C62" s="87" t="s">
        <v>166</v>
      </c>
      <c r="D62" s="88" t="s">
        <v>15</v>
      </c>
      <c r="E62" s="84">
        <v>10</v>
      </c>
      <c r="F62" s="83" t="s">
        <v>0</v>
      </c>
      <c r="G62" s="80">
        <f t="shared" si="1"/>
        <v>10</v>
      </c>
      <c r="H62" s="84"/>
    </row>
    <row r="63" spans="1:8" s="79" customFormat="1" ht="44.25" customHeight="1">
      <c r="A63" s="80">
        <v>16</v>
      </c>
      <c r="B63" s="87" t="s">
        <v>145</v>
      </c>
      <c r="C63" s="87" t="s">
        <v>147</v>
      </c>
      <c r="D63" s="88" t="s">
        <v>15</v>
      </c>
      <c r="E63" s="84">
        <v>20</v>
      </c>
      <c r="F63" s="83" t="s">
        <v>0</v>
      </c>
      <c r="G63" s="80">
        <f t="shared" si="1"/>
        <v>20</v>
      </c>
      <c r="H63" s="84"/>
    </row>
    <row r="64" spans="1:8" s="79" customFormat="1" ht="41.4">
      <c r="A64" s="80">
        <v>17</v>
      </c>
      <c r="B64" s="87" t="s">
        <v>179</v>
      </c>
      <c r="C64" s="87" t="s">
        <v>30</v>
      </c>
      <c r="D64" s="84" t="s">
        <v>15</v>
      </c>
      <c r="E64" s="89">
        <v>1</v>
      </c>
      <c r="F64" s="83" t="s">
        <v>0</v>
      </c>
      <c r="G64" s="80">
        <f t="shared" si="1"/>
        <v>1</v>
      </c>
      <c r="H64" s="84"/>
    </row>
    <row r="65" spans="1:8" s="79" customFormat="1" ht="41.4">
      <c r="A65" s="80">
        <v>18</v>
      </c>
      <c r="B65" s="87" t="s">
        <v>180</v>
      </c>
      <c r="C65" s="81" t="s">
        <v>181</v>
      </c>
      <c r="D65" s="84" t="s">
        <v>15</v>
      </c>
      <c r="E65" s="89">
        <v>1</v>
      </c>
      <c r="F65" s="83" t="s">
        <v>0</v>
      </c>
      <c r="G65" s="80">
        <f t="shared" si="1"/>
        <v>1</v>
      </c>
      <c r="H65" s="84"/>
    </row>
    <row r="66" spans="1:8" s="79" customFormat="1" ht="27.6">
      <c r="A66" s="80">
        <v>19</v>
      </c>
      <c r="B66" s="91" t="s">
        <v>189</v>
      </c>
      <c r="C66" s="91" t="s">
        <v>190</v>
      </c>
      <c r="D66" s="84" t="s">
        <v>15</v>
      </c>
      <c r="E66" s="89">
        <v>1</v>
      </c>
      <c r="F66" s="83" t="s">
        <v>0</v>
      </c>
      <c r="G66" s="80">
        <f t="shared" si="1"/>
        <v>1</v>
      </c>
      <c r="H66" s="84"/>
    </row>
    <row r="67" spans="1:8" s="78" customFormat="1" ht="27.6">
      <c r="A67" s="80">
        <v>20</v>
      </c>
      <c r="B67" s="81" t="s">
        <v>182</v>
      </c>
      <c r="C67" s="81" t="s">
        <v>183</v>
      </c>
      <c r="D67" s="80" t="s">
        <v>15</v>
      </c>
      <c r="E67" s="85">
        <v>1</v>
      </c>
      <c r="F67" s="83" t="s">
        <v>0</v>
      </c>
      <c r="G67" s="80">
        <f t="shared" si="1"/>
        <v>1</v>
      </c>
      <c r="H67" s="84"/>
    </row>
    <row r="68" spans="1:8" s="78" customFormat="1" ht="41.4">
      <c r="A68" s="80">
        <v>21</v>
      </c>
      <c r="B68" s="81" t="s">
        <v>184</v>
      </c>
      <c r="C68" s="87" t="s">
        <v>30</v>
      </c>
      <c r="D68" s="80" t="s">
        <v>15</v>
      </c>
      <c r="E68" s="85">
        <v>1</v>
      </c>
      <c r="F68" s="83" t="s">
        <v>0</v>
      </c>
      <c r="G68" s="80">
        <f t="shared" si="1"/>
        <v>1</v>
      </c>
      <c r="H68" s="84"/>
    </row>
    <row r="69" spans="1:8" s="79" customFormat="1" ht="30" customHeight="1">
      <c r="A69" s="80">
        <v>22</v>
      </c>
      <c r="B69" s="92" t="s">
        <v>158</v>
      </c>
      <c r="C69" s="87"/>
      <c r="D69" s="84" t="s">
        <v>15</v>
      </c>
      <c r="E69" s="89">
        <v>1</v>
      </c>
      <c r="F69" s="83" t="s">
        <v>0</v>
      </c>
      <c r="G69" s="80">
        <f t="shared" si="1"/>
        <v>1</v>
      </c>
      <c r="H69" s="90"/>
    </row>
    <row r="70" spans="1:8" ht="21">
      <c r="A70" s="157" t="s">
        <v>12</v>
      </c>
      <c r="B70" s="158"/>
      <c r="C70" s="158"/>
      <c r="D70" s="169"/>
      <c r="E70" s="169"/>
      <c r="F70" s="169"/>
      <c r="G70" s="169"/>
      <c r="H70" s="158"/>
    </row>
    <row r="71" spans="1:8" ht="55.2">
      <c r="A71" s="8" t="s">
        <v>11</v>
      </c>
      <c r="B71" s="7" t="s">
        <v>10</v>
      </c>
      <c r="C71" s="7" t="s">
        <v>9</v>
      </c>
      <c r="D71" s="7" t="s">
        <v>8</v>
      </c>
      <c r="E71" s="7" t="s">
        <v>7</v>
      </c>
      <c r="F71" s="7" t="s">
        <v>6</v>
      </c>
      <c r="G71" s="7" t="s">
        <v>5</v>
      </c>
      <c r="H71" s="7" t="s">
        <v>22</v>
      </c>
    </row>
    <row r="72" spans="1:8" s="54" customFormat="1" ht="41.4">
      <c r="A72" s="66">
        <v>1</v>
      </c>
      <c r="B72" s="64" t="s">
        <v>202</v>
      </c>
      <c r="C72" s="55" t="s">
        <v>30</v>
      </c>
      <c r="D72" s="3" t="s">
        <v>1</v>
      </c>
      <c r="E72" s="26">
        <v>1</v>
      </c>
      <c r="F72" s="26" t="s">
        <v>0</v>
      </c>
      <c r="G72" s="20">
        <f>E72</f>
        <v>1</v>
      </c>
      <c r="H72" s="2"/>
    </row>
    <row r="73" spans="1:8" s="54" customFormat="1">
      <c r="A73" s="66">
        <v>2</v>
      </c>
      <c r="B73" s="63" t="s">
        <v>193</v>
      </c>
      <c r="C73" s="50" t="s">
        <v>194</v>
      </c>
      <c r="D73" s="93" t="s">
        <v>1</v>
      </c>
      <c r="E73" s="93">
        <v>1</v>
      </c>
      <c r="F73" s="93" t="s">
        <v>0</v>
      </c>
      <c r="G73" s="20">
        <f t="shared" ref="G73:G74" si="2">E73</f>
        <v>1</v>
      </c>
      <c r="H73" s="2"/>
    </row>
    <row r="74" spans="1:8" s="54" customFormat="1" ht="41.4">
      <c r="A74" s="59">
        <v>3</v>
      </c>
      <c r="B74" s="62" t="s">
        <v>195</v>
      </c>
      <c r="C74" s="50" t="s">
        <v>30</v>
      </c>
      <c r="D74" s="93" t="s">
        <v>1</v>
      </c>
      <c r="E74" s="93">
        <v>1</v>
      </c>
      <c r="F74" s="93" t="s">
        <v>0</v>
      </c>
      <c r="G74" s="20">
        <f t="shared" si="2"/>
        <v>1</v>
      </c>
      <c r="H74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70:H70"/>
    <mergeCell ref="A46:H46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zoomScale="87" zoomScaleNormal="87" workbookViewId="0">
      <selection activeCell="E19" sqref="E19"/>
    </sheetView>
  </sheetViews>
  <sheetFormatPr defaultColWidth="14.44140625" defaultRowHeight="14.4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>
      <c r="A1" s="189" t="s">
        <v>21</v>
      </c>
      <c r="B1" s="190"/>
      <c r="C1" s="190"/>
      <c r="D1" s="190"/>
      <c r="E1" s="190"/>
      <c r="F1" s="190"/>
      <c r="G1" s="190"/>
    </row>
    <row r="2" spans="1:8" s="35" customFormat="1" ht="21">
      <c r="A2" s="166" t="s">
        <v>110</v>
      </c>
      <c r="B2" s="166"/>
      <c r="C2" s="166"/>
      <c r="D2" s="166"/>
      <c r="E2" s="166"/>
      <c r="F2" s="166"/>
      <c r="G2" s="166"/>
      <c r="H2" s="42"/>
    </row>
    <row r="3" spans="1:8" s="35" customFormat="1" ht="21">
      <c r="A3" s="167">
        <f>'Информация о Чемпионате'!B4</f>
        <v>0</v>
      </c>
      <c r="B3" s="167"/>
      <c r="C3" s="167"/>
      <c r="D3" s="167"/>
      <c r="E3" s="167"/>
      <c r="F3" s="167"/>
      <c r="G3" s="167"/>
      <c r="H3" s="43"/>
    </row>
    <row r="4" spans="1:8" s="35" customFormat="1" ht="21">
      <c r="A4" s="166" t="s">
        <v>111</v>
      </c>
      <c r="B4" s="166"/>
      <c r="C4" s="166"/>
      <c r="D4" s="166"/>
      <c r="E4" s="166"/>
      <c r="F4" s="166"/>
      <c r="G4" s="166"/>
      <c r="H4" s="42"/>
    </row>
    <row r="5" spans="1:8" ht="20.399999999999999">
      <c r="A5" s="191" t="str">
        <f>'Информация о Чемпионате'!B3</f>
        <v>Документационное обеспечение управления и архивоведение</v>
      </c>
      <c r="B5" s="191"/>
      <c r="C5" s="191"/>
      <c r="D5" s="191"/>
      <c r="E5" s="191"/>
      <c r="F5" s="191"/>
      <c r="G5" s="191"/>
      <c r="H5" s="44"/>
    </row>
    <row r="6" spans="1:8" ht="21">
      <c r="A6" s="157" t="s">
        <v>204</v>
      </c>
      <c r="B6" s="188"/>
      <c r="C6" s="188"/>
      <c r="D6" s="188"/>
      <c r="E6" s="188"/>
      <c r="F6" s="188"/>
      <c r="G6" s="188"/>
    </row>
    <row r="7" spans="1:8" ht="27.6">
      <c r="A7" s="7" t="s">
        <v>11</v>
      </c>
      <c r="B7" s="7" t="s">
        <v>10</v>
      </c>
      <c r="C7" s="9" t="s">
        <v>9</v>
      </c>
      <c r="D7" s="7" t="s">
        <v>8</v>
      </c>
      <c r="E7" s="7" t="s">
        <v>7</v>
      </c>
      <c r="F7" s="7" t="s">
        <v>6</v>
      </c>
      <c r="G7" s="7" t="s">
        <v>29</v>
      </c>
    </row>
    <row r="8" spans="1:8">
      <c r="A8" s="10">
        <v>1</v>
      </c>
      <c r="B8" s="8" t="s">
        <v>203</v>
      </c>
      <c r="C8" s="5"/>
      <c r="D8" s="17"/>
      <c r="E8" s="17"/>
      <c r="F8" s="17"/>
      <c r="G8" s="16"/>
    </row>
    <row r="9" spans="1:8">
      <c r="A9" s="10">
        <v>2</v>
      </c>
      <c r="B9" s="18"/>
      <c r="C9" s="5"/>
      <c r="D9" s="17"/>
      <c r="E9" s="17"/>
      <c r="F9" s="17"/>
      <c r="G9" s="16"/>
    </row>
    <row r="10" spans="1:8">
      <c r="A10" s="10">
        <v>3</v>
      </c>
      <c r="B10" s="18"/>
      <c r="C10" s="5"/>
      <c r="D10" s="6"/>
      <c r="E10" s="17"/>
      <c r="F10" s="17"/>
      <c r="G10" s="16"/>
    </row>
    <row r="11" spans="1:8">
      <c r="A11" s="10">
        <v>4</v>
      </c>
      <c r="B11" s="15"/>
      <c r="C11" s="5"/>
      <c r="D11" s="14"/>
      <c r="E11" s="13"/>
      <c r="F11" s="17"/>
      <c r="G11" s="12"/>
    </row>
    <row r="12" spans="1:8">
      <c r="A12" s="10">
        <v>5</v>
      </c>
      <c r="B12" s="2"/>
      <c r="C12" s="4"/>
      <c r="D12" s="3"/>
      <c r="E12" s="7"/>
      <c r="F12" s="7"/>
      <c r="G12" s="2"/>
    </row>
    <row r="13" spans="1:8">
      <c r="A13" s="10">
        <v>6</v>
      </c>
      <c r="B13" s="8"/>
      <c r="C13" s="4"/>
      <c r="D13" s="3"/>
      <c r="E13" s="7"/>
      <c r="F13" s="7"/>
      <c r="G13" s="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О.Р.Шигапова</cp:lastModifiedBy>
  <cp:lastPrinted>2023-12-29T08:58:48Z</cp:lastPrinted>
  <dcterms:created xsi:type="dcterms:W3CDTF">2023-01-11T12:24:27Z</dcterms:created>
  <dcterms:modified xsi:type="dcterms:W3CDTF">2023-12-29T11:18:30Z</dcterms:modified>
</cp:coreProperties>
</file>