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D:\Users\qweasdru\Desktop\ЮНИОРЫ\КД_ОС2023_юниоры\"/>
    </mc:Choice>
  </mc:AlternateContent>
  <xr:revisionPtr revIDLastSave="0" documentId="13_ncr:1_{797CB377-F320-4A1D-9E49-7BB99651C2AB}" xr6:coauthVersionLast="47" xr6:coauthVersionMax="47" xr10:uidLastSave="{00000000-0000-0000-0000-000000000000}"/>
  <bookViews>
    <workbookView xWindow="-120" yWindow="-120" windowWidth="29040" windowHeight="15840" firstSheet="2" activeTab="5" xr2:uid="{00000000-000D-0000-FFFF-FFFF00000000}"/>
  </bookViews>
  <sheets>
    <sheet name="Матрица" sheetId="1" r:id="rId1"/>
    <sheet name="ИЛ ОБЩИЙ ТЕСТ" sheetId="2" r:id="rId2"/>
    <sheet name="КО1" sheetId="3" r:id="rId3"/>
    <sheet name="КО2" sheetId="10" r:id="rId4"/>
    <sheet name="КО3" sheetId="11" r:id="rId5"/>
    <sheet name="КО4" sheetId="12" r:id="rId6"/>
    <sheet name="Профстандарт  06.032 код A 01.5" sheetId="7" r:id="rId7"/>
    <sheet name="Профстандарт  06.032 код A 02.5" sheetId="8" r:id="rId8"/>
    <sheet name="Профстандарт  06.032 код A 03.5" sheetId="9" r:id="rId9"/>
  </sheets>
  <externalReferences>
    <externalReference r:id="rId10"/>
  </externalReferences>
  <definedNames>
    <definedName name="_xlnm._FilterDatabase" localSheetId="0" hidden="1">Матрица!$D$1:$D$6</definedName>
    <definedName name="Модуль3">'ИЛ ОБЩИЙ ТЕСТ'!#REF!</definedName>
    <definedName name="модуль4">'ИЛ ОБЩИЙ ТЕСТ'!#REF!</definedName>
    <definedName name="модуль5">'ИЛ ОБЩИЙ ТЕСТ'!#REF!</definedName>
    <definedName name="модуль6">'ИЛ ОБЩИЙ ТЕСТ'!#REF!</definedName>
    <definedName name="модуль7">'ИЛ ОБЩИЙ ТЕСТ'!#REF!</definedName>
    <definedName name="РАБОЧАЯ_ПЛОЩАДКА_КОНКУРСАНТОВ_М1">'ИЛ ОБЩИЙ ТЕСТ'!#REF!</definedName>
    <definedName name="Рабочая_площадка_М2">'ИЛ ОБЩИЙ ТЕСТ'!#REF!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12" l="1"/>
  <c r="I2" i="11"/>
  <c r="I2" i="10"/>
  <c r="I2" i="3"/>
  <c r="H106" i="2" l="1"/>
  <c r="H102" i="2"/>
  <c r="H101" i="2"/>
  <c r="H89" i="2"/>
  <c r="H74" i="2"/>
  <c r="H73" i="2"/>
  <c r="H63" i="2"/>
  <c r="H62" i="2"/>
  <c r="H57" i="2"/>
  <c r="H56" i="2"/>
  <c r="H55" i="2"/>
  <c r="H54" i="2"/>
  <c r="H53" i="2"/>
  <c r="H52" i="2"/>
  <c r="H51" i="2"/>
  <c r="H50" i="2"/>
  <c r="H49" i="2"/>
  <c r="H48" i="2"/>
  <c r="H47" i="2"/>
  <c r="H41" i="2"/>
  <c r="H40" i="2"/>
  <c r="B33" i="2"/>
  <c r="H30" i="2"/>
  <c r="H26" i="2"/>
  <c r="H25" i="2"/>
  <c r="H24" i="2"/>
  <c r="H23" i="2"/>
  <c r="H22" i="2"/>
  <c r="B15" i="2"/>
</calcChain>
</file>

<file path=xl/sharedStrings.xml><?xml version="1.0" encoding="utf-8"?>
<sst xmlns="http://schemas.openxmlformats.org/spreadsheetml/2006/main" count="1328" uniqueCount="376">
  <si>
    <t>Обобщенная трудовая функция</t>
  </si>
  <si>
    <t>Трудовая функция</t>
  </si>
  <si>
    <t>Нормативный документ/ЗУН</t>
  </si>
  <si>
    <t>Модуль</t>
  </si>
  <si>
    <t>Константа/вариатив</t>
  </si>
  <si>
    <t>ИЛ</t>
  </si>
  <si>
    <t>КО</t>
  </si>
  <si>
    <t>набранные баллы в регионе</t>
  </si>
  <si>
    <t>Техническое обслуживание средств защиты информации в компьютерных системах и сетях</t>
  </si>
  <si>
    <t>Техническое обслуживание программно-аппаратных средств защиты информации в компьютерных сетях</t>
  </si>
  <si>
    <t xml:space="preserve">Профессиональный стандарт 06.032; ФГОС СПО 10.02.04 ОБЕСПЕЧЕНИЕ ИНФОРМАЦИОННОЙ БЕЗОПАСНОСТИ ТЕЛЕКОММУНИКАЦИОННЫХ СИСТЕМ; ФГОС 10.02.05 ОБЕСПЕЧЕНИЕ ИНФОРМАЦИОННОЙ БЕЗОПАСНОСТИ
АВТОМАТИЗИРОВАННЫХ СИСТЕМ
</t>
  </si>
  <si>
    <t>Константа</t>
  </si>
  <si>
    <t>Техническое обслуживание средств защиты информации прикладного и системного программного обеспечения</t>
  </si>
  <si>
    <t>Техническое обслуживание программно-аппаратных средств защиты информации в операционных системах</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</si>
  <si>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</si>
  <si>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</si>
  <si>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</si>
  <si>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</si>
  <si>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</si>
  <si>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</si>
  <si>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Информационная безопасность</t>
  </si>
  <si>
    <t xml:space="preserve">                             ФИО                                                   подпись</t>
  </si>
  <si>
    <t>Главный эксперт</t>
  </si>
  <si>
    <t>Технический эксперт</t>
  </si>
  <si>
    <r>
      <rPr>
        <sz val="12"/>
        <color indexed="2"/>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</si>
  <si>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</si>
  <si>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</si>
  <si>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</si>
  <si>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</si>
  <si>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t>
  </si>
  <si>
    <t>шт</t>
  </si>
  <si>
    <t>Монитор</t>
  </si>
  <si>
    <t>Санитайзер</t>
  </si>
  <si>
    <t>Бумага А4</t>
  </si>
  <si>
    <t>Скотч прозрачный широкий</t>
  </si>
  <si>
    <t>Профстандарт: 06.032 код A/01.5</t>
  </si>
  <si>
    <t>Трудовые действия</t>
  </si>
  <si>
    <t>Умения</t>
  </si>
  <si>
    <t>Знания</t>
  </si>
  <si>
    <t>Ввод в эксплуатацию программно-аппаратных средств защиты информации в операционных системах</t>
  </si>
  <si>
    <t>Настраивать компоненты подсистем защиты информации операционных систем</t>
  </si>
  <si>
    <t>Архитектура и пользовательские интерфейсы операционных систем</t>
  </si>
  <si>
    <t>Установка программно-аппаратных средств защиты информации</t>
  </si>
  <si>
    <t>Управлять учетными записями пользователей, в том числе генерированием, сменой и восстановлением паролей</t>
  </si>
  <si>
    <t>Порядок обеспечения безопасности информации при эксплуатации операционных систем</t>
  </si>
  <si>
    <t>Настройка программно-аппаратных средств защиты информации, в том числе средств антивирусной защиты, в операционных системах по заданным шаблонам</t>
  </si>
  <si>
    <t>Применять программно-аппаратные средства защиты информации в операционных системах</t>
  </si>
  <si>
    <t>Источники угроз информационной безопасности и меры по их предотвращению</t>
  </si>
  <si>
    <t>Установка средств антивирусной защиты в соответствии с действующими требованиями</t>
  </si>
  <si>
    <t>Применять антивирусные средства защиты информации в операционных системах</t>
  </si>
  <si>
    <t>Сущность и содержание понятия информационной безопасности, характеристики ее составляющих</t>
  </si>
  <si>
    <t>Инструктирование пользователей по порядку безопасной работы в операционных системах</t>
  </si>
  <si>
    <t>Работать в операционных системах с соблюдением действующих требований по защите информации</t>
  </si>
  <si>
    <t>Типовые средства защиты информации в операционных системах</t>
  </si>
  <si>
    <t>Оформление эксплуатационной документации на программно-аппаратные средства защиты информации в операционных системах</t>
  </si>
  <si>
    <t>Проводить мониторинг, анализ и сравнение эффективности программно-аппаратных средств защиты информации в операционных системах</t>
  </si>
  <si>
    <t>Программно-аппаратные средства и методы защиты информации</t>
  </si>
  <si>
    <t>Восстановление работоспособности программно-аппаратных средств защиты информации в операционных системах согласно технической документации</t>
  </si>
  <si>
    <t>Устанавливать обновления программного обеспечения, включая программное обеспечение средств защиты информации</t>
  </si>
  <si>
    <t>Порядок эксплуатации средств антивирусной защиты в операционных системах</t>
  </si>
  <si>
    <t>Проверка корректности работы программно-аппаратных средств защиты информации при их взаимодействии с техническими средствами и программным обеспечением</t>
  </si>
  <si>
    <t>Выполнять резервное копирование и аварийное восстановление работоспособности средств защиты информации</t>
  </si>
  <si>
    <t>Формы и методы инструктирования пользователей по порядку работы в операционных системах</t>
  </si>
  <si>
    <t>ФГОС СПО 10.02.04 ОБЕСПЕЧЕНИЕ ИНФОРМАЦИОННОЙ БЕЗОПАСНОСТИ ТЕЛЕКОММУНИКАЦИОННЫХ СИСТЕМ</t>
  </si>
  <si>
    <t>Профессиональные компетенции по видам деятельности</t>
  </si>
  <si>
    <t>ПК 1.1. Производить монтаж, настройку, проверку функционирования и конфигурирование оборудования информационно-телекоммуникационных систем и сетей.
ПК 1.2. Осуществлять диагностику технического состояния, поиск неисправностей и ремонт оборудования информационно-телекоммуникационных систем и сетей.
ПК 1.3. Проводить техническое обслуживание оборудования информационно-телекоммуникационных систем и сетей.
ПК 1.4. Осуществлять контроль функционирования информационно-телекоммуникационных систем и сетей.                                                                                                                                   ПК 2.1. Производить установку, настройку, испытания и конфигурирование программных и программно-аппаратных, в том числе криптографических средств защиты
информации от несанкционированного доступа и специальных воздействий в оборудование информационно-телекоммуникационных систем и сетей.
ПК 2.2. Поддерживать бесперебойную работу программных и программно-аппаратных, в том числе криптографических средств защиты информации в информационно_x0002_телекоммуникационных системах и сетях.
ПК 2.3. Осуществлять защиту информации от несанкционированных действий и специальных воздействий в информационно-телекоммуникационных системах и сетях
с использованием программных и программно-аппаратных, в том числе криптографических средств в соответствии с предъявляемыми требованиями.
ПК 3.1. Производить установку, монтаж, настройку и испытания технических средств защиты информации от утечки по техническим каналам в информационно_x0002_телекоммуникационных системах и сетях.
ПК 3.2. Проводить техническое обслуживание, диагностику, устранение неисправностей и ремонт технических средств защиты информации, используемых в
информационно-телекоммуникационных системах и сетях.
ПК 3.3. Осуществлять защиту информации от утечки по техническим каналам в информационно-телекоммуникационных системах и сетях с использованием
технических средств защиты в соответствии с предъявляемыми требованиями.
ПК 3.4. Проводить отдельные работы по физической защите линий связи информационно-телекоммуникационных систем и сетей.</t>
  </si>
  <si>
    <t>ФГОС СПО 10.02.05 ОБЕСПЕЧЕНИЕ ИНФОРМАЦИОННОЙ БЕЗОПАСНОСТИ АВТОМАТИЗИРОВАННЫХ СИСТЕМ</t>
  </si>
  <si>
    <t>ПК 1.1. Производить установку и настройку компонентов автоматизированных (информационных) систем в защищенном исполнении в соответствии с требованиями
эксплуатационной документации.
ПК 1.2. Администрировать программные и программно-аппаратные компоненты автоматизированной (информационной) системы в защищенном исполнении.
ПК 1.3. Обеспечивать бесперебойную работу автоматизированных (информационных) систем в защищенном исполнении в соответствии с требованиями
эксплуатационной документации.                                                                                                                                                                                             ПК 1.4. Осуществлять проверку технического состояния, техническое обслуживание и текущий ремонт, устранять отказы и восстанавливать работоспособность
автоматизированных (информационных) систем в защищенном исполнении.
ПК 2.1. Осуществлять установку и настройку отдельных программных, программно-аппаратных средств защиты информации.
ПК 2.2. Обеспечивать защиту информации в автоматизированных системах отдельными программными, программно-аппаратными средствами.
ПК 2.3. Осуществлять тестирование функций отдельных программных и программно-аппаратных средств защиты информации.
ПК 2.4. Осуществлять обработку, хранение и передачу информации ограниченного доступа.
ПК 2.5. Уничтожать информацию и носители информации с использованием программных и программно-аппаратных средств.
ПК 2.6. Осуществлять регистрацию основных событий в автоматизированных (информационных) системах, в том числе с использованием программных и программно_x0002_аппаратных средств обнаружения, предупреждения и ликвидации последствий компьютерных атак.
ПК 3.1. Осуществлять установку, монтаж, настройку и техническое обслуживание технических средств защиты информации в соответствии с требованиями
эксплуатационной документации.
ПК 3.2. Осуществлять эксплуатацию технических средств защиты информации в соответствии с требованиями эксплуатационной документации.
ПК 3.3. Осуществлять измерение параметров побочных электромагнитных излучений и наводок, создаваемых техническими средствами обработки информации
ограниченного доступа.
ПК 3.4. Осуществлять измерение параметров фоновых шумов, а также физических полей, создаваемых техническими средствами защиты информации.
ПК 3.5. Организовывать отдельные работы по физической защите объектов информатизации.</t>
  </si>
  <si>
    <t>Ввод в эксплуатацию программно-аппаратных средств защиты информации в компьютерных сетях</t>
  </si>
  <si>
    <t>Применять программно-аппаратные средства защиты информации в компьютерных сетях</t>
  </si>
  <si>
    <t>Топология и протоколы сетевого взаимодействия, применяемые в эксплуатируемых компьютерных сетях</t>
  </si>
  <si>
    <t>Установка программно-аппаратных средств защиты информации в компьютерных сетях</t>
  </si>
  <si>
    <t>Устанавливать межсетевые экраны в компьютерных сетях</t>
  </si>
  <si>
    <t>Состав и основные характеристики оборудования, применяемого при построении компьютерных сетей</t>
  </si>
  <si>
    <t>Установка средств межсетевого экранирования в соответствии с действующими требованиями по защите информации</t>
  </si>
  <si>
    <t>Конфигурировать межсетевые экраны в соответствии с заданными правилами</t>
  </si>
  <si>
    <t>Типовые методы и протоколы идентификации, аутентификации и авторизации в компьютерных сетях</t>
  </si>
  <si>
    <t>Настройка программно-аппаратных средств защиты информации в компьютерных сетях по заданным шаблонам</t>
  </si>
  <si>
    <t>Контролировать корректность настройки межсетевых экранов в соответствии с заданными правилами</t>
  </si>
  <si>
    <t>Типичные сетевые атаки и способы защиты от них</t>
  </si>
  <si>
    <t>Устранение неисправностей программно-аппаратных средств защиты информации в компьютерных сетях согласно технической документации</t>
  </si>
  <si>
    <t>Работать в компьютерных сетях с соблюдением действующих требований по защите информации</t>
  </si>
  <si>
    <t>Инструктирование пользователей по порядку безопасной работы в компьютерных сетях</t>
  </si>
  <si>
    <t>Проводить мониторинг, анализ и сравнение эффективности программно-аппаратных средств защиты информации в компьютерных сетях</t>
  </si>
  <si>
    <t>Основные источники угроз информационной безопасности и меры по их предотвращению</t>
  </si>
  <si>
    <t>Оформление эксплуатационной документации на программно-аппаратные средства защиты информации в компьютерных сетях</t>
  </si>
  <si>
    <t>Формулировать предложения по применению программно-аппаратных средств защиты информации в компьютерных сетях</t>
  </si>
  <si>
    <t>Основные методы организации и проведения технического обслуживания коммутационного оборудования компьютерных сетей</t>
  </si>
  <si>
    <t>Установка программного обеспечения</t>
  </si>
  <si>
    <t>Устанавливать программное обеспечение в соответствии с технической документацией</t>
  </si>
  <si>
    <t>Порядок настройки программного обеспечения, систем управления базами данных и средств электронного документооборота</t>
  </si>
  <si>
    <t>Настройка программного обеспечения с соблюдением требований по защите информации</t>
  </si>
  <si>
    <t>Выполнять настройку параметров работы программного обеспечения, включая системы управления базами данных и средства электронного документооборота</t>
  </si>
  <si>
    <t>Общие принципы функционирования вредоносного программного обеспечения</t>
  </si>
  <si>
    <t>Настройка средств антивирусной защиты для корректной работы программного обеспечения по заданным шаблонам</t>
  </si>
  <si>
    <t>Работать с программным обеспечением с соблюдением действующих требований по защите информации</t>
  </si>
  <si>
    <t>Принципы функционирования средств антивирусной защиты</t>
  </si>
  <si>
    <t>Инструктирование пользователей о соблюдении требований по защите информации при работе с программным обеспечением</t>
  </si>
  <si>
    <t>Настройка встроенных средств защиты информации программного обеспечения по заданным шаблонам</t>
  </si>
  <si>
    <t>Проверка функционирования встроенных средств защиты информации программного обеспечения</t>
  </si>
  <si>
    <t>Особенности источников угроз информационной безопасности, связанных с эксплуатацией программного обеспечения</t>
  </si>
  <si>
    <t>Обнаружение признаков наличия вредоносного программного обеспечения</t>
  </si>
  <si>
    <t>Признаки наличия вредоносного программного обеспечения</t>
  </si>
  <si>
    <t>Типичные уязвимости программного обеспечения и методы их устранения</t>
  </si>
  <si>
    <t>Общие принципы функционирования средств защиты информации программного обеспечения, в том числе средств криптографической защиты информации</t>
  </si>
  <si>
    <t>Порядок эксплуатации средств антивирусной защиты</t>
  </si>
  <si>
    <t>Порядок обеспечения безопасности информации при эксплуатации программного обеспечения</t>
  </si>
  <si>
    <t>Нормативные правовые акты в области защиты информации</t>
  </si>
  <si>
    <t>Основные руководящие и методические документы уполномоченных федеральных органов исполнительной власти по защите информации и обеспечению безопасности критической информационной инфраструктуры</t>
  </si>
  <si>
    <t>Организационные меры по защите информации</t>
  </si>
  <si>
    <t/>
  </si>
  <si>
    <t>Справочники созданы и выпущены корректно</t>
  </si>
  <si>
    <t>Отчетная документация и цифровая гигена</t>
  </si>
  <si>
    <t>Отчет составлен</t>
  </si>
  <si>
    <t>В отчете содержится вся необходимая информация</t>
  </si>
  <si>
    <t>Соблюдение цифровой гигиены</t>
  </si>
  <si>
    <t>Качество оформления отчета</t>
  </si>
  <si>
    <t>В отчете отсутствует структура и логика</t>
  </si>
  <si>
    <t>Отчет плохо структурирован, минимальное форматирование</t>
  </si>
  <si>
    <t>Имеются незначительные недочеты</t>
  </si>
  <si>
    <t>Оформление отчета соответствует индурстриальным стандартам</t>
  </si>
  <si>
    <t>Расследование инцидентов</t>
  </si>
  <si>
    <t>Решен инцидент 1</t>
  </si>
  <si>
    <t>Решен инцидент 2</t>
  </si>
  <si>
    <t>Решен инцидент 3</t>
  </si>
  <si>
    <t>Решен инцидент 4</t>
  </si>
  <si>
    <t>Решен инцидент 5</t>
  </si>
  <si>
    <t>Решен инцидент 6</t>
  </si>
  <si>
    <t>Решен инцидент 7</t>
  </si>
  <si>
    <t>Решен инцидент 8</t>
  </si>
  <si>
    <t>Решен инцидент 9</t>
  </si>
  <si>
    <t>Решен инцидент 10</t>
  </si>
  <si>
    <t>Решен инцидент 11</t>
  </si>
  <si>
    <t>Описание расследования инцидентов</t>
  </si>
  <si>
    <t>Описано решение инцидента 1</t>
  </si>
  <si>
    <t>Описано решение инцидента 2</t>
  </si>
  <si>
    <t>Описано решение инцидента 3</t>
  </si>
  <si>
    <t>Описано решение инцидента 4</t>
  </si>
  <si>
    <t>Описано решение инцидента 5</t>
  </si>
  <si>
    <t>Описано решение инцидента 6</t>
  </si>
  <si>
    <t>Описано решение инцидента 7</t>
  </si>
  <si>
    <t>Описано решение инцидента 8</t>
  </si>
  <si>
    <t>Описано решение инцидента 9</t>
  </si>
  <si>
    <t>Описано решение инцидента 10</t>
  </si>
  <si>
    <t>Описано решение инцидента 11</t>
  </si>
  <si>
    <t>Вариатив</t>
  </si>
  <si>
    <t>Рабочее место Конкурсанта (основное оборудование, вспомогательное оборудование, инструмент (по количеству рабочих мест)</t>
  </si>
  <si>
    <t>Интернет: наличие проводного подключения к локальной и глобальной сети со скоростью 100МБ/с</t>
  </si>
  <si>
    <t>Электричество:  подключения к сети  по 220 Вольт</t>
  </si>
  <si>
    <t>Подведение/отведение ГХВС (при необходимости): отсутствует</t>
  </si>
  <si>
    <t>Площадь: не менее 100 кв.м.</t>
  </si>
  <si>
    <t>Покрытие пола: линолеум</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</si>
  <si>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</si>
  <si>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</si>
  <si>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</si>
  <si>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</si>
  <si>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</si>
  <si>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</si>
  <si>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</si>
  <si>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Стол компьютерный</t>
  </si>
  <si>
    <t xml:space="preserve">1400*600 мм. Материал корпуса: ЛДСП </t>
  </si>
  <si>
    <t>Мебель</t>
  </si>
  <si>
    <t>Стул офисный</t>
  </si>
  <si>
    <t xml:space="preserve">Стул офисный ИЗО BL C11 (черный) 
Нагрузка 100 кг
</t>
  </si>
  <si>
    <t>Компьютер в сборе</t>
  </si>
  <si>
    <t xml:space="preserve">Процессор – Intel Core i7 8700
ОЗУ – 16 ГБт DDR 4
SSD – 256 ГБт
HDD – 1 ТБт
Видео карта GF RTX2060
ОС - Microsoft Windows 10
Установленное ПО: Windows 10, MS office, 7zip, Chrome, virtualbox, pdfreader, vmware worstation 16.                          </t>
  </si>
  <si>
    <t>Оборудование</t>
  </si>
  <si>
    <t>Комплект мышь и клавиатура</t>
  </si>
  <si>
    <t>Тип подключения - USB</t>
  </si>
  <si>
    <t xml:space="preserve">24", разрешение 1920х1080, видеовыходы, совместимые с п.3                     </t>
  </si>
  <si>
    <t>Охрана труда и техника безопасности</t>
  </si>
  <si>
    <t xml:space="preserve">Маски медицинские </t>
  </si>
  <si>
    <t>одноразовая, из синтетического не тканного материала</t>
  </si>
  <si>
    <t>Охрана труда</t>
  </si>
  <si>
    <t>уп</t>
  </si>
  <si>
    <t>Перчатки</t>
  </si>
  <si>
    <t>— качество: CE 
— срок годности: 5 лет 
— материал: нитрил (100% синтетика).  информацию</t>
  </si>
  <si>
    <t>Страна производства Россия
Упаковка флакон с дозатором
Минимальная температура хранения +3 °C
Максимальная температура хранения +30 °C
Срок годности 6 месяцев
Комплектация антисептик
Объем 1л.</t>
  </si>
  <si>
    <t>Общая зона конкурсной площадки (оборудование, инструмент, мебель, канцелярия)</t>
  </si>
  <si>
    <t>Количество
на команду</t>
  </si>
  <si>
    <t>Стол преподавательский</t>
  </si>
  <si>
    <t xml:space="preserve">Одноместный, угловой. Материал корпуса: ЛДСП </t>
  </si>
  <si>
    <t>Проектор+экран</t>
  </si>
  <si>
    <t>ViewSonic PS750HD; ультрокороткофокусный; Разрешение 1080р</t>
  </si>
  <si>
    <t>Универсальный двухпроцессорный сервер в сборе</t>
  </si>
  <si>
    <t xml:space="preserve">ЦПУ: 
- ядер - 20
- количество потоков - 40
- количество процессоров - 2
- базовая тактовая частота - 3 ГГц
ОЗУ:
- объем - 512 Гб
ПЗУ:
- HDD - 5 Тб
Сетевой адаптер:
- Ethernet стандарт 1000BASE-T 
-  VMWare ESX </t>
  </si>
  <si>
    <t>Облачный сервер</t>
  </si>
  <si>
    <t xml:space="preserve">В случае отстутсвия на площадке позиции 5 </t>
  </si>
  <si>
    <t>Коммутатор MIKROTIK CRS326-24G-2S+RM</t>
  </si>
  <si>
    <t>Поддержка до 4 000 одновременных сетей VLAN
Изоляция портов
Безопасность портов
Контроль широковещательного шторма
Зеркалирование входного / выходного трафика портов 
Протокол RSTP (Rapid Spanning Tree)
Список контроля доступа (ACL)
Обнаружение других устройств MikroTik
SNMP v1
Графический веб-интерфейс пользователя</t>
  </si>
  <si>
    <t>Процессор – Intel Core i7 8700
ОЗУ – 16 ГБт DDR 4
SSD – 256 ГБт
HDD – 1 ТБт
Видео карта GF RTX2060
ОС - Microsoft Windows 10</t>
  </si>
  <si>
    <t>Учебно-методический комплекс ViPNet «Информационная безопасность»</t>
  </si>
  <si>
    <t>В составе: 
Программное обеспечение ViPNet Administrator 4.х 
Программное обеспечение ViPNet Coordinator VA 
Программное обеспечение ViPNet IDS NS VA 
Программное обеспечение ViPNet IDS МС VA 
COB ViPNet IDS HS 1.x Базовая лицензия 
Программное обеспечение ViPNet TIAS VA 3.x 
Программное обеспечение ViPNet xFirewall 5 VA1000 
Программное обеспечение ViPNet Client for Windows 4.х 
Программное обеспечение ViPNet Client 4U for Linux 
Программное обеспечение ViPNet PKI Client 
ПМДЗ ViPNet SafeBoot</t>
  </si>
  <si>
    <t>Программное обеспечение</t>
  </si>
  <si>
    <t>Операционная система для рабочих станций</t>
  </si>
  <si>
    <t>Kali linux</t>
  </si>
  <si>
    <t>Windows 10</t>
  </si>
  <si>
    <t>Русбитех Astra Linux</t>
  </si>
  <si>
    <t>Операционная система для серверов</t>
  </si>
  <si>
    <t>Oracle Linux 8.4</t>
  </si>
  <si>
    <t>CentOS 7.9</t>
  </si>
  <si>
    <t>Debian 11</t>
  </si>
  <si>
    <t>РЕД ОС 7.3</t>
  </si>
  <si>
    <t>Microsoft Windows Server 2016</t>
  </si>
  <si>
    <t>Microsoft Windows Server 2019</t>
  </si>
  <si>
    <t>Комната Конкурсантов (по количеству конкурсантов)</t>
  </si>
  <si>
    <t>Требования к обеспечению зоны (коммуникации, площадь, сети, количество рабочих мест и др.): 49 м2, искуственное освещение, электричество 220В</t>
  </si>
  <si>
    <t>Площадь: 49 кв.м.</t>
  </si>
  <si>
    <t xml:space="preserve">2400*600 мм, двухместный. Материал корпуса: ЛДСП </t>
  </si>
  <si>
    <t>Комната Экспертов (по количеству экспертов)</t>
  </si>
  <si>
    <t>Требования к обеспечению зоны (коммуникации, площадь, сети, количество рабочих мест и др.): 60 м2, искуственное освещение, электричество 220В, 10 рабочих мест экспертов, 1 рабочее место ГЭ, наличие ЛВС и системы видеонаблюдения, кабинет 401</t>
  </si>
  <si>
    <t>Площадь: 60 кв.м.</t>
  </si>
  <si>
    <t>Интернет:  наличие проводного подключения к локальной и глобальной сети со скоростью 100МБ/с</t>
  </si>
  <si>
    <t xml:space="preserve">Комната  Главного эксперта </t>
  </si>
  <si>
    <t>Требования к обеспечению зоны (коммуникации, площадь, сети, количество рабочих мест и др.): 20 м2, искуственное освещение, электричество 220В,  1 рабочее место ГЭ, наличие ЛВС и системы видеонаблюдения</t>
  </si>
  <si>
    <t>Площадь: 20 кв.м.</t>
  </si>
  <si>
    <t>Складское помещение</t>
  </si>
  <si>
    <t>Требования к обеспечению зоны (коммуникации, площадь, сети, количество рабочих мест и др.): 16,5 м2, искуственное освещение, электричество 220В, 1 рабочее место, наличие ЛВС</t>
  </si>
  <si>
    <t>Площадь: 16.5 кв.м.</t>
  </si>
  <si>
    <t xml:space="preserve">Электричество:  подключения к сети  по 220 Вольт </t>
  </si>
  <si>
    <t>Рабочее место Конкурсанта (расходные материалы по количеству конкурсантов)</t>
  </si>
  <si>
    <t>Ручка шариковая</t>
  </si>
  <si>
    <t>Синяя</t>
  </si>
  <si>
    <t>Расходные материалы</t>
  </si>
  <si>
    <t>Блокнот для записей</t>
  </si>
  <si>
    <t>20 листов, формат А5</t>
  </si>
  <si>
    <t>Расходные материалы на всех конкурсантов и экспертов</t>
  </si>
  <si>
    <t>Формат А4, белая, 80 г/м², пачка 500 листов</t>
  </si>
  <si>
    <t>Скотч малярный</t>
  </si>
  <si>
    <t>Ширина 25 мм, длина 50 м, без остатка при удалении</t>
  </si>
  <si>
    <t>Скотч двусторонний</t>
  </si>
  <si>
    <t>Ширина 15 мм, длина 10 м, прочный и универсальный</t>
  </si>
  <si>
    <t>Клейкая маркировочная лента на эластичной основе</t>
  </si>
  <si>
    <t>Ширина 25 мм, длина 50 м, прочная и эластичная</t>
  </si>
  <si>
    <t>Черные чернила, средний шарик, синий корпус</t>
  </si>
  <si>
    <t>Степлер средний</t>
  </si>
  <si>
    <t>Металлический, вместимость до 25 листов</t>
  </si>
  <si>
    <t>Скобы для степлера</t>
  </si>
  <si>
    <t>Металл, размер №24/6, упаковка 1000 шт</t>
  </si>
  <si>
    <t>Скрепки канцелярские</t>
  </si>
  <si>
    <t>Металлические, размер 28 мм, упаковка 100 шт</t>
  </si>
  <si>
    <t>Файлы А4</t>
  </si>
  <si>
    <t>Пластиковые, прозрачные, для листов формата А4</t>
  </si>
  <si>
    <t>Маркер перманентный</t>
  </si>
  <si>
    <t>Черные, круглый наконечник, прочный</t>
  </si>
  <si>
    <t>Нож канцелярский</t>
  </si>
  <si>
    <t>Металлический лезвие, сменные лезвия в комплекте</t>
  </si>
  <si>
    <t>Формат А5, 100 листов, клетка</t>
  </si>
  <si>
    <t>Точилка для карандашей механическая</t>
  </si>
  <si>
    <t>Пластик, два отверстия, с контейнером для стружки</t>
  </si>
  <si>
    <t>Карандаш простой</t>
  </si>
  <si>
    <t>Твердость HB, деревянный, гексагональная форма</t>
  </si>
  <si>
    <t>Ножницы</t>
  </si>
  <si>
    <t>Металлические, длина 20 см, резиновая ручка</t>
  </si>
  <si>
    <t>Папки-планшеты</t>
  </si>
  <si>
    <t>Пластик, для листов формата А4, с зажимом</t>
  </si>
  <si>
    <t>Ширина 48 мм, длина 50 м, прозрачный, упаковка 6 шт</t>
  </si>
  <si>
    <t>USB-носитель (флешка)</t>
  </si>
  <si>
    <t>Объем 16 ГБ, USB 3.0</t>
  </si>
  <si>
    <t>Хомуты (нейлоновые стяжки)</t>
  </si>
  <si>
    <t>Длина 200 мм, ширина 3.6 мм, белые</t>
  </si>
  <si>
    <t>Табличка информационная</t>
  </si>
  <si>
    <t>Размеры 150х200 мм, пластик, с надписью</t>
  </si>
  <si>
    <t>Аптечка медицинская</t>
  </si>
  <si>
    <t>Полный набор необходимых медицинских средств, соответствует требованиям ГОСТ</t>
  </si>
  <si>
    <t>Личный инструмент конкурсанта</t>
  </si>
  <si>
    <t xml:space="preserve">Примечание </t>
  </si>
  <si>
    <t>НЕ ПРЕДУСМОТРЕН</t>
  </si>
  <si>
    <t>А</t>
  </si>
  <si>
    <t>Наименование критерия</t>
  </si>
  <si>
    <t>FW2</t>
  </si>
  <si>
    <t>И</t>
  </si>
  <si>
    <t>FW Активирован</t>
  </si>
  <si>
    <t>да/нет</t>
  </si>
  <si>
    <t>Произведена первоначальная настройка</t>
  </si>
  <si>
    <t>Разрешен доступ к веб-интерфейсу по указанному порту</t>
  </si>
  <si>
    <t>Настроен DHCP</t>
  </si>
  <si>
    <t>Количество раздаваемых адресов соответствуют заданию</t>
  </si>
  <si>
    <t>Разрешен доступ к ICMP-пакетам для указанной подсети</t>
  </si>
  <si>
    <t>Добавлена политика разрешающая весь трафик</t>
  </si>
  <si>
    <t>Добавлена политика запрещающая доступ к указанным приложениям</t>
  </si>
  <si>
    <t>Сделан снэпшот ВМ</t>
  </si>
  <si>
    <t>FW1</t>
  </si>
  <si>
    <t>Создан список блокировки SocialMediaBlockList</t>
  </si>
  <si>
    <t>Добавлено правило на блокировку аллиаса</t>
  </si>
  <si>
    <t>CHR-1</t>
  </si>
  <si>
    <t>DHCP-клиент настроен</t>
  </si>
  <si>
    <t>Произведена настройка сетевых адресов</t>
  </si>
  <si>
    <t>Настроен DHCP-сервер</t>
  </si>
  <si>
    <t>NAT настроен</t>
  </si>
  <si>
    <t>Запрещен доступ ко всем портам, кроме локального и SSH</t>
  </si>
  <si>
    <t>SSH порт соответствут заданию</t>
  </si>
  <si>
    <t>Создан второй пользователь</t>
  </si>
  <si>
    <t>Имя пользователя соответствует заданию</t>
  </si>
  <si>
    <t>Создана новая группа пользователей</t>
  </si>
  <si>
    <t>Политики группы распределены корректно</t>
  </si>
  <si>
    <t>Создана резервная копия с верным названием</t>
  </si>
  <si>
    <t>На резервную копию установлен сложный пароль</t>
  </si>
  <si>
    <t>С1</t>
  </si>
  <si>
    <t>С1 активирован</t>
  </si>
  <si>
    <t>Защищенное соединение между двумя филиалами активно</t>
  </si>
  <si>
    <t>R1, AT1, A1, A2, ALD1</t>
  </si>
  <si>
    <t>Клиент защищенной сети установлен на R1</t>
  </si>
  <si>
    <t>Клиент защищенной сети установлен на AT1</t>
  </si>
  <si>
    <t>A1 подключена к ALD с соответсвующей УЗ</t>
  </si>
  <si>
    <t>A2 подключены к ALD с соответсвующей УЗ</t>
  </si>
  <si>
    <t>Установлена служба ALD</t>
  </si>
  <si>
    <t>Настроена база Kerbeos</t>
  </si>
  <si>
    <t>Создан корректный домен</t>
  </si>
  <si>
    <t>Созданы корректные УЗ пользователей домена</t>
  </si>
  <si>
    <t>Сделан снэпшот ВМ ALD1</t>
  </si>
  <si>
    <t>IDS Group</t>
  </si>
  <si>
    <t>Установлено соединение IDS HS с IDS MC</t>
  </si>
  <si>
    <t>Устройства с «agent» перенесены в основной раздел IDS HS</t>
  </si>
  <si>
    <t>Установлено соединение IDS MC с IDS HS</t>
  </si>
  <si>
    <t>Установлено соединение IDS MC с IDS NS</t>
  </si>
  <si>
    <t>Установлено соединение IDS NS с IDS MC</t>
  </si>
  <si>
    <t>Установлены базы правил обнаружений атак в IDS NS</t>
  </si>
  <si>
    <t>Установлены базы сигнатур в IDS NS</t>
  </si>
  <si>
    <t>Созданы орагнизация, филиал и задана сеть в TIAS</t>
  </si>
  <si>
    <t>В защищаемую сеть TIAS добавлены все сенсоры</t>
  </si>
  <si>
    <t>Соединение установленос с каждым из сенсоров в TIAS</t>
  </si>
  <si>
    <t>vESR</t>
  </si>
  <si>
    <t>DHCP-сервер настроен</t>
  </si>
  <si>
    <t>Firewall настроен для первого интерфейса</t>
  </si>
  <si>
    <t>Firewall настроен для второго интерфейса</t>
  </si>
  <si>
    <t>Firewall настроен для третьего интерфейса</t>
  </si>
  <si>
    <t>С2</t>
  </si>
  <si>
    <t>С2 активирован</t>
  </si>
  <si>
    <t>AT2, R2</t>
  </si>
  <si>
    <t>Клиент защищенной сети установлен на R2</t>
  </si>
  <si>
    <t>Клиент защищенной сети установлен на AT2</t>
  </si>
  <si>
    <t>A3, A4</t>
  </si>
  <si>
    <t>Авторизация в системе с высоким уровнем целостности доступна для А3</t>
  </si>
  <si>
    <t>SNLSP отключен</t>
  </si>
  <si>
    <t>Созданы новые цепочки входящего трафика</t>
  </si>
  <si>
    <t>Трафик перенаправлен в новые цепочки</t>
  </si>
  <si>
    <t>TCP трафик разрешен только по портам 139 и 445</t>
  </si>
  <si>
    <t>Весь TCP трафик за исключением портов 139 и 445 запрещен</t>
  </si>
  <si>
    <t>UDP трафик разрешен только по портам 137,138</t>
  </si>
  <si>
    <t>Весь TCP трафик за исключением портов 137 и 138 запрещен</t>
  </si>
  <si>
    <t>Автоматическая загрузка правил фильтрации настроена и работает</t>
  </si>
  <si>
    <t>Авторизация в системе с высоким уровнем целостности доступна для А4</t>
  </si>
  <si>
    <t>W-A</t>
  </si>
  <si>
    <t>ЦУС установлен и работает</t>
  </si>
  <si>
    <t>УКЦ установлен и работает</t>
  </si>
  <si>
    <t>C1, C2, FW1 добавлены в ЦУС</t>
  </si>
  <si>
    <t>Клиенты AT1, AT2. R1, R2 добавлены в ЦУС</t>
  </si>
  <si>
    <t>Выданы все дистрибутивы ключей</t>
  </si>
  <si>
    <t>Транспортный узел для ключей работает</t>
  </si>
  <si>
    <t>Клиент администратора установлен</t>
  </si>
  <si>
    <t>Общие настройки и требования</t>
  </si>
  <si>
    <t>Все сетевые адреса соответствуют ТЗ</t>
  </si>
  <si>
    <t>Все названия ВМ соответствуют ТЗ</t>
  </si>
  <si>
    <t>Все учетные записи имеют сложные пароли</t>
  </si>
  <si>
    <t>Не менее 8 символов, верхний и нижний регистр, спец. символы</t>
  </si>
  <si>
    <t>Предоставлен доступ ко всем ВМ и их компонентам, если на них установлены пароли</t>
  </si>
  <si>
    <t>Под компонентами принять: бэкапы, логи и т.д</t>
  </si>
  <si>
    <t>С</t>
  </si>
  <si>
    <t>Б</t>
  </si>
  <si>
    <t>В</t>
  </si>
  <si>
    <t>Г</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</si>
  <si>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</si>
  <si>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</si>
  <si>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</si>
  <si>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</si>
  <si>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</si>
  <si>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</si>
  <si>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</si>
  <si>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</si>
  <si>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</si>
  <si>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13.5</t>
  </si>
  <si>
    <t>Модуль А - Защита ИТ-инфраструктуры</t>
  </si>
  <si>
    <t>Модуль Б - Расследование инцидентов информационной безопасности</t>
  </si>
  <si>
    <t>Модуль В - Аудит информационной системы</t>
  </si>
  <si>
    <t>Модуль Г - Проактивный анализ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</si>
</sst>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41" x14ac:knownFonts="1">
    <font>
      <sz val="11"/>
      <color theme="1"/>
      <name val="Calibri"/>
      <scheme val="minor"/>
    </font>
    <font>
      <sz val="11"/>
      <color theme="1"/>
      <name val="Calibri"/>
      <family val="2"/>
      <charset val="204"/>
      <scheme val="minor"/>
    </font>
    <font>
      <u/>
      <sz val="11"/>
      <color theme="10"/>
      <name val="Calibri"/>
      <family val="2"/>
      <charset val="204"/>
      <scheme val="minor"/>
    </font>
    <font>
      <sz val="11"/>
      <color theme="1"/>
      <name val="Times New Roman"/>
      <family val="1"/>
      <charset val="204"/>
    </font>
    <font>
      <b/>
      <sz val="14"/>
      <color theme="1"/>
      <name val="Times New Roman"/>
      <family val="1"/>
      <charset val="204"/>
    </font>
    <font>
      <sz val="14"/>
      <color theme="1"/>
      <name val="Times New Roman"/>
      <family val="1"/>
      <charset val="204"/>
    </font>
    <font>
      <u/>
      <sz val="12"/>
      <color theme="10"/>
      <name val="Times New Roman"/>
      <family val="1"/>
      <charset val="204"/>
    </font>
    <font>
      <sz val="10"/>
      <color theme="1"/>
      <name val="Times New Roman"/>
      <family val="1"/>
      <charset val="204"/>
    </font>
    <font>
      <sz val="10"/>
      <color indexed="64"/>
      <name val="Times New Roman"/>
      <family val="1"/>
      <charset val="204"/>
    </font>
    <font>
      <b/>
      <sz val="10"/>
      <color indexed="64"/>
      <name val="Times New Roman"/>
      <family val="1"/>
      <charset val="204"/>
    </font>
    <font>
      <sz val="12"/>
      <color theme="1"/>
      <name val="Times New Roman"/>
      <family val="1"/>
      <charset val="204"/>
    </font>
    <font>
      <b/>
      <sz val="12"/>
      <color indexed="17"/>
      <name val="Times New Roman"/>
      <family val="1"/>
      <charset val="204"/>
    </font>
    <font>
      <b/>
      <sz val="12"/>
      <color indexed="64"/>
      <name val="Times New Roman"/>
      <family val="1"/>
      <charset val="204"/>
    </font>
    <font>
      <sz val="12"/>
      <color indexed="64"/>
      <name val="Times New Roman"/>
      <family val="1"/>
      <charset val="204"/>
    </font>
    <font>
      <b/>
      <sz val="12"/>
      <name val="Times New Roman"/>
      <family val="1"/>
      <charset val="204"/>
    </font>
    <font>
      <sz val="10"/>
      <name val="Times New Roman"/>
      <family val="1"/>
      <charset val="204"/>
    </font>
    <font>
      <b/>
      <sz val="12"/>
      <color theme="1"/>
      <name val="Times New Roman"/>
      <family val="1"/>
      <charset val="204"/>
    </font>
    <font>
      <i/>
      <sz val="12"/>
      <color indexed="63"/>
      <name val="Times New Roman"/>
      <family val="1"/>
      <charset val="204"/>
    </font>
    <font>
      <sz val="12"/>
      <color indexed="63"/>
      <name val="Times New Roman"/>
      <family val="1"/>
      <charset val="204"/>
    </font>
    <font>
      <sz val="10"/>
      <color rgb="FF555555"/>
      <name val="Arial"/>
      <family val="2"/>
      <charset val="204"/>
    </font>
    <font>
      <b/>
      <sz val="10"/>
      <color rgb="FF555555"/>
      <name val="Arial"/>
      <family val="2"/>
      <charset val="204"/>
    </font>
    <font>
      <sz val="11"/>
      <color theme="1"/>
      <name val="Calibri"/>
      <family val="2"/>
      <charset val="204"/>
      <scheme val="minor"/>
    </font>
    <font>
      <sz val="12"/>
      <color indexed="2"/>
      <name val="Times New Roman"/>
      <family val="1"/>
      <charset val="204"/>
    </font>
    <font>
      <sz val="12"/>
      <color rgb="FF00B050"/>
      <name val="Times New Roman"/>
      <family val="1"/>
      <charset val="204"/>
    </font>
    <font>
      <sz val="10"/>
      <color theme="1"/>
      <name val="Arial"/>
      <family val="2"/>
    </font>
    <font>
      <sz val="10"/>
      <name val="Arial"/>
      <family val="2"/>
      <charset val="204"/>
    </font>
    <font>
      <sz val="11"/>
      <color theme="1"/>
      <name val="Calibri"/>
      <family val="2"/>
      <charset val="204"/>
      <scheme val="minor"/>
    </font>
    <font>
      <sz val="11"/>
      <name val="Calibri"/>
      <family val="2"/>
      <charset val="204"/>
      <scheme val="minor"/>
    </font>
    <font>
      <sz val="16"/>
      <name val="Times New Roman"/>
      <family val="1"/>
      <charset val="204"/>
    </font>
    <font>
      <sz val="11"/>
      <name val="Calibri"/>
      <family val="2"/>
      <charset val="204"/>
    </font>
    <font>
      <b/>
      <sz val="11"/>
      <name val="Times New Roman"/>
      <family val="1"/>
      <charset val="204"/>
    </font>
    <font>
      <sz val="11"/>
      <name val="Times New Roman"/>
      <family val="1"/>
      <charset val="204"/>
    </font>
    <font>
      <sz val="10"/>
      <color rgb="FF000000"/>
      <name val="Times New Roman"/>
      <family val="1"/>
      <charset val="204"/>
    </font>
    <font>
      <sz val="12"/>
      <name val="Calibri"/>
      <family val="2"/>
      <charset val="204"/>
      <scheme val="minor"/>
    </font>
    <font>
      <sz val="12"/>
      <name val="Calibri"/>
      <family val="2"/>
      <scheme val="minor"/>
    </font>
    <font>
      <b/>
      <sz val="16"/>
      <name val="Times New Roman"/>
      <family val="1"/>
      <charset val="204"/>
    </font>
    <font>
      <b/>
      <sz val="11"/>
      <name val="Calibri"/>
      <family val="2"/>
      <charset val="204"/>
    </font>
    <font>
      <sz val="11"/>
      <color rgb="FFFF0000"/>
      <name val="Times New Roman"/>
      <family val="1"/>
      <charset val="204"/>
    </font>
    <font>
      <b/>
      <sz val="14"/>
      <color theme="1"/>
      <name val="Calibri"/>
      <family val="2"/>
      <scheme val="minor"/>
    </font>
    <font>
      <sz val="10"/>
      <name val="Arial"/>
      <family val="2"/>
      <charset val="204"/>
    </font>
    <font>
      <b/>
      <sz val="12"/>
      <color theme="0"/>
      <name val="Calibri"/>
      <family val="2"/>
      <scheme val="minor"/>
    </font>
  </fonts>
  <fills count="13">
    <fill>
      <patternFill patternType="none"/>
    </fill>
    <fill>
      <patternFill patternType="gray125"/>
    </fill>
    <fill>
      <patternFill patternType="solid">
        <fgColor theme="9" tint="0.79998168889431442"/>
        <bgColor indexed="65"/>
      </patternFill>
    </fill>
    <fill>
      <patternFill patternType="solid">
        <fgColor theme="0" tint="-0.34998626667073579"/>
        <bgColor theme="0" tint="-0.34998626667073579"/>
      </patternFill>
    </fill>
    <fill>
      <patternFill patternType="solid">
        <fgColor theme="0"/>
        <bgColor theme="0"/>
      </patternFill>
    </fill>
    <fill>
      <patternFill patternType="solid">
        <fgColor rgb="FFAEABAB"/>
        <bgColor rgb="FFAEABAB"/>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indexed="64"/>
      </patternFill>
    </fill>
    <fill>
      <patternFill patternType="solid">
        <fgColor rgb="FFFFFFFF"/>
        <bgColor rgb="FFFFFFFF"/>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4" tint="-0.249977111117893"/>
        <bgColor indexed="64"/>
      </patternFill>
    </fill>
  </fills>
  <borders count="36">
    <border>
      <left/>
      <right/>
      <top/>
      <bottom/>
      <diagonal/>
    </border>
    <border>
      <left style="thin">
        <color auto="1"/>
      </left>
      <right style="thin">
        <color auto="1"/>
      </right>
      <top style="thin">
        <color auto="1"/>
      </top>
      <bottom style="thin">
        <color auto="1"/>
      </bottom>
      <diagonal/>
    </border>
    <border>
      <left style="thick">
        <color auto="1"/>
      </left>
      <right/>
      <top/>
      <bottom/>
      <diagonal/>
    </border>
    <border>
      <left style="thick">
        <color auto="1"/>
      </left>
      <right/>
      <top style="thick">
        <color auto="1"/>
      </top>
      <bottom/>
      <diagonal/>
    </border>
    <border>
      <left/>
      <right/>
      <top style="thick">
        <color auto="1"/>
      </top>
      <bottom style="thin">
        <color auto="1"/>
      </bottom>
      <diagonal/>
    </border>
    <border>
      <left/>
      <right style="thin">
        <color auto="1"/>
      </right>
      <top style="thick">
        <color auto="1"/>
      </top>
      <bottom/>
      <diagonal/>
    </border>
    <border>
      <left style="thick">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bottom style="medium">
        <color indexed="23"/>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auto="1"/>
      </top>
      <bottom/>
      <diagonal/>
    </border>
  </borders>
  <cellStyleXfs count="6">
    <xf numFmtId="0" fontId="0" fillId="0" borderId="0"/>
    <xf numFmtId="0" fontId="21" fillId="2" borderId="0" applyNumberFormat="0" applyBorder="0" applyProtection="0"/>
    <xf numFmtId="0" fontId="2" fillId="0" borderId="0" applyNumberFormat="0" applyFill="0" applyBorder="0" applyProtection="0"/>
    <xf numFmtId="0" fontId="21" fillId="0" borderId="0"/>
    <xf numFmtId="0" fontId="24" fillId="0" borderId="0"/>
    <xf numFmtId="164" fontId="26" fillId="0" borderId="0" applyFont="0" applyFill="0" applyBorder="0" applyAlignment="0" applyProtection="0"/>
  </cellStyleXfs>
  <cellXfs count="181">
    <xf numFmtId="0" fontId="0" fillId="0" borderId="0" xfId="0"/>
    <xf numFmtId="0" fontId="3" fillId="0" borderId="1" xfId="0" applyFont="1" applyBorder="1" applyAlignment="1">
      <alignment horizontal="center" vertical="top"/>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3" fillId="2" borderId="1" xfId="1" applyFont="1" applyBorder="1" applyAlignment="1">
      <alignment horizontal="center" vertical="top"/>
    </xf>
    <xf numFmtId="0" fontId="5" fillId="2" borderId="1" xfId="1" applyFont="1" applyBorder="1" applyAlignment="1">
      <alignment horizontal="center" vertical="top" wrapText="1"/>
    </xf>
    <xf numFmtId="0" fontId="6" fillId="0" borderId="0" xfId="2" applyFont="1" applyAlignment="1">
      <alignment horizontal="center" vertical="top"/>
    </xf>
    <xf numFmtId="0" fontId="6" fillId="2" borderId="1" xfId="2" applyFont="1" applyFill="1" applyBorder="1" applyAlignment="1">
      <alignment horizontal="center" vertical="top" wrapText="1"/>
    </xf>
    <xf numFmtId="0" fontId="7" fillId="0" borderId="0" xfId="0" applyFont="1"/>
    <xf numFmtId="0" fontId="8" fillId="0" borderId="2" xfId="0" applyFont="1" applyBorder="1" applyAlignment="1">
      <alignment vertical="top" wrapText="1"/>
    </xf>
    <xf numFmtId="0" fontId="8" fillId="0" borderId="0" xfId="0" applyFont="1" applyAlignment="1">
      <alignment vertical="top"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xf numFmtId="0" fontId="15" fillId="0" borderId="1" xfId="0" applyFont="1" applyBorder="1" applyAlignment="1">
      <alignment horizontal="justify" vertical="top" wrapText="1"/>
    </xf>
    <xf numFmtId="0" fontId="16" fillId="0" borderId="1" xfId="0" applyFont="1" applyBorder="1" applyAlignment="1">
      <alignment horizontal="center" vertical="top"/>
    </xf>
    <xf numFmtId="0" fontId="10" fillId="0" borderId="1" xfId="0" applyFont="1" applyBorder="1" applyAlignment="1">
      <alignment vertical="top" wrapText="1"/>
    </xf>
    <xf numFmtId="0" fontId="17" fillId="0" borderId="0" xfId="0" applyFont="1" applyAlignment="1">
      <alignment vertical="center" wrapText="1"/>
    </xf>
    <xf numFmtId="0" fontId="10" fillId="0" borderId="1" xfId="0" applyFont="1" applyBorder="1" applyAlignment="1">
      <alignment vertical="top"/>
    </xf>
    <xf numFmtId="0" fontId="16" fillId="0" borderId="17" xfId="0" applyFont="1" applyBorder="1" applyAlignment="1">
      <alignment horizontal="center" vertical="top"/>
    </xf>
    <xf numFmtId="0" fontId="10" fillId="0" borderId="20" xfId="0" applyFont="1" applyBorder="1" applyAlignment="1">
      <alignment vertical="center" wrapText="1"/>
    </xf>
    <xf numFmtId="0" fontId="10" fillId="0" borderId="21" xfId="0" applyFont="1" applyBorder="1" applyAlignment="1">
      <alignment vertical="center" wrapText="1"/>
    </xf>
    <xf numFmtId="0" fontId="18" fillId="0" borderId="1" xfId="0" applyFont="1" applyBorder="1" applyAlignment="1">
      <alignment vertical="top" wrapText="1"/>
    </xf>
    <xf numFmtId="0" fontId="10" fillId="0" borderId="8" xfId="0" applyFont="1" applyBorder="1" applyAlignment="1">
      <alignment vertical="top"/>
    </xf>
    <xf numFmtId="0" fontId="10" fillId="0" borderId="1" xfId="0" applyFont="1" applyBorder="1" applyAlignment="1">
      <alignment vertical="center" wrapText="1"/>
    </xf>
    <xf numFmtId="0" fontId="10" fillId="0" borderId="7" xfId="0" applyFont="1" applyBorder="1" applyAlignment="1">
      <alignment vertical="top"/>
    </xf>
    <xf numFmtId="0" fontId="10" fillId="0" borderId="15" xfId="0" applyFont="1" applyBorder="1" applyAlignment="1">
      <alignment vertical="top"/>
    </xf>
    <xf numFmtId="0" fontId="18" fillId="0" borderId="7" xfId="0" applyFont="1" applyBorder="1" applyAlignment="1">
      <alignment vertical="top" wrapText="1"/>
    </xf>
    <xf numFmtId="0" fontId="0" fillId="0" borderId="0" xfId="0" applyAlignment="1">
      <alignment wrapText="1"/>
    </xf>
    <xf numFmtId="0" fontId="1" fillId="0" borderId="0" xfId="0" applyFont="1"/>
    <xf numFmtId="0" fontId="25" fillId="0" borderId="1" xfId="4" applyFont="1" applyBorder="1"/>
    <xf numFmtId="0" fontId="25" fillId="0" borderId="1" xfId="4" applyFont="1" applyBorder="1" applyAlignment="1">
      <alignment wrapText="1"/>
    </xf>
    <xf numFmtId="2" fontId="25" fillId="0" borderId="1" xfId="4" applyNumberFormat="1" applyFont="1" applyBorder="1"/>
    <xf numFmtId="0" fontId="0" fillId="0" borderId="1" xfId="0" applyBorder="1" applyAlignment="1">
      <alignment wrapText="1"/>
    </xf>
    <xf numFmtId="0" fontId="25" fillId="0" borderId="1" xfId="4" applyFont="1" applyBorder="1" applyAlignment="1">
      <alignment horizontal="center" vertical="center"/>
    </xf>
    <xf numFmtId="0" fontId="0" fillId="0" borderId="1" xfId="0" applyBorder="1"/>
    <xf numFmtId="0" fontId="25" fillId="0" borderId="0" xfId="4" applyFont="1" applyBorder="1"/>
    <xf numFmtId="0" fontId="25" fillId="0" borderId="0" xfId="4" applyFont="1" applyBorder="1" applyAlignment="1">
      <alignment wrapText="1"/>
    </xf>
    <xf numFmtId="2" fontId="25" fillId="0" borderId="0" xfId="4" applyNumberFormat="1" applyFont="1" applyBorder="1"/>
    <xf numFmtId="0" fontId="25" fillId="0" borderId="0" xfId="4" applyFont="1" applyBorder="1" applyAlignment="1">
      <alignment horizontal="left" wrapText="1"/>
    </xf>
    <xf numFmtId="0" fontId="0" fillId="0" borderId="0" xfId="0" applyBorder="1" applyAlignment="1">
      <alignment wrapText="1"/>
    </xf>
    <xf numFmtId="0" fontId="25" fillId="0" borderId="0" xfId="4" applyFont="1" applyBorder="1" applyAlignment="1">
      <alignment horizontal="center" vertical="center"/>
    </xf>
    <xf numFmtId="0" fontId="25" fillId="0" borderId="0" xfId="4" applyFont="1" applyBorder="1" applyAlignment="1">
      <alignment horizontal="left" vertical="center"/>
    </xf>
    <xf numFmtId="0" fontId="25" fillId="0" borderId="0" xfId="4" applyFont="1" applyBorder="1" applyAlignment="1">
      <alignment vertical="center" wrapText="1"/>
    </xf>
    <xf numFmtId="0" fontId="0" fillId="0" borderId="0" xfId="0" applyBorder="1"/>
    <xf numFmtId="0" fontId="25" fillId="0" borderId="1"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2" fontId="25" fillId="0" borderId="0" xfId="0" applyNumberFormat="1" applyFont="1" applyBorder="1" applyAlignment="1">
      <alignment horizontal="center" vertical="center"/>
    </xf>
    <xf numFmtId="2" fontId="0" fillId="0" borderId="0" xfId="0" applyNumberFormat="1"/>
    <xf numFmtId="0" fontId="31" fillId="0" borderId="24" xfId="4" applyFont="1" applyBorder="1" applyAlignment="1">
      <alignment horizontal="center" vertical="center" wrapText="1"/>
    </xf>
    <xf numFmtId="0" fontId="31" fillId="0" borderId="25" xfId="4" applyFont="1" applyBorder="1" applyAlignment="1">
      <alignment horizontal="center" vertical="center" wrapText="1"/>
    </xf>
    <xf numFmtId="0" fontId="31" fillId="0" borderId="1" xfId="4" applyFont="1" applyBorder="1" applyAlignment="1">
      <alignment vertical="center" wrapText="1"/>
    </xf>
    <xf numFmtId="0" fontId="31" fillId="0" borderId="1" xfId="4" applyFont="1" applyBorder="1" applyAlignment="1">
      <alignment horizontal="center" vertical="center" wrapText="1"/>
    </xf>
    <xf numFmtId="0" fontId="31" fillId="0" borderId="26" xfId="4" applyFont="1" applyBorder="1"/>
    <xf numFmtId="0" fontId="27" fillId="0" borderId="1" xfId="0" applyFont="1" applyBorder="1" applyAlignment="1">
      <alignment wrapText="1"/>
    </xf>
    <xf numFmtId="0" fontId="27" fillId="0" borderId="1" xfId="0" applyFont="1" applyBorder="1" applyAlignment="1">
      <alignment horizontal="center" wrapText="1"/>
    </xf>
    <xf numFmtId="0" fontId="31" fillId="0" borderId="26" xfId="4" applyFont="1" applyBorder="1" applyAlignment="1">
      <alignment horizontal="center" vertical="center" wrapText="1"/>
    </xf>
    <xf numFmtId="0" fontId="31" fillId="0" borderId="24" xfId="4" applyFont="1" applyBorder="1" applyAlignment="1">
      <alignment horizontal="center" vertical="center"/>
    </xf>
    <xf numFmtId="0" fontId="31" fillId="0" borderId="24" xfId="4" applyFont="1" applyBorder="1"/>
    <xf numFmtId="0" fontId="31" fillId="0" borderId="26" xfId="4" applyFont="1" applyBorder="1" applyAlignment="1">
      <alignment wrapText="1"/>
    </xf>
    <xf numFmtId="0" fontId="31" fillId="0" borderId="26" xfId="4" applyFont="1" applyBorder="1" applyAlignment="1">
      <alignment horizontal="center" vertical="center"/>
    </xf>
    <xf numFmtId="0" fontId="31" fillId="0" borderId="1" xfId="4" applyFont="1" applyBorder="1" applyAlignment="1">
      <alignment horizontal="left" vertical="center" wrapText="1"/>
    </xf>
    <xf numFmtId="0" fontId="15" fillId="8" borderId="1" xfId="0" applyFont="1" applyFill="1" applyBorder="1" applyAlignment="1">
      <alignment vertical="top" wrapText="1"/>
    </xf>
    <xf numFmtId="0" fontId="7" fillId="9" borderId="1" xfId="0" applyFont="1" applyFill="1" applyBorder="1" applyAlignment="1">
      <alignment horizontal="left" vertical="center" wrapText="1"/>
    </xf>
    <xf numFmtId="0" fontId="32" fillId="0" borderId="1" xfId="0" applyFont="1" applyBorder="1" applyAlignment="1">
      <alignment vertical="center" wrapText="1"/>
    </xf>
    <xf numFmtId="0" fontId="33" fillId="0" borderId="29" xfId="0" applyFont="1" applyBorder="1" applyAlignment="1">
      <alignment vertical="center" wrapText="1"/>
    </xf>
    <xf numFmtId="0" fontId="34" fillId="10" borderId="29" xfId="0" applyFont="1" applyFill="1" applyBorder="1" applyAlignment="1">
      <alignment vertical="center" wrapText="1"/>
    </xf>
    <xf numFmtId="0" fontId="34" fillId="0" borderId="29" xfId="0" applyFont="1" applyBorder="1" applyAlignment="1">
      <alignment vertical="center" wrapText="1"/>
    </xf>
    <xf numFmtId="0" fontId="31" fillId="0" borderId="1" xfId="4" applyFont="1" applyBorder="1" applyAlignment="1">
      <alignment horizontal="center" vertical="center"/>
    </xf>
    <xf numFmtId="0" fontId="31" fillId="0" borderId="26" xfId="4" applyFont="1" applyBorder="1" applyAlignment="1">
      <alignment horizontal="left" vertical="center" wrapText="1"/>
    </xf>
    <xf numFmtId="0" fontId="31" fillId="0" borderId="26" xfId="4" applyFont="1" applyBorder="1" applyAlignment="1">
      <alignment vertical="center" wrapText="1"/>
    </xf>
    <xf numFmtId="0" fontId="31" fillId="0" borderId="26" xfId="4" applyFont="1" applyBorder="1" applyAlignment="1">
      <alignment horizontal="center"/>
    </xf>
    <xf numFmtId="0" fontId="31" fillId="0" borderId="30" xfId="4" applyFont="1" applyBorder="1" applyAlignment="1">
      <alignment vertical="center" wrapText="1"/>
    </xf>
    <xf numFmtId="0" fontId="31" fillId="0" borderId="24" xfId="4" applyFont="1" applyBorder="1" applyAlignment="1">
      <alignment horizontal="center"/>
    </xf>
    <xf numFmtId="0" fontId="31" fillId="0" borderId="31" xfId="4" applyFont="1" applyBorder="1" applyAlignment="1">
      <alignment horizontal="center" vertical="center" wrapText="1"/>
    </xf>
    <xf numFmtId="0" fontId="31" fillId="0" borderId="1" xfId="4" applyFont="1" applyBorder="1"/>
    <xf numFmtId="0" fontId="29" fillId="0" borderId="34" xfId="4" applyFont="1" applyBorder="1" applyAlignment="1">
      <alignment horizontal="center" vertical="center"/>
    </xf>
    <xf numFmtId="0" fontId="31" fillId="0" borderId="34" xfId="4" applyFont="1" applyBorder="1" applyAlignment="1">
      <alignment horizontal="center" vertical="center"/>
    </xf>
    <xf numFmtId="0" fontId="31" fillId="0" borderId="34" xfId="4" applyFont="1" applyBorder="1" applyAlignment="1">
      <alignment horizontal="center" vertical="center" wrapText="1"/>
    </xf>
    <xf numFmtId="0" fontId="29" fillId="0" borderId="1" xfId="4" applyFont="1" applyBorder="1" applyAlignment="1">
      <alignment horizontal="center"/>
    </xf>
    <xf numFmtId="0" fontId="10" fillId="0" borderId="1" xfId="0" applyFont="1" applyBorder="1" applyAlignment="1">
      <alignment horizontal="left" vertical="top"/>
    </xf>
    <xf numFmtId="164" fontId="10" fillId="0" borderId="1" xfId="5" applyFont="1" applyFill="1" applyBorder="1" applyAlignment="1">
      <alignment vertical="center"/>
    </xf>
    <xf numFmtId="164" fontId="10" fillId="0" borderId="1" xfId="5" applyFont="1" applyFill="1" applyBorder="1" applyAlignment="1">
      <alignment vertical="center" wrapText="1"/>
    </xf>
    <xf numFmtId="0" fontId="24" fillId="0" borderId="1" xfId="4" applyBorder="1"/>
    <xf numFmtId="0" fontId="37" fillId="0" borderId="1" xfId="4" applyFont="1" applyBorder="1" applyAlignment="1">
      <alignment horizontal="left" vertical="center" wrapText="1"/>
    </xf>
    <xf numFmtId="0" fontId="37" fillId="0" borderId="1" xfId="4" applyFont="1" applyBorder="1"/>
    <xf numFmtId="0" fontId="37" fillId="0" borderId="1" xfId="4" applyFont="1" applyBorder="1" applyAlignment="1">
      <alignment horizontal="center" vertical="center" wrapText="1"/>
    </xf>
    <xf numFmtId="0" fontId="38" fillId="11" borderId="0" xfId="0" applyFont="1" applyFill="1" applyAlignment="1">
      <alignment horizontal="center"/>
    </xf>
    <xf numFmtId="0" fontId="38" fillId="11" borderId="0" xfId="0" applyFont="1" applyFill="1"/>
    <xf numFmtId="0" fontId="38" fillId="11" borderId="0" xfId="0" applyFont="1" applyFill="1" applyAlignment="1">
      <alignment horizontal="center" vertical="center"/>
    </xf>
    <xf numFmtId="0" fontId="38" fillId="11" borderId="0" xfId="0" applyFont="1" applyFill="1" applyAlignment="1">
      <alignment wrapText="1"/>
    </xf>
    <xf numFmtId="0" fontId="38" fillId="11" borderId="0" xfId="0" applyFont="1" applyFill="1" applyAlignment="1">
      <alignment horizontal="center" vertical="center" wrapText="1"/>
    </xf>
    <xf numFmtId="2" fontId="38" fillId="11" borderId="0" xfId="0" applyNumberFormat="1" applyFont="1" applyFill="1"/>
    <xf numFmtId="0" fontId="39" fillId="0" borderId="1" xfId="4" applyFont="1" applyBorder="1"/>
    <xf numFmtId="0" fontId="39" fillId="0" borderId="1" xfId="4" applyFont="1" applyBorder="1" applyAlignment="1">
      <alignment horizontal="center" vertical="center"/>
    </xf>
    <xf numFmtId="0" fontId="39" fillId="0" borderId="1" xfId="4" applyFont="1" applyBorder="1" applyAlignment="1">
      <alignment wrapText="1"/>
    </xf>
    <xf numFmtId="2" fontId="39" fillId="0" borderId="1" xfId="4" applyNumberFormat="1" applyFont="1" applyBorder="1"/>
    <xf numFmtId="0" fontId="39" fillId="0" borderId="1" xfId="4" applyFont="1" applyBorder="1" applyAlignment="1">
      <alignment horizontal="left" wrapText="1"/>
    </xf>
    <xf numFmtId="0" fontId="39" fillId="0" borderId="1" xfId="4" applyFont="1" applyBorder="1" applyAlignment="1">
      <alignment horizontal="left" vertical="center" wrapText="1"/>
    </xf>
    <xf numFmtId="0" fontId="39" fillId="0" borderId="1" xfId="4" applyFont="1" applyBorder="1" applyAlignment="1">
      <alignment vertical="center" wrapText="1"/>
    </xf>
    <xf numFmtId="0" fontId="21" fillId="0" borderId="1" xfId="3" applyBorder="1"/>
    <xf numFmtId="0" fontId="21" fillId="0" borderId="1" xfId="3" applyBorder="1" applyAlignment="1">
      <alignment wrapText="1"/>
    </xf>
    <xf numFmtId="0" fontId="21" fillId="0" borderId="1" xfId="3"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9" fillId="0" borderId="1" xfId="0" applyFont="1" applyBorder="1" applyAlignment="1">
      <alignment horizontal="center" vertical="center"/>
    </xf>
    <xf numFmtId="0" fontId="39" fillId="0" borderId="1" xfId="0" applyFont="1" applyBorder="1" applyAlignment="1">
      <alignment horizontal="left" vertical="center"/>
    </xf>
    <xf numFmtId="0" fontId="39" fillId="0" borderId="1" xfId="0" applyFont="1" applyBorder="1" applyAlignment="1">
      <alignment horizontal="left" vertical="center" wrapText="1"/>
    </xf>
    <xf numFmtId="2" fontId="39" fillId="0" borderId="1" xfId="0" applyNumberFormat="1" applyFont="1" applyBorder="1" applyAlignment="1">
      <alignment horizontal="center" vertical="center"/>
    </xf>
    <xf numFmtId="0" fontId="25" fillId="0" borderId="1" xfId="0" applyFont="1" applyBorder="1" applyAlignment="1">
      <alignment horizontal="left" vertical="center" wrapText="1"/>
    </xf>
    <xf numFmtId="2" fontId="39" fillId="0" borderId="1" xfId="4" applyNumberFormat="1" applyFont="1" applyBorder="1" applyAlignment="1">
      <alignment horizontal="center"/>
    </xf>
    <xf numFmtId="0" fontId="40" fillId="12" borderId="0" xfId="0" applyFont="1" applyFill="1" applyAlignment="1">
      <alignment horizontal="center" vertical="center" wrapText="1"/>
    </xf>
    <xf numFmtId="0" fontId="3" fillId="0" borderId="1" xfId="0" applyFont="1" applyBorder="1" applyAlignment="1">
      <alignment horizontal="center" vertical="top" wrapText="1"/>
    </xf>
    <xf numFmtId="0" fontId="31" fillId="0" borderId="1" xfId="4" applyFont="1" applyBorder="1" applyAlignment="1">
      <alignment horizontal="left" vertical="top" wrapText="1"/>
    </xf>
    <xf numFmtId="0" fontId="29" fillId="0" borderId="1" xfId="4" applyFont="1" applyBorder="1"/>
    <xf numFmtId="0" fontId="28" fillId="5" borderId="22" xfId="4" applyFont="1" applyFill="1" applyBorder="1" applyAlignment="1">
      <alignment horizontal="center" vertical="center"/>
    </xf>
    <xf numFmtId="0" fontId="29" fillId="0" borderId="23" xfId="4" applyFont="1" applyBorder="1"/>
    <xf numFmtId="0" fontId="35" fillId="5" borderId="22" xfId="4" applyFont="1" applyFill="1" applyBorder="1" applyAlignment="1">
      <alignment horizontal="center" vertical="center"/>
    </xf>
    <xf numFmtId="0" fontId="36" fillId="0" borderId="23" xfId="4" applyFont="1" applyBorder="1"/>
    <xf numFmtId="0" fontId="30" fillId="0" borderId="1" xfId="4" applyFont="1" applyBorder="1" applyAlignment="1">
      <alignment horizontal="left" vertical="top" wrapText="1"/>
    </xf>
    <xf numFmtId="0" fontId="29" fillId="0" borderId="0" xfId="4" applyFont="1" applyBorder="1"/>
    <xf numFmtId="0" fontId="29" fillId="0" borderId="1" xfId="4" applyFont="1" applyBorder="1" applyAlignment="1">
      <alignment horizontal="left"/>
    </xf>
    <xf numFmtId="0" fontId="28" fillId="6" borderId="27" xfId="4" applyFont="1" applyFill="1" applyBorder="1" applyAlignment="1">
      <alignment horizontal="center" vertical="center"/>
    </xf>
    <xf numFmtId="0" fontId="29" fillId="7" borderId="0" xfId="4" applyFont="1" applyFill="1" applyAlignment="1">
      <alignment horizontal="center"/>
    </xf>
    <xf numFmtId="0" fontId="29" fillId="7" borderId="28" xfId="4" applyFont="1" applyFill="1" applyBorder="1" applyAlignment="1">
      <alignment horizontal="center"/>
    </xf>
    <xf numFmtId="0" fontId="8" fillId="3" borderId="3" xfId="0" applyFont="1" applyFill="1" applyBorder="1" applyAlignment="1">
      <alignment horizontal="center" vertical="top" wrapText="1"/>
    </xf>
    <xf numFmtId="0" fontId="8" fillId="3" borderId="6" xfId="0" applyFont="1" applyFill="1" applyBorder="1" applyAlignment="1">
      <alignment horizontal="center" vertical="top" wrapText="1"/>
    </xf>
    <xf numFmtId="0" fontId="8" fillId="3" borderId="4" xfId="0" applyFont="1" applyFill="1" applyBorder="1" applyAlignment="1">
      <alignment horizontal="center" vertical="top" wrapText="1"/>
    </xf>
    <xf numFmtId="0" fontId="7" fillId="3" borderId="5" xfId="0" applyFont="1" applyFill="1" applyBorder="1"/>
    <xf numFmtId="0" fontId="7" fillId="3" borderId="14" xfId="0" applyFont="1" applyFill="1" applyBorder="1"/>
    <xf numFmtId="0" fontId="7" fillId="3" borderId="11" xfId="0" applyFont="1" applyFill="1" applyBorder="1"/>
    <xf numFmtId="0" fontId="11"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3" fillId="0" borderId="10" xfId="0" applyFont="1" applyBorder="1" applyAlignment="1">
      <alignment horizontal="left" vertical="top" wrapText="1"/>
    </xf>
    <xf numFmtId="0" fontId="12" fillId="0" borderId="0" xfId="0" applyFont="1" applyAlignment="1">
      <alignment horizontal="left" vertical="top" wrapText="1"/>
    </xf>
    <xf numFmtId="0" fontId="12" fillId="0" borderId="11" xfId="0" applyFont="1" applyBorder="1" applyAlignment="1">
      <alignment horizontal="left" vertical="top" wrapText="1"/>
    </xf>
    <xf numFmtId="0" fontId="12" fillId="0" borderId="10" xfId="0" applyFont="1" applyBorder="1" applyAlignment="1">
      <alignment horizontal="left" vertical="top" wrapText="1"/>
    </xf>
    <xf numFmtId="0" fontId="12" fillId="0" borderId="15" xfId="0" applyFont="1" applyBorder="1" applyAlignment="1">
      <alignment horizontal="left" vertical="top" wrapText="1"/>
    </xf>
    <xf numFmtId="0" fontId="12" fillId="0" borderId="18" xfId="0" applyFont="1" applyBorder="1" applyAlignment="1">
      <alignment horizontal="left" vertical="top" wrapText="1"/>
    </xf>
    <xf numFmtId="0" fontId="12" fillId="0" borderId="16" xfId="0" applyFont="1" applyBorder="1" applyAlignment="1">
      <alignment horizontal="left" vertical="top" wrapText="1"/>
    </xf>
    <xf numFmtId="0" fontId="7" fillId="4" borderId="12" xfId="0" applyFont="1" applyFill="1" applyBorder="1" applyAlignment="1">
      <alignment horizontal="left" vertical="top" wrapText="1"/>
    </xf>
    <xf numFmtId="0" fontId="7" fillId="4" borderId="13" xfId="0" applyFont="1" applyFill="1" applyBorder="1" applyAlignment="1">
      <alignment horizontal="left" vertical="top" wrapText="1"/>
    </xf>
    <xf numFmtId="0" fontId="14" fillId="0" borderId="1"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7" fillId="4" borderId="10" xfId="0" applyFont="1" applyFill="1" applyBorder="1" applyAlignment="1">
      <alignment horizontal="left" vertical="top" wrapText="1"/>
    </xf>
    <xf numFmtId="0" fontId="7" fillId="4" borderId="11" xfId="0" applyFont="1" applyFill="1" applyBorder="1" applyAlignment="1">
      <alignment horizontal="left" vertical="top" wrapText="1"/>
    </xf>
    <xf numFmtId="0" fontId="14" fillId="0" borderId="1" xfId="0" applyFont="1" applyBorder="1" applyAlignment="1">
      <alignment horizontal="left" vertical="center" wrapText="1"/>
    </xf>
    <xf numFmtId="0" fontId="7" fillId="4" borderId="15" xfId="0" applyFont="1" applyFill="1" applyBorder="1" applyAlignment="1">
      <alignment horizontal="left" vertical="top" wrapText="1"/>
    </xf>
    <xf numFmtId="0" fontId="7" fillId="4" borderId="16" xfId="0" applyFont="1" applyFill="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4" fillId="0" borderId="17" xfId="0" applyFont="1" applyBorder="1" applyAlignment="1">
      <alignment horizontal="left" vertical="top" wrapText="1"/>
    </xf>
    <xf numFmtId="0" fontId="8" fillId="3" borderId="2" xfId="0" applyFont="1" applyFill="1" applyBorder="1" applyAlignment="1">
      <alignment horizontal="center" vertical="top" wrapText="1"/>
    </xf>
    <xf numFmtId="0" fontId="8" fillId="3" borderId="19" xfId="0" applyFont="1" applyFill="1" applyBorder="1" applyAlignment="1">
      <alignment horizontal="center" vertical="top" wrapText="1"/>
    </xf>
    <xf numFmtId="0" fontId="8" fillId="3" borderId="18" xfId="0" applyFont="1" applyFill="1" applyBorder="1" applyAlignment="1">
      <alignment horizontal="center" vertical="top" wrapText="1"/>
    </xf>
    <xf numFmtId="0" fontId="28" fillId="5" borderId="23" xfId="4" applyFont="1" applyFill="1" applyBorder="1" applyAlignment="1">
      <alignment horizontal="center" vertical="center"/>
    </xf>
    <xf numFmtId="0" fontId="29" fillId="0" borderId="0" xfId="4" applyFont="1"/>
    <xf numFmtId="0" fontId="28" fillId="7" borderId="32" xfId="4" applyFont="1" applyFill="1" applyBorder="1" applyAlignment="1">
      <alignment horizontal="center" vertical="center"/>
    </xf>
    <xf numFmtId="0" fontId="28" fillId="7" borderId="33" xfId="4" applyFont="1" applyFill="1" applyBorder="1" applyAlignment="1">
      <alignment horizontal="center" vertical="center"/>
    </xf>
    <xf numFmtId="0" fontId="28" fillId="7" borderId="30" xfId="4" applyFont="1" applyFill="1" applyBorder="1" applyAlignment="1">
      <alignment horizontal="center" vertical="center"/>
    </xf>
    <xf numFmtId="0" fontId="31" fillId="0" borderId="1" xfId="4" applyFont="1" applyBorder="1" applyAlignment="1">
      <alignment horizontal="center" vertical="center" wrapText="1"/>
    </xf>
    <xf numFmtId="0" fontId="28" fillId="5" borderId="35" xfId="4" applyFont="1" applyFill="1" applyBorder="1" applyAlignment="1">
      <alignment horizontal="center" vertical="center"/>
    </xf>
    <xf numFmtId="0" fontId="28" fillId="5" borderId="19" xfId="4" applyFont="1" applyFill="1" applyBorder="1" applyAlignment="1">
      <alignment horizontal="center" vertical="center"/>
    </xf>
    <xf numFmtId="0" fontId="16" fillId="0" borderId="1" xfId="0" applyFont="1" applyBorder="1" applyAlignment="1">
      <alignment horizontal="center" wrapText="1"/>
    </xf>
    <xf numFmtId="0" fontId="16" fillId="0" borderId="1" xfId="0" applyFont="1" applyBorder="1" applyAlignment="1">
      <alignment horizontal="center"/>
    </xf>
    <xf numFmtId="0" fontId="10" fillId="0" borderId="1" xfId="0" applyFont="1" applyBorder="1" applyAlignment="1">
      <alignment horizontal="left" vertical="top" wrapText="1"/>
    </xf>
    <xf numFmtId="0" fontId="10" fillId="0" borderId="19" xfId="0" applyFont="1" applyBorder="1" applyAlignment="1">
      <alignment horizontal="left" vertical="top"/>
    </xf>
    <xf numFmtId="0" fontId="19" fillId="0" borderId="0" xfId="0" applyFont="1" applyAlignment="1">
      <alignment horizontal="left" vertical="top" wrapText="1"/>
    </xf>
    <xf numFmtId="0" fontId="19" fillId="0" borderId="11" xfId="0" applyFont="1" applyBorder="1" applyAlignment="1">
      <alignment horizontal="left" vertical="top" wrapText="1"/>
    </xf>
    <xf numFmtId="0" fontId="20" fillId="0" borderId="18" xfId="0" applyFont="1" applyBorder="1" applyAlignment="1">
      <alignment horizontal="left" vertical="top" wrapText="1"/>
    </xf>
    <xf numFmtId="0" fontId="20" fillId="0" borderId="16" xfId="0" applyFont="1" applyBorder="1" applyAlignment="1">
      <alignment horizontal="left" vertical="top" wrapText="1"/>
    </xf>
    <xf numFmtId="0" fontId="20" fillId="0" borderId="0" xfId="0" applyFont="1" applyAlignment="1">
      <alignment horizontal="left" vertical="top" wrapText="1"/>
    </xf>
    <xf numFmtId="0" fontId="10" fillId="0" borderId="0" xfId="0" applyFont="1" applyAlignment="1">
      <alignment horizontal="left" vertical="top"/>
    </xf>
  </cellXfs>
  <cellStyles count="6">
    <cellStyle name="20% — акцент6" xfId="1" builtinId="50"/>
    <cellStyle name="Гиперссылка" xfId="2" builtinId="8"/>
    <cellStyle name="Обычный" xfId="0" builtinId="0"/>
    <cellStyle name="Обычный 2" xfId="4" xr:uid="{00000000-0005-0000-0000-000003000000}"/>
    <cellStyle name="Обычный 3" xfId="3" xr:uid="{00000000-0005-0000-0000-000004000000}"/>
    <cellStyle name="Финансовый"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SEEWORK407\Desktop\&#1050;&#1044;_&#1054;&#1057;2023\03%20&#1048;&#1085;&#1092;&#1088;&#1072;&#1089;&#1090;&#1088;&#1091;&#1082;&#1090;&#1091;&#1088;&#1085;&#1099;&#1081;%20&#1083;&#1080;&#1089;&#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ая инфраструктура"/>
      <sheetName val="Рабочее место конкурсантов"/>
      <sheetName val="Расходные материалы"/>
      <sheetName val="Личный инструмент участника"/>
      <sheetName val="Переменные"/>
    </sheetNames>
    <sheetDataSet>
      <sheetData sheetId="0"/>
      <sheetData sheetId="1"/>
      <sheetData sheetId="2"/>
      <sheetData sheetId="3"/>
      <sheetData sheetId="4">
        <row r="2">
          <cell r="B2">
            <v>5</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
  <sheetViews>
    <sheetView zoomScale="71" workbookViewId="0">
      <pane ySplit="1" topLeftCell="A2" activePane="bottomLeft" state="frozen"/>
      <selection activeCell="F5" sqref="F5"/>
      <selection pane="bottomLeft" activeCell="E5" sqref="E5"/>
    </sheetView>
  </sheetViews>
  <sheetFormatPr defaultColWidth="16.140625" defaultRowHeight="15" x14ac:dyDescent="0.25"/>
  <cols>
    <col min="1" max="1" width="27" style="1" customWidth="1"/>
    <col min="2" max="2" width="39.5703125" style="1" customWidth="1"/>
    <col min="3" max="3" width="33.42578125" style="1" customWidth="1"/>
    <col min="4" max="4" width="26.140625" style="1" customWidth="1"/>
    <col min="5" max="16384" width="16.140625" style="1"/>
  </cols>
  <sheetData>
    <row r="1" spans="1:8" ht="56.25" x14ac:dyDescent="0.25">
      <c r="A1" s="2" t="s">
        <v>0</v>
      </c>
      <c r="B1" s="2" t="s">
        <v>1</v>
      </c>
      <c r="C1" s="2" t="s">
        <v>2</v>
      </c>
      <c r="D1" s="2" t="s">
        <v>3</v>
      </c>
      <c r="E1" s="2" t="s">
        <v>4</v>
      </c>
      <c r="F1" s="2" t="s">
        <v>5</v>
      </c>
      <c r="G1" s="2" t="s">
        <v>6</v>
      </c>
      <c r="H1" s="3" t="s">
        <v>7</v>
      </c>
    </row>
    <row r="2" spans="1:8" s="4" customFormat="1" ht="262.5" x14ac:dyDescent="0.25">
      <c r="A2" s="5" t="s">
        <v>8</v>
      </c>
      <c r="B2" s="5" t="s">
        <v>9</v>
      </c>
      <c r="C2" s="5" t="s">
        <v>10</v>
      </c>
      <c r="D2" s="5" t="s">
        <v>372</v>
      </c>
      <c r="E2" s="5" t="s">
        <v>11</v>
      </c>
      <c r="F2" s="6" t="s">
        <v>5</v>
      </c>
      <c r="G2" s="7">
        <v>42</v>
      </c>
    </row>
    <row r="3" spans="1:8" s="4" customFormat="1" ht="262.5" x14ac:dyDescent="0.25">
      <c r="A3" s="5" t="s">
        <v>8</v>
      </c>
      <c r="B3" s="5" t="s">
        <v>12</v>
      </c>
      <c r="C3" s="5" t="s">
        <v>10</v>
      </c>
      <c r="D3" s="5" t="s">
        <v>373</v>
      </c>
      <c r="E3" s="5" t="s">
        <v>11</v>
      </c>
      <c r="F3" s="6" t="s">
        <v>5</v>
      </c>
      <c r="G3" s="7">
        <v>31</v>
      </c>
    </row>
    <row r="4" spans="1:8" s="4" customFormat="1" ht="262.5" x14ac:dyDescent="0.25">
      <c r="A4" s="5" t="s">
        <v>8</v>
      </c>
      <c r="B4" s="5" t="s">
        <v>13</v>
      </c>
      <c r="C4" s="5" t="s">
        <v>10</v>
      </c>
      <c r="D4" s="5" t="s">
        <v>374</v>
      </c>
      <c r="E4" s="5" t="s">
        <v>145</v>
      </c>
      <c r="F4" s="6" t="s">
        <v>5</v>
      </c>
      <c r="G4" s="7">
        <v>13.5</v>
      </c>
    </row>
    <row r="5" spans="1:8" s="4" customFormat="1" ht="262.5" x14ac:dyDescent="0.25">
      <c r="A5" s="5" t="s">
        <v>8</v>
      </c>
      <c r="B5" s="5" t="s">
        <v>12</v>
      </c>
      <c r="C5" s="5" t="s">
        <v>10</v>
      </c>
      <c r="D5" s="5" t="s">
        <v>375</v>
      </c>
      <c r="E5" s="5" t="s">
        <v>145</v>
      </c>
      <c r="F5" s="6" t="s">
        <v>5</v>
      </c>
      <c r="G5" s="7" t="s">
        <v>371</v>
      </c>
    </row>
    <row r="6" spans="1:8" x14ac:dyDescent="0.25">
      <c r="B6" s="114"/>
      <c r="C6" s="114"/>
      <c r="D6" s="114"/>
      <c r="E6" s="114"/>
      <c r="F6" s="114"/>
      <c r="G6" s="114"/>
    </row>
  </sheetData>
  <autoFilter ref="D1:D6" xr:uid="{00000000-0009-0000-0000-000000000000}"/>
  <mergeCells count="1">
    <mergeCell ref="B6:G6"/>
  </mergeCells>
  <hyperlinks>
    <hyperlink ref="F2" location="'ИЛ ОБЩИЙ ТЕСТ'!A1" display="ИЛ" xr:uid="{00000000-0004-0000-0000-000000000000}"/>
    <hyperlink ref="G2" location="КО1!A1" display="КО1!A1" xr:uid="{00000000-0004-0000-0000-000001000000}"/>
    <hyperlink ref="F3:F5" location="'ИЛ ОБЩИЙ ТЕСТ'!A1" display="ИЛ" xr:uid="{00000000-0004-0000-0000-000002000000}"/>
    <hyperlink ref="G3" location="КО2!A1" display="КО2!A1" xr:uid="{00000000-0004-0000-0000-000003000000}"/>
    <hyperlink ref="G4" location="'КО 3'!A1" display="'КО 3'!A1" xr:uid="{00000000-0004-0000-0000-000004000000}"/>
    <hyperlink ref="G5" location="КО4!A1" display="КО4!A1" xr:uid="{00000000-0004-0000-0000-000005000000}"/>
  </hyperlinks>
  <pageMargins left="0.7" right="0.7" top="0.75" bottom="0.75" header="0.3" footer="0.3"/>
  <pageSetup paperSize="9" firstPageNumber="429496729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3"/>
  <sheetViews>
    <sheetView zoomScale="70" zoomScaleNormal="70" workbookViewId="0">
      <selection activeCell="G55" sqref="G55"/>
    </sheetView>
  </sheetViews>
  <sheetFormatPr defaultColWidth="8.85546875" defaultRowHeight="12.75" x14ac:dyDescent="0.2"/>
  <cols>
    <col min="1" max="1" width="2.140625" style="9" customWidth="1"/>
    <col min="2" max="2" width="4.42578125" style="10" customWidth="1"/>
    <col min="3" max="3" width="68.28515625" style="10" customWidth="1"/>
    <col min="4" max="4" width="49.42578125" style="10" customWidth="1"/>
    <col min="5" max="5" width="12.28515625" style="10" customWidth="1"/>
    <col min="6" max="6" width="10" style="11" customWidth="1"/>
    <col min="7" max="7" width="9.7109375" style="12" customWidth="1"/>
    <col min="8" max="8" width="80.85546875" style="10" customWidth="1"/>
    <col min="9" max="9" width="29.85546875" style="8" customWidth="1"/>
    <col min="10" max="10" width="36.42578125" style="8" customWidth="1"/>
    <col min="11" max="11" width="2.5703125" style="8" customWidth="1"/>
    <col min="12" max="16384" width="8.85546875" style="8"/>
  </cols>
  <sheetData>
    <row r="1" spans="1:11" ht="15.75" customHeight="1" x14ac:dyDescent="0.2">
      <c r="A1" s="127"/>
      <c r="B1" s="129"/>
      <c r="C1" s="129"/>
      <c r="D1" s="129"/>
      <c r="E1" s="129"/>
      <c r="F1" s="129"/>
      <c r="G1" s="129"/>
      <c r="H1" s="129"/>
      <c r="I1" s="129"/>
      <c r="J1" s="129"/>
      <c r="K1" s="130"/>
    </row>
    <row r="2" spans="1:11" s="13" customFormat="1" ht="29.25" customHeight="1" x14ac:dyDescent="0.25">
      <c r="A2" s="128"/>
      <c r="B2" s="133" t="s">
        <v>14</v>
      </c>
      <c r="C2" s="133"/>
      <c r="D2" s="134"/>
      <c r="E2" s="135"/>
      <c r="F2" s="136" t="s">
        <v>15</v>
      </c>
      <c r="G2" s="137"/>
      <c r="H2" s="138"/>
      <c r="I2" s="143" t="s">
        <v>16</v>
      </c>
      <c r="J2" s="144"/>
      <c r="K2" s="131"/>
    </row>
    <row r="3" spans="1:11" s="13" customFormat="1" ht="15.75" x14ac:dyDescent="0.25">
      <c r="A3" s="128"/>
      <c r="B3" s="145" t="s">
        <v>17</v>
      </c>
      <c r="C3" s="145"/>
      <c r="D3" s="146"/>
      <c r="E3" s="147"/>
      <c r="F3" s="139"/>
      <c r="G3" s="137"/>
      <c r="H3" s="138"/>
      <c r="I3" s="148"/>
      <c r="J3" s="149"/>
      <c r="K3" s="131"/>
    </row>
    <row r="4" spans="1:11" s="13" customFormat="1" ht="15.75" x14ac:dyDescent="0.25">
      <c r="A4" s="128"/>
      <c r="B4" s="145" t="s">
        <v>18</v>
      </c>
      <c r="C4" s="145"/>
      <c r="D4" s="146"/>
      <c r="E4" s="147"/>
      <c r="F4" s="139"/>
      <c r="G4" s="137"/>
      <c r="H4" s="138"/>
      <c r="I4" s="148"/>
      <c r="J4" s="149"/>
      <c r="K4" s="131"/>
    </row>
    <row r="5" spans="1:11" s="13" customFormat="1" ht="15.75" x14ac:dyDescent="0.25">
      <c r="A5" s="128"/>
      <c r="B5" s="145" t="s">
        <v>19</v>
      </c>
      <c r="C5" s="145"/>
      <c r="D5" s="134" t="s">
        <v>20</v>
      </c>
      <c r="E5" s="135"/>
      <c r="F5" s="139"/>
      <c r="G5" s="137"/>
      <c r="H5" s="138"/>
      <c r="I5" s="143" t="s">
        <v>21</v>
      </c>
      <c r="J5" s="144"/>
      <c r="K5" s="131"/>
    </row>
    <row r="6" spans="1:11" s="13" customFormat="1" ht="15.75" x14ac:dyDescent="0.25">
      <c r="A6" s="128"/>
      <c r="B6" s="150" t="s">
        <v>22</v>
      </c>
      <c r="C6" s="150"/>
      <c r="D6" s="146"/>
      <c r="E6" s="147"/>
      <c r="F6" s="139"/>
      <c r="G6" s="137"/>
      <c r="H6" s="138"/>
      <c r="I6" s="151"/>
      <c r="J6" s="152"/>
      <c r="K6" s="131"/>
    </row>
    <row r="7" spans="1:11" s="13" customFormat="1" ht="15.75" x14ac:dyDescent="0.25">
      <c r="A7" s="128"/>
      <c r="B7" s="150" t="s">
        <v>23</v>
      </c>
      <c r="C7" s="150"/>
      <c r="D7" s="146"/>
      <c r="E7" s="147"/>
      <c r="F7" s="139"/>
      <c r="G7" s="137"/>
      <c r="H7" s="138"/>
      <c r="I7" s="153" t="s">
        <v>24</v>
      </c>
      <c r="J7" s="154"/>
      <c r="K7" s="131"/>
    </row>
    <row r="8" spans="1:11" s="13" customFormat="1" ht="15.75" x14ac:dyDescent="0.25">
      <c r="A8" s="128"/>
      <c r="B8" s="150" t="s">
        <v>25</v>
      </c>
      <c r="C8" s="150"/>
      <c r="D8" s="134"/>
      <c r="E8" s="135"/>
      <c r="F8" s="139"/>
      <c r="G8" s="137"/>
      <c r="H8" s="138"/>
      <c r="I8" s="155"/>
      <c r="J8" s="156"/>
      <c r="K8" s="131"/>
    </row>
    <row r="9" spans="1:11" s="13" customFormat="1" ht="15.75" x14ac:dyDescent="0.25">
      <c r="A9" s="128"/>
      <c r="B9" s="145" t="s">
        <v>26</v>
      </c>
      <c r="C9" s="145"/>
      <c r="D9" s="134">
        <v>5</v>
      </c>
      <c r="E9" s="135"/>
      <c r="F9" s="139"/>
      <c r="G9" s="137"/>
      <c r="H9" s="138"/>
      <c r="I9" s="155"/>
      <c r="J9" s="156"/>
      <c r="K9" s="131"/>
    </row>
    <row r="10" spans="1:11" s="13" customFormat="1" ht="15.75" x14ac:dyDescent="0.25">
      <c r="A10" s="128"/>
      <c r="B10" s="145" t="s">
        <v>27</v>
      </c>
      <c r="C10" s="145"/>
      <c r="D10" s="134">
        <v>5</v>
      </c>
      <c r="E10" s="135"/>
      <c r="F10" s="139"/>
      <c r="G10" s="137"/>
      <c r="H10" s="138"/>
      <c r="I10" s="155"/>
      <c r="J10" s="156"/>
      <c r="K10" s="131"/>
    </row>
    <row r="11" spans="1:11" s="13" customFormat="1" ht="114.75" customHeight="1" x14ac:dyDescent="0.25">
      <c r="A11" s="128"/>
      <c r="B11" s="159" t="s">
        <v>28</v>
      </c>
      <c r="C11" s="159"/>
      <c r="D11" s="134"/>
      <c r="E11" s="135"/>
      <c r="F11" s="140"/>
      <c r="G11" s="141"/>
      <c r="H11" s="142"/>
      <c r="I11" s="157"/>
      <c r="J11" s="158"/>
      <c r="K11" s="131"/>
    </row>
    <row r="12" spans="1:11" ht="15.75" customHeight="1" x14ac:dyDescent="0.2">
      <c r="A12" s="160"/>
      <c r="B12" s="161"/>
      <c r="C12" s="161"/>
      <c r="D12" s="161"/>
      <c r="E12" s="161"/>
      <c r="F12" s="161"/>
      <c r="G12" s="161"/>
      <c r="H12" s="161"/>
      <c r="I12" s="161"/>
      <c r="J12" s="161"/>
      <c r="K12" s="132"/>
    </row>
    <row r="13" spans="1:11" ht="15.75" customHeight="1" x14ac:dyDescent="0.2">
      <c r="A13" s="160"/>
      <c r="B13" s="162"/>
      <c r="C13" s="162"/>
      <c r="D13" s="162"/>
      <c r="E13" s="162"/>
      <c r="F13" s="162"/>
      <c r="G13" s="162"/>
      <c r="H13" s="162"/>
      <c r="I13" s="162"/>
      <c r="J13" s="162"/>
      <c r="K13" s="132"/>
    </row>
    <row r="14" spans="1:11" ht="20.25" x14ac:dyDescent="0.25">
      <c r="B14" s="117" t="s">
        <v>146</v>
      </c>
      <c r="C14" s="118"/>
      <c r="D14" s="118"/>
      <c r="E14" s="118"/>
      <c r="F14" s="118"/>
      <c r="G14" s="118"/>
      <c r="H14" s="118"/>
      <c r="I14" s="118"/>
    </row>
    <row r="15" spans="1:11" ht="15" customHeight="1" x14ac:dyDescent="0.25">
      <c r="B15" s="121" t="str">
        <f>"Требования к обеспечению зоны (коммуникации, площадь, сети, количество рабочих мест и др.): не менее 100 м2, искуственное освещение, электричество 220В, " &amp;[1]Переменные!C8&amp; " рабочих мест конкурсантов, 1 рабочее место ГЭ, наличие ЛВС и системы видеонаблюдения"</f>
        <v>Требования к обеспечению зоны (коммуникации, площадь, сети, количество рабочих мест и др.): не менее 100 м2, искуственное освещение, электричество 220В,  рабочих мест конкурсантов, 1 рабочее место ГЭ, наличие ЛВС и системы видеонаблюдения</v>
      </c>
      <c r="C15" s="123"/>
      <c r="D15" s="123"/>
      <c r="E15" s="123"/>
      <c r="F15" s="123"/>
      <c r="G15" s="123"/>
      <c r="H15" s="123"/>
      <c r="I15" s="123"/>
    </row>
    <row r="16" spans="1:11" ht="15" customHeight="1" x14ac:dyDescent="0.25">
      <c r="B16" s="115" t="s">
        <v>147</v>
      </c>
      <c r="C16" s="116"/>
      <c r="D16" s="116"/>
      <c r="E16" s="116"/>
      <c r="F16" s="116"/>
      <c r="G16" s="116"/>
      <c r="H16" s="116"/>
      <c r="I16" s="116"/>
    </row>
    <row r="17" spans="2:9" ht="15" x14ac:dyDescent="0.25">
      <c r="B17" s="115" t="s">
        <v>148</v>
      </c>
      <c r="C17" s="116"/>
      <c r="D17" s="116"/>
      <c r="E17" s="116"/>
      <c r="F17" s="116"/>
      <c r="G17" s="116"/>
      <c r="H17" s="116"/>
      <c r="I17" s="116"/>
    </row>
    <row r="18" spans="2:9" ht="15" x14ac:dyDescent="0.25">
      <c r="B18" s="115" t="s">
        <v>149</v>
      </c>
      <c r="C18" s="116"/>
      <c r="D18" s="116"/>
      <c r="E18" s="116"/>
      <c r="F18" s="116"/>
      <c r="G18" s="116"/>
      <c r="H18" s="116"/>
      <c r="I18" s="116"/>
    </row>
    <row r="19" spans="2:9" ht="15" x14ac:dyDescent="0.25">
      <c r="B19" s="115" t="s">
        <v>150</v>
      </c>
      <c r="C19" s="116"/>
      <c r="D19" s="116"/>
      <c r="E19" s="116"/>
      <c r="F19" s="116"/>
      <c r="G19" s="116"/>
      <c r="H19" s="116"/>
      <c r="I19" s="116"/>
    </row>
    <row r="20" spans="2:9" ht="15" x14ac:dyDescent="0.25">
      <c r="B20" s="115" t="s">
        <v>151</v>
      </c>
      <c r="C20" s="116"/>
      <c r="D20" s="116"/>
      <c r="E20" s="116"/>
      <c r="F20" s="116"/>
      <c r="G20" s="116"/>
      <c r="H20" s="116"/>
      <c r="I20" s="116"/>
    </row>
    <row r="21" spans="2:9" ht="45" x14ac:dyDescent="0.2">
      <c r="B21" s="50" t="s">
        <v>29</v>
      </c>
      <c r="C21" s="50" t="s">
        <v>152</v>
      </c>
      <c r="D21" s="51" t="s">
        <v>153</v>
      </c>
      <c r="E21" s="50" t="s">
        <v>154</v>
      </c>
      <c r="F21" s="50" t="s">
        <v>155</v>
      </c>
      <c r="G21" s="50" t="s">
        <v>156</v>
      </c>
      <c r="H21" s="50" t="s">
        <v>157</v>
      </c>
      <c r="I21" s="50" t="s">
        <v>158</v>
      </c>
    </row>
    <row r="22" spans="2:9" ht="15" x14ac:dyDescent="0.25">
      <c r="B22" s="50">
        <v>1</v>
      </c>
      <c r="C22" s="52" t="s">
        <v>159</v>
      </c>
      <c r="D22" s="52" t="s">
        <v>160</v>
      </c>
      <c r="E22" s="53" t="s">
        <v>161</v>
      </c>
      <c r="F22" s="53">
        <v>2</v>
      </c>
      <c r="G22" s="53" t="s">
        <v>30</v>
      </c>
      <c r="H22" s="53">
        <f>F22*[1]Переменные!$B$2</f>
        <v>10</v>
      </c>
      <c r="I22" s="54"/>
    </row>
    <row r="23" spans="2:9" ht="45" x14ac:dyDescent="0.25">
      <c r="B23" s="50">
        <v>2</v>
      </c>
      <c r="C23" s="52" t="s">
        <v>162</v>
      </c>
      <c r="D23" s="52" t="s">
        <v>163</v>
      </c>
      <c r="E23" s="53" t="s">
        <v>161</v>
      </c>
      <c r="F23" s="53">
        <v>2</v>
      </c>
      <c r="G23" s="53" t="s">
        <v>30</v>
      </c>
      <c r="H23" s="53">
        <f>F23*[1]Переменные!$B$2</f>
        <v>10</v>
      </c>
      <c r="I23" s="54"/>
    </row>
    <row r="24" spans="2:9" ht="120" x14ac:dyDescent="0.25">
      <c r="B24" s="50">
        <v>3</v>
      </c>
      <c r="C24" s="55" t="s">
        <v>164</v>
      </c>
      <c r="D24" s="53" t="s">
        <v>165</v>
      </c>
      <c r="E24" s="56" t="s">
        <v>166</v>
      </c>
      <c r="F24" s="53">
        <v>2</v>
      </c>
      <c r="G24" s="53" t="s">
        <v>30</v>
      </c>
      <c r="H24" s="53">
        <f>F24*[1]Переменные!$B$2</f>
        <v>10</v>
      </c>
      <c r="I24" s="54"/>
    </row>
    <row r="25" spans="2:9" ht="30" x14ac:dyDescent="0.25">
      <c r="B25" s="50">
        <v>4</v>
      </c>
      <c r="C25" s="55" t="s">
        <v>167</v>
      </c>
      <c r="D25" s="53" t="s">
        <v>168</v>
      </c>
      <c r="E25" s="56" t="s">
        <v>166</v>
      </c>
      <c r="F25" s="53">
        <v>2</v>
      </c>
      <c r="G25" s="53" t="s">
        <v>30</v>
      </c>
      <c r="H25" s="53">
        <f>F25*[1]Переменные!$B$2</f>
        <v>10</v>
      </c>
      <c r="I25" s="54"/>
    </row>
    <row r="26" spans="2:9" ht="30" x14ac:dyDescent="0.25">
      <c r="B26" s="50">
        <v>5</v>
      </c>
      <c r="C26" s="55" t="s">
        <v>31</v>
      </c>
      <c r="D26" s="53" t="s">
        <v>169</v>
      </c>
      <c r="E26" s="56" t="s">
        <v>166</v>
      </c>
      <c r="F26" s="53">
        <v>4</v>
      </c>
      <c r="G26" s="53" t="s">
        <v>30</v>
      </c>
      <c r="H26" s="53">
        <f>F26*[1]Переменные!$B$2</f>
        <v>20</v>
      </c>
      <c r="I26" s="54"/>
    </row>
    <row r="27" spans="2:9" ht="20.25" x14ac:dyDescent="0.25">
      <c r="B27" s="117" t="s">
        <v>170</v>
      </c>
      <c r="C27" s="118"/>
      <c r="D27" s="118"/>
      <c r="E27" s="118"/>
      <c r="F27" s="118"/>
      <c r="G27" s="118"/>
      <c r="H27" s="118"/>
      <c r="I27" s="118"/>
    </row>
    <row r="28" spans="2:9" ht="45" x14ac:dyDescent="0.2">
      <c r="B28" s="57" t="s">
        <v>29</v>
      </c>
      <c r="C28" s="57" t="s">
        <v>152</v>
      </c>
      <c r="D28" s="57" t="s">
        <v>153</v>
      </c>
      <c r="E28" s="57" t="s">
        <v>154</v>
      </c>
      <c r="F28" s="57" t="s">
        <v>155</v>
      </c>
      <c r="G28" s="57" t="s">
        <v>156</v>
      </c>
      <c r="H28" s="57" t="s">
        <v>157</v>
      </c>
      <c r="I28" s="57" t="s">
        <v>158</v>
      </c>
    </row>
    <row r="29" spans="2:9" ht="30" x14ac:dyDescent="0.25">
      <c r="B29" s="58">
        <v>1</v>
      </c>
      <c r="C29" s="59" t="s">
        <v>171</v>
      </c>
      <c r="D29" s="60" t="s">
        <v>172</v>
      </c>
      <c r="E29" s="61" t="s">
        <v>173</v>
      </c>
      <c r="F29" s="58">
        <v>1</v>
      </c>
      <c r="G29" s="58" t="s">
        <v>174</v>
      </c>
      <c r="H29" s="61">
        <v>1</v>
      </c>
      <c r="I29" s="54"/>
    </row>
    <row r="30" spans="2:9" ht="60" x14ac:dyDescent="0.25">
      <c r="B30" s="61">
        <v>2</v>
      </c>
      <c r="C30" s="54" t="s">
        <v>175</v>
      </c>
      <c r="D30" s="60" t="s">
        <v>176</v>
      </c>
      <c r="E30" s="61" t="s">
        <v>173</v>
      </c>
      <c r="F30" s="61">
        <v>1</v>
      </c>
      <c r="G30" s="61" t="s">
        <v>174</v>
      </c>
      <c r="H30" s="61">
        <f>F30</f>
        <v>1</v>
      </c>
      <c r="I30" s="54"/>
    </row>
    <row r="31" spans="2:9" ht="105" x14ac:dyDescent="0.25">
      <c r="B31" s="61">
        <v>3</v>
      </c>
      <c r="C31" s="54" t="s">
        <v>32</v>
      </c>
      <c r="D31" s="60" t="s">
        <v>177</v>
      </c>
      <c r="E31" s="61" t="s">
        <v>173</v>
      </c>
      <c r="F31" s="61">
        <v>1</v>
      </c>
      <c r="G31" s="61" t="s">
        <v>30</v>
      </c>
      <c r="H31" s="61">
        <v>1</v>
      </c>
      <c r="I31" s="54"/>
    </row>
    <row r="32" spans="2:9" ht="20.25" x14ac:dyDescent="0.25">
      <c r="B32" s="124" t="s">
        <v>178</v>
      </c>
      <c r="C32" s="125"/>
      <c r="D32" s="125"/>
      <c r="E32" s="125"/>
      <c r="F32" s="125"/>
      <c r="G32" s="125"/>
      <c r="H32" s="125"/>
      <c r="I32" s="126"/>
    </row>
    <row r="33" spans="2:9" ht="15" x14ac:dyDescent="0.25">
      <c r="B33" s="121" t="str">
        <f>"Требования к обеспечению зоны (коммуникации, площадь, сети, количество рабочих мест и др.): не менее 100 м2, искуственное освещение, электричество 220В, " &amp;[1]Переменные!C24&amp; " рабочих мест конкурсантов, 1 рабочее место ГЭ, наличие ЛВС и системы видеонаблюдения"</f>
        <v>Требования к обеспечению зоны (коммуникации, площадь, сети, количество рабочих мест и др.): не менее 100 м2, искуственное освещение, электричество 220В,  рабочих мест конкурсантов, 1 рабочее место ГЭ, наличие ЛВС и системы видеонаблюдения</v>
      </c>
      <c r="C33" s="123"/>
      <c r="D33" s="123"/>
      <c r="E33" s="123"/>
      <c r="F33" s="123"/>
      <c r="G33" s="123"/>
      <c r="H33" s="123"/>
      <c r="I33" s="123"/>
    </row>
    <row r="34" spans="2:9" ht="15" x14ac:dyDescent="0.25">
      <c r="B34" s="115" t="s">
        <v>147</v>
      </c>
      <c r="C34" s="116"/>
      <c r="D34" s="116"/>
      <c r="E34" s="116"/>
      <c r="F34" s="116"/>
      <c r="G34" s="116"/>
      <c r="H34" s="116"/>
      <c r="I34" s="116"/>
    </row>
    <row r="35" spans="2:9" ht="15" x14ac:dyDescent="0.25">
      <c r="B35" s="115" t="s">
        <v>148</v>
      </c>
      <c r="C35" s="116"/>
      <c r="D35" s="116"/>
      <c r="E35" s="116"/>
      <c r="F35" s="116"/>
      <c r="G35" s="116"/>
      <c r="H35" s="116"/>
      <c r="I35" s="116"/>
    </row>
    <row r="36" spans="2:9" ht="15" x14ac:dyDescent="0.25">
      <c r="B36" s="115" t="s">
        <v>149</v>
      </c>
      <c r="C36" s="116"/>
      <c r="D36" s="116"/>
      <c r="E36" s="116"/>
      <c r="F36" s="116"/>
      <c r="G36" s="116"/>
      <c r="H36" s="116"/>
      <c r="I36" s="116"/>
    </row>
    <row r="37" spans="2:9" ht="15" x14ac:dyDescent="0.25">
      <c r="B37" s="115" t="s">
        <v>150</v>
      </c>
      <c r="C37" s="116"/>
      <c r="D37" s="116"/>
      <c r="E37" s="116"/>
      <c r="F37" s="116"/>
      <c r="G37" s="116"/>
      <c r="H37" s="116"/>
      <c r="I37" s="116"/>
    </row>
    <row r="38" spans="2:9" ht="15" x14ac:dyDescent="0.25">
      <c r="B38" s="115" t="s">
        <v>151</v>
      </c>
      <c r="C38" s="116"/>
      <c r="D38" s="116"/>
      <c r="E38" s="116"/>
      <c r="F38" s="116"/>
      <c r="G38" s="116"/>
      <c r="H38" s="116"/>
      <c r="I38" s="116"/>
    </row>
    <row r="39" spans="2:9" ht="60" x14ac:dyDescent="0.2">
      <c r="B39" s="53" t="s">
        <v>29</v>
      </c>
      <c r="C39" s="53" t="s">
        <v>152</v>
      </c>
      <c r="D39" s="53" t="s">
        <v>153</v>
      </c>
      <c r="E39" s="53" t="s">
        <v>154</v>
      </c>
      <c r="F39" s="53" t="s">
        <v>179</v>
      </c>
      <c r="G39" s="53" t="s">
        <v>156</v>
      </c>
      <c r="H39" s="53" t="s">
        <v>157</v>
      </c>
      <c r="I39" s="53" t="s">
        <v>158</v>
      </c>
    </row>
    <row r="40" spans="2:9" ht="15" x14ac:dyDescent="0.2">
      <c r="B40" s="53">
        <v>1</v>
      </c>
      <c r="C40" s="52" t="s">
        <v>159</v>
      </c>
      <c r="D40" s="52" t="s">
        <v>160</v>
      </c>
      <c r="E40" s="53" t="s">
        <v>161</v>
      </c>
      <c r="F40" s="53">
        <v>2</v>
      </c>
      <c r="G40" s="53" t="s">
        <v>30</v>
      </c>
      <c r="H40" s="53">
        <f>F40*[1]Переменные!$B$2</f>
        <v>10</v>
      </c>
      <c r="I40" s="53"/>
    </row>
    <row r="41" spans="2:9" ht="45" x14ac:dyDescent="0.2">
      <c r="B41" s="53">
        <v>2</v>
      </c>
      <c r="C41" s="52" t="s">
        <v>162</v>
      </c>
      <c r="D41" s="52" t="s">
        <v>163</v>
      </c>
      <c r="E41" s="53" t="s">
        <v>161</v>
      </c>
      <c r="F41" s="53">
        <v>2</v>
      </c>
      <c r="G41" s="53" t="s">
        <v>30</v>
      </c>
      <c r="H41" s="53">
        <f>F41*[1]Переменные!$B$2</f>
        <v>10</v>
      </c>
      <c r="I41" s="53"/>
    </row>
    <row r="42" spans="2:9" ht="15" x14ac:dyDescent="0.2">
      <c r="B42" s="53">
        <v>3</v>
      </c>
      <c r="C42" s="62" t="s">
        <v>180</v>
      </c>
      <c r="D42" s="52" t="s">
        <v>181</v>
      </c>
      <c r="E42" s="53" t="s">
        <v>161</v>
      </c>
      <c r="F42" s="53">
        <v>1</v>
      </c>
      <c r="G42" s="53" t="s">
        <v>30</v>
      </c>
      <c r="H42" s="53">
        <v>1</v>
      </c>
      <c r="I42" s="53"/>
    </row>
    <row r="43" spans="2:9" ht="30" x14ac:dyDescent="0.25">
      <c r="B43" s="53">
        <v>4</v>
      </c>
      <c r="C43" s="55" t="s">
        <v>182</v>
      </c>
      <c r="D43" s="63" t="s">
        <v>183</v>
      </c>
      <c r="E43" s="56" t="s">
        <v>166</v>
      </c>
      <c r="F43" s="53">
        <v>1</v>
      </c>
      <c r="G43" s="53" t="s">
        <v>30</v>
      </c>
      <c r="H43" s="53">
        <v>1</v>
      </c>
      <c r="I43" s="53"/>
    </row>
    <row r="44" spans="2:9" ht="153" x14ac:dyDescent="0.25">
      <c r="B44" s="53">
        <v>5</v>
      </c>
      <c r="C44" s="55" t="s">
        <v>184</v>
      </c>
      <c r="D44" s="64" t="s">
        <v>185</v>
      </c>
      <c r="E44" s="56" t="s">
        <v>166</v>
      </c>
      <c r="F44" s="53">
        <v>2</v>
      </c>
      <c r="G44" s="53" t="s">
        <v>30</v>
      </c>
      <c r="H44" s="53">
        <v>2</v>
      </c>
      <c r="I44" s="53"/>
    </row>
    <row r="45" spans="2:9" ht="153" x14ac:dyDescent="0.25">
      <c r="B45" s="53">
        <v>6</v>
      </c>
      <c r="C45" s="55" t="s">
        <v>186</v>
      </c>
      <c r="D45" s="64" t="s">
        <v>185</v>
      </c>
      <c r="E45" s="56" t="s">
        <v>166</v>
      </c>
      <c r="F45" s="53">
        <v>2</v>
      </c>
      <c r="G45" s="53" t="s">
        <v>30</v>
      </c>
      <c r="H45" s="53">
        <v>2</v>
      </c>
      <c r="I45" s="53" t="s">
        <v>187</v>
      </c>
    </row>
    <row r="46" spans="2:9" ht="127.5" x14ac:dyDescent="0.25">
      <c r="B46" s="53">
        <v>7</v>
      </c>
      <c r="C46" s="55" t="s">
        <v>188</v>
      </c>
      <c r="D46" s="65" t="s">
        <v>189</v>
      </c>
      <c r="E46" s="56" t="s">
        <v>166</v>
      </c>
      <c r="F46" s="53">
        <v>2</v>
      </c>
      <c r="G46" s="53" t="s">
        <v>30</v>
      </c>
      <c r="H46" s="53">
        <v>2</v>
      </c>
      <c r="I46" s="53"/>
    </row>
    <row r="47" spans="2:9" ht="76.5" x14ac:dyDescent="0.25">
      <c r="B47" s="53">
        <v>8</v>
      </c>
      <c r="C47" s="55" t="s">
        <v>164</v>
      </c>
      <c r="D47" s="14" t="s">
        <v>190</v>
      </c>
      <c r="E47" s="56" t="s">
        <v>166</v>
      </c>
      <c r="F47" s="53">
        <v>2</v>
      </c>
      <c r="G47" s="53" t="s">
        <v>30</v>
      </c>
      <c r="H47" s="53">
        <f>F47*[1]Переменные!$B$2</f>
        <v>10</v>
      </c>
      <c r="I47" s="53"/>
    </row>
    <row r="48" spans="2:9" ht="225" x14ac:dyDescent="0.25">
      <c r="B48" s="53">
        <v>9</v>
      </c>
      <c r="C48" s="55" t="s">
        <v>191</v>
      </c>
      <c r="D48" s="53" t="s">
        <v>192</v>
      </c>
      <c r="E48" s="56" t="s">
        <v>193</v>
      </c>
      <c r="F48" s="53">
        <v>1</v>
      </c>
      <c r="G48" s="53" t="s">
        <v>30</v>
      </c>
      <c r="H48" s="53">
        <f>F48*[1]Переменные!$B$2</f>
        <v>5</v>
      </c>
      <c r="I48" s="53"/>
    </row>
    <row r="49" spans="2:9" ht="60" x14ac:dyDescent="0.25">
      <c r="B49" s="53">
        <v>10</v>
      </c>
      <c r="C49" s="66" t="s">
        <v>194</v>
      </c>
      <c r="D49" s="66" t="s">
        <v>195</v>
      </c>
      <c r="E49" s="56" t="s">
        <v>193</v>
      </c>
      <c r="F49" s="53">
        <v>1</v>
      </c>
      <c r="G49" s="53" t="s">
        <v>30</v>
      </c>
      <c r="H49" s="53">
        <f>F49*[1]Переменные!$B$2</f>
        <v>5</v>
      </c>
      <c r="I49" s="53"/>
    </row>
    <row r="50" spans="2:9" ht="60" x14ac:dyDescent="0.25">
      <c r="B50" s="53">
        <v>11</v>
      </c>
      <c r="C50" s="66" t="s">
        <v>194</v>
      </c>
      <c r="D50" s="66" t="s">
        <v>196</v>
      </c>
      <c r="E50" s="56" t="s">
        <v>193</v>
      </c>
      <c r="F50" s="53">
        <v>1</v>
      </c>
      <c r="G50" s="53" t="s">
        <v>30</v>
      </c>
      <c r="H50" s="53">
        <f>F50*[1]Переменные!$B$2</f>
        <v>5</v>
      </c>
      <c r="I50" s="53"/>
    </row>
    <row r="51" spans="2:9" ht="60" x14ac:dyDescent="0.25">
      <c r="B51" s="53">
        <v>12</v>
      </c>
      <c r="C51" s="66" t="s">
        <v>194</v>
      </c>
      <c r="D51" s="66" t="s">
        <v>197</v>
      </c>
      <c r="E51" s="56" t="s">
        <v>193</v>
      </c>
      <c r="F51" s="53">
        <v>5</v>
      </c>
      <c r="G51" s="53" t="s">
        <v>30</v>
      </c>
      <c r="H51" s="53">
        <f>F51*[1]Переменные!$B$2</f>
        <v>25</v>
      </c>
      <c r="I51" s="53"/>
    </row>
    <row r="52" spans="2:9" ht="60" x14ac:dyDescent="0.25">
      <c r="B52" s="53">
        <v>13</v>
      </c>
      <c r="C52" s="67" t="s">
        <v>198</v>
      </c>
      <c r="D52" s="67" t="s">
        <v>199</v>
      </c>
      <c r="E52" s="56" t="s">
        <v>193</v>
      </c>
      <c r="F52" s="53">
        <v>1</v>
      </c>
      <c r="G52" s="53" t="s">
        <v>30</v>
      </c>
      <c r="H52" s="53">
        <f>F52*[1]Переменные!$B$2</f>
        <v>5</v>
      </c>
      <c r="I52" s="53"/>
    </row>
    <row r="53" spans="2:9" ht="60" x14ac:dyDescent="0.25">
      <c r="B53" s="53">
        <v>14</v>
      </c>
      <c r="C53" s="68" t="s">
        <v>198</v>
      </c>
      <c r="D53" s="68" t="s">
        <v>200</v>
      </c>
      <c r="E53" s="56" t="s">
        <v>193</v>
      </c>
      <c r="F53" s="53">
        <v>1</v>
      </c>
      <c r="G53" s="53" t="s">
        <v>30</v>
      </c>
      <c r="H53" s="53">
        <f>F53*[1]Переменные!$B$2</f>
        <v>5</v>
      </c>
      <c r="I53" s="53"/>
    </row>
    <row r="54" spans="2:9" ht="60" x14ac:dyDescent="0.25">
      <c r="B54" s="53">
        <v>15</v>
      </c>
      <c r="C54" s="67" t="s">
        <v>198</v>
      </c>
      <c r="D54" s="67" t="s">
        <v>201</v>
      </c>
      <c r="E54" s="56" t="s">
        <v>193</v>
      </c>
      <c r="F54" s="53">
        <v>1</v>
      </c>
      <c r="G54" s="53" t="s">
        <v>30</v>
      </c>
      <c r="H54" s="53">
        <f>F54*[1]Переменные!$B$2</f>
        <v>5</v>
      </c>
      <c r="I54" s="53"/>
    </row>
    <row r="55" spans="2:9" ht="60" x14ac:dyDescent="0.25">
      <c r="B55" s="53">
        <v>16</v>
      </c>
      <c r="C55" s="68" t="s">
        <v>198</v>
      </c>
      <c r="D55" s="68" t="s">
        <v>202</v>
      </c>
      <c r="E55" s="56" t="s">
        <v>193</v>
      </c>
      <c r="F55" s="53">
        <v>2</v>
      </c>
      <c r="G55" s="53" t="s">
        <v>30</v>
      </c>
      <c r="H55" s="53">
        <f>F55*[1]Переменные!$B$2</f>
        <v>10</v>
      </c>
      <c r="I55" s="53"/>
    </row>
    <row r="56" spans="2:9" ht="60" x14ac:dyDescent="0.25">
      <c r="B56" s="53">
        <v>17</v>
      </c>
      <c r="C56" s="67" t="s">
        <v>198</v>
      </c>
      <c r="D56" s="67" t="s">
        <v>203</v>
      </c>
      <c r="E56" s="56" t="s">
        <v>193</v>
      </c>
      <c r="F56" s="53">
        <v>1</v>
      </c>
      <c r="G56" s="53" t="s">
        <v>30</v>
      </c>
      <c r="H56" s="53">
        <f>F56*[1]Переменные!$B$2</f>
        <v>5</v>
      </c>
      <c r="I56" s="53"/>
    </row>
    <row r="57" spans="2:9" ht="60" x14ac:dyDescent="0.25">
      <c r="B57" s="53">
        <v>18</v>
      </c>
      <c r="C57" s="68" t="s">
        <v>198</v>
      </c>
      <c r="D57" s="68" t="s">
        <v>204</v>
      </c>
      <c r="E57" s="56" t="s">
        <v>193</v>
      </c>
      <c r="F57" s="69">
        <v>1</v>
      </c>
      <c r="G57" s="53" t="s">
        <v>30</v>
      </c>
      <c r="H57" s="53">
        <f>F57*[1]Переменные!$B$2</f>
        <v>5</v>
      </c>
      <c r="I57" s="76"/>
    </row>
    <row r="58" spans="2:9" ht="20.25" x14ac:dyDescent="0.25">
      <c r="B58" s="117" t="s">
        <v>205</v>
      </c>
      <c r="C58" s="118"/>
      <c r="D58" s="118"/>
      <c r="E58" s="122"/>
      <c r="F58" s="122"/>
      <c r="G58" s="118"/>
      <c r="H58" s="118"/>
      <c r="I58" s="122"/>
    </row>
    <row r="59" spans="2:9" ht="15" x14ac:dyDescent="0.25">
      <c r="B59" s="121" t="s">
        <v>206</v>
      </c>
      <c r="C59" s="123"/>
      <c r="D59" s="123"/>
      <c r="E59" s="123"/>
      <c r="F59" s="123"/>
      <c r="G59" s="123"/>
      <c r="H59" s="123"/>
      <c r="I59" s="123"/>
    </row>
    <row r="60" spans="2:9" ht="15" x14ac:dyDescent="0.25">
      <c r="B60" s="115" t="s">
        <v>207</v>
      </c>
      <c r="C60" s="116"/>
      <c r="D60" s="116"/>
      <c r="E60" s="116"/>
      <c r="F60" s="116"/>
      <c r="G60" s="116"/>
      <c r="H60" s="116"/>
      <c r="I60" s="116"/>
    </row>
    <row r="61" spans="2:9" ht="60" x14ac:dyDescent="0.2">
      <c r="B61" s="50" t="s">
        <v>29</v>
      </c>
      <c r="C61" s="50" t="s">
        <v>152</v>
      </c>
      <c r="D61" s="51" t="s">
        <v>153</v>
      </c>
      <c r="E61" s="50" t="s">
        <v>154</v>
      </c>
      <c r="F61" s="53" t="s">
        <v>179</v>
      </c>
      <c r="G61" s="50" t="s">
        <v>156</v>
      </c>
      <c r="H61" s="50" t="s">
        <v>157</v>
      </c>
      <c r="I61" s="50" t="s">
        <v>158</v>
      </c>
    </row>
    <row r="62" spans="2:9" ht="30" x14ac:dyDescent="0.2">
      <c r="B62" s="53">
        <v>1</v>
      </c>
      <c r="C62" s="52" t="s">
        <v>159</v>
      </c>
      <c r="D62" s="52" t="s">
        <v>208</v>
      </c>
      <c r="E62" s="53" t="s">
        <v>161</v>
      </c>
      <c r="F62" s="53">
        <v>1</v>
      </c>
      <c r="G62" s="53" t="s">
        <v>30</v>
      </c>
      <c r="H62" s="53">
        <f>F62*[1]Переменные!$B$2</f>
        <v>5</v>
      </c>
      <c r="I62" s="53"/>
    </row>
    <row r="63" spans="2:9" ht="45" x14ac:dyDescent="0.2">
      <c r="B63" s="53">
        <v>2</v>
      </c>
      <c r="C63" s="52" t="s">
        <v>162</v>
      </c>
      <c r="D63" s="52" t="s">
        <v>163</v>
      </c>
      <c r="E63" s="53" t="s">
        <v>161</v>
      </c>
      <c r="F63" s="53">
        <v>2</v>
      </c>
      <c r="G63" s="53" t="s">
        <v>30</v>
      </c>
      <c r="H63" s="53">
        <f>F63*[1]Переменные!$B$2</f>
        <v>10</v>
      </c>
      <c r="I63" s="53"/>
    </row>
    <row r="64" spans="2:9" ht="15" x14ac:dyDescent="0.25">
      <c r="B64" s="50"/>
      <c r="C64" s="70"/>
      <c r="D64" s="71"/>
      <c r="E64" s="61"/>
      <c r="F64" s="57"/>
      <c r="G64" s="57"/>
      <c r="H64" s="57"/>
      <c r="I64" s="54"/>
    </row>
    <row r="65" spans="2:9" ht="20.25" x14ac:dyDescent="0.25">
      <c r="B65" s="117" t="s">
        <v>209</v>
      </c>
      <c r="C65" s="118"/>
      <c r="D65" s="118"/>
      <c r="E65" s="118"/>
      <c r="F65" s="118"/>
      <c r="G65" s="118"/>
      <c r="H65" s="118"/>
      <c r="I65" s="118"/>
    </row>
    <row r="66" spans="2:9" ht="15" x14ac:dyDescent="0.25">
      <c r="B66" s="121" t="s">
        <v>210</v>
      </c>
      <c r="C66" s="123"/>
      <c r="D66" s="123"/>
      <c r="E66" s="123"/>
      <c r="F66" s="123"/>
      <c r="G66" s="123"/>
      <c r="H66" s="123"/>
      <c r="I66" s="123"/>
    </row>
    <row r="67" spans="2:9" ht="15" x14ac:dyDescent="0.25">
      <c r="B67" s="115" t="s">
        <v>211</v>
      </c>
      <c r="C67" s="116"/>
      <c r="D67" s="116"/>
      <c r="E67" s="116"/>
      <c r="F67" s="116"/>
      <c r="G67" s="116"/>
      <c r="H67" s="116"/>
      <c r="I67" s="116"/>
    </row>
    <row r="68" spans="2:9" ht="15" x14ac:dyDescent="0.25">
      <c r="B68" s="115" t="s">
        <v>212</v>
      </c>
      <c r="C68" s="116"/>
      <c r="D68" s="116"/>
      <c r="E68" s="116"/>
      <c r="F68" s="116"/>
      <c r="G68" s="116"/>
      <c r="H68" s="116"/>
      <c r="I68" s="116"/>
    </row>
    <row r="69" spans="2:9" ht="15" x14ac:dyDescent="0.25">
      <c r="B69" s="115" t="s">
        <v>148</v>
      </c>
      <c r="C69" s="116"/>
      <c r="D69" s="116"/>
      <c r="E69" s="116"/>
      <c r="F69" s="116"/>
      <c r="G69" s="116"/>
      <c r="H69" s="116"/>
      <c r="I69" s="116"/>
    </row>
    <row r="70" spans="2:9" ht="15" x14ac:dyDescent="0.25">
      <c r="B70" s="115" t="s">
        <v>151</v>
      </c>
      <c r="C70" s="116"/>
      <c r="D70" s="116"/>
      <c r="E70" s="116"/>
      <c r="F70" s="116"/>
      <c r="G70" s="116"/>
      <c r="H70" s="116"/>
      <c r="I70" s="116"/>
    </row>
    <row r="71" spans="2:9" ht="15" x14ac:dyDescent="0.25">
      <c r="B71" s="115" t="s">
        <v>149</v>
      </c>
      <c r="C71" s="116"/>
      <c r="D71" s="116"/>
      <c r="E71" s="116"/>
      <c r="F71" s="116"/>
      <c r="G71" s="116"/>
      <c r="H71" s="116"/>
      <c r="I71" s="116"/>
    </row>
    <row r="72" spans="2:9" ht="45" x14ac:dyDescent="0.2">
      <c r="B72" s="50" t="s">
        <v>29</v>
      </c>
      <c r="C72" s="50" t="s">
        <v>152</v>
      </c>
      <c r="D72" s="51" t="s">
        <v>153</v>
      </c>
      <c r="E72" s="50" t="s">
        <v>154</v>
      </c>
      <c r="F72" s="50" t="s">
        <v>155</v>
      </c>
      <c r="G72" s="50" t="s">
        <v>156</v>
      </c>
      <c r="H72" s="50" t="s">
        <v>157</v>
      </c>
      <c r="I72" s="50" t="s">
        <v>158</v>
      </c>
    </row>
    <row r="73" spans="2:9" ht="30" x14ac:dyDescent="0.2">
      <c r="B73" s="53">
        <v>1</v>
      </c>
      <c r="C73" s="52" t="s">
        <v>159</v>
      </c>
      <c r="D73" s="52" t="s">
        <v>208</v>
      </c>
      <c r="E73" s="53" t="s">
        <v>161</v>
      </c>
      <c r="F73" s="53">
        <v>1</v>
      </c>
      <c r="G73" s="53" t="s">
        <v>30</v>
      </c>
      <c r="H73" s="53">
        <f>F73*[1]Переменные!$B$2</f>
        <v>5</v>
      </c>
      <c r="I73" s="53"/>
    </row>
    <row r="74" spans="2:9" ht="45" x14ac:dyDescent="0.2">
      <c r="B74" s="53">
        <v>2</v>
      </c>
      <c r="C74" s="52" t="s">
        <v>162</v>
      </c>
      <c r="D74" s="52" t="s">
        <v>163</v>
      </c>
      <c r="E74" s="53" t="s">
        <v>161</v>
      </c>
      <c r="F74" s="53">
        <v>1</v>
      </c>
      <c r="G74" s="53" t="s">
        <v>30</v>
      </c>
      <c r="H74" s="53">
        <f>F74*[1]Переменные!$B$2</f>
        <v>5</v>
      </c>
      <c r="I74" s="53"/>
    </row>
    <row r="75" spans="2:9" ht="20.25" x14ac:dyDescent="0.25">
      <c r="B75" s="117" t="s">
        <v>213</v>
      </c>
      <c r="C75" s="118"/>
      <c r="D75" s="118"/>
      <c r="E75" s="118"/>
      <c r="F75" s="118"/>
      <c r="G75" s="118"/>
      <c r="H75" s="118"/>
      <c r="I75" s="118"/>
    </row>
    <row r="76" spans="2:9" ht="15" x14ac:dyDescent="0.25">
      <c r="B76" s="121" t="s">
        <v>214</v>
      </c>
      <c r="C76" s="123"/>
      <c r="D76" s="123"/>
      <c r="E76" s="123"/>
      <c r="F76" s="123"/>
      <c r="G76" s="123"/>
      <c r="H76" s="123"/>
      <c r="I76" s="123"/>
    </row>
    <row r="77" spans="2:9" ht="15" x14ac:dyDescent="0.25">
      <c r="B77" s="115" t="s">
        <v>215</v>
      </c>
      <c r="C77" s="116"/>
      <c r="D77" s="116"/>
      <c r="E77" s="116"/>
      <c r="F77" s="116"/>
      <c r="G77" s="116"/>
      <c r="H77" s="116"/>
      <c r="I77" s="116"/>
    </row>
    <row r="78" spans="2:9" ht="15" x14ac:dyDescent="0.25">
      <c r="B78" s="115" t="s">
        <v>212</v>
      </c>
      <c r="C78" s="116"/>
      <c r="D78" s="116"/>
      <c r="E78" s="116"/>
      <c r="F78" s="116"/>
      <c r="G78" s="116"/>
      <c r="H78" s="116"/>
      <c r="I78" s="116"/>
    </row>
    <row r="79" spans="2:9" ht="15" x14ac:dyDescent="0.25">
      <c r="B79" s="115" t="s">
        <v>148</v>
      </c>
      <c r="C79" s="116"/>
      <c r="D79" s="116"/>
      <c r="E79" s="116"/>
      <c r="F79" s="116"/>
      <c r="G79" s="116"/>
      <c r="H79" s="116"/>
      <c r="I79" s="116"/>
    </row>
    <row r="80" spans="2:9" ht="15" x14ac:dyDescent="0.25">
      <c r="B80" s="115" t="s">
        <v>151</v>
      </c>
      <c r="C80" s="116"/>
      <c r="D80" s="116"/>
      <c r="E80" s="116"/>
      <c r="F80" s="116"/>
      <c r="G80" s="116"/>
      <c r="H80" s="116"/>
      <c r="I80" s="116"/>
    </row>
    <row r="81" spans="2:9" ht="15" x14ac:dyDescent="0.25">
      <c r="B81" s="115" t="s">
        <v>149</v>
      </c>
      <c r="C81" s="116"/>
      <c r="D81" s="116"/>
      <c r="E81" s="116"/>
      <c r="F81" s="116"/>
      <c r="G81" s="116"/>
      <c r="H81" s="116"/>
      <c r="I81" s="116"/>
    </row>
    <row r="82" spans="2:9" ht="45" x14ac:dyDescent="0.2">
      <c r="B82" s="50" t="s">
        <v>29</v>
      </c>
      <c r="C82" s="50" t="s">
        <v>152</v>
      </c>
      <c r="D82" s="51" t="s">
        <v>153</v>
      </c>
      <c r="E82" s="50" t="s">
        <v>154</v>
      </c>
      <c r="F82" s="50" t="s">
        <v>155</v>
      </c>
      <c r="G82" s="50" t="s">
        <v>156</v>
      </c>
      <c r="H82" s="50" t="s">
        <v>157</v>
      </c>
      <c r="I82" s="50" t="s">
        <v>158</v>
      </c>
    </row>
    <row r="83" spans="2:9" ht="30" x14ac:dyDescent="0.2">
      <c r="B83" s="53">
        <v>1</v>
      </c>
      <c r="C83" s="52" t="s">
        <v>159</v>
      </c>
      <c r="D83" s="52" t="s">
        <v>208</v>
      </c>
      <c r="E83" s="53" t="s">
        <v>161</v>
      </c>
      <c r="F83" s="53">
        <v>2</v>
      </c>
      <c r="G83" s="53" t="s">
        <v>30</v>
      </c>
      <c r="H83" s="53">
        <v>2</v>
      </c>
      <c r="I83" s="53"/>
    </row>
    <row r="84" spans="2:9" ht="45" x14ac:dyDescent="0.2">
      <c r="B84" s="53">
        <v>2</v>
      </c>
      <c r="C84" s="52" t="s">
        <v>162</v>
      </c>
      <c r="D84" s="52" t="s">
        <v>163</v>
      </c>
      <c r="E84" s="53" t="s">
        <v>161</v>
      </c>
      <c r="F84" s="53">
        <v>2</v>
      </c>
      <c r="G84" s="53" t="s">
        <v>30</v>
      </c>
      <c r="H84" s="53">
        <v>2</v>
      </c>
      <c r="I84" s="53"/>
    </row>
    <row r="85" spans="2:9" ht="15" x14ac:dyDescent="0.25">
      <c r="B85" s="72"/>
      <c r="C85" s="60"/>
      <c r="D85" s="73"/>
      <c r="E85" s="61"/>
      <c r="F85" s="61"/>
      <c r="G85" s="61"/>
      <c r="H85" s="61"/>
      <c r="I85" s="54"/>
    </row>
    <row r="86" spans="2:9" ht="20.25" x14ac:dyDescent="0.25">
      <c r="B86" s="117" t="s">
        <v>170</v>
      </c>
      <c r="C86" s="118"/>
      <c r="D86" s="118"/>
      <c r="E86" s="118"/>
      <c r="F86" s="118"/>
      <c r="G86" s="118"/>
      <c r="H86" s="118"/>
      <c r="I86" s="118"/>
    </row>
    <row r="87" spans="2:9" ht="45" x14ac:dyDescent="0.2">
      <c r="B87" s="57" t="s">
        <v>29</v>
      </c>
      <c r="C87" s="57" t="s">
        <v>152</v>
      </c>
      <c r="D87" s="57" t="s">
        <v>153</v>
      </c>
      <c r="E87" s="57" t="s">
        <v>154</v>
      </c>
      <c r="F87" s="57" t="s">
        <v>155</v>
      </c>
      <c r="G87" s="57" t="s">
        <v>156</v>
      </c>
      <c r="H87" s="57" t="s">
        <v>157</v>
      </c>
      <c r="I87" s="57" t="s">
        <v>158</v>
      </c>
    </row>
    <row r="88" spans="2:9" ht="30" x14ac:dyDescent="0.25">
      <c r="B88" s="74">
        <v>1</v>
      </c>
      <c r="C88" s="59" t="s">
        <v>171</v>
      </c>
      <c r="D88" s="60" t="s">
        <v>172</v>
      </c>
      <c r="E88" s="61" t="s">
        <v>173</v>
      </c>
      <c r="F88" s="58">
        <v>1</v>
      </c>
      <c r="G88" s="58" t="s">
        <v>174</v>
      </c>
      <c r="H88" s="61">
        <v>1</v>
      </c>
      <c r="I88" s="54"/>
    </row>
    <row r="89" spans="2:9" ht="60" x14ac:dyDescent="0.25">
      <c r="B89" s="72">
        <v>2</v>
      </c>
      <c r="C89" s="54" t="s">
        <v>175</v>
      </c>
      <c r="D89" s="60" t="s">
        <v>176</v>
      </c>
      <c r="E89" s="61" t="s">
        <v>173</v>
      </c>
      <c r="F89" s="61">
        <v>1</v>
      </c>
      <c r="G89" s="61" t="s">
        <v>174</v>
      </c>
      <c r="H89" s="61">
        <f>F89</f>
        <v>1</v>
      </c>
      <c r="I89" s="54"/>
    </row>
    <row r="90" spans="2:9" ht="105" x14ac:dyDescent="0.25">
      <c r="B90" s="72">
        <v>3</v>
      </c>
      <c r="C90" s="54" t="s">
        <v>32</v>
      </c>
      <c r="D90" s="60" t="s">
        <v>177</v>
      </c>
      <c r="E90" s="61" t="s">
        <v>173</v>
      </c>
      <c r="F90" s="61">
        <v>1</v>
      </c>
      <c r="G90" s="61" t="s">
        <v>30</v>
      </c>
      <c r="H90" s="61">
        <v>1</v>
      </c>
      <c r="I90" s="54"/>
    </row>
    <row r="91" spans="2:9" ht="20.25" x14ac:dyDescent="0.25">
      <c r="B91" s="119" t="s">
        <v>216</v>
      </c>
      <c r="C91" s="120"/>
      <c r="D91" s="120"/>
      <c r="E91" s="120"/>
      <c r="F91" s="120"/>
      <c r="G91" s="120"/>
      <c r="H91" s="120"/>
      <c r="I91" s="120"/>
    </row>
    <row r="92" spans="2:9" ht="15" x14ac:dyDescent="0.25">
      <c r="B92" s="121" t="s">
        <v>217</v>
      </c>
      <c r="C92" s="116"/>
      <c r="D92" s="116"/>
      <c r="E92" s="116"/>
      <c r="F92" s="116"/>
      <c r="G92" s="116"/>
      <c r="H92" s="116"/>
      <c r="I92" s="116"/>
    </row>
    <row r="93" spans="2:9" ht="15" x14ac:dyDescent="0.25">
      <c r="B93" s="115" t="s">
        <v>218</v>
      </c>
      <c r="C93" s="116"/>
      <c r="D93" s="116"/>
      <c r="E93" s="116"/>
      <c r="F93" s="116"/>
      <c r="G93" s="116"/>
      <c r="H93" s="116"/>
      <c r="I93" s="116"/>
    </row>
    <row r="94" spans="2:9" ht="15" x14ac:dyDescent="0.25">
      <c r="B94" s="115" t="s">
        <v>219</v>
      </c>
      <c r="C94" s="116"/>
      <c r="D94" s="116"/>
      <c r="E94" s="116"/>
      <c r="F94" s="116"/>
      <c r="G94" s="116"/>
      <c r="H94" s="116"/>
      <c r="I94" s="116"/>
    </row>
    <row r="95" spans="2:9" ht="15" x14ac:dyDescent="0.25">
      <c r="B95" s="115" t="s">
        <v>151</v>
      </c>
      <c r="C95" s="116"/>
      <c r="D95" s="116"/>
      <c r="E95" s="116"/>
      <c r="F95" s="116"/>
      <c r="G95" s="116"/>
      <c r="H95" s="116"/>
      <c r="I95" s="116"/>
    </row>
    <row r="96" spans="2:9" ht="45" x14ac:dyDescent="0.2">
      <c r="B96" s="50" t="s">
        <v>29</v>
      </c>
      <c r="C96" s="51" t="s">
        <v>152</v>
      </c>
      <c r="D96" s="51" t="s">
        <v>153</v>
      </c>
      <c r="E96" s="50" t="s">
        <v>154</v>
      </c>
      <c r="F96" s="50" t="s">
        <v>155</v>
      </c>
      <c r="G96" s="50" t="s">
        <v>156</v>
      </c>
      <c r="H96" s="50" t="s">
        <v>157</v>
      </c>
      <c r="I96" s="50" t="s">
        <v>158</v>
      </c>
    </row>
    <row r="97" spans="2:9" ht="30" x14ac:dyDescent="0.25">
      <c r="B97" s="72">
        <v>1</v>
      </c>
      <c r="C97" s="52" t="s">
        <v>159</v>
      </c>
      <c r="D97" s="52" t="s">
        <v>208</v>
      </c>
      <c r="E97" s="53" t="s">
        <v>161</v>
      </c>
      <c r="F97" s="53">
        <v>2</v>
      </c>
      <c r="G97" s="53" t="s">
        <v>30</v>
      </c>
      <c r="H97" s="53">
        <v>2</v>
      </c>
      <c r="I97" s="54"/>
    </row>
    <row r="98" spans="2:9" ht="45" x14ac:dyDescent="0.25">
      <c r="B98" s="72">
        <v>2</v>
      </c>
      <c r="C98" s="52" t="s">
        <v>162</v>
      </c>
      <c r="D98" s="52" t="s">
        <v>163</v>
      </c>
      <c r="E98" s="53" t="s">
        <v>161</v>
      </c>
      <c r="F98" s="53">
        <v>1</v>
      </c>
      <c r="G98" s="53" t="s">
        <v>30</v>
      </c>
      <c r="H98" s="53">
        <v>1</v>
      </c>
      <c r="I98" s="54"/>
    </row>
    <row r="99" spans="2:9" ht="20.25" x14ac:dyDescent="0.2">
      <c r="B99" s="117" t="s">
        <v>220</v>
      </c>
      <c r="C99" s="163"/>
      <c r="D99" s="163"/>
      <c r="E99" s="163"/>
      <c r="F99" s="163"/>
      <c r="G99" s="163"/>
      <c r="H99" s="163"/>
      <c r="I99" s="163"/>
    </row>
    <row r="100" spans="2:9" ht="60" x14ac:dyDescent="0.2">
      <c r="B100" s="57" t="s">
        <v>29</v>
      </c>
      <c r="C100" s="57" t="s">
        <v>152</v>
      </c>
      <c r="D100" s="51" t="s">
        <v>153</v>
      </c>
      <c r="E100" s="57" t="s">
        <v>154</v>
      </c>
      <c r="F100" s="57" t="s">
        <v>179</v>
      </c>
      <c r="G100" s="57" t="s">
        <v>156</v>
      </c>
      <c r="H100" s="57" t="s">
        <v>157</v>
      </c>
      <c r="I100" s="57" t="s">
        <v>158</v>
      </c>
    </row>
    <row r="101" spans="2:9" ht="30" x14ac:dyDescent="0.25">
      <c r="B101" s="75">
        <v>1</v>
      </c>
      <c r="C101" s="62" t="s">
        <v>221</v>
      </c>
      <c r="D101" s="76" t="s">
        <v>222</v>
      </c>
      <c r="E101" s="53" t="s">
        <v>223</v>
      </c>
      <c r="F101" s="53">
        <v>2</v>
      </c>
      <c r="G101" s="53" t="s">
        <v>30</v>
      </c>
      <c r="H101" s="53">
        <f>F101*[1]Переменные!$B$2</f>
        <v>10</v>
      </c>
      <c r="I101" s="76"/>
    </row>
    <row r="102" spans="2:9" ht="15" x14ac:dyDescent="0.25">
      <c r="B102" s="75">
        <v>2</v>
      </c>
      <c r="C102" s="62" t="s">
        <v>224</v>
      </c>
      <c r="D102" s="76" t="s">
        <v>225</v>
      </c>
      <c r="E102" s="69" t="s">
        <v>223</v>
      </c>
      <c r="F102" s="53">
        <v>2</v>
      </c>
      <c r="G102" s="53" t="s">
        <v>30</v>
      </c>
      <c r="H102" s="53">
        <f>F102*[1]Переменные!$B$2</f>
        <v>10</v>
      </c>
      <c r="I102" s="76"/>
    </row>
    <row r="103" spans="2:9" ht="20.25" x14ac:dyDescent="0.25">
      <c r="B103" s="117" t="s">
        <v>170</v>
      </c>
      <c r="C103" s="164"/>
      <c r="D103" s="164"/>
      <c r="E103" s="164"/>
      <c r="F103" s="164"/>
      <c r="G103" s="164"/>
      <c r="H103" s="164"/>
      <c r="I103" s="164"/>
    </row>
    <row r="104" spans="2:9" ht="45" x14ac:dyDescent="0.2">
      <c r="B104" s="57" t="s">
        <v>29</v>
      </c>
      <c r="C104" s="57" t="s">
        <v>152</v>
      </c>
      <c r="D104" s="57" t="s">
        <v>153</v>
      </c>
      <c r="E104" s="57" t="s">
        <v>154</v>
      </c>
      <c r="F104" s="57" t="s">
        <v>155</v>
      </c>
      <c r="G104" s="57" t="s">
        <v>156</v>
      </c>
      <c r="H104" s="57" t="s">
        <v>157</v>
      </c>
      <c r="I104" s="57" t="s">
        <v>158</v>
      </c>
    </row>
    <row r="105" spans="2:9" ht="30" x14ac:dyDescent="0.25">
      <c r="B105" s="58">
        <v>1</v>
      </c>
      <c r="C105" s="59" t="s">
        <v>171</v>
      </c>
      <c r="D105" s="60" t="s">
        <v>172</v>
      </c>
      <c r="E105" s="61" t="s">
        <v>173</v>
      </c>
      <c r="F105" s="58">
        <v>1</v>
      </c>
      <c r="G105" s="58" t="s">
        <v>174</v>
      </c>
      <c r="H105" s="61">
        <v>1</v>
      </c>
      <c r="I105" s="54"/>
    </row>
    <row r="106" spans="2:9" ht="60" x14ac:dyDescent="0.25">
      <c r="B106" s="61">
        <v>2</v>
      </c>
      <c r="C106" s="54" t="s">
        <v>175</v>
      </c>
      <c r="D106" s="60" t="s">
        <v>176</v>
      </c>
      <c r="E106" s="61" t="s">
        <v>173</v>
      </c>
      <c r="F106" s="61">
        <v>1</v>
      </c>
      <c r="G106" s="61" t="s">
        <v>174</v>
      </c>
      <c r="H106" s="61">
        <f>F106</f>
        <v>1</v>
      </c>
      <c r="I106" s="54"/>
    </row>
    <row r="107" spans="2:9" ht="105" x14ac:dyDescent="0.25">
      <c r="B107" s="61">
        <v>3</v>
      </c>
      <c r="C107" s="54" t="s">
        <v>32</v>
      </c>
      <c r="D107" s="60" t="s">
        <v>177</v>
      </c>
      <c r="E107" s="61" t="s">
        <v>173</v>
      </c>
      <c r="F107" s="61">
        <v>1</v>
      </c>
      <c r="G107" s="61" t="s">
        <v>30</v>
      </c>
      <c r="H107" s="61">
        <v>1</v>
      </c>
      <c r="I107" s="54"/>
    </row>
    <row r="108" spans="2:9" ht="20.25" x14ac:dyDescent="0.2">
      <c r="B108" s="165" t="s">
        <v>226</v>
      </c>
      <c r="C108" s="166"/>
      <c r="D108" s="166"/>
      <c r="E108" s="166"/>
      <c r="F108" s="166"/>
      <c r="G108" s="166"/>
      <c r="H108" s="166"/>
      <c r="I108" s="167"/>
    </row>
    <row r="109" spans="2:9" ht="45" x14ac:dyDescent="0.2">
      <c r="B109" s="77" t="s">
        <v>29</v>
      </c>
      <c r="C109" s="78" t="s">
        <v>152</v>
      </c>
      <c r="D109" s="79" t="s">
        <v>153</v>
      </c>
      <c r="E109" s="78" t="s">
        <v>154</v>
      </c>
      <c r="F109" s="78" t="s">
        <v>155</v>
      </c>
      <c r="G109" s="78" t="s">
        <v>156</v>
      </c>
      <c r="H109" s="79" t="s">
        <v>157</v>
      </c>
      <c r="I109" s="79" t="s">
        <v>158</v>
      </c>
    </row>
    <row r="110" spans="2:9" ht="30" x14ac:dyDescent="0.25">
      <c r="B110" s="80">
        <v>1</v>
      </c>
      <c r="C110" s="81" t="s">
        <v>33</v>
      </c>
      <c r="D110" s="82" t="s">
        <v>227</v>
      </c>
      <c r="E110" s="53" t="s">
        <v>223</v>
      </c>
      <c r="F110" s="83">
        <v>6</v>
      </c>
      <c r="G110" s="53" t="s">
        <v>30</v>
      </c>
      <c r="H110" s="83">
        <v>6</v>
      </c>
      <c r="I110" s="76"/>
    </row>
    <row r="111" spans="2:9" ht="15.75" x14ac:dyDescent="0.25">
      <c r="B111" s="80">
        <v>2</v>
      </c>
      <c r="C111" s="81" t="s">
        <v>228</v>
      </c>
      <c r="D111" s="82" t="s">
        <v>229</v>
      </c>
      <c r="E111" s="69" t="s">
        <v>223</v>
      </c>
      <c r="F111" s="83">
        <v>3</v>
      </c>
      <c r="G111" s="69" t="s">
        <v>174</v>
      </c>
      <c r="H111" s="83">
        <v>3</v>
      </c>
      <c r="I111" s="76"/>
    </row>
    <row r="112" spans="2:9" ht="15.75" x14ac:dyDescent="0.25">
      <c r="B112" s="80">
        <v>3</v>
      </c>
      <c r="C112" s="81" t="s">
        <v>230</v>
      </c>
      <c r="D112" s="82" t="s">
        <v>231</v>
      </c>
      <c r="E112" s="69" t="s">
        <v>223</v>
      </c>
      <c r="F112" s="83">
        <v>2</v>
      </c>
      <c r="G112" s="69" t="s">
        <v>174</v>
      </c>
      <c r="H112" s="83">
        <v>2</v>
      </c>
      <c r="I112" s="76"/>
    </row>
    <row r="113" spans="2:9" ht="15.75" x14ac:dyDescent="0.25">
      <c r="B113" s="80">
        <v>4</v>
      </c>
      <c r="C113" s="81" t="s">
        <v>232</v>
      </c>
      <c r="D113" s="82" t="s">
        <v>233</v>
      </c>
      <c r="E113" s="69" t="s">
        <v>223</v>
      </c>
      <c r="F113" s="83">
        <v>10</v>
      </c>
      <c r="G113" s="53" t="s">
        <v>30</v>
      </c>
      <c r="H113" s="83">
        <v>10</v>
      </c>
      <c r="I113" s="53"/>
    </row>
    <row r="114" spans="2:9" ht="15.75" x14ac:dyDescent="0.25">
      <c r="B114" s="80">
        <v>5</v>
      </c>
      <c r="C114" s="81" t="s">
        <v>221</v>
      </c>
      <c r="D114" s="82" t="s">
        <v>234</v>
      </c>
      <c r="E114" s="69" t="s">
        <v>223</v>
      </c>
      <c r="F114" s="83">
        <v>50</v>
      </c>
      <c r="G114" s="69" t="s">
        <v>30</v>
      </c>
      <c r="H114" s="83">
        <v>50</v>
      </c>
      <c r="I114" s="69"/>
    </row>
    <row r="115" spans="2:9" ht="15.75" x14ac:dyDescent="0.25">
      <c r="B115" s="80">
        <v>6</v>
      </c>
      <c r="C115" s="81" t="s">
        <v>235</v>
      </c>
      <c r="D115" s="82" t="s">
        <v>236</v>
      </c>
      <c r="E115" s="69" t="s">
        <v>223</v>
      </c>
      <c r="F115" s="83">
        <v>2</v>
      </c>
      <c r="G115" s="69" t="s">
        <v>30</v>
      </c>
      <c r="H115" s="83">
        <v>2</v>
      </c>
      <c r="I115" s="69"/>
    </row>
    <row r="116" spans="2:9" ht="30" x14ac:dyDescent="0.25">
      <c r="B116" s="80">
        <v>7</v>
      </c>
      <c r="C116" s="81" t="s">
        <v>237</v>
      </c>
      <c r="D116" s="82" t="s">
        <v>238</v>
      </c>
      <c r="E116" s="53" t="s">
        <v>223</v>
      </c>
      <c r="F116" s="83">
        <v>2</v>
      </c>
      <c r="G116" s="53" t="s">
        <v>30</v>
      </c>
      <c r="H116" s="83">
        <v>2</v>
      </c>
      <c r="I116" s="84"/>
    </row>
    <row r="117" spans="2:9" ht="15.75" x14ac:dyDescent="0.25">
      <c r="B117" s="80">
        <v>8</v>
      </c>
      <c r="C117" s="81" t="s">
        <v>239</v>
      </c>
      <c r="D117" s="82" t="s">
        <v>240</v>
      </c>
      <c r="E117" s="69" t="s">
        <v>223</v>
      </c>
      <c r="F117" s="83">
        <v>1</v>
      </c>
      <c r="G117" s="53" t="s">
        <v>30</v>
      </c>
      <c r="H117" s="83">
        <v>1</v>
      </c>
      <c r="I117" s="84"/>
    </row>
    <row r="118" spans="2:9" ht="15.75" x14ac:dyDescent="0.25">
      <c r="B118" s="80">
        <v>9</v>
      </c>
      <c r="C118" s="81" t="s">
        <v>241</v>
      </c>
      <c r="D118" s="82" t="s">
        <v>242</v>
      </c>
      <c r="E118" s="69" t="s">
        <v>223</v>
      </c>
      <c r="F118" s="83">
        <v>1</v>
      </c>
      <c r="G118" s="69" t="s">
        <v>174</v>
      </c>
      <c r="H118" s="83">
        <v>1</v>
      </c>
      <c r="I118" s="84"/>
    </row>
    <row r="119" spans="2:9" ht="15.75" x14ac:dyDescent="0.25">
      <c r="B119" s="80">
        <v>10</v>
      </c>
      <c r="C119" s="81" t="s">
        <v>243</v>
      </c>
      <c r="D119" s="82" t="s">
        <v>244</v>
      </c>
      <c r="E119" s="69" t="s">
        <v>223</v>
      </c>
      <c r="F119" s="83">
        <v>2</v>
      </c>
      <c r="G119" s="53" t="s">
        <v>30</v>
      </c>
      <c r="H119" s="83">
        <v>2</v>
      </c>
      <c r="I119" s="84"/>
    </row>
    <row r="120" spans="2:9" ht="15.75" x14ac:dyDescent="0.25">
      <c r="B120" s="80">
        <v>11</v>
      </c>
      <c r="C120" s="81" t="s">
        <v>245</v>
      </c>
      <c r="D120" s="82" t="s">
        <v>246</v>
      </c>
      <c r="E120" s="69" t="s">
        <v>223</v>
      </c>
      <c r="F120" s="83">
        <v>2</v>
      </c>
      <c r="G120" s="53" t="s">
        <v>30</v>
      </c>
      <c r="H120" s="83">
        <v>2</v>
      </c>
      <c r="I120" s="84"/>
    </row>
    <row r="121" spans="2:9" ht="15.75" x14ac:dyDescent="0.25">
      <c r="B121" s="80">
        <v>12</v>
      </c>
      <c r="C121" s="81" t="s">
        <v>224</v>
      </c>
      <c r="D121" s="82" t="s">
        <v>247</v>
      </c>
      <c r="E121" s="69" t="s">
        <v>223</v>
      </c>
      <c r="F121" s="83">
        <v>46</v>
      </c>
      <c r="G121" s="53" t="s">
        <v>30</v>
      </c>
      <c r="H121" s="83">
        <v>46</v>
      </c>
      <c r="I121" s="84"/>
    </row>
    <row r="122" spans="2:9" ht="30" x14ac:dyDescent="0.25">
      <c r="B122" s="80">
        <v>13</v>
      </c>
      <c r="C122" s="81" t="s">
        <v>248</v>
      </c>
      <c r="D122" s="82" t="s">
        <v>249</v>
      </c>
      <c r="E122" s="53" t="s">
        <v>223</v>
      </c>
      <c r="F122" s="83">
        <v>1</v>
      </c>
      <c r="G122" s="53" t="s">
        <v>30</v>
      </c>
      <c r="H122" s="83">
        <v>1</v>
      </c>
      <c r="I122" s="84"/>
    </row>
    <row r="123" spans="2:9" ht="15.75" x14ac:dyDescent="0.25">
      <c r="B123" s="80">
        <v>14</v>
      </c>
      <c r="C123" s="81" t="s">
        <v>250</v>
      </c>
      <c r="D123" s="82" t="s">
        <v>251</v>
      </c>
      <c r="E123" s="69" t="s">
        <v>223</v>
      </c>
      <c r="F123" s="83">
        <v>14</v>
      </c>
      <c r="G123" s="53" t="s">
        <v>30</v>
      </c>
      <c r="H123" s="83">
        <v>14</v>
      </c>
      <c r="I123" s="84"/>
    </row>
    <row r="124" spans="2:9" ht="15.75" x14ac:dyDescent="0.25">
      <c r="B124" s="80">
        <v>15</v>
      </c>
      <c r="C124" s="81" t="s">
        <v>252</v>
      </c>
      <c r="D124" s="82" t="s">
        <v>253</v>
      </c>
      <c r="E124" s="69" t="s">
        <v>223</v>
      </c>
      <c r="F124" s="83">
        <v>2</v>
      </c>
      <c r="G124" s="53" t="s">
        <v>30</v>
      </c>
      <c r="H124" s="83">
        <v>2</v>
      </c>
      <c r="I124" s="84"/>
    </row>
    <row r="125" spans="2:9" ht="15.75" x14ac:dyDescent="0.25">
      <c r="B125" s="80">
        <v>16</v>
      </c>
      <c r="C125" s="81" t="s">
        <v>254</v>
      </c>
      <c r="D125" s="82" t="s">
        <v>255</v>
      </c>
      <c r="E125" s="69" t="s">
        <v>223</v>
      </c>
      <c r="F125" s="83">
        <v>5</v>
      </c>
      <c r="G125" s="53" t="s">
        <v>30</v>
      </c>
      <c r="H125" s="83">
        <v>5</v>
      </c>
      <c r="I125" s="84"/>
    </row>
    <row r="126" spans="2:9" ht="15.75" x14ac:dyDescent="0.25">
      <c r="B126" s="80">
        <v>17</v>
      </c>
      <c r="C126" s="81" t="s">
        <v>34</v>
      </c>
      <c r="D126" s="82" t="s">
        <v>256</v>
      </c>
      <c r="E126" s="69" t="s">
        <v>223</v>
      </c>
      <c r="F126" s="83">
        <v>2</v>
      </c>
      <c r="G126" s="53" t="s">
        <v>30</v>
      </c>
      <c r="H126" s="83">
        <v>2</v>
      </c>
      <c r="I126" s="84"/>
    </row>
    <row r="127" spans="2:9" ht="15.75" x14ac:dyDescent="0.25">
      <c r="B127" s="80">
        <v>18</v>
      </c>
      <c r="C127" s="81" t="s">
        <v>257</v>
      </c>
      <c r="D127" s="82" t="s">
        <v>258</v>
      </c>
      <c r="E127" s="69" t="s">
        <v>223</v>
      </c>
      <c r="F127" s="83">
        <v>10</v>
      </c>
      <c r="G127" s="53" t="s">
        <v>30</v>
      </c>
      <c r="H127" s="83">
        <v>10</v>
      </c>
      <c r="I127" s="84"/>
    </row>
    <row r="128" spans="2:9" ht="30" x14ac:dyDescent="0.25">
      <c r="B128" s="80">
        <v>19</v>
      </c>
      <c r="C128" s="81" t="s">
        <v>259</v>
      </c>
      <c r="D128" s="82" t="s">
        <v>260</v>
      </c>
      <c r="E128" s="53" t="s">
        <v>223</v>
      </c>
      <c r="F128" s="83">
        <v>30</v>
      </c>
      <c r="G128" s="53" t="s">
        <v>174</v>
      </c>
      <c r="H128" s="83">
        <v>30</v>
      </c>
      <c r="I128" s="84"/>
    </row>
    <row r="129" spans="2:9" ht="15.75" x14ac:dyDescent="0.25">
      <c r="B129" s="80">
        <v>20</v>
      </c>
      <c r="C129" s="81" t="s">
        <v>261</v>
      </c>
      <c r="D129" s="82" t="s">
        <v>262</v>
      </c>
      <c r="E129" s="69" t="s">
        <v>223</v>
      </c>
      <c r="F129" s="83">
        <v>10</v>
      </c>
      <c r="G129" s="53" t="s">
        <v>30</v>
      </c>
      <c r="H129" s="83">
        <v>10</v>
      </c>
      <c r="I129" s="84"/>
    </row>
    <row r="130" spans="2:9" ht="15.75" x14ac:dyDescent="0.25">
      <c r="B130" s="80">
        <v>21</v>
      </c>
      <c r="C130" s="81" t="s">
        <v>263</v>
      </c>
      <c r="D130" s="82" t="s">
        <v>264</v>
      </c>
      <c r="E130" s="69" t="s">
        <v>223</v>
      </c>
      <c r="F130" s="83">
        <v>2</v>
      </c>
      <c r="G130" s="53" t="s">
        <v>30</v>
      </c>
      <c r="H130" s="83">
        <v>2</v>
      </c>
      <c r="I130" s="84"/>
    </row>
    <row r="131" spans="2:9" ht="20.25" x14ac:dyDescent="0.2">
      <c r="B131" s="169" t="s">
        <v>265</v>
      </c>
      <c r="C131" s="170"/>
      <c r="D131" s="170"/>
      <c r="E131" s="170"/>
      <c r="F131" s="170"/>
      <c r="G131" s="170"/>
      <c r="H131" s="170"/>
      <c r="I131" s="170"/>
    </row>
    <row r="132" spans="2:9" ht="45" x14ac:dyDescent="0.2">
      <c r="B132" s="53" t="s">
        <v>29</v>
      </c>
      <c r="C132" s="53" t="s">
        <v>152</v>
      </c>
      <c r="D132" s="53" t="s">
        <v>153</v>
      </c>
      <c r="E132" s="53" t="s">
        <v>154</v>
      </c>
      <c r="F132" s="53" t="s">
        <v>155</v>
      </c>
      <c r="G132" s="53" t="s">
        <v>156</v>
      </c>
      <c r="H132" s="168" t="s">
        <v>266</v>
      </c>
      <c r="I132" s="168"/>
    </row>
    <row r="133" spans="2:9" ht="15" x14ac:dyDescent="0.25">
      <c r="B133" s="53">
        <v>1</v>
      </c>
      <c r="C133" s="85" t="s">
        <v>267</v>
      </c>
      <c r="D133" s="86"/>
      <c r="E133" s="87"/>
      <c r="F133" s="87"/>
      <c r="G133" s="87"/>
      <c r="H133" s="168"/>
      <c r="I133" s="168"/>
    </row>
  </sheetData>
  <mergeCells count="74">
    <mergeCell ref="B95:I95"/>
    <mergeCell ref="B99:I99"/>
    <mergeCell ref="B103:I103"/>
    <mergeCell ref="B108:I108"/>
    <mergeCell ref="H132:I133"/>
    <mergeCell ref="B131:I131"/>
    <mergeCell ref="B35:I35"/>
    <mergeCell ref="B36:I36"/>
    <mergeCell ref="B37:I37"/>
    <mergeCell ref="B38:I38"/>
    <mergeCell ref="B71:I71"/>
    <mergeCell ref="B11:C11"/>
    <mergeCell ref="D11:E11"/>
    <mergeCell ref="A12:J13"/>
    <mergeCell ref="B33:I33"/>
    <mergeCell ref="B34:I34"/>
    <mergeCell ref="K1:K13"/>
    <mergeCell ref="B2:C2"/>
    <mergeCell ref="D2:E2"/>
    <mergeCell ref="F2:H11"/>
    <mergeCell ref="I2:J2"/>
    <mergeCell ref="B3:C3"/>
    <mergeCell ref="D3:E3"/>
    <mergeCell ref="I3:J3"/>
    <mergeCell ref="B4:C4"/>
    <mergeCell ref="D4:E4"/>
    <mergeCell ref="I4:J4"/>
    <mergeCell ref="B5:C5"/>
    <mergeCell ref="D5:E5"/>
    <mergeCell ref="I5:J5"/>
    <mergeCell ref="B6:C6"/>
    <mergeCell ref="D6:E6"/>
    <mergeCell ref="B19:I19"/>
    <mergeCell ref="B20:I20"/>
    <mergeCell ref="B27:I27"/>
    <mergeCell ref="B32:I32"/>
    <mergeCell ref="A1:A11"/>
    <mergeCell ref="B1:J1"/>
    <mergeCell ref="I6:J6"/>
    <mergeCell ref="B7:C7"/>
    <mergeCell ref="D7:E7"/>
    <mergeCell ref="I7:J11"/>
    <mergeCell ref="B8:C8"/>
    <mergeCell ref="D8:E8"/>
    <mergeCell ref="B9:C9"/>
    <mergeCell ref="D9:E9"/>
    <mergeCell ref="B10:C10"/>
    <mergeCell ref="D10:E10"/>
    <mergeCell ref="B14:I14"/>
    <mergeCell ref="B15:I15"/>
    <mergeCell ref="B16:I16"/>
    <mergeCell ref="B17:I17"/>
    <mergeCell ref="B18:I18"/>
    <mergeCell ref="B91:I91"/>
    <mergeCell ref="B92:I92"/>
    <mergeCell ref="B93:I93"/>
    <mergeCell ref="B94:I94"/>
    <mergeCell ref="B58:I58"/>
    <mergeCell ref="B59:I59"/>
    <mergeCell ref="B60:I60"/>
    <mergeCell ref="B65:I65"/>
    <mergeCell ref="B66:I66"/>
    <mergeCell ref="B67:I67"/>
    <mergeCell ref="B68:I68"/>
    <mergeCell ref="B69:I69"/>
    <mergeCell ref="B70:I70"/>
    <mergeCell ref="B75:I75"/>
    <mergeCell ref="B76:I76"/>
    <mergeCell ref="B77:I77"/>
    <mergeCell ref="B78:I78"/>
    <mergeCell ref="B79:I79"/>
    <mergeCell ref="B80:I80"/>
    <mergeCell ref="B81:I81"/>
    <mergeCell ref="B86:I86"/>
  </mergeCells>
  <pageMargins left="0.7" right="0.7" top="0.75" bottom="0.75" header="0.3" footer="0.3"/>
  <pageSetup paperSize="9" firstPageNumber="42949672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8"/>
  <sheetViews>
    <sheetView zoomScale="115" zoomScaleNormal="115" workbookViewId="0">
      <selection activeCell="B1" sqref="B1:I1"/>
    </sheetView>
  </sheetViews>
  <sheetFormatPr defaultRowHeight="15" x14ac:dyDescent="0.25"/>
  <cols>
    <col min="2" max="2" width="39.140625" style="28" customWidth="1"/>
    <col min="3" max="3" width="11.42578125" customWidth="1"/>
    <col min="4" max="4" width="98.140625" style="28" customWidth="1"/>
    <col min="6" max="6" width="45.140625" style="28" customWidth="1"/>
  </cols>
  <sheetData>
    <row r="1" spans="1:9" ht="94.5" x14ac:dyDescent="0.25">
      <c r="A1" s="113" t="s">
        <v>362</v>
      </c>
      <c r="B1" s="113" t="s">
        <v>363</v>
      </c>
      <c r="C1" s="113" t="s">
        <v>364</v>
      </c>
      <c r="D1" s="113" t="s">
        <v>365</v>
      </c>
      <c r="E1" s="113" t="s">
        <v>366</v>
      </c>
      <c r="F1" s="113" t="s">
        <v>367</v>
      </c>
      <c r="G1" s="113" t="s">
        <v>368</v>
      </c>
      <c r="H1" s="113" t="s">
        <v>369</v>
      </c>
      <c r="I1" s="113" t="s">
        <v>370</v>
      </c>
    </row>
    <row r="2" spans="1:9" ht="18.75" x14ac:dyDescent="0.3">
      <c r="A2" s="88" t="s">
        <v>268</v>
      </c>
      <c r="B2" s="89" t="s">
        <v>269</v>
      </c>
      <c r="C2" s="90"/>
      <c r="D2" s="91"/>
      <c r="E2" s="88"/>
      <c r="F2" s="91"/>
      <c r="G2" s="92"/>
      <c r="H2" s="90"/>
      <c r="I2" s="93">
        <f>SUM(I3:I129)</f>
        <v>42.000000000000028</v>
      </c>
    </row>
    <row r="3" spans="1:9" x14ac:dyDescent="0.25">
      <c r="A3" s="94">
        <v>1</v>
      </c>
      <c r="B3" s="31" t="s">
        <v>270</v>
      </c>
      <c r="C3" s="95"/>
      <c r="D3" s="96"/>
      <c r="E3" s="94"/>
      <c r="F3" s="96"/>
      <c r="G3" s="95"/>
      <c r="H3" s="95"/>
      <c r="I3" s="94"/>
    </row>
    <row r="4" spans="1:9" x14ac:dyDescent="0.25">
      <c r="A4" s="94"/>
      <c r="B4" s="96"/>
      <c r="C4" s="95" t="s">
        <v>271</v>
      </c>
      <c r="D4" s="31" t="s">
        <v>272</v>
      </c>
      <c r="E4" s="94"/>
      <c r="F4" s="31"/>
      <c r="G4" s="34" t="s">
        <v>273</v>
      </c>
      <c r="H4" s="95">
        <v>1</v>
      </c>
      <c r="I4" s="32">
        <v>0.25</v>
      </c>
    </row>
    <row r="5" spans="1:9" x14ac:dyDescent="0.25">
      <c r="A5" s="94"/>
      <c r="B5" s="96"/>
      <c r="C5" s="95" t="s">
        <v>271</v>
      </c>
      <c r="D5" s="31" t="s">
        <v>274</v>
      </c>
      <c r="E5" s="94"/>
      <c r="F5" s="31"/>
      <c r="G5" s="34" t="s">
        <v>273</v>
      </c>
      <c r="H5" s="95">
        <v>1</v>
      </c>
      <c r="I5" s="32">
        <v>0.25</v>
      </c>
    </row>
    <row r="6" spans="1:9" x14ac:dyDescent="0.25">
      <c r="A6" s="94"/>
      <c r="B6" s="96"/>
      <c r="C6" s="95" t="s">
        <v>271</v>
      </c>
      <c r="D6" s="31" t="s">
        <v>275</v>
      </c>
      <c r="E6" s="94"/>
      <c r="F6" s="31"/>
      <c r="G6" s="34" t="s">
        <v>273</v>
      </c>
      <c r="H6" s="95">
        <v>1</v>
      </c>
      <c r="I6" s="97">
        <v>0.5</v>
      </c>
    </row>
    <row r="7" spans="1:9" x14ac:dyDescent="0.25">
      <c r="A7" s="94"/>
      <c r="B7" s="96"/>
      <c r="C7" s="95" t="s">
        <v>271</v>
      </c>
      <c r="D7" s="31" t="s">
        <v>276</v>
      </c>
      <c r="E7" s="94"/>
      <c r="F7" s="31"/>
      <c r="G7" s="34" t="s">
        <v>273</v>
      </c>
      <c r="H7" s="95">
        <v>1</v>
      </c>
      <c r="I7" s="30">
        <v>0.25</v>
      </c>
    </row>
    <row r="8" spans="1:9" x14ac:dyDescent="0.25">
      <c r="A8" s="94"/>
      <c r="B8" s="96"/>
      <c r="C8" s="95" t="s">
        <v>271</v>
      </c>
      <c r="D8" s="31" t="s">
        <v>277</v>
      </c>
      <c r="E8" s="94"/>
      <c r="F8" s="96"/>
      <c r="G8" s="34" t="s">
        <v>273</v>
      </c>
      <c r="H8" s="95">
        <v>1</v>
      </c>
      <c r="I8" s="97">
        <v>0.25</v>
      </c>
    </row>
    <row r="9" spans="1:9" x14ac:dyDescent="0.25">
      <c r="A9" s="94"/>
      <c r="B9" s="96"/>
      <c r="C9" s="95" t="s">
        <v>271</v>
      </c>
      <c r="D9" s="31" t="s">
        <v>278</v>
      </c>
      <c r="E9" s="94"/>
      <c r="F9" s="31"/>
      <c r="G9" s="34" t="s">
        <v>273</v>
      </c>
      <c r="H9" s="95">
        <v>2</v>
      </c>
      <c r="I9" s="97">
        <v>0.5</v>
      </c>
    </row>
    <row r="10" spans="1:9" x14ac:dyDescent="0.25">
      <c r="A10" s="94"/>
      <c r="B10" s="96"/>
      <c r="C10" s="95" t="s">
        <v>271</v>
      </c>
      <c r="D10" s="31" t="s">
        <v>279</v>
      </c>
      <c r="E10" s="94"/>
      <c r="F10" s="31"/>
      <c r="G10" s="34" t="s">
        <v>273</v>
      </c>
      <c r="H10" s="95">
        <v>2</v>
      </c>
      <c r="I10" s="97">
        <v>0.25</v>
      </c>
    </row>
    <row r="11" spans="1:9" x14ac:dyDescent="0.25">
      <c r="A11" s="94"/>
      <c r="B11" s="96"/>
      <c r="C11" s="95" t="s">
        <v>271</v>
      </c>
      <c r="D11" s="31" t="s">
        <v>280</v>
      </c>
      <c r="E11" s="94"/>
      <c r="F11" s="31"/>
      <c r="G11" s="34" t="s">
        <v>273</v>
      </c>
      <c r="H11" s="95">
        <v>2</v>
      </c>
      <c r="I11" s="97">
        <v>0.5</v>
      </c>
    </row>
    <row r="12" spans="1:9" x14ac:dyDescent="0.25">
      <c r="A12" s="94"/>
      <c r="B12" s="96"/>
      <c r="C12" s="95" t="s">
        <v>271</v>
      </c>
      <c r="D12" s="31" t="s">
        <v>281</v>
      </c>
      <c r="E12" s="94"/>
      <c r="F12" s="31"/>
      <c r="G12" s="34" t="s">
        <v>273</v>
      </c>
      <c r="H12" s="95">
        <v>3</v>
      </c>
      <c r="I12" s="97">
        <v>0.1</v>
      </c>
    </row>
    <row r="13" spans="1:9" x14ac:dyDescent="0.25">
      <c r="A13" s="94"/>
      <c r="B13" s="96"/>
      <c r="C13" s="95"/>
      <c r="D13" s="96"/>
      <c r="E13" s="94"/>
      <c r="F13" s="96"/>
      <c r="G13" s="95"/>
      <c r="H13" s="95"/>
      <c r="I13" s="97"/>
    </row>
    <row r="14" spans="1:9" x14ac:dyDescent="0.25">
      <c r="A14" s="94">
        <v>2</v>
      </c>
      <c r="B14" s="31" t="s">
        <v>282</v>
      </c>
      <c r="C14" s="95"/>
      <c r="D14" s="96"/>
      <c r="E14" s="94"/>
      <c r="F14" s="96"/>
      <c r="G14" s="95"/>
      <c r="H14" s="95"/>
      <c r="I14" s="97"/>
    </row>
    <row r="15" spans="1:9" x14ac:dyDescent="0.25">
      <c r="A15" s="94"/>
      <c r="B15" s="96"/>
      <c r="C15" s="95" t="s">
        <v>271</v>
      </c>
      <c r="D15" s="31" t="s">
        <v>276</v>
      </c>
      <c r="E15" s="94"/>
      <c r="F15" s="96"/>
      <c r="G15" s="34" t="s">
        <v>273</v>
      </c>
      <c r="H15" s="95">
        <v>2</v>
      </c>
      <c r="I15" s="97">
        <v>1</v>
      </c>
    </row>
    <row r="16" spans="1:9" x14ac:dyDescent="0.25">
      <c r="A16" s="94"/>
      <c r="B16" s="96"/>
      <c r="C16" s="95" t="s">
        <v>271</v>
      </c>
      <c r="D16" s="31" t="s">
        <v>283</v>
      </c>
      <c r="E16" s="94"/>
      <c r="F16" s="96"/>
      <c r="G16" s="34" t="s">
        <v>273</v>
      </c>
      <c r="H16" s="95">
        <v>2</v>
      </c>
      <c r="I16" s="97">
        <v>1</v>
      </c>
    </row>
    <row r="17" spans="1:9" x14ac:dyDescent="0.25">
      <c r="A17" s="94"/>
      <c r="B17" s="96"/>
      <c r="C17" s="95" t="s">
        <v>271</v>
      </c>
      <c r="D17" s="31" t="s">
        <v>284</v>
      </c>
      <c r="E17" s="94"/>
      <c r="F17" s="96"/>
      <c r="G17" s="34" t="s">
        <v>273</v>
      </c>
      <c r="H17" s="95">
        <v>2</v>
      </c>
      <c r="I17" s="94">
        <v>1</v>
      </c>
    </row>
    <row r="18" spans="1:9" x14ac:dyDescent="0.25">
      <c r="A18" s="94"/>
      <c r="B18" s="96"/>
      <c r="C18" s="95" t="s">
        <v>271</v>
      </c>
      <c r="D18" s="31" t="s">
        <v>281</v>
      </c>
      <c r="E18" s="94"/>
      <c r="F18" s="31"/>
      <c r="G18" s="34" t="s">
        <v>273</v>
      </c>
      <c r="H18" s="95">
        <v>3</v>
      </c>
      <c r="I18" s="97">
        <v>0.1</v>
      </c>
    </row>
    <row r="19" spans="1:9" x14ac:dyDescent="0.25">
      <c r="A19" s="94"/>
      <c r="B19" s="96"/>
      <c r="C19" s="95"/>
      <c r="D19" s="96"/>
      <c r="E19" s="94"/>
      <c r="F19" s="96"/>
      <c r="G19" s="95"/>
      <c r="H19" s="95"/>
      <c r="I19" s="97"/>
    </row>
    <row r="20" spans="1:9" x14ac:dyDescent="0.25">
      <c r="A20" s="94">
        <v>3</v>
      </c>
      <c r="B20" s="31" t="s">
        <v>285</v>
      </c>
      <c r="C20" s="95"/>
      <c r="D20" s="96"/>
      <c r="E20" s="94"/>
      <c r="F20" s="96"/>
      <c r="G20" s="34"/>
      <c r="H20" s="95"/>
      <c r="I20" s="97"/>
    </row>
    <row r="21" spans="1:9" x14ac:dyDescent="0.25">
      <c r="A21" s="94"/>
      <c r="B21" s="96"/>
      <c r="C21" s="95" t="s">
        <v>271</v>
      </c>
      <c r="D21" s="31" t="s">
        <v>286</v>
      </c>
      <c r="E21" s="94"/>
      <c r="F21" s="96"/>
      <c r="G21" s="34" t="s">
        <v>273</v>
      </c>
      <c r="H21" s="95">
        <v>1</v>
      </c>
      <c r="I21" s="97">
        <v>0.25</v>
      </c>
    </row>
    <row r="22" spans="1:9" x14ac:dyDescent="0.25">
      <c r="A22" s="94"/>
      <c r="B22" s="96"/>
      <c r="C22" s="95" t="s">
        <v>271</v>
      </c>
      <c r="D22" s="31" t="s">
        <v>287</v>
      </c>
      <c r="E22" s="94"/>
      <c r="F22" s="96"/>
      <c r="G22" s="34" t="s">
        <v>273</v>
      </c>
      <c r="H22" s="95">
        <v>1</v>
      </c>
      <c r="I22" s="97">
        <v>0.5</v>
      </c>
    </row>
    <row r="23" spans="1:9" x14ac:dyDescent="0.25">
      <c r="A23" s="94"/>
      <c r="B23" s="96"/>
      <c r="C23" s="95" t="s">
        <v>271</v>
      </c>
      <c r="D23" s="31" t="s">
        <v>288</v>
      </c>
      <c r="E23" s="94"/>
      <c r="F23" s="96"/>
      <c r="G23" s="34" t="s">
        <v>273</v>
      </c>
      <c r="H23" s="95">
        <v>1</v>
      </c>
      <c r="I23" s="97">
        <v>0.5</v>
      </c>
    </row>
    <row r="24" spans="1:9" x14ac:dyDescent="0.25">
      <c r="A24" s="94"/>
      <c r="B24" s="96"/>
      <c r="C24" s="95" t="s">
        <v>271</v>
      </c>
      <c r="D24" s="31" t="s">
        <v>277</v>
      </c>
      <c r="E24" s="94"/>
      <c r="F24" s="96"/>
      <c r="G24" s="34" t="s">
        <v>273</v>
      </c>
      <c r="H24" s="95">
        <v>1</v>
      </c>
      <c r="I24" s="97">
        <v>0.25</v>
      </c>
    </row>
    <row r="25" spans="1:9" x14ac:dyDescent="0.25">
      <c r="A25" s="94"/>
      <c r="B25" s="96"/>
      <c r="C25" s="95" t="s">
        <v>271</v>
      </c>
      <c r="D25" s="31" t="s">
        <v>289</v>
      </c>
      <c r="E25" s="94"/>
      <c r="F25" s="96"/>
      <c r="G25" s="34" t="s">
        <v>273</v>
      </c>
      <c r="H25" s="95">
        <v>1</v>
      </c>
      <c r="I25" s="97">
        <v>1</v>
      </c>
    </row>
    <row r="26" spans="1:9" x14ac:dyDescent="0.25">
      <c r="A26" s="94"/>
      <c r="B26" s="96"/>
      <c r="C26" s="95" t="s">
        <v>271</v>
      </c>
      <c r="D26" s="31" t="s">
        <v>290</v>
      </c>
      <c r="E26" s="94"/>
      <c r="F26" s="96"/>
      <c r="G26" s="34" t="s">
        <v>273</v>
      </c>
      <c r="H26" s="95">
        <v>1</v>
      </c>
      <c r="I26" s="94">
        <v>0.5</v>
      </c>
    </row>
    <row r="27" spans="1:9" x14ac:dyDescent="0.25">
      <c r="A27" s="94"/>
      <c r="B27" s="96"/>
      <c r="C27" s="95" t="s">
        <v>271</v>
      </c>
      <c r="D27" s="31" t="s">
        <v>291</v>
      </c>
      <c r="E27" s="94"/>
      <c r="F27" s="96"/>
      <c r="G27" s="34" t="s">
        <v>273</v>
      </c>
      <c r="H27" s="95">
        <v>1</v>
      </c>
      <c r="I27" s="94">
        <v>0.25</v>
      </c>
    </row>
    <row r="28" spans="1:9" x14ac:dyDescent="0.25">
      <c r="A28" s="94"/>
      <c r="B28" s="96"/>
      <c r="C28" s="95" t="s">
        <v>271</v>
      </c>
      <c r="D28" s="31" t="s">
        <v>292</v>
      </c>
      <c r="E28" s="94"/>
      <c r="F28" s="96"/>
      <c r="G28" s="34" t="s">
        <v>273</v>
      </c>
      <c r="H28" s="95">
        <v>1</v>
      </c>
      <c r="I28" s="94">
        <v>0.25</v>
      </c>
    </row>
    <row r="29" spans="1:9" x14ac:dyDescent="0.25">
      <c r="A29" s="94"/>
      <c r="B29" s="96"/>
      <c r="C29" s="95" t="s">
        <v>271</v>
      </c>
      <c r="D29" s="31" t="s">
        <v>293</v>
      </c>
      <c r="E29" s="94"/>
      <c r="F29" s="96"/>
      <c r="G29" s="34" t="s">
        <v>273</v>
      </c>
      <c r="H29" s="95">
        <v>1</v>
      </c>
      <c r="I29" s="94">
        <v>0.25</v>
      </c>
    </row>
    <row r="30" spans="1:9" x14ac:dyDescent="0.25">
      <c r="A30" s="94"/>
      <c r="B30" s="96"/>
      <c r="C30" s="95" t="s">
        <v>271</v>
      </c>
      <c r="D30" s="31" t="s">
        <v>294</v>
      </c>
      <c r="E30" s="94"/>
      <c r="F30" s="96"/>
      <c r="G30" s="34" t="s">
        <v>273</v>
      </c>
      <c r="H30" s="95">
        <v>1</v>
      </c>
      <c r="I30" s="94">
        <v>0.25</v>
      </c>
    </row>
    <row r="31" spans="1:9" x14ac:dyDescent="0.25">
      <c r="A31" s="94"/>
      <c r="B31" s="96"/>
      <c r="C31" s="95" t="s">
        <v>271</v>
      </c>
      <c r="D31" s="31" t="s">
        <v>295</v>
      </c>
      <c r="E31" s="94"/>
      <c r="F31" s="96"/>
      <c r="G31" s="34" t="s">
        <v>273</v>
      </c>
      <c r="H31" s="95">
        <v>1</v>
      </c>
      <c r="I31" s="94">
        <v>0.25</v>
      </c>
    </row>
    <row r="32" spans="1:9" x14ac:dyDescent="0.25">
      <c r="A32" s="94"/>
      <c r="B32" s="96"/>
      <c r="C32" s="34" t="s">
        <v>271</v>
      </c>
      <c r="D32" s="31" t="s">
        <v>281</v>
      </c>
      <c r="E32" s="94"/>
      <c r="F32" s="96"/>
      <c r="G32" s="34" t="s">
        <v>273</v>
      </c>
      <c r="H32" s="95">
        <v>3</v>
      </c>
      <c r="I32" s="94">
        <v>0.1</v>
      </c>
    </row>
    <row r="33" spans="1:9" x14ac:dyDescent="0.25">
      <c r="A33" s="94"/>
      <c r="B33" s="96"/>
      <c r="C33" s="34" t="s">
        <v>271</v>
      </c>
      <c r="D33" s="31" t="s">
        <v>296</v>
      </c>
      <c r="E33" s="94"/>
      <c r="F33" s="96"/>
      <c r="G33" s="34" t="s">
        <v>273</v>
      </c>
      <c r="H33" s="95">
        <v>1</v>
      </c>
      <c r="I33" s="94">
        <v>0.25</v>
      </c>
    </row>
    <row r="34" spans="1:9" x14ac:dyDescent="0.25">
      <c r="A34" s="94"/>
      <c r="B34" s="96"/>
      <c r="C34" s="34" t="s">
        <v>271</v>
      </c>
      <c r="D34" s="31" t="s">
        <v>297</v>
      </c>
      <c r="E34" s="94"/>
      <c r="F34" s="96"/>
      <c r="G34" s="34" t="s">
        <v>273</v>
      </c>
      <c r="H34" s="95">
        <v>3</v>
      </c>
      <c r="I34" s="94">
        <v>0.5</v>
      </c>
    </row>
    <row r="35" spans="1:9" x14ac:dyDescent="0.25">
      <c r="A35" s="94"/>
      <c r="B35" s="96"/>
      <c r="C35" s="95"/>
      <c r="D35" s="96"/>
      <c r="E35" s="94"/>
      <c r="F35" s="96"/>
      <c r="G35" s="95"/>
      <c r="H35" s="95"/>
      <c r="I35" s="97"/>
    </row>
    <row r="36" spans="1:9" x14ac:dyDescent="0.25">
      <c r="A36" s="94">
        <v>4</v>
      </c>
      <c r="B36" s="31" t="s">
        <v>298</v>
      </c>
      <c r="C36" s="95"/>
      <c r="D36" s="96"/>
      <c r="E36" s="94"/>
      <c r="F36" s="96"/>
      <c r="G36" s="95"/>
      <c r="H36" s="95"/>
      <c r="I36" s="97"/>
    </row>
    <row r="37" spans="1:9" x14ac:dyDescent="0.25">
      <c r="A37" s="94"/>
      <c r="B37" s="96"/>
      <c r="C37" s="95" t="s">
        <v>271</v>
      </c>
      <c r="D37" s="31" t="s">
        <v>299</v>
      </c>
      <c r="E37" s="94"/>
      <c r="F37" s="96"/>
      <c r="G37" s="34" t="s">
        <v>273</v>
      </c>
      <c r="H37" s="95">
        <v>1</v>
      </c>
      <c r="I37" s="97">
        <v>0.25</v>
      </c>
    </row>
    <row r="38" spans="1:9" x14ac:dyDescent="0.25">
      <c r="A38" s="94"/>
      <c r="B38" s="96"/>
      <c r="C38" s="95" t="s">
        <v>271</v>
      </c>
      <c r="D38" s="31" t="s">
        <v>274</v>
      </c>
      <c r="E38" s="94"/>
      <c r="F38" s="96"/>
      <c r="G38" s="34" t="s">
        <v>273</v>
      </c>
      <c r="H38" s="95">
        <v>1</v>
      </c>
      <c r="I38" s="97">
        <v>0.25</v>
      </c>
    </row>
    <row r="39" spans="1:9" x14ac:dyDescent="0.25">
      <c r="A39" s="94"/>
      <c r="B39" s="96"/>
      <c r="C39" s="95" t="s">
        <v>271</v>
      </c>
      <c r="D39" s="31" t="s">
        <v>275</v>
      </c>
      <c r="E39" s="94"/>
      <c r="F39" s="96"/>
      <c r="G39" s="34" t="s">
        <v>273</v>
      </c>
      <c r="H39" s="95">
        <v>1</v>
      </c>
      <c r="I39" s="97">
        <v>1</v>
      </c>
    </row>
    <row r="40" spans="1:9" x14ac:dyDescent="0.25">
      <c r="A40" s="94"/>
      <c r="B40" s="96"/>
      <c r="C40" s="95" t="s">
        <v>271</v>
      </c>
      <c r="D40" s="31" t="s">
        <v>278</v>
      </c>
      <c r="E40" s="94"/>
      <c r="F40" s="96"/>
      <c r="G40" s="34" t="s">
        <v>273</v>
      </c>
      <c r="H40" s="95">
        <v>2</v>
      </c>
      <c r="I40" s="97">
        <v>1</v>
      </c>
    </row>
    <row r="41" spans="1:9" x14ac:dyDescent="0.25">
      <c r="A41" s="94"/>
      <c r="B41" s="96"/>
      <c r="C41" s="34" t="s">
        <v>271</v>
      </c>
      <c r="D41" s="31" t="s">
        <v>279</v>
      </c>
      <c r="E41" s="94"/>
      <c r="F41" s="96"/>
      <c r="G41" s="34" t="s">
        <v>273</v>
      </c>
      <c r="H41" s="95">
        <v>1</v>
      </c>
      <c r="I41" s="97">
        <v>0.5</v>
      </c>
    </row>
    <row r="42" spans="1:9" x14ac:dyDescent="0.25">
      <c r="A42" s="94"/>
      <c r="B42" s="96"/>
      <c r="C42" s="34" t="s">
        <v>271</v>
      </c>
      <c r="D42" s="31" t="s">
        <v>300</v>
      </c>
      <c r="E42" s="94"/>
      <c r="F42" s="96"/>
      <c r="G42" s="34" t="s">
        <v>273</v>
      </c>
      <c r="H42" s="95">
        <v>2</v>
      </c>
      <c r="I42" s="97">
        <v>1</v>
      </c>
    </row>
    <row r="43" spans="1:9" x14ac:dyDescent="0.25">
      <c r="A43" s="94"/>
      <c r="B43" s="96"/>
      <c r="C43" s="34" t="s">
        <v>271</v>
      </c>
      <c r="D43" s="31" t="s">
        <v>281</v>
      </c>
      <c r="E43" s="94"/>
      <c r="F43" s="96"/>
      <c r="G43" s="34" t="s">
        <v>273</v>
      </c>
      <c r="H43" s="95">
        <v>3</v>
      </c>
      <c r="I43" s="97">
        <v>0.1</v>
      </c>
    </row>
    <row r="44" spans="1:9" x14ac:dyDescent="0.25">
      <c r="A44" s="94"/>
      <c r="B44" s="96"/>
      <c r="C44" s="95"/>
      <c r="D44" s="31"/>
      <c r="E44" s="94"/>
      <c r="F44" s="96"/>
      <c r="G44" s="95"/>
      <c r="H44" s="95"/>
      <c r="I44" s="97"/>
    </row>
    <row r="45" spans="1:9" x14ac:dyDescent="0.25">
      <c r="A45" s="94">
        <v>5</v>
      </c>
      <c r="B45" s="31" t="s">
        <v>301</v>
      </c>
      <c r="C45" s="95"/>
      <c r="D45" s="96"/>
      <c r="E45" s="94"/>
      <c r="F45" s="96"/>
      <c r="G45" s="95"/>
      <c r="H45" s="95"/>
      <c r="I45" s="97"/>
    </row>
    <row r="46" spans="1:9" x14ac:dyDescent="0.25">
      <c r="A46" s="94"/>
      <c r="B46" s="96"/>
      <c r="C46" s="95" t="s">
        <v>271</v>
      </c>
      <c r="D46" s="31" t="s">
        <v>302</v>
      </c>
      <c r="E46" s="94"/>
      <c r="F46" s="96"/>
      <c r="G46" s="34" t="s">
        <v>273</v>
      </c>
      <c r="H46" s="95">
        <v>2</v>
      </c>
      <c r="I46" s="97">
        <v>0.5</v>
      </c>
    </row>
    <row r="47" spans="1:9" x14ac:dyDescent="0.25">
      <c r="A47" s="94"/>
      <c r="B47" s="96"/>
      <c r="C47" s="95" t="s">
        <v>271</v>
      </c>
      <c r="D47" s="31" t="s">
        <v>303</v>
      </c>
      <c r="E47" s="94"/>
      <c r="F47" s="96"/>
      <c r="G47" s="34" t="s">
        <v>273</v>
      </c>
      <c r="H47" s="95">
        <v>2</v>
      </c>
      <c r="I47" s="94">
        <v>0.5</v>
      </c>
    </row>
    <row r="48" spans="1:9" x14ac:dyDescent="0.25">
      <c r="A48" s="94"/>
      <c r="B48" s="96"/>
      <c r="C48" s="95" t="s">
        <v>271</v>
      </c>
      <c r="D48" s="31" t="s">
        <v>304</v>
      </c>
      <c r="E48" s="94"/>
      <c r="F48" s="96"/>
      <c r="G48" s="34" t="s">
        <v>273</v>
      </c>
      <c r="H48" s="95">
        <v>2</v>
      </c>
      <c r="I48" s="97">
        <v>1</v>
      </c>
    </row>
    <row r="49" spans="1:9" x14ac:dyDescent="0.25">
      <c r="A49" s="94"/>
      <c r="B49" s="96"/>
      <c r="C49" s="95" t="s">
        <v>271</v>
      </c>
      <c r="D49" s="31" t="s">
        <v>305</v>
      </c>
      <c r="E49" s="94"/>
      <c r="F49" s="96"/>
      <c r="G49" s="34" t="s">
        <v>273</v>
      </c>
      <c r="H49" s="95">
        <v>2</v>
      </c>
      <c r="I49" s="97">
        <v>1</v>
      </c>
    </row>
    <row r="50" spans="1:9" x14ac:dyDescent="0.25">
      <c r="A50" s="94"/>
      <c r="B50" s="96"/>
      <c r="C50" s="95" t="s">
        <v>271</v>
      </c>
      <c r="D50" s="31" t="s">
        <v>306</v>
      </c>
      <c r="E50" s="94"/>
      <c r="F50" s="96"/>
      <c r="G50" s="34" t="s">
        <v>273</v>
      </c>
      <c r="H50" s="95">
        <v>1</v>
      </c>
      <c r="I50" s="97">
        <v>2</v>
      </c>
    </row>
    <row r="51" spans="1:9" x14ac:dyDescent="0.25">
      <c r="A51" s="94"/>
      <c r="B51" s="96"/>
      <c r="C51" s="95" t="s">
        <v>271</v>
      </c>
      <c r="D51" s="31" t="s">
        <v>307</v>
      </c>
      <c r="E51" s="94"/>
      <c r="F51" s="96"/>
      <c r="G51" s="34" t="s">
        <v>273</v>
      </c>
      <c r="H51" s="95">
        <v>1</v>
      </c>
      <c r="I51" s="97">
        <v>0.5</v>
      </c>
    </row>
    <row r="52" spans="1:9" x14ac:dyDescent="0.25">
      <c r="A52" s="94"/>
      <c r="B52" s="96"/>
      <c r="C52" s="95" t="s">
        <v>271</v>
      </c>
      <c r="D52" s="31" t="s">
        <v>308</v>
      </c>
      <c r="E52" s="94"/>
      <c r="F52" s="96"/>
      <c r="G52" s="34" t="s">
        <v>273</v>
      </c>
      <c r="H52" s="95">
        <v>3</v>
      </c>
      <c r="I52" s="97">
        <v>0.5</v>
      </c>
    </row>
    <row r="53" spans="1:9" x14ac:dyDescent="0.25">
      <c r="A53" s="94"/>
      <c r="B53" s="96"/>
      <c r="C53" s="95" t="s">
        <v>271</v>
      </c>
      <c r="D53" s="31" t="s">
        <v>309</v>
      </c>
      <c r="E53" s="94"/>
      <c r="F53" s="96"/>
      <c r="G53" s="34" t="s">
        <v>273</v>
      </c>
      <c r="H53" s="95">
        <v>3</v>
      </c>
      <c r="I53" s="97">
        <v>0.25</v>
      </c>
    </row>
    <row r="54" spans="1:9" x14ac:dyDescent="0.25">
      <c r="A54" s="94"/>
      <c r="B54" s="96"/>
      <c r="C54" s="34" t="s">
        <v>271</v>
      </c>
      <c r="D54" s="31" t="s">
        <v>310</v>
      </c>
      <c r="E54" s="94"/>
      <c r="F54" s="96"/>
      <c r="G54" s="34" t="s">
        <v>273</v>
      </c>
      <c r="H54" s="95">
        <v>3</v>
      </c>
      <c r="I54" s="97">
        <v>0.1</v>
      </c>
    </row>
    <row r="55" spans="1:9" x14ac:dyDescent="0.25">
      <c r="A55" s="94"/>
      <c r="B55" s="96"/>
      <c r="C55" s="95"/>
      <c r="D55" s="31"/>
      <c r="E55" s="94"/>
      <c r="F55" s="96"/>
      <c r="G55" s="34"/>
      <c r="H55" s="95"/>
      <c r="I55" s="97"/>
    </row>
    <row r="56" spans="1:9" x14ac:dyDescent="0.25">
      <c r="A56" s="94">
        <v>6</v>
      </c>
      <c r="B56" s="31" t="s">
        <v>311</v>
      </c>
      <c r="C56" s="95"/>
      <c r="D56" s="96"/>
      <c r="E56" s="94"/>
      <c r="F56" s="96"/>
      <c r="G56" s="95"/>
      <c r="H56" s="95"/>
      <c r="I56" s="94"/>
    </row>
    <row r="57" spans="1:9" x14ac:dyDescent="0.25">
      <c r="A57" s="94"/>
      <c r="B57" s="96"/>
      <c r="C57" s="95" t="s">
        <v>271</v>
      </c>
      <c r="D57" s="31" t="s">
        <v>312</v>
      </c>
      <c r="E57" s="94"/>
      <c r="F57" s="96"/>
      <c r="G57" s="34" t="s">
        <v>273</v>
      </c>
      <c r="H57" s="95">
        <v>2</v>
      </c>
      <c r="I57" s="97">
        <v>0.1</v>
      </c>
    </row>
    <row r="58" spans="1:9" x14ac:dyDescent="0.25">
      <c r="A58" s="94"/>
      <c r="B58" s="96"/>
      <c r="C58" s="95" t="s">
        <v>271</v>
      </c>
      <c r="D58" s="31" t="s">
        <v>313</v>
      </c>
      <c r="E58" s="94"/>
      <c r="F58" s="96"/>
      <c r="G58" s="34" t="s">
        <v>273</v>
      </c>
      <c r="H58" s="95">
        <v>3</v>
      </c>
      <c r="I58" s="97">
        <v>0.1</v>
      </c>
    </row>
    <row r="59" spans="1:9" x14ac:dyDescent="0.25">
      <c r="A59" s="94"/>
      <c r="B59" s="96"/>
      <c r="C59" s="95" t="s">
        <v>271</v>
      </c>
      <c r="D59" s="31" t="s">
        <v>314</v>
      </c>
      <c r="E59" s="94"/>
      <c r="F59" s="96"/>
      <c r="G59" s="34" t="s">
        <v>273</v>
      </c>
      <c r="H59" s="95">
        <v>2</v>
      </c>
      <c r="I59" s="97">
        <v>0.1</v>
      </c>
    </row>
    <row r="60" spans="1:9" x14ac:dyDescent="0.25">
      <c r="A60" s="94"/>
      <c r="B60" s="96"/>
      <c r="C60" s="95" t="s">
        <v>271</v>
      </c>
      <c r="D60" s="31" t="s">
        <v>315</v>
      </c>
      <c r="E60" s="94"/>
      <c r="F60" s="96"/>
      <c r="G60" s="34" t="s">
        <v>273</v>
      </c>
      <c r="H60" s="95">
        <v>3</v>
      </c>
      <c r="I60" s="94">
        <v>0.1</v>
      </c>
    </row>
    <row r="61" spans="1:9" x14ac:dyDescent="0.25">
      <c r="A61" s="94"/>
      <c r="B61" s="96"/>
      <c r="C61" s="95" t="s">
        <v>271</v>
      </c>
      <c r="D61" s="31" t="s">
        <v>316</v>
      </c>
      <c r="E61" s="94"/>
      <c r="F61" s="98"/>
      <c r="G61" s="34" t="s">
        <v>273</v>
      </c>
      <c r="H61" s="95">
        <v>2</v>
      </c>
      <c r="I61" s="94">
        <v>0.1</v>
      </c>
    </row>
    <row r="62" spans="1:9" x14ac:dyDescent="0.25">
      <c r="A62" s="94"/>
      <c r="B62" s="96"/>
      <c r="C62" s="95" t="s">
        <v>271</v>
      </c>
      <c r="D62" s="31" t="s">
        <v>317</v>
      </c>
      <c r="E62" s="94"/>
      <c r="F62" s="96"/>
      <c r="G62" s="34" t="s">
        <v>273</v>
      </c>
      <c r="H62" s="95">
        <v>1</v>
      </c>
      <c r="I62" s="97">
        <v>0.1</v>
      </c>
    </row>
    <row r="63" spans="1:9" x14ac:dyDescent="0.25">
      <c r="A63" s="94"/>
      <c r="B63" s="96"/>
      <c r="C63" s="95" t="s">
        <v>271</v>
      </c>
      <c r="D63" s="31" t="s">
        <v>318</v>
      </c>
      <c r="E63" s="94"/>
      <c r="F63" s="96"/>
      <c r="G63" s="34" t="s">
        <v>273</v>
      </c>
      <c r="H63" s="95">
        <v>2</v>
      </c>
      <c r="I63" s="97">
        <v>0.1</v>
      </c>
    </row>
    <row r="64" spans="1:9" x14ac:dyDescent="0.25">
      <c r="A64" s="94"/>
      <c r="B64" s="96"/>
      <c r="C64" s="95" t="s">
        <v>271</v>
      </c>
      <c r="D64" s="31" t="s">
        <v>319</v>
      </c>
      <c r="E64" s="94"/>
      <c r="F64" s="96"/>
      <c r="G64" s="34" t="s">
        <v>273</v>
      </c>
      <c r="H64" s="95">
        <v>1</v>
      </c>
      <c r="I64" s="97">
        <v>0.1</v>
      </c>
    </row>
    <row r="65" spans="1:9" x14ac:dyDescent="0.25">
      <c r="A65" s="94"/>
      <c r="B65" s="96"/>
      <c r="C65" s="95" t="s">
        <v>271</v>
      </c>
      <c r="D65" s="31" t="s">
        <v>320</v>
      </c>
      <c r="E65" s="94"/>
      <c r="F65" s="96"/>
      <c r="G65" s="34" t="s">
        <v>273</v>
      </c>
      <c r="H65" s="95">
        <v>2</v>
      </c>
      <c r="I65" s="97">
        <v>0.1</v>
      </c>
    </row>
    <row r="66" spans="1:9" ht="15.75" customHeight="1" x14ac:dyDescent="0.25">
      <c r="A66" s="94"/>
      <c r="B66" s="96"/>
      <c r="C66" s="95" t="s">
        <v>271</v>
      </c>
      <c r="D66" s="31" t="s">
        <v>321</v>
      </c>
      <c r="E66" s="94"/>
      <c r="F66" s="96"/>
      <c r="G66" s="34" t="s">
        <v>273</v>
      </c>
      <c r="H66" s="95">
        <v>3</v>
      </c>
      <c r="I66" s="97">
        <v>0.1</v>
      </c>
    </row>
    <row r="67" spans="1:9" x14ac:dyDescent="0.25">
      <c r="A67" s="94"/>
      <c r="B67" s="96"/>
      <c r="C67" s="95"/>
      <c r="D67" s="31"/>
      <c r="E67" s="94"/>
      <c r="F67" s="96"/>
      <c r="G67" s="95"/>
      <c r="H67" s="95"/>
      <c r="I67" s="97"/>
    </row>
    <row r="68" spans="1:9" x14ac:dyDescent="0.25">
      <c r="A68" s="94">
        <v>7</v>
      </c>
      <c r="B68" s="31" t="s">
        <v>322</v>
      </c>
      <c r="C68" s="95"/>
      <c r="D68" s="96"/>
      <c r="E68" s="94"/>
      <c r="F68" s="96"/>
      <c r="G68" s="95"/>
      <c r="H68" s="95"/>
      <c r="I68" s="97"/>
    </row>
    <row r="69" spans="1:9" x14ac:dyDescent="0.25">
      <c r="A69" s="94"/>
      <c r="B69" s="96"/>
      <c r="C69" s="95" t="s">
        <v>271</v>
      </c>
      <c r="D69" s="31" t="s">
        <v>286</v>
      </c>
      <c r="E69" s="94" t="s">
        <v>110</v>
      </c>
      <c r="F69" s="96"/>
      <c r="G69" s="34" t="s">
        <v>273</v>
      </c>
      <c r="H69" s="95">
        <v>1</v>
      </c>
      <c r="I69" s="94">
        <v>1</v>
      </c>
    </row>
    <row r="70" spans="1:9" x14ac:dyDescent="0.25">
      <c r="A70" s="94"/>
      <c r="B70" s="96"/>
      <c r="C70" s="95" t="s">
        <v>271</v>
      </c>
      <c r="D70" s="31" t="s">
        <v>323</v>
      </c>
      <c r="E70" s="94" t="s">
        <v>110</v>
      </c>
      <c r="F70" s="96"/>
      <c r="G70" s="34" t="s">
        <v>273</v>
      </c>
      <c r="H70" s="95">
        <v>1</v>
      </c>
      <c r="I70" s="94">
        <v>1</v>
      </c>
    </row>
    <row r="71" spans="1:9" x14ac:dyDescent="0.25">
      <c r="A71" s="94"/>
      <c r="B71" s="96"/>
      <c r="C71" s="34" t="s">
        <v>271</v>
      </c>
      <c r="D71" s="31" t="s">
        <v>324</v>
      </c>
      <c r="E71" s="94"/>
      <c r="F71" s="96"/>
      <c r="G71" s="34" t="s">
        <v>273</v>
      </c>
      <c r="H71" s="95">
        <v>2</v>
      </c>
      <c r="I71" s="94">
        <v>0.5</v>
      </c>
    </row>
    <row r="72" spans="1:9" x14ac:dyDescent="0.25">
      <c r="A72" s="94"/>
      <c r="B72" s="96"/>
      <c r="C72" s="34" t="s">
        <v>271</v>
      </c>
      <c r="D72" s="31" t="s">
        <v>325</v>
      </c>
      <c r="E72" s="94"/>
      <c r="F72" s="96"/>
      <c r="G72" s="34"/>
      <c r="H72" s="95">
        <v>2</v>
      </c>
      <c r="I72" s="94">
        <v>0.5</v>
      </c>
    </row>
    <row r="73" spans="1:9" x14ac:dyDescent="0.25">
      <c r="A73" s="94"/>
      <c r="B73" s="96"/>
      <c r="C73" s="34" t="s">
        <v>271</v>
      </c>
      <c r="D73" s="31" t="s">
        <v>326</v>
      </c>
      <c r="E73" s="94"/>
      <c r="F73" s="96"/>
      <c r="G73" s="34"/>
      <c r="H73" s="95">
        <v>2</v>
      </c>
      <c r="I73" s="94">
        <v>0.5</v>
      </c>
    </row>
    <row r="74" spans="1:9" x14ac:dyDescent="0.25">
      <c r="A74" s="94"/>
      <c r="B74" s="96"/>
      <c r="C74" s="34" t="s">
        <v>271</v>
      </c>
      <c r="D74" s="31" t="s">
        <v>281</v>
      </c>
      <c r="E74" s="94"/>
      <c r="F74" s="96"/>
      <c r="G74" s="34"/>
      <c r="H74" s="95">
        <v>3</v>
      </c>
      <c r="I74" s="94">
        <v>0.25</v>
      </c>
    </row>
    <row r="75" spans="1:9" x14ac:dyDescent="0.25">
      <c r="A75" s="94"/>
      <c r="B75" s="96"/>
      <c r="C75" s="95"/>
      <c r="D75" s="31"/>
      <c r="E75" s="94"/>
      <c r="F75" s="96"/>
      <c r="G75" s="34"/>
      <c r="H75" s="95"/>
      <c r="I75" s="94"/>
    </row>
    <row r="76" spans="1:9" x14ac:dyDescent="0.25">
      <c r="A76" s="94">
        <v>8</v>
      </c>
      <c r="B76" s="31" t="s">
        <v>327</v>
      </c>
      <c r="C76" s="95"/>
      <c r="D76" s="96"/>
      <c r="E76" s="94"/>
      <c r="F76" s="96"/>
      <c r="G76" s="95"/>
      <c r="H76" s="95"/>
      <c r="I76" s="97"/>
    </row>
    <row r="77" spans="1:9" x14ac:dyDescent="0.25">
      <c r="A77" s="94"/>
      <c r="B77" s="96"/>
      <c r="C77" s="95" t="s">
        <v>271</v>
      </c>
      <c r="D77" s="31" t="s">
        <v>328</v>
      </c>
      <c r="E77" s="94"/>
      <c r="F77" s="96"/>
      <c r="G77" s="34" t="s">
        <v>273</v>
      </c>
      <c r="H77" s="95">
        <v>1</v>
      </c>
      <c r="I77" s="97">
        <v>0.25</v>
      </c>
    </row>
    <row r="78" spans="1:9" x14ac:dyDescent="0.25">
      <c r="A78" s="94"/>
      <c r="B78" s="96"/>
      <c r="C78" s="95" t="s">
        <v>271</v>
      </c>
      <c r="D78" s="31" t="s">
        <v>274</v>
      </c>
      <c r="E78" s="94"/>
      <c r="F78" s="96"/>
      <c r="G78" s="34" t="s">
        <v>273</v>
      </c>
      <c r="H78" s="95">
        <v>1</v>
      </c>
      <c r="I78" s="97">
        <v>0.25</v>
      </c>
    </row>
    <row r="79" spans="1:9" x14ac:dyDescent="0.25">
      <c r="A79" s="94"/>
      <c r="B79" s="96"/>
      <c r="C79" s="95" t="s">
        <v>271</v>
      </c>
      <c r="D79" s="31" t="s">
        <v>275</v>
      </c>
      <c r="E79" s="94"/>
      <c r="F79" s="96"/>
      <c r="G79" s="34" t="s">
        <v>273</v>
      </c>
      <c r="H79" s="95">
        <v>1</v>
      </c>
      <c r="I79" s="97">
        <v>1</v>
      </c>
    </row>
    <row r="80" spans="1:9" x14ac:dyDescent="0.25">
      <c r="A80" s="94"/>
      <c r="B80" s="96"/>
      <c r="C80" s="95" t="s">
        <v>271</v>
      </c>
      <c r="D80" s="31" t="s">
        <v>276</v>
      </c>
      <c r="E80" s="94"/>
      <c r="F80" s="96"/>
      <c r="G80" s="34" t="s">
        <v>273</v>
      </c>
      <c r="H80" s="95">
        <v>1</v>
      </c>
      <c r="I80" s="94">
        <v>0.25</v>
      </c>
    </row>
    <row r="81" spans="1:9" x14ac:dyDescent="0.25">
      <c r="A81" s="94"/>
      <c r="B81" s="96"/>
      <c r="C81" s="95" t="s">
        <v>271</v>
      </c>
      <c r="D81" s="31" t="s">
        <v>277</v>
      </c>
      <c r="E81" s="94"/>
      <c r="F81" s="96"/>
      <c r="G81" s="34" t="s">
        <v>273</v>
      </c>
      <c r="H81" s="95">
        <v>1</v>
      </c>
      <c r="I81" s="97">
        <v>0.1</v>
      </c>
    </row>
    <row r="82" spans="1:9" x14ac:dyDescent="0.25">
      <c r="A82" s="94"/>
      <c r="B82" s="96"/>
      <c r="C82" s="95" t="s">
        <v>271</v>
      </c>
      <c r="D82" s="31" t="s">
        <v>278</v>
      </c>
      <c r="E82" s="94"/>
      <c r="F82" s="96"/>
      <c r="G82" s="34" t="s">
        <v>273</v>
      </c>
      <c r="H82" s="95">
        <v>2</v>
      </c>
      <c r="I82" s="97">
        <v>1</v>
      </c>
    </row>
    <row r="83" spans="1:9" x14ac:dyDescent="0.25">
      <c r="A83" s="94"/>
      <c r="B83" s="96"/>
      <c r="C83" s="34" t="s">
        <v>271</v>
      </c>
      <c r="D83" s="31" t="s">
        <v>279</v>
      </c>
      <c r="E83" s="94"/>
      <c r="F83" s="96"/>
      <c r="G83" s="34" t="s">
        <v>273</v>
      </c>
      <c r="H83" s="95">
        <v>1</v>
      </c>
      <c r="I83" s="97">
        <v>0.25</v>
      </c>
    </row>
    <row r="84" spans="1:9" x14ac:dyDescent="0.25">
      <c r="A84" s="94"/>
      <c r="B84" s="96"/>
      <c r="C84" s="34" t="s">
        <v>271</v>
      </c>
      <c r="D84" s="31" t="s">
        <v>300</v>
      </c>
      <c r="E84" s="94"/>
      <c r="F84" s="96"/>
      <c r="G84" s="34" t="s">
        <v>273</v>
      </c>
      <c r="H84" s="95">
        <v>2</v>
      </c>
      <c r="I84" s="97">
        <v>1</v>
      </c>
    </row>
    <row r="85" spans="1:9" x14ac:dyDescent="0.25">
      <c r="A85" s="94"/>
      <c r="B85" s="96"/>
      <c r="C85" s="34" t="s">
        <v>271</v>
      </c>
      <c r="D85" s="31" t="s">
        <v>281</v>
      </c>
      <c r="E85" s="94"/>
      <c r="F85" s="96"/>
      <c r="G85" s="34" t="s">
        <v>273</v>
      </c>
      <c r="H85" s="95">
        <v>3</v>
      </c>
      <c r="I85" s="97">
        <v>0.1</v>
      </c>
    </row>
    <row r="86" spans="1:9" x14ac:dyDescent="0.25">
      <c r="A86" s="94"/>
      <c r="B86" s="96"/>
      <c r="C86" s="95"/>
      <c r="D86" s="96"/>
      <c r="E86" s="94"/>
      <c r="F86" s="96"/>
      <c r="G86" s="34"/>
      <c r="H86" s="95"/>
      <c r="I86" s="97"/>
    </row>
    <row r="87" spans="1:9" x14ac:dyDescent="0.25">
      <c r="A87" s="94">
        <v>9</v>
      </c>
      <c r="B87" s="31" t="s">
        <v>329</v>
      </c>
      <c r="C87" s="95"/>
      <c r="D87" s="96"/>
      <c r="E87" s="94"/>
      <c r="F87" s="96"/>
      <c r="G87" s="95"/>
      <c r="H87" s="95"/>
      <c r="I87" s="97"/>
    </row>
    <row r="88" spans="1:9" x14ac:dyDescent="0.25">
      <c r="A88" s="94"/>
      <c r="B88" s="96"/>
      <c r="C88" s="95" t="s">
        <v>271</v>
      </c>
      <c r="D88" s="31" t="s">
        <v>330</v>
      </c>
      <c r="E88" s="94"/>
      <c r="F88" s="96"/>
      <c r="G88" s="34" t="s">
        <v>273</v>
      </c>
      <c r="H88" s="95">
        <v>1</v>
      </c>
      <c r="I88" s="97">
        <v>1</v>
      </c>
    </row>
    <row r="89" spans="1:9" x14ac:dyDescent="0.25">
      <c r="A89" s="94"/>
      <c r="B89" s="96"/>
      <c r="C89" s="95" t="s">
        <v>271</v>
      </c>
      <c r="D89" s="31" t="s">
        <v>331</v>
      </c>
      <c r="E89" s="94"/>
      <c r="F89" s="96"/>
      <c r="G89" s="34" t="s">
        <v>273</v>
      </c>
      <c r="H89" s="95">
        <v>4</v>
      </c>
      <c r="I89" s="97">
        <v>1</v>
      </c>
    </row>
    <row r="90" spans="1:9" x14ac:dyDescent="0.25">
      <c r="A90" s="94"/>
      <c r="B90" s="96"/>
      <c r="C90" s="95"/>
      <c r="D90" s="96"/>
      <c r="E90" s="94"/>
      <c r="F90" s="96"/>
      <c r="G90" s="95"/>
      <c r="H90" s="95">
        <v>1</v>
      </c>
      <c r="I90" s="97"/>
    </row>
    <row r="91" spans="1:9" x14ac:dyDescent="0.25">
      <c r="A91" s="94">
        <v>10</v>
      </c>
      <c r="B91" s="31" t="s">
        <v>332</v>
      </c>
      <c r="C91" s="95"/>
      <c r="D91" s="96"/>
      <c r="E91" s="94"/>
      <c r="F91" s="96"/>
      <c r="G91" s="95"/>
      <c r="H91" s="95">
        <v>3</v>
      </c>
      <c r="I91" s="97"/>
    </row>
    <row r="92" spans="1:9" x14ac:dyDescent="0.25">
      <c r="A92" s="94"/>
      <c r="B92" s="96"/>
      <c r="C92" s="95" t="s">
        <v>271</v>
      </c>
      <c r="D92" s="31" t="s">
        <v>333</v>
      </c>
      <c r="E92" s="94"/>
      <c r="F92" s="96"/>
      <c r="G92" s="34" t="s">
        <v>273</v>
      </c>
      <c r="H92" s="95">
        <v>4</v>
      </c>
      <c r="I92" s="97">
        <v>0.1</v>
      </c>
    </row>
    <row r="93" spans="1:9" x14ac:dyDescent="0.25">
      <c r="A93" s="94"/>
      <c r="B93" s="96"/>
      <c r="C93" s="95" t="s">
        <v>271</v>
      </c>
      <c r="D93" s="31" t="s">
        <v>334</v>
      </c>
      <c r="E93" s="94"/>
      <c r="F93" s="96"/>
      <c r="G93" s="34" t="s">
        <v>273</v>
      </c>
      <c r="H93" s="95">
        <v>3</v>
      </c>
      <c r="I93" s="97">
        <v>0.25</v>
      </c>
    </row>
    <row r="94" spans="1:9" x14ac:dyDescent="0.25">
      <c r="A94" s="94"/>
      <c r="B94" s="96"/>
      <c r="C94" s="95" t="s">
        <v>271</v>
      </c>
      <c r="D94" s="31" t="s">
        <v>335</v>
      </c>
      <c r="E94" s="94"/>
      <c r="F94" s="96"/>
      <c r="G94" s="34" t="s">
        <v>273</v>
      </c>
      <c r="H94" s="95">
        <v>2</v>
      </c>
      <c r="I94" s="97">
        <v>0.25</v>
      </c>
    </row>
    <row r="95" spans="1:9" x14ac:dyDescent="0.25">
      <c r="A95" s="94"/>
      <c r="B95" s="96"/>
      <c r="C95" s="95" t="s">
        <v>271</v>
      </c>
      <c r="D95" s="31" t="s">
        <v>336</v>
      </c>
      <c r="E95" s="94"/>
      <c r="F95" s="96"/>
      <c r="G95" s="34" t="s">
        <v>273</v>
      </c>
      <c r="H95" s="95">
        <v>2</v>
      </c>
      <c r="I95" s="97">
        <v>1</v>
      </c>
    </row>
    <row r="96" spans="1:9" x14ac:dyDescent="0.25">
      <c r="A96" s="94"/>
      <c r="B96" s="96"/>
      <c r="C96" s="95" t="s">
        <v>271</v>
      </c>
      <c r="D96" s="31" t="s">
        <v>337</v>
      </c>
      <c r="E96" s="94"/>
      <c r="F96" s="96"/>
      <c r="G96" s="34" t="s">
        <v>273</v>
      </c>
      <c r="H96" s="95">
        <v>2</v>
      </c>
      <c r="I96" s="97">
        <v>0.25</v>
      </c>
    </row>
    <row r="97" spans="1:9" x14ac:dyDescent="0.25">
      <c r="A97" s="94"/>
      <c r="B97" s="96"/>
      <c r="C97" s="95" t="s">
        <v>271</v>
      </c>
      <c r="D97" s="31" t="s">
        <v>338</v>
      </c>
      <c r="E97" s="94"/>
      <c r="F97" s="96"/>
      <c r="G97" s="34" t="s">
        <v>273</v>
      </c>
      <c r="H97" s="95">
        <v>2</v>
      </c>
      <c r="I97" s="97">
        <v>0.25</v>
      </c>
    </row>
    <row r="98" spans="1:9" x14ac:dyDescent="0.25">
      <c r="A98" s="94"/>
      <c r="B98" s="96"/>
      <c r="C98" s="95" t="s">
        <v>271</v>
      </c>
      <c r="D98" s="31" t="s">
        <v>339</v>
      </c>
      <c r="E98" s="94"/>
      <c r="F98" s="96"/>
      <c r="G98" s="34" t="s">
        <v>273</v>
      </c>
      <c r="H98" s="95">
        <v>2</v>
      </c>
      <c r="I98" s="97">
        <v>0.25</v>
      </c>
    </row>
    <row r="99" spans="1:9" x14ac:dyDescent="0.25">
      <c r="A99" s="94"/>
      <c r="B99" s="96"/>
      <c r="C99" s="95" t="s">
        <v>271</v>
      </c>
      <c r="D99" s="31" t="s">
        <v>340</v>
      </c>
      <c r="E99" s="94"/>
      <c r="F99" s="96"/>
      <c r="G99" s="34" t="s">
        <v>273</v>
      </c>
      <c r="H99" s="95">
        <v>2</v>
      </c>
      <c r="I99" s="97">
        <v>0.25</v>
      </c>
    </row>
    <row r="100" spans="1:9" x14ac:dyDescent="0.25">
      <c r="A100" s="94"/>
      <c r="B100" s="96"/>
      <c r="C100" s="95" t="s">
        <v>271</v>
      </c>
      <c r="D100" s="31" t="s">
        <v>341</v>
      </c>
      <c r="E100" s="94"/>
      <c r="F100" s="96"/>
      <c r="G100" s="34" t="s">
        <v>273</v>
      </c>
      <c r="H100" s="95">
        <v>2</v>
      </c>
      <c r="I100" s="97">
        <v>0.5</v>
      </c>
    </row>
    <row r="101" spans="1:9" x14ac:dyDescent="0.25">
      <c r="A101" s="94"/>
      <c r="B101" s="96"/>
      <c r="C101" s="95" t="s">
        <v>271</v>
      </c>
      <c r="D101" s="31" t="s">
        <v>342</v>
      </c>
      <c r="E101" s="94"/>
      <c r="F101" s="96"/>
      <c r="G101" s="34" t="s">
        <v>273</v>
      </c>
      <c r="H101" s="95">
        <v>2</v>
      </c>
      <c r="I101" s="97">
        <v>0.1</v>
      </c>
    </row>
    <row r="102" spans="1:9" x14ac:dyDescent="0.25">
      <c r="A102" s="94"/>
      <c r="B102" s="96"/>
      <c r="C102" s="95"/>
      <c r="D102" s="31"/>
      <c r="E102" s="94"/>
      <c r="F102" s="96"/>
      <c r="G102" s="34"/>
      <c r="H102" s="95"/>
      <c r="I102" s="97"/>
    </row>
    <row r="103" spans="1:9" x14ac:dyDescent="0.25">
      <c r="A103" s="94">
        <v>11</v>
      </c>
      <c r="B103" s="31" t="s">
        <v>343</v>
      </c>
      <c r="C103" s="95"/>
      <c r="D103" s="31"/>
      <c r="E103" s="94"/>
      <c r="F103" s="96"/>
      <c r="G103" s="34"/>
      <c r="H103" s="95"/>
      <c r="I103" s="97"/>
    </row>
    <row r="104" spans="1:9" x14ac:dyDescent="0.25">
      <c r="A104" s="94"/>
      <c r="B104" s="96"/>
      <c r="C104" s="95" t="s">
        <v>271</v>
      </c>
      <c r="D104" s="31" t="s">
        <v>344</v>
      </c>
      <c r="E104" s="94"/>
      <c r="F104" s="96"/>
      <c r="G104" s="34" t="s">
        <v>273</v>
      </c>
      <c r="H104" s="95">
        <v>1</v>
      </c>
      <c r="I104" s="97">
        <v>0.25</v>
      </c>
    </row>
    <row r="105" spans="1:9" x14ac:dyDescent="0.25">
      <c r="A105" s="94"/>
      <c r="B105" s="96"/>
      <c r="C105" s="95" t="s">
        <v>271</v>
      </c>
      <c r="D105" s="31" t="s">
        <v>345</v>
      </c>
      <c r="E105" s="94"/>
      <c r="F105" s="96"/>
      <c r="G105" s="34" t="s">
        <v>273</v>
      </c>
      <c r="H105" s="95">
        <v>1</v>
      </c>
      <c r="I105" s="97">
        <v>0.25</v>
      </c>
    </row>
    <row r="106" spans="1:9" x14ac:dyDescent="0.25">
      <c r="A106" s="94"/>
      <c r="B106" s="96"/>
      <c r="C106" s="95" t="s">
        <v>271</v>
      </c>
      <c r="D106" s="31" t="s">
        <v>346</v>
      </c>
      <c r="E106" s="94"/>
      <c r="F106" s="96"/>
      <c r="G106" s="34" t="s">
        <v>273</v>
      </c>
      <c r="H106" s="95">
        <v>1</v>
      </c>
      <c r="I106" s="97">
        <v>0.1</v>
      </c>
    </row>
    <row r="107" spans="1:9" x14ac:dyDescent="0.25">
      <c r="A107" s="94"/>
      <c r="B107" s="96"/>
      <c r="C107" s="95" t="s">
        <v>271</v>
      </c>
      <c r="D107" s="31" t="s">
        <v>347</v>
      </c>
      <c r="E107" s="94"/>
      <c r="F107" s="96"/>
      <c r="G107" s="34" t="s">
        <v>273</v>
      </c>
      <c r="H107" s="95">
        <v>1</v>
      </c>
      <c r="I107" s="97">
        <v>0.1</v>
      </c>
    </row>
    <row r="108" spans="1:9" x14ac:dyDescent="0.25">
      <c r="A108" s="94"/>
      <c r="B108" s="96"/>
      <c r="C108" s="95" t="s">
        <v>271</v>
      </c>
      <c r="D108" s="31" t="s">
        <v>111</v>
      </c>
      <c r="E108" s="94"/>
      <c r="F108" s="96"/>
      <c r="G108" s="34" t="s">
        <v>273</v>
      </c>
      <c r="H108" s="95">
        <v>1</v>
      </c>
      <c r="I108" s="97">
        <v>0.25</v>
      </c>
    </row>
    <row r="109" spans="1:9" x14ac:dyDescent="0.25">
      <c r="A109" s="94"/>
      <c r="B109" s="96"/>
      <c r="C109" s="95" t="s">
        <v>271</v>
      </c>
      <c r="D109" s="31" t="s">
        <v>348</v>
      </c>
      <c r="E109" s="94"/>
      <c r="F109" s="96"/>
      <c r="G109" s="34" t="s">
        <v>273</v>
      </c>
      <c r="H109" s="95">
        <v>1</v>
      </c>
      <c r="I109" s="97">
        <v>0.1</v>
      </c>
    </row>
    <row r="110" spans="1:9" x14ac:dyDescent="0.25">
      <c r="A110" s="94"/>
      <c r="B110" s="96"/>
      <c r="C110" s="34" t="s">
        <v>271</v>
      </c>
      <c r="D110" s="31" t="s">
        <v>349</v>
      </c>
      <c r="E110" s="94"/>
      <c r="F110" s="96"/>
      <c r="G110" s="34" t="s">
        <v>273</v>
      </c>
      <c r="H110" s="95">
        <v>1</v>
      </c>
      <c r="I110" s="97">
        <v>0.25</v>
      </c>
    </row>
    <row r="111" spans="1:9" x14ac:dyDescent="0.25">
      <c r="A111" s="94"/>
      <c r="B111" s="96"/>
      <c r="C111" s="34" t="s">
        <v>271</v>
      </c>
      <c r="D111" s="31" t="s">
        <v>350</v>
      </c>
      <c r="E111" s="94"/>
      <c r="F111" s="96"/>
      <c r="G111" s="34" t="s">
        <v>273</v>
      </c>
      <c r="H111" s="95">
        <v>1</v>
      </c>
      <c r="I111" s="97">
        <v>0.25</v>
      </c>
    </row>
    <row r="112" spans="1:9" x14ac:dyDescent="0.25">
      <c r="A112" s="94"/>
      <c r="B112" s="96"/>
      <c r="C112" s="95"/>
      <c r="D112" s="96"/>
      <c r="E112" s="94"/>
      <c r="F112" s="96"/>
      <c r="G112" s="95"/>
      <c r="H112" s="95"/>
      <c r="I112" s="97"/>
    </row>
    <row r="113" spans="1:9" x14ac:dyDescent="0.25">
      <c r="A113" s="94">
        <v>12</v>
      </c>
      <c r="B113" s="31" t="s">
        <v>351</v>
      </c>
      <c r="C113" s="34" t="s">
        <v>271</v>
      </c>
      <c r="D113" s="31" t="s">
        <v>352</v>
      </c>
      <c r="E113" s="94"/>
      <c r="F113" s="96"/>
      <c r="G113" s="34" t="s">
        <v>273</v>
      </c>
      <c r="H113" s="95">
        <v>1</v>
      </c>
      <c r="I113" s="97">
        <v>1</v>
      </c>
    </row>
    <row r="114" spans="1:9" x14ac:dyDescent="0.25">
      <c r="A114" s="94"/>
      <c r="B114" s="96"/>
      <c r="C114" s="34" t="s">
        <v>271</v>
      </c>
      <c r="D114" s="31" t="s">
        <v>353</v>
      </c>
      <c r="E114" s="94"/>
      <c r="F114" s="96"/>
      <c r="G114" s="34" t="s">
        <v>273</v>
      </c>
      <c r="H114" s="95">
        <v>1</v>
      </c>
      <c r="I114" s="97">
        <v>0.1</v>
      </c>
    </row>
    <row r="115" spans="1:9" ht="26.25" x14ac:dyDescent="0.25">
      <c r="A115" s="94"/>
      <c r="B115" s="96"/>
      <c r="C115" s="34" t="s">
        <v>271</v>
      </c>
      <c r="D115" s="31" t="s">
        <v>354</v>
      </c>
      <c r="E115" s="94"/>
      <c r="F115" s="31" t="s">
        <v>355</v>
      </c>
      <c r="G115" s="34" t="s">
        <v>273</v>
      </c>
      <c r="H115" s="95">
        <v>1</v>
      </c>
      <c r="I115" s="97">
        <v>0.1</v>
      </c>
    </row>
    <row r="116" spans="1:9" x14ac:dyDescent="0.25">
      <c r="A116" s="94"/>
      <c r="B116" s="96"/>
      <c r="C116" s="34" t="s">
        <v>271</v>
      </c>
      <c r="D116" s="31" t="s">
        <v>356</v>
      </c>
      <c r="E116" s="94"/>
      <c r="F116" s="31" t="s">
        <v>357</v>
      </c>
      <c r="G116" s="34" t="s">
        <v>273</v>
      </c>
      <c r="H116" s="95">
        <v>1</v>
      </c>
      <c r="I116" s="97">
        <v>0.1</v>
      </c>
    </row>
    <row r="117" spans="1:9" x14ac:dyDescent="0.25">
      <c r="A117" s="94"/>
      <c r="B117" s="96"/>
      <c r="C117" s="95"/>
      <c r="D117" s="96"/>
      <c r="E117" s="94"/>
      <c r="F117" s="96"/>
      <c r="G117" s="95"/>
      <c r="H117" s="95"/>
      <c r="I117" s="97"/>
    </row>
    <row r="118" spans="1:9" x14ac:dyDescent="0.25">
      <c r="A118" s="94"/>
      <c r="B118" s="96"/>
      <c r="C118" s="95"/>
      <c r="D118" s="96"/>
      <c r="E118" s="94"/>
      <c r="F118" s="96"/>
      <c r="G118" s="95"/>
      <c r="H118" s="95"/>
      <c r="I118" s="97"/>
    </row>
    <row r="119" spans="1:9" ht="26.25" x14ac:dyDescent="0.25">
      <c r="A119" s="94">
        <v>13</v>
      </c>
      <c r="B119" s="96" t="s">
        <v>112</v>
      </c>
      <c r="C119" s="95"/>
      <c r="D119" s="96"/>
      <c r="E119" s="94"/>
      <c r="F119" s="96"/>
      <c r="G119" s="95"/>
      <c r="H119" s="95"/>
      <c r="I119" s="97"/>
    </row>
    <row r="120" spans="1:9" x14ac:dyDescent="0.25">
      <c r="A120" s="94" t="s">
        <v>110</v>
      </c>
      <c r="B120" s="96" t="s">
        <v>110</v>
      </c>
      <c r="C120" s="95" t="s">
        <v>271</v>
      </c>
      <c r="D120" s="99" t="s">
        <v>113</v>
      </c>
      <c r="E120" s="95" t="s">
        <v>110</v>
      </c>
      <c r="F120" s="100" t="s">
        <v>110</v>
      </c>
      <c r="G120" s="34" t="s">
        <v>273</v>
      </c>
      <c r="H120" s="95">
        <v>3</v>
      </c>
      <c r="I120" s="97">
        <v>0.25</v>
      </c>
    </row>
    <row r="121" spans="1:9" x14ac:dyDescent="0.25">
      <c r="A121" s="94" t="s">
        <v>110</v>
      </c>
      <c r="B121" s="96" t="s">
        <v>110</v>
      </c>
      <c r="C121" s="95" t="s">
        <v>271</v>
      </c>
      <c r="D121" s="99" t="s">
        <v>114</v>
      </c>
      <c r="E121" s="95" t="s">
        <v>110</v>
      </c>
      <c r="F121" s="100"/>
      <c r="G121" s="34" t="s">
        <v>273</v>
      </c>
      <c r="H121" s="95">
        <v>3</v>
      </c>
      <c r="I121" s="97">
        <v>0.25</v>
      </c>
    </row>
    <row r="122" spans="1:9" x14ac:dyDescent="0.25">
      <c r="A122" s="101"/>
      <c r="B122" s="102"/>
      <c r="C122" s="95" t="s">
        <v>271</v>
      </c>
      <c r="D122" s="99" t="s">
        <v>115</v>
      </c>
      <c r="E122" s="95" t="s">
        <v>110</v>
      </c>
      <c r="F122" s="100" t="s">
        <v>110</v>
      </c>
      <c r="G122" s="34" t="s">
        <v>273</v>
      </c>
      <c r="H122" s="103">
        <v>2</v>
      </c>
      <c r="I122" s="97">
        <v>1</v>
      </c>
    </row>
    <row r="123" spans="1:9" x14ac:dyDescent="0.25">
      <c r="A123" s="101"/>
      <c r="B123" s="102"/>
      <c r="C123" s="95" t="s">
        <v>358</v>
      </c>
      <c r="D123" s="99" t="s">
        <v>116</v>
      </c>
      <c r="E123" s="95" t="s">
        <v>110</v>
      </c>
      <c r="F123" s="100" t="s">
        <v>110</v>
      </c>
      <c r="G123" s="103"/>
      <c r="H123" s="103">
        <v>3</v>
      </c>
      <c r="I123" s="101">
        <v>2</v>
      </c>
    </row>
    <row r="124" spans="1:9" x14ac:dyDescent="0.25">
      <c r="A124" s="101"/>
      <c r="B124" s="102"/>
      <c r="C124" s="95" t="s">
        <v>110</v>
      </c>
      <c r="D124" s="99" t="s">
        <v>110</v>
      </c>
      <c r="E124" s="95">
        <v>0</v>
      </c>
      <c r="F124" s="100" t="s">
        <v>117</v>
      </c>
      <c r="G124" s="103"/>
      <c r="H124" s="103"/>
      <c r="I124" s="101"/>
    </row>
    <row r="125" spans="1:9" ht="25.5" x14ac:dyDescent="0.25">
      <c r="A125" s="101"/>
      <c r="B125" s="102"/>
      <c r="C125" s="95" t="s">
        <v>110</v>
      </c>
      <c r="D125" s="99" t="s">
        <v>110</v>
      </c>
      <c r="E125" s="95">
        <v>1</v>
      </c>
      <c r="F125" s="100" t="s">
        <v>118</v>
      </c>
      <c r="G125" s="103"/>
      <c r="H125" s="103"/>
      <c r="I125" s="101"/>
    </row>
    <row r="126" spans="1:9" x14ac:dyDescent="0.25">
      <c r="A126" s="101"/>
      <c r="B126" s="102"/>
      <c r="C126" s="95" t="s">
        <v>110</v>
      </c>
      <c r="D126" s="99" t="s">
        <v>110</v>
      </c>
      <c r="E126" s="95">
        <v>2</v>
      </c>
      <c r="F126" s="100" t="s">
        <v>119</v>
      </c>
      <c r="G126" s="103"/>
      <c r="H126" s="103"/>
      <c r="I126" s="101"/>
    </row>
    <row r="127" spans="1:9" ht="25.5" x14ac:dyDescent="0.25">
      <c r="A127" s="101"/>
      <c r="B127" s="102"/>
      <c r="C127" s="95" t="s">
        <v>110</v>
      </c>
      <c r="D127" s="99" t="s">
        <v>110</v>
      </c>
      <c r="E127" s="95">
        <v>3</v>
      </c>
      <c r="F127" s="100" t="s">
        <v>120</v>
      </c>
      <c r="G127" s="103"/>
      <c r="H127" s="103"/>
      <c r="I127" s="101"/>
    </row>
    <row r="128" spans="1:9" x14ac:dyDescent="0.25">
      <c r="A128" s="104"/>
      <c r="B128" s="35"/>
      <c r="C128" s="105"/>
      <c r="D128" s="33"/>
      <c r="E128" s="104"/>
      <c r="F128" s="33"/>
      <c r="G128" s="106"/>
      <c r="H128" s="105"/>
      <c r="I128" s="35"/>
    </row>
  </sheetData>
  <pageMargins left="0.7" right="0.7" top="0.75" bottom="0.75" header="0.3" footer="0.3"/>
  <pageSetup paperSize="9" firstPageNumber="429496729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2"/>
  <sheetViews>
    <sheetView zoomScale="70" zoomScaleNormal="70" workbookViewId="0">
      <selection sqref="A1:I1"/>
    </sheetView>
  </sheetViews>
  <sheetFormatPr defaultRowHeight="15" x14ac:dyDescent="0.25"/>
  <cols>
    <col min="2" max="2" width="39.140625" style="28" customWidth="1"/>
    <col min="3" max="3" width="11.42578125" customWidth="1"/>
    <col min="4" max="4" width="98.140625" style="28" customWidth="1"/>
    <col min="6" max="6" width="45.140625" style="28" customWidth="1"/>
  </cols>
  <sheetData>
    <row r="1" spans="1:9" ht="94.5" x14ac:dyDescent="0.25">
      <c r="A1" s="113" t="s">
        <v>362</v>
      </c>
      <c r="B1" s="113" t="s">
        <v>363</v>
      </c>
      <c r="C1" s="113" t="s">
        <v>364</v>
      </c>
      <c r="D1" s="113" t="s">
        <v>365</v>
      </c>
      <c r="E1" s="113" t="s">
        <v>366</v>
      </c>
      <c r="F1" s="113" t="s">
        <v>367</v>
      </c>
      <c r="G1" s="113" t="s">
        <v>368</v>
      </c>
      <c r="H1" s="113" t="s">
        <v>369</v>
      </c>
      <c r="I1" s="113" t="s">
        <v>370</v>
      </c>
    </row>
    <row r="2" spans="1:9" ht="18.75" x14ac:dyDescent="0.3">
      <c r="A2" s="88" t="s">
        <v>359</v>
      </c>
      <c r="B2" s="89" t="s">
        <v>269</v>
      </c>
      <c r="C2" s="90"/>
      <c r="D2" s="91"/>
      <c r="E2" s="88"/>
      <c r="F2" s="91"/>
      <c r="G2" s="92"/>
      <c r="H2" s="90"/>
      <c r="I2" s="93">
        <f>SUM(I3:I36)</f>
        <v>31</v>
      </c>
    </row>
    <row r="3" spans="1:9" x14ac:dyDescent="0.25">
      <c r="A3" s="107">
        <v>1</v>
      </c>
      <c r="B3" s="108" t="s">
        <v>121</v>
      </c>
      <c r="C3" s="107" t="s">
        <v>110</v>
      </c>
      <c r="D3" s="109" t="s">
        <v>110</v>
      </c>
      <c r="E3" s="108" t="s">
        <v>110</v>
      </c>
      <c r="F3" s="108" t="s">
        <v>110</v>
      </c>
      <c r="G3" s="107" t="s">
        <v>110</v>
      </c>
      <c r="H3" s="107"/>
      <c r="I3" s="108" t="s">
        <v>110</v>
      </c>
    </row>
    <row r="4" spans="1:9" x14ac:dyDescent="0.25">
      <c r="A4" s="107" t="s">
        <v>110</v>
      </c>
      <c r="B4" s="108" t="s">
        <v>110</v>
      </c>
      <c r="C4" s="107" t="s">
        <v>271</v>
      </c>
      <c r="D4" s="109" t="s">
        <v>122</v>
      </c>
      <c r="E4" s="107" t="s">
        <v>110</v>
      </c>
      <c r="F4" s="108" t="s">
        <v>110</v>
      </c>
      <c r="G4" s="34" t="s">
        <v>273</v>
      </c>
      <c r="H4" s="107">
        <v>2</v>
      </c>
      <c r="I4" s="110">
        <v>0.5</v>
      </c>
    </row>
    <row r="5" spans="1:9" x14ac:dyDescent="0.25">
      <c r="A5" s="107" t="s">
        <v>110</v>
      </c>
      <c r="B5" s="108" t="s">
        <v>110</v>
      </c>
      <c r="C5" s="107" t="s">
        <v>271</v>
      </c>
      <c r="D5" s="109" t="s">
        <v>123</v>
      </c>
      <c r="E5" s="107" t="s">
        <v>110</v>
      </c>
      <c r="F5" s="108" t="s">
        <v>110</v>
      </c>
      <c r="G5" s="34" t="s">
        <v>273</v>
      </c>
      <c r="H5" s="107">
        <v>4</v>
      </c>
      <c r="I5" s="110">
        <v>0.5</v>
      </c>
    </row>
    <row r="6" spans="1:9" x14ac:dyDescent="0.25">
      <c r="A6" s="107" t="s">
        <v>110</v>
      </c>
      <c r="B6" s="108" t="s">
        <v>110</v>
      </c>
      <c r="C6" s="107" t="s">
        <v>271</v>
      </c>
      <c r="D6" s="109" t="s">
        <v>124</v>
      </c>
      <c r="E6" s="107" t="s">
        <v>110</v>
      </c>
      <c r="F6" s="108" t="s">
        <v>110</v>
      </c>
      <c r="G6" s="34" t="s">
        <v>273</v>
      </c>
      <c r="H6" s="107">
        <v>4</v>
      </c>
      <c r="I6" s="110">
        <v>0.5</v>
      </c>
    </row>
    <row r="7" spans="1:9" x14ac:dyDescent="0.25">
      <c r="A7" s="107" t="s">
        <v>110</v>
      </c>
      <c r="B7" s="108" t="s">
        <v>110</v>
      </c>
      <c r="C7" s="107" t="s">
        <v>271</v>
      </c>
      <c r="D7" s="109" t="s">
        <v>125</v>
      </c>
      <c r="E7" s="107" t="s">
        <v>110</v>
      </c>
      <c r="F7" s="108" t="s">
        <v>110</v>
      </c>
      <c r="G7" s="34" t="s">
        <v>273</v>
      </c>
      <c r="H7" s="107">
        <v>4</v>
      </c>
      <c r="I7" s="110">
        <v>0.5</v>
      </c>
    </row>
    <row r="8" spans="1:9" x14ac:dyDescent="0.25">
      <c r="A8" s="107" t="s">
        <v>110</v>
      </c>
      <c r="B8" s="108" t="s">
        <v>110</v>
      </c>
      <c r="C8" s="107" t="s">
        <v>271</v>
      </c>
      <c r="D8" s="109" t="s">
        <v>126</v>
      </c>
      <c r="E8" s="107" t="s">
        <v>110</v>
      </c>
      <c r="F8" s="108" t="s">
        <v>110</v>
      </c>
      <c r="G8" s="34" t="s">
        <v>273</v>
      </c>
      <c r="H8" s="107">
        <v>4</v>
      </c>
      <c r="I8" s="110">
        <v>0.5</v>
      </c>
    </row>
    <row r="9" spans="1:9" x14ac:dyDescent="0.25">
      <c r="A9" s="107" t="s">
        <v>110</v>
      </c>
      <c r="B9" s="108" t="s">
        <v>110</v>
      </c>
      <c r="C9" s="107" t="s">
        <v>271</v>
      </c>
      <c r="D9" s="109" t="s">
        <v>127</v>
      </c>
      <c r="E9" s="107" t="s">
        <v>110</v>
      </c>
      <c r="F9" s="108" t="s">
        <v>110</v>
      </c>
      <c r="G9" s="34" t="s">
        <v>273</v>
      </c>
      <c r="H9" s="107">
        <v>3</v>
      </c>
      <c r="I9" s="110">
        <v>0.5</v>
      </c>
    </row>
    <row r="10" spans="1:9" x14ac:dyDescent="0.25">
      <c r="A10" s="107" t="s">
        <v>110</v>
      </c>
      <c r="B10" s="108" t="s">
        <v>110</v>
      </c>
      <c r="C10" s="107" t="s">
        <v>271</v>
      </c>
      <c r="D10" s="109" t="s">
        <v>128</v>
      </c>
      <c r="E10" s="107" t="s">
        <v>110</v>
      </c>
      <c r="F10" s="108" t="s">
        <v>110</v>
      </c>
      <c r="G10" s="34" t="s">
        <v>273</v>
      </c>
      <c r="H10" s="107">
        <v>3</v>
      </c>
      <c r="I10" s="110">
        <v>0.5</v>
      </c>
    </row>
    <row r="11" spans="1:9" x14ac:dyDescent="0.25">
      <c r="A11" s="107" t="s">
        <v>110</v>
      </c>
      <c r="B11" s="108" t="s">
        <v>110</v>
      </c>
      <c r="C11" s="107" t="s">
        <v>271</v>
      </c>
      <c r="D11" s="109" t="s">
        <v>129</v>
      </c>
      <c r="E11" s="107" t="s">
        <v>110</v>
      </c>
      <c r="F11" s="108" t="s">
        <v>110</v>
      </c>
      <c r="G11" s="34" t="s">
        <v>273</v>
      </c>
      <c r="H11" s="107">
        <v>3</v>
      </c>
      <c r="I11" s="110">
        <v>0.5</v>
      </c>
    </row>
    <row r="12" spans="1:9" x14ac:dyDescent="0.25">
      <c r="A12" s="107" t="s">
        <v>110</v>
      </c>
      <c r="B12" s="108" t="s">
        <v>110</v>
      </c>
      <c r="C12" s="107" t="s">
        <v>271</v>
      </c>
      <c r="D12" s="109" t="s">
        <v>130</v>
      </c>
      <c r="E12" s="107" t="s">
        <v>110</v>
      </c>
      <c r="F12" s="108" t="s">
        <v>110</v>
      </c>
      <c r="G12" s="34" t="s">
        <v>273</v>
      </c>
      <c r="H12" s="107">
        <v>3</v>
      </c>
      <c r="I12" s="110">
        <v>0.5</v>
      </c>
    </row>
    <row r="13" spans="1:9" x14ac:dyDescent="0.25">
      <c r="A13" s="107" t="s">
        <v>110</v>
      </c>
      <c r="B13" s="108" t="s">
        <v>110</v>
      </c>
      <c r="C13" s="107" t="s">
        <v>271</v>
      </c>
      <c r="D13" s="109" t="s">
        <v>131</v>
      </c>
      <c r="E13" s="107" t="s">
        <v>110</v>
      </c>
      <c r="F13" s="108" t="s">
        <v>110</v>
      </c>
      <c r="G13" s="34" t="s">
        <v>273</v>
      </c>
      <c r="H13" s="107">
        <v>3</v>
      </c>
      <c r="I13" s="110">
        <v>0.5</v>
      </c>
    </row>
    <row r="14" spans="1:9" x14ac:dyDescent="0.25">
      <c r="A14" s="107" t="s">
        <v>110</v>
      </c>
      <c r="B14" s="108" t="s">
        <v>110</v>
      </c>
      <c r="C14" s="107" t="s">
        <v>271</v>
      </c>
      <c r="D14" s="109" t="s">
        <v>132</v>
      </c>
      <c r="E14" s="107" t="s">
        <v>110</v>
      </c>
      <c r="F14" s="108" t="s">
        <v>110</v>
      </c>
      <c r="G14" s="34" t="s">
        <v>273</v>
      </c>
      <c r="H14" s="107">
        <v>3</v>
      </c>
      <c r="I14" s="110">
        <v>0.5</v>
      </c>
    </row>
    <row r="15" spans="1:9" x14ac:dyDescent="0.25">
      <c r="A15" s="107">
        <v>2</v>
      </c>
      <c r="B15" s="108" t="s">
        <v>133</v>
      </c>
      <c r="C15" s="107" t="s">
        <v>110</v>
      </c>
      <c r="D15" s="109" t="s">
        <v>110</v>
      </c>
      <c r="E15" s="108" t="s">
        <v>110</v>
      </c>
      <c r="F15" s="108" t="s">
        <v>110</v>
      </c>
      <c r="G15" s="107" t="s">
        <v>110</v>
      </c>
      <c r="H15" s="107"/>
      <c r="I15" s="108" t="s">
        <v>110</v>
      </c>
    </row>
    <row r="16" spans="1:9" x14ac:dyDescent="0.25">
      <c r="A16" s="107" t="s">
        <v>110</v>
      </c>
      <c r="B16" s="108" t="s">
        <v>110</v>
      </c>
      <c r="C16" s="107" t="s">
        <v>271</v>
      </c>
      <c r="D16" s="109" t="s">
        <v>134</v>
      </c>
      <c r="E16" s="107" t="s">
        <v>110</v>
      </c>
      <c r="F16" s="108" t="s">
        <v>110</v>
      </c>
      <c r="G16" s="34" t="s">
        <v>273</v>
      </c>
      <c r="H16" s="107">
        <v>2</v>
      </c>
      <c r="I16" s="110">
        <v>2</v>
      </c>
    </row>
    <row r="17" spans="1:9" x14ac:dyDescent="0.25">
      <c r="A17" s="107" t="s">
        <v>110</v>
      </c>
      <c r="B17" s="108" t="s">
        <v>110</v>
      </c>
      <c r="C17" s="107" t="s">
        <v>271</v>
      </c>
      <c r="D17" s="109" t="s">
        <v>135</v>
      </c>
      <c r="E17" s="107" t="s">
        <v>110</v>
      </c>
      <c r="F17" s="108" t="s">
        <v>110</v>
      </c>
      <c r="G17" s="34" t="s">
        <v>273</v>
      </c>
      <c r="H17" s="107">
        <v>2</v>
      </c>
      <c r="I17" s="110">
        <v>2</v>
      </c>
    </row>
    <row r="18" spans="1:9" x14ac:dyDescent="0.25">
      <c r="A18" s="107" t="s">
        <v>110</v>
      </c>
      <c r="B18" s="108" t="s">
        <v>110</v>
      </c>
      <c r="C18" s="107" t="s">
        <v>271</v>
      </c>
      <c r="D18" s="109" t="s">
        <v>136</v>
      </c>
      <c r="E18" s="107" t="s">
        <v>110</v>
      </c>
      <c r="F18" s="108" t="s">
        <v>110</v>
      </c>
      <c r="G18" s="34" t="s">
        <v>273</v>
      </c>
      <c r="H18" s="107">
        <v>2</v>
      </c>
      <c r="I18" s="110">
        <v>2</v>
      </c>
    </row>
    <row r="19" spans="1:9" x14ac:dyDescent="0.25">
      <c r="A19" s="107" t="s">
        <v>110</v>
      </c>
      <c r="B19" s="108" t="s">
        <v>110</v>
      </c>
      <c r="C19" s="107" t="s">
        <v>271</v>
      </c>
      <c r="D19" s="109" t="s">
        <v>137</v>
      </c>
      <c r="E19" s="107" t="s">
        <v>110</v>
      </c>
      <c r="F19" s="108" t="s">
        <v>110</v>
      </c>
      <c r="G19" s="34" t="s">
        <v>273</v>
      </c>
      <c r="H19" s="107">
        <v>2</v>
      </c>
      <c r="I19" s="110">
        <v>2</v>
      </c>
    </row>
    <row r="20" spans="1:9" x14ac:dyDescent="0.25">
      <c r="A20" s="107" t="s">
        <v>110</v>
      </c>
      <c r="B20" s="108" t="s">
        <v>110</v>
      </c>
      <c r="C20" s="107" t="s">
        <v>271</v>
      </c>
      <c r="D20" s="109" t="s">
        <v>138</v>
      </c>
      <c r="E20" s="107" t="s">
        <v>110</v>
      </c>
      <c r="F20" s="108" t="s">
        <v>110</v>
      </c>
      <c r="G20" s="34" t="s">
        <v>273</v>
      </c>
      <c r="H20" s="107">
        <v>2</v>
      </c>
      <c r="I20" s="110">
        <v>2</v>
      </c>
    </row>
    <row r="21" spans="1:9" x14ac:dyDescent="0.25">
      <c r="A21" s="107" t="s">
        <v>110</v>
      </c>
      <c r="B21" s="108" t="s">
        <v>110</v>
      </c>
      <c r="C21" s="107" t="s">
        <v>271</v>
      </c>
      <c r="D21" s="109" t="s">
        <v>139</v>
      </c>
      <c r="E21" s="107" t="s">
        <v>110</v>
      </c>
      <c r="F21" s="108" t="s">
        <v>110</v>
      </c>
      <c r="G21" s="34" t="s">
        <v>273</v>
      </c>
      <c r="H21" s="107">
        <v>3</v>
      </c>
      <c r="I21" s="110">
        <v>2</v>
      </c>
    </row>
    <row r="22" spans="1:9" x14ac:dyDescent="0.25">
      <c r="A22" s="107" t="s">
        <v>110</v>
      </c>
      <c r="B22" s="108" t="s">
        <v>110</v>
      </c>
      <c r="C22" s="107" t="s">
        <v>271</v>
      </c>
      <c r="D22" s="109" t="s">
        <v>140</v>
      </c>
      <c r="E22" s="107" t="s">
        <v>110</v>
      </c>
      <c r="F22" s="108" t="s">
        <v>110</v>
      </c>
      <c r="G22" s="34" t="s">
        <v>273</v>
      </c>
      <c r="H22" s="107">
        <v>2</v>
      </c>
      <c r="I22" s="110">
        <v>2</v>
      </c>
    </row>
    <row r="23" spans="1:9" x14ac:dyDescent="0.25">
      <c r="A23" s="107" t="s">
        <v>110</v>
      </c>
      <c r="B23" s="108" t="s">
        <v>110</v>
      </c>
      <c r="C23" s="107" t="s">
        <v>271</v>
      </c>
      <c r="D23" s="109" t="s">
        <v>141</v>
      </c>
      <c r="E23" s="107" t="s">
        <v>110</v>
      </c>
      <c r="F23" s="108" t="s">
        <v>110</v>
      </c>
      <c r="G23" s="34" t="s">
        <v>273</v>
      </c>
      <c r="H23" s="107">
        <v>3</v>
      </c>
      <c r="I23" s="110">
        <v>2</v>
      </c>
    </row>
    <row r="24" spans="1:9" x14ac:dyDescent="0.25">
      <c r="A24" s="107" t="s">
        <v>110</v>
      </c>
      <c r="B24" s="108" t="s">
        <v>110</v>
      </c>
      <c r="C24" s="107" t="s">
        <v>271</v>
      </c>
      <c r="D24" s="109" t="s">
        <v>142</v>
      </c>
      <c r="E24" s="107" t="s">
        <v>110</v>
      </c>
      <c r="F24" s="108" t="s">
        <v>110</v>
      </c>
      <c r="G24" s="34" t="s">
        <v>273</v>
      </c>
      <c r="H24" s="107">
        <v>3</v>
      </c>
      <c r="I24" s="110">
        <v>2</v>
      </c>
    </row>
    <row r="25" spans="1:9" x14ac:dyDescent="0.25">
      <c r="A25" s="107" t="s">
        <v>110</v>
      </c>
      <c r="B25" s="108" t="s">
        <v>110</v>
      </c>
      <c r="C25" s="107" t="s">
        <v>271</v>
      </c>
      <c r="D25" s="109" t="s">
        <v>143</v>
      </c>
      <c r="E25" s="107" t="s">
        <v>110</v>
      </c>
      <c r="F25" s="108" t="s">
        <v>110</v>
      </c>
      <c r="G25" s="34" t="s">
        <v>273</v>
      </c>
      <c r="H25" s="107">
        <v>3</v>
      </c>
      <c r="I25" s="110">
        <v>2</v>
      </c>
    </row>
    <row r="26" spans="1:9" x14ac:dyDescent="0.25">
      <c r="A26" s="107" t="s">
        <v>110</v>
      </c>
      <c r="B26" s="108" t="s">
        <v>110</v>
      </c>
      <c r="C26" s="107" t="s">
        <v>271</v>
      </c>
      <c r="D26" s="109" t="s">
        <v>144</v>
      </c>
      <c r="E26" s="107" t="s">
        <v>110</v>
      </c>
      <c r="F26" s="108" t="s">
        <v>110</v>
      </c>
      <c r="G26" s="34" t="s">
        <v>273</v>
      </c>
      <c r="H26" s="107">
        <v>3</v>
      </c>
      <c r="I26" s="110">
        <v>2</v>
      </c>
    </row>
    <row r="27" spans="1:9" ht="26.25" x14ac:dyDescent="0.25">
      <c r="A27" s="94">
        <v>3</v>
      </c>
      <c r="B27" s="96" t="s">
        <v>112</v>
      </c>
      <c r="C27" s="95"/>
      <c r="D27" s="96"/>
      <c r="E27" s="94"/>
      <c r="F27" s="96"/>
      <c r="G27" s="95"/>
      <c r="H27" s="95"/>
      <c r="I27" s="97"/>
    </row>
    <row r="28" spans="1:9" x14ac:dyDescent="0.25">
      <c r="A28" s="94" t="s">
        <v>110</v>
      </c>
      <c r="B28" s="96" t="s">
        <v>110</v>
      </c>
      <c r="C28" s="95" t="s">
        <v>271</v>
      </c>
      <c r="D28" s="99" t="s">
        <v>113</v>
      </c>
      <c r="E28" s="95" t="s">
        <v>110</v>
      </c>
      <c r="F28" s="100" t="s">
        <v>110</v>
      </c>
      <c r="G28" s="34" t="s">
        <v>273</v>
      </c>
      <c r="H28" s="95">
        <v>3</v>
      </c>
      <c r="I28" s="112">
        <v>0.25</v>
      </c>
    </row>
    <row r="29" spans="1:9" x14ac:dyDescent="0.25">
      <c r="A29" s="94" t="s">
        <v>110</v>
      </c>
      <c r="B29" s="96" t="s">
        <v>110</v>
      </c>
      <c r="C29" s="95" t="s">
        <v>271</v>
      </c>
      <c r="D29" s="99" t="s">
        <v>114</v>
      </c>
      <c r="E29" s="95" t="s">
        <v>110</v>
      </c>
      <c r="F29" s="100"/>
      <c r="G29" s="34" t="s">
        <v>273</v>
      </c>
      <c r="H29" s="95">
        <v>3</v>
      </c>
      <c r="I29" s="112">
        <v>0.25</v>
      </c>
    </row>
    <row r="30" spans="1:9" x14ac:dyDescent="0.25">
      <c r="A30" s="101"/>
      <c r="B30" s="102"/>
      <c r="C30" s="95" t="s">
        <v>271</v>
      </c>
      <c r="D30" s="99" t="s">
        <v>115</v>
      </c>
      <c r="E30" s="95" t="s">
        <v>110</v>
      </c>
      <c r="F30" s="100" t="s">
        <v>110</v>
      </c>
      <c r="G30" s="34" t="s">
        <v>273</v>
      </c>
      <c r="H30" s="103">
        <v>2</v>
      </c>
      <c r="I30" s="112">
        <v>1</v>
      </c>
    </row>
    <row r="31" spans="1:9" x14ac:dyDescent="0.25">
      <c r="A31" s="101"/>
      <c r="B31" s="102"/>
      <c r="C31" s="95" t="s">
        <v>358</v>
      </c>
      <c r="D31" s="99" t="s">
        <v>116</v>
      </c>
      <c r="E31" s="95" t="s">
        <v>110</v>
      </c>
      <c r="F31" s="100" t="s">
        <v>110</v>
      </c>
      <c r="G31" s="103"/>
      <c r="H31" s="103">
        <v>3</v>
      </c>
      <c r="I31" s="101">
        <v>2</v>
      </c>
    </row>
    <row r="32" spans="1:9" x14ac:dyDescent="0.25">
      <c r="A32" s="101"/>
      <c r="B32" s="102"/>
      <c r="C32" s="95" t="s">
        <v>110</v>
      </c>
      <c r="D32" s="99" t="s">
        <v>110</v>
      </c>
      <c r="E32" s="95">
        <v>0</v>
      </c>
      <c r="F32" s="100" t="s">
        <v>117</v>
      </c>
      <c r="G32" s="103"/>
      <c r="H32" s="103"/>
      <c r="I32" s="101"/>
    </row>
    <row r="33" spans="1:9" ht="25.5" x14ac:dyDescent="0.25">
      <c r="A33" s="101"/>
      <c r="B33" s="102"/>
      <c r="C33" s="95" t="s">
        <v>110</v>
      </c>
      <c r="D33" s="99" t="s">
        <v>110</v>
      </c>
      <c r="E33" s="95">
        <v>1</v>
      </c>
      <c r="F33" s="100" t="s">
        <v>118</v>
      </c>
      <c r="G33" s="103"/>
      <c r="H33" s="103"/>
      <c r="I33" s="101"/>
    </row>
    <row r="34" spans="1:9" x14ac:dyDescent="0.25">
      <c r="A34" s="101"/>
      <c r="B34" s="102"/>
      <c r="C34" s="95" t="s">
        <v>110</v>
      </c>
      <c r="D34" s="99" t="s">
        <v>110</v>
      </c>
      <c r="E34" s="95">
        <v>2</v>
      </c>
      <c r="F34" s="100" t="s">
        <v>119</v>
      </c>
      <c r="G34" s="103"/>
      <c r="H34" s="103"/>
      <c r="I34" s="101"/>
    </row>
    <row r="35" spans="1:9" ht="25.5" x14ac:dyDescent="0.25">
      <c r="A35" s="101"/>
      <c r="B35" s="102"/>
      <c r="C35" s="95" t="s">
        <v>110</v>
      </c>
      <c r="D35" s="99" t="s">
        <v>110</v>
      </c>
      <c r="E35" s="95">
        <v>3</v>
      </c>
      <c r="F35" s="100" t="s">
        <v>120</v>
      </c>
      <c r="G35" s="103"/>
      <c r="H35" s="103"/>
      <c r="I35" s="101"/>
    </row>
    <row r="36" spans="1:9" x14ac:dyDescent="0.25">
      <c r="B36"/>
      <c r="D36"/>
      <c r="F36"/>
    </row>
    <row r="37" spans="1:9" x14ac:dyDescent="0.25">
      <c r="B37"/>
      <c r="D37"/>
      <c r="F37"/>
    </row>
    <row r="38" spans="1:9" x14ac:dyDescent="0.25">
      <c r="B38"/>
      <c r="D38"/>
      <c r="F38"/>
    </row>
    <row r="39" spans="1:9" x14ac:dyDescent="0.25">
      <c r="A39" s="36"/>
      <c r="B39" s="37"/>
      <c r="C39" s="36"/>
      <c r="D39" s="37"/>
      <c r="E39" s="36"/>
      <c r="F39" s="37"/>
      <c r="G39" s="36"/>
      <c r="H39" s="38"/>
    </row>
    <row r="40" spans="1:9" x14ac:dyDescent="0.25">
      <c r="A40" s="36"/>
      <c r="B40" s="37"/>
      <c r="C40" s="36"/>
      <c r="D40" s="37"/>
      <c r="E40" s="36"/>
      <c r="F40" s="37"/>
      <c r="G40" s="36"/>
      <c r="H40" s="38"/>
    </row>
    <row r="41" spans="1:9" x14ac:dyDescent="0.25">
      <c r="A41" s="36"/>
      <c r="B41" s="37"/>
      <c r="C41" s="36"/>
      <c r="D41" s="37"/>
      <c r="E41" s="36"/>
      <c r="F41" s="37"/>
      <c r="G41" s="36"/>
      <c r="H41" s="38"/>
    </row>
    <row r="42" spans="1:9" x14ac:dyDescent="0.25">
      <c r="A42" s="36"/>
      <c r="B42" s="37"/>
      <c r="C42" s="36"/>
      <c r="D42" s="37"/>
      <c r="E42" s="36"/>
      <c r="F42" s="37"/>
      <c r="G42" s="36"/>
      <c r="H42" s="36"/>
    </row>
    <row r="43" spans="1:9" x14ac:dyDescent="0.25">
      <c r="A43" s="36"/>
      <c r="B43" s="37"/>
      <c r="C43" s="36"/>
      <c r="D43" s="37"/>
      <c r="E43" s="36"/>
      <c r="F43" s="37"/>
      <c r="G43" s="36"/>
      <c r="H43" s="38"/>
    </row>
    <row r="44" spans="1:9" x14ac:dyDescent="0.25">
      <c r="A44" s="36"/>
      <c r="B44" s="37"/>
      <c r="C44" s="36"/>
      <c r="D44" s="37"/>
      <c r="E44" s="36"/>
      <c r="F44" s="37"/>
      <c r="G44" s="36"/>
      <c r="H44" s="38"/>
    </row>
    <row r="45" spans="1:9" x14ac:dyDescent="0.25">
      <c r="A45" s="36"/>
      <c r="B45" s="37"/>
      <c r="C45" s="36"/>
      <c r="D45" s="37"/>
      <c r="E45" s="36"/>
      <c r="F45" s="37"/>
      <c r="G45" s="36"/>
      <c r="H45" s="38"/>
    </row>
    <row r="46" spans="1:9" x14ac:dyDescent="0.25">
      <c r="A46" s="36"/>
      <c r="B46" s="37"/>
      <c r="C46" s="36"/>
      <c r="D46" s="37"/>
      <c r="E46" s="36"/>
      <c r="F46" s="37"/>
      <c r="G46" s="36"/>
      <c r="H46" s="38"/>
    </row>
    <row r="47" spans="1:9" x14ac:dyDescent="0.25">
      <c r="A47" s="36"/>
      <c r="B47" s="37"/>
      <c r="C47" s="36"/>
      <c r="D47" s="37"/>
      <c r="E47" s="36"/>
      <c r="F47" s="37"/>
      <c r="G47" s="36"/>
      <c r="H47" s="38"/>
    </row>
    <row r="48" spans="1:9" x14ac:dyDescent="0.25">
      <c r="A48" s="36"/>
      <c r="B48" s="37"/>
      <c r="C48" s="36"/>
      <c r="D48" s="37"/>
      <c r="E48" s="36"/>
      <c r="F48" s="37"/>
      <c r="G48" s="36"/>
      <c r="H48" s="36"/>
    </row>
    <row r="49" spans="1:8" x14ac:dyDescent="0.25">
      <c r="A49" s="36"/>
      <c r="B49" s="37"/>
      <c r="C49" s="36"/>
      <c r="D49" s="37"/>
      <c r="E49" s="36"/>
      <c r="F49" s="37"/>
      <c r="G49" s="36"/>
      <c r="H49" s="38"/>
    </row>
    <row r="50" spans="1:8" x14ac:dyDescent="0.25">
      <c r="A50" s="36"/>
      <c r="B50" s="37"/>
      <c r="C50" s="36"/>
      <c r="D50" s="37"/>
      <c r="E50" s="36"/>
      <c r="F50" s="37"/>
      <c r="G50" s="36"/>
      <c r="H50" s="38"/>
    </row>
    <row r="51" spans="1:8" x14ac:dyDescent="0.25">
      <c r="A51" s="36"/>
      <c r="B51" s="37"/>
      <c r="C51" s="36"/>
      <c r="D51" s="37"/>
      <c r="E51" s="36"/>
      <c r="F51" s="37"/>
      <c r="G51" s="36"/>
      <c r="H51" s="38"/>
    </row>
    <row r="52" spans="1:8" x14ac:dyDescent="0.25">
      <c r="A52" s="36"/>
      <c r="B52" s="37"/>
      <c r="C52" s="36"/>
      <c r="D52" s="37"/>
      <c r="E52" s="36"/>
      <c r="F52" s="37"/>
      <c r="G52" s="36"/>
      <c r="H52" s="36"/>
    </row>
    <row r="53" spans="1:8" x14ac:dyDescent="0.25">
      <c r="A53" s="36"/>
      <c r="B53" s="37"/>
      <c r="C53" s="36"/>
      <c r="D53" s="37"/>
      <c r="E53" s="36"/>
      <c r="F53" s="37"/>
      <c r="G53" s="36"/>
      <c r="H53" s="38"/>
    </row>
    <row r="54" spans="1:8" x14ac:dyDescent="0.25">
      <c r="A54" s="36"/>
      <c r="B54" s="37"/>
      <c r="C54" s="36"/>
      <c r="D54" s="37"/>
      <c r="E54" s="36"/>
      <c r="F54" s="37"/>
      <c r="G54" s="36"/>
      <c r="H54" s="38"/>
    </row>
    <row r="55" spans="1:8" x14ac:dyDescent="0.25">
      <c r="A55" s="36"/>
      <c r="B55" s="37"/>
      <c r="C55" s="36"/>
      <c r="D55" s="37"/>
      <c r="E55" s="36"/>
      <c r="F55" s="37"/>
      <c r="G55" s="36"/>
      <c r="H55" s="38"/>
    </row>
    <row r="56" spans="1:8" x14ac:dyDescent="0.25">
      <c r="A56" s="36"/>
      <c r="B56" s="37"/>
      <c r="C56" s="36"/>
      <c r="D56" s="37"/>
      <c r="E56" s="36"/>
      <c r="F56" s="37"/>
      <c r="G56" s="36"/>
      <c r="H56" s="36"/>
    </row>
    <row r="57" spans="1:8" x14ac:dyDescent="0.25">
      <c r="A57" s="36"/>
      <c r="B57" s="37"/>
      <c r="C57" s="36"/>
      <c r="D57" s="37"/>
      <c r="E57" s="36"/>
      <c r="F57" s="39"/>
      <c r="G57" s="36"/>
      <c r="H57" s="36"/>
    </row>
    <row r="58" spans="1:8" x14ac:dyDescent="0.25">
      <c r="A58" s="36"/>
      <c r="B58" s="37"/>
      <c r="C58" s="36"/>
      <c r="D58" s="37"/>
      <c r="E58" s="36"/>
      <c r="F58" s="37"/>
      <c r="G58" s="36"/>
      <c r="H58" s="38"/>
    </row>
    <row r="59" spans="1:8" x14ac:dyDescent="0.25">
      <c r="A59" s="36"/>
      <c r="B59" s="37"/>
      <c r="C59" s="36"/>
      <c r="D59" s="37"/>
      <c r="E59" s="36"/>
      <c r="F59" s="37"/>
      <c r="G59" s="36"/>
      <c r="H59" s="38"/>
    </row>
    <row r="60" spans="1:8" x14ac:dyDescent="0.25">
      <c r="A60" s="36"/>
      <c r="B60" s="37"/>
      <c r="C60" s="36"/>
      <c r="D60" s="37"/>
      <c r="E60" s="36"/>
      <c r="F60" s="37"/>
      <c r="G60" s="36"/>
      <c r="H60" s="38"/>
    </row>
    <row r="61" spans="1:8" x14ac:dyDescent="0.25">
      <c r="A61" s="36"/>
      <c r="B61" s="37"/>
      <c r="C61" s="36"/>
      <c r="D61" s="37"/>
      <c r="E61" s="36"/>
      <c r="F61" s="37"/>
      <c r="G61" s="36"/>
      <c r="H61" s="38"/>
    </row>
    <row r="62" spans="1:8" x14ac:dyDescent="0.25">
      <c r="A62" s="36"/>
      <c r="B62" s="37"/>
      <c r="C62" s="36"/>
      <c r="D62" s="36"/>
      <c r="E62" s="36"/>
      <c r="F62" s="37"/>
      <c r="G62" s="36"/>
      <c r="H62" s="36"/>
    </row>
    <row r="63" spans="1:8" x14ac:dyDescent="0.25">
      <c r="A63" s="36"/>
      <c r="B63" s="37"/>
      <c r="C63" s="36"/>
      <c r="D63" s="36"/>
      <c r="E63" s="36"/>
      <c r="F63" s="37"/>
      <c r="G63" s="36"/>
      <c r="H63" s="36"/>
    </row>
    <row r="64" spans="1:8" x14ac:dyDescent="0.25">
      <c r="A64" s="36"/>
      <c r="B64" s="37"/>
      <c r="C64" s="36"/>
      <c r="D64" s="36"/>
      <c r="E64" s="36"/>
      <c r="F64" s="37"/>
      <c r="G64" s="36"/>
      <c r="H64" s="36"/>
    </row>
    <row r="65" spans="1:8" x14ac:dyDescent="0.25">
      <c r="A65" s="36"/>
      <c r="B65" s="37"/>
      <c r="C65" s="36"/>
      <c r="D65" s="37"/>
      <c r="E65" s="36"/>
      <c r="F65" s="37"/>
      <c r="G65" s="36"/>
      <c r="H65" s="38"/>
    </row>
    <row r="66" spans="1:8" ht="15.75" customHeight="1" x14ac:dyDescent="0.25">
      <c r="A66" s="36"/>
      <c r="B66" s="37"/>
      <c r="C66" s="36"/>
      <c r="D66" s="37"/>
      <c r="E66" s="36"/>
      <c r="F66" s="37"/>
      <c r="G66" s="36"/>
      <c r="H66" s="38"/>
    </row>
    <row r="67" spans="1:8" x14ac:dyDescent="0.25">
      <c r="A67" s="36"/>
      <c r="B67" s="37"/>
      <c r="C67" s="36"/>
      <c r="D67" s="37"/>
      <c r="E67" s="36"/>
      <c r="F67" s="37"/>
      <c r="G67" s="36"/>
      <c r="H67" s="38"/>
    </row>
    <row r="68" spans="1:8" x14ac:dyDescent="0.25">
      <c r="A68" s="36"/>
      <c r="B68" s="37"/>
      <c r="C68" s="36"/>
      <c r="D68" s="37"/>
      <c r="E68" s="36"/>
      <c r="F68" s="37"/>
      <c r="G68" s="36"/>
      <c r="H68" s="36"/>
    </row>
    <row r="69" spans="1:8" x14ac:dyDescent="0.25">
      <c r="A69" s="36"/>
      <c r="B69" s="37"/>
      <c r="C69" s="36"/>
      <c r="D69" s="37"/>
      <c r="E69" s="36"/>
      <c r="F69" s="37"/>
      <c r="G69" s="36"/>
      <c r="H69" s="38"/>
    </row>
    <row r="70" spans="1:8" x14ac:dyDescent="0.25">
      <c r="A70" s="36"/>
      <c r="B70" s="37"/>
      <c r="C70" s="36"/>
      <c r="D70" s="37"/>
      <c r="E70" s="36"/>
      <c r="F70" s="37"/>
      <c r="G70" s="36"/>
      <c r="H70" s="38"/>
    </row>
    <row r="71" spans="1:8" x14ac:dyDescent="0.25">
      <c r="A71" s="36"/>
      <c r="B71" s="37"/>
      <c r="C71" s="36"/>
      <c r="D71" s="40"/>
      <c r="E71" s="36"/>
      <c r="F71" s="37"/>
      <c r="G71" s="36"/>
      <c r="H71" s="38"/>
    </row>
    <row r="72" spans="1:8" x14ac:dyDescent="0.25">
      <c r="A72" s="36"/>
      <c r="B72" s="37"/>
      <c r="C72" s="36"/>
      <c r="D72" s="40"/>
      <c r="E72" s="36"/>
      <c r="F72" s="37"/>
      <c r="G72" s="36"/>
      <c r="H72" s="38"/>
    </row>
    <row r="73" spans="1:8" x14ac:dyDescent="0.25">
      <c r="A73" s="36"/>
      <c r="B73" s="37"/>
      <c r="C73" s="36"/>
      <c r="D73" s="40"/>
      <c r="E73" s="36"/>
      <c r="F73" s="37"/>
      <c r="G73" s="36"/>
      <c r="H73" s="38"/>
    </row>
    <row r="74" spans="1:8" x14ac:dyDescent="0.25">
      <c r="A74" s="36"/>
      <c r="B74" s="37"/>
      <c r="C74" s="36"/>
      <c r="D74" s="40"/>
      <c r="E74" s="36"/>
      <c r="F74" s="37"/>
      <c r="G74" s="36"/>
      <c r="H74" s="38"/>
    </row>
    <row r="75" spans="1:8" x14ac:dyDescent="0.25">
      <c r="A75" s="36"/>
      <c r="B75" s="37"/>
      <c r="C75" s="36"/>
      <c r="D75" s="37"/>
      <c r="E75" s="36"/>
      <c r="F75" s="37"/>
      <c r="G75" s="36"/>
      <c r="H75" s="38"/>
    </row>
    <row r="76" spans="1:8" x14ac:dyDescent="0.25">
      <c r="A76" s="36"/>
      <c r="B76" s="37"/>
      <c r="C76" s="36"/>
      <c r="D76" s="37"/>
      <c r="E76" s="36"/>
      <c r="F76" s="37"/>
      <c r="G76" s="36"/>
      <c r="H76" s="36"/>
    </row>
    <row r="77" spans="1:8" x14ac:dyDescent="0.25">
      <c r="A77" s="36"/>
      <c r="B77" s="37"/>
      <c r="C77" s="36"/>
      <c r="D77" s="37"/>
      <c r="E77" s="36"/>
      <c r="F77" s="37"/>
      <c r="G77" s="36"/>
      <c r="H77" s="38"/>
    </row>
    <row r="78" spans="1:8" x14ac:dyDescent="0.25">
      <c r="A78" s="36"/>
      <c r="B78" s="37"/>
      <c r="C78" s="36"/>
      <c r="D78" s="37"/>
      <c r="E78" s="36"/>
      <c r="F78" s="37"/>
      <c r="G78" s="36"/>
      <c r="H78" s="38"/>
    </row>
    <row r="79" spans="1:8" x14ac:dyDescent="0.25">
      <c r="A79" s="36"/>
      <c r="B79" s="37"/>
      <c r="C79" s="36"/>
      <c r="D79" s="37"/>
      <c r="E79" s="36"/>
      <c r="F79" s="37"/>
      <c r="G79" s="36"/>
      <c r="H79" s="38"/>
    </row>
    <row r="80" spans="1:8" x14ac:dyDescent="0.25">
      <c r="A80" s="36"/>
      <c r="B80" s="37"/>
      <c r="C80" s="36"/>
      <c r="D80" s="37"/>
      <c r="E80" s="36"/>
      <c r="F80" s="37"/>
      <c r="G80" s="36"/>
      <c r="H80" s="38"/>
    </row>
    <row r="81" spans="1:8" x14ac:dyDescent="0.25">
      <c r="A81" s="36"/>
      <c r="B81" s="37"/>
      <c r="C81" s="36"/>
      <c r="D81" s="37"/>
      <c r="E81" s="36"/>
      <c r="F81" s="37"/>
      <c r="G81" s="36"/>
      <c r="H81" s="38"/>
    </row>
    <row r="82" spans="1:8" x14ac:dyDescent="0.25">
      <c r="A82" s="36"/>
      <c r="B82" s="37"/>
      <c r="C82" s="36"/>
      <c r="D82" s="37"/>
      <c r="E82" s="36"/>
      <c r="F82" s="37"/>
      <c r="G82" s="36"/>
      <c r="H82" s="38"/>
    </row>
    <row r="83" spans="1:8" x14ac:dyDescent="0.25">
      <c r="A83" s="36"/>
      <c r="B83" s="37"/>
      <c r="C83" s="36"/>
      <c r="D83" s="37"/>
      <c r="E83" s="36"/>
      <c r="F83" s="37"/>
      <c r="G83" s="36"/>
      <c r="H83" s="38"/>
    </row>
    <row r="84" spans="1:8" x14ac:dyDescent="0.25">
      <c r="A84" s="36"/>
      <c r="B84" s="37"/>
      <c r="C84" s="36"/>
      <c r="D84" s="37"/>
      <c r="E84" s="36"/>
      <c r="F84" s="37"/>
      <c r="G84" s="36"/>
      <c r="H84" s="38"/>
    </row>
    <row r="85" spans="1:8" x14ac:dyDescent="0.25">
      <c r="A85" s="36"/>
      <c r="B85" s="37"/>
      <c r="C85" s="41"/>
      <c r="D85" s="42"/>
      <c r="E85" s="41"/>
      <c r="F85" s="43"/>
      <c r="G85" s="36"/>
      <c r="H85" s="38"/>
    </row>
    <row r="86" spans="1:8" x14ac:dyDescent="0.25">
      <c r="A86" s="36"/>
      <c r="B86" s="37"/>
      <c r="C86" s="41"/>
      <c r="D86" s="42"/>
      <c r="E86" s="41"/>
      <c r="F86" s="43"/>
      <c r="G86" s="36"/>
      <c r="H86" s="38"/>
    </row>
    <row r="87" spans="1:8" x14ac:dyDescent="0.25">
      <c r="A87" s="44"/>
      <c r="B87" s="40"/>
      <c r="C87" s="41"/>
      <c r="D87" s="42"/>
      <c r="E87" s="41"/>
      <c r="F87" s="43"/>
      <c r="G87" s="44"/>
      <c r="H87" s="44"/>
    </row>
    <row r="88" spans="1:8" x14ac:dyDescent="0.25">
      <c r="A88" s="44"/>
      <c r="B88" s="40"/>
      <c r="C88" s="41"/>
      <c r="D88" s="42"/>
      <c r="E88" s="41"/>
      <c r="F88" s="43"/>
      <c r="G88" s="44"/>
      <c r="H88" s="44"/>
    </row>
    <row r="89" spans="1:8" x14ac:dyDescent="0.25">
      <c r="A89" s="44"/>
      <c r="B89" s="40"/>
      <c r="C89" s="41"/>
      <c r="D89" s="42"/>
      <c r="E89" s="41"/>
      <c r="F89" s="43"/>
      <c r="G89" s="44"/>
      <c r="H89" s="44"/>
    </row>
    <row r="90" spans="1:8" x14ac:dyDescent="0.25">
      <c r="A90" s="44"/>
      <c r="B90" s="40"/>
      <c r="C90" s="41"/>
      <c r="D90" s="42"/>
      <c r="E90" s="41"/>
      <c r="F90" s="43"/>
      <c r="G90" s="44"/>
      <c r="H90" s="44"/>
    </row>
    <row r="91" spans="1:8" x14ac:dyDescent="0.25">
      <c r="A91" s="44"/>
      <c r="B91" s="40"/>
      <c r="C91" s="41"/>
      <c r="D91" s="42"/>
      <c r="E91" s="41"/>
      <c r="F91" s="43"/>
      <c r="G91" s="44"/>
      <c r="H91" s="44"/>
    </row>
    <row r="92" spans="1:8" x14ac:dyDescent="0.25">
      <c r="A92" s="44"/>
      <c r="B92" s="40"/>
      <c r="C92" s="41"/>
      <c r="D92" s="42"/>
      <c r="E92" s="41"/>
      <c r="F92" s="43"/>
      <c r="G92" s="44"/>
      <c r="H92" s="44"/>
    </row>
  </sheetData>
  <pageMargins left="0.7" right="0.7" top="0.75" bottom="0.75" header="0.3" footer="0.3"/>
  <pageSetup paperSize="9" firstPageNumber="429496729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2"/>
  <sheetViews>
    <sheetView zoomScale="70" zoomScaleNormal="70" workbookViewId="0">
      <selection sqref="A1:I1"/>
    </sheetView>
  </sheetViews>
  <sheetFormatPr defaultRowHeight="15" x14ac:dyDescent="0.25"/>
  <cols>
    <col min="2" max="2" width="39.140625" style="28" customWidth="1"/>
    <col min="3" max="3" width="11.42578125" customWidth="1"/>
    <col min="4" max="4" width="98.140625" style="28" customWidth="1"/>
    <col min="6" max="6" width="45.140625" style="28" customWidth="1"/>
  </cols>
  <sheetData>
    <row r="1" spans="1:9" ht="94.5" x14ac:dyDescent="0.25">
      <c r="A1" s="113" t="s">
        <v>362</v>
      </c>
      <c r="B1" s="113" t="s">
        <v>363</v>
      </c>
      <c r="C1" s="113" t="s">
        <v>364</v>
      </c>
      <c r="D1" s="113" t="s">
        <v>365</v>
      </c>
      <c r="E1" s="113" t="s">
        <v>366</v>
      </c>
      <c r="F1" s="113" t="s">
        <v>367</v>
      </c>
      <c r="G1" s="113" t="s">
        <v>368</v>
      </c>
      <c r="H1" s="113" t="s">
        <v>369</v>
      </c>
      <c r="I1" s="113" t="s">
        <v>370</v>
      </c>
    </row>
    <row r="2" spans="1:9" ht="18.75" x14ac:dyDescent="0.3">
      <c r="A2" s="88" t="s">
        <v>360</v>
      </c>
      <c r="B2" s="89" t="s">
        <v>269</v>
      </c>
      <c r="C2" s="90"/>
      <c r="D2" s="91"/>
      <c r="E2" s="88"/>
      <c r="F2" s="91"/>
      <c r="G2" s="92"/>
      <c r="H2" s="90"/>
      <c r="I2" s="93">
        <f>SUM(I3:I23)</f>
        <v>13.5</v>
      </c>
    </row>
    <row r="3" spans="1:9" x14ac:dyDescent="0.25">
      <c r="A3" s="107">
        <v>1</v>
      </c>
      <c r="B3" s="108" t="s">
        <v>121</v>
      </c>
      <c r="C3" s="107" t="s">
        <v>110</v>
      </c>
      <c r="D3" s="109" t="s">
        <v>110</v>
      </c>
      <c r="E3" s="108" t="s">
        <v>110</v>
      </c>
      <c r="F3" s="108" t="s">
        <v>110</v>
      </c>
      <c r="G3" s="107" t="s">
        <v>110</v>
      </c>
      <c r="H3" s="107"/>
      <c r="I3" s="108" t="s">
        <v>110</v>
      </c>
    </row>
    <row r="4" spans="1:9" x14ac:dyDescent="0.25">
      <c r="A4" s="107" t="s">
        <v>110</v>
      </c>
      <c r="B4" s="108" t="s">
        <v>110</v>
      </c>
      <c r="C4" s="107" t="s">
        <v>271</v>
      </c>
      <c r="D4" s="109" t="s">
        <v>122</v>
      </c>
      <c r="E4" s="107" t="s">
        <v>110</v>
      </c>
      <c r="F4" s="108"/>
      <c r="G4" s="34" t="s">
        <v>273</v>
      </c>
      <c r="H4" s="107">
        <v>4</v>
      </c>
      <c r="I4" s="110">
        <v>1</v>
      </c>
    </row>
    <row r="5" spans="1:9" x14ac:dyDescent="0.25">
      <c r="A5" s="107" t="s">
        <v>110</v>
      </c>
      <c r="B5" s="108" t="s">
        <v>110</v>
      </c>
      <c r="C5" s="107" t="s">
        <v>271</v>
      </c>
      <c r="D5" s="109" t="s">
        <v>123</v>
      </c>
      <c r="E5" s="107" t="s">
        <v>110</v>
      </c>
      <c r="F5" s="108"/>
      <c r="G5" s="34" t="s">
        <v>273</v>
      </c>
      <c r="H5" s="107">
        <v>4</v>
      </c>
      <c r="I5" s="110">
        <v>1</v>
      </c>
    </row>
    <row r="6" spans="1:9" x14ac:dyDescent="0.25">
      <c r="A6" s="107" t="s">
        <v>110</v>
      </c>
      <c r="B6" s="108" t="s">
        <v>110</v>
      </c>
      <c r="C6" s="107" t="s">
        <v>271</v>
      </c>
      <c r="D6" s="109" t="s">
        <v>124</v>
      </c>
      <c r="E6" s="107" t="s">
        <v>110</v>
      </c>
      <c r="F6" s="108"/>
      <c r="G6" s="34" t="s">
        <v>273</v>
      </c>
      <c r="H6" s="107">
        <v>4</v>
      </c>
      <c r="I6" s="110">
        <v>1</v>
      </c>
    </row>
    <row r="7" spans="1:9" x14ac:dyDescent="0.25">
      <c r="A7" s="107" t="s">
        <v>110</v>
      </c>
      <c r="B7" s="108" t="s">
        <v>110</v>
      </c>
      <c r="C7" s="107" t="s">
        <v>271</v>
      </c>
      <c r="D7" s="109" t="s">
        <v>125</v>
      </c>
      <c r="E7" s="107" t="s">
        <v>110</v>
      </c>
      <c r="F7" s="108"/>
      <c r="G7" s="34" t="s">
        <v>273</v>
      </c>
      <c r="H7" s="107">
        <v>4</v>
      </c>
      <c r="I7" s="110">
        <v>1</v>
      </c>
    </row>
    <row r="8" spans="1:9" x14ac:dyDescent="0.25">
      <c r="A8" s="107"/>
      <c r="B8" s="108"/>
      <c r="C8" s="107"/>
      <c r="D8" s="109" t="s">
        <v>126</v>
      </c>
      <c r="E8" s="107"/>
      <c r="F8" s="108"/>
      <c r="G8" s="34"/>
      <c r="H8" s="107"/>
      <c r="I8" s="110">
        <v>1</v>
      </c>
    </row>
    <row r="9" spans="1:9" x14ac:dyDescent="0.25">
      <c r="A9" s="107">
        <v>2</v>
      </c>
      <c r="B9" s="108" t="s">
        <v>133</v>
      </c>
      <c r="C9" s="107" t="s">
        <v>110</v>
      </c>
      <c r="D9" s="109" t="s">
        <v>110</v>
      </c>
      <c r="E9" s="108" t="s">
        <v>110</v>
      </c>
      <c r="F9" s="108" t="s">
        <v>110</v>
      </c>
      <c r="G9" s="34"/>
      <c r="H9" s="107"/>
      <c r="I9" s="108" t="s">
        <v>110</v>
      </c>
    </row>
    <row r="10" spans="1:9" x14ac:dyDescent="0.25">
      <c r="A10" s="107" t="s">
        <v>110</v>
      </c>
      <c r="B10" s="108" t="s">
        <v>110</v>
      </c>
      <c r="C10" s="107" t="s">
        <v>271</v>
      </c>
      <c r="D10" s="109" t="s">
        <v>134</v>
      </c>
      <c r="E10" s="107" t="s">
        <v>110</v>
      </c>
      <c r="F10" s="108" t="s">
        <v>110</v>
      </c>
      <c r="G10" s="34" t="s">
        <v>273</v>
      </c>
      <c r="H10" s="107">
        <v>3</v>
      </c>
      <c r="I10" s="110">
        <v>1</v>
      </c>
    </row>
    <row r="11" spans="1:9" x14ac:dyDescent="0.25">
      <c r="A11" s="107" t="s">
        <v>110</v>
      </c>
      <c r="B11" s="108" t="s">
        <v>110</v>
      </c>
      <c r="C11" s="107" t="s">
        <v>271</v>
      </c>
      <c r="D11" s="109" t="s">
        <v>135</v>
      </c>
      <c r="E11" s="107" t="s">
        <v>110</v>
      </c>
      <c r="F11" s="108" t="s">
        <v>110</v>
      </c>
      <c r="G11" s="34" t="s">
        <v>273</v>
      </c>
      <c r="H11" s="107">
        <v>3</v>
      </c>
      <c r="I11" s="110">
        <v>1</v>
      </c>
    </row>
    <row r="12" spans="1:9" x14ac:dyDescent="0.25">
      <c r="A12" s="107" t="s">
        <v>110</v>
      </c>
      <c r="B12" s="108" t="s">
        <v>110</v>
      </c>
      <c r="C12" s="107" t="s">
        <v>271</v>
      </c>
      <c r="D12" s="109" t="s">
        <v>136</v>
      </c>
      <c r="E12" s="107" t="s">
        <v>110</v>
      </c>
      <c r="F12" s="108" t="s">
        <v>110</v>
      </c>
      <c r="G12" s="34" t="s">
        <v>273</v>
      </c>
      <c r="H12" s="107">
        <v>3</v>
      </c>
      <c r="I12" s="110">
        <v>1</v>
      </c>
    </row>
    <row r="13" spans="1:9" x14ac:dyDescent="0.25">
      <c r="A13" s="107" t="s">
        <v>110</v>
      </c>
      <c r="B13" s="108" t="s">
        <v>110</v>
      </c>
      <c r="C13" s="107" t="s">
        <v>271</v>
      </c>
      <c r="D13" s="109" t="s">
        <v>137</v>
      </c>
      <c r="E13" s="107" t="s">
        <v>110</v>
      </c>
      <c r="F13" s="108" t="s">
        <v>110</v>
      </c>
      <c r="G13" s="34" t="s">
        <v>273</v>
      </c>
      <c r="H13" s="107">
        <v>3</v>
      </c>
      <c r="I13" s="110">
        <v>1</v>
      </c>
    </row>
    <row r="14" spans="1:9" x14ac:dyDescent="0.25">
      <c r="A14" s="107"/>
      <c r="B14" s="108"/>
      <c r="C14" s="107"/>
      <c r="D14" s="111" t="s">
        <v>138</v>
      </c>
      <c r="E14" s="107"/>
      <c r="F14" s="108"/>
      <c r="G14" s="34"/>
      <c r="H14" s="107"/>
      <c r="I14" s="110">
        <v>1</v>
      </c>
    </row>
    <row r="15" spans="1:9" ht="26.25" x14ac:dyDescent="0.25">
      <c r="A15" s="94">
        <v>3</v>
      </c>
      <c r="B15" s="96" t="s">
        <v>112</v>
      </c>
      <c r="C15" s="95"/>
      <c r="D15" s="96"/>
      <c r="E15" s="94"/>
      <c r="F15" s="96"/>
      <c r="G15" s="95"/>
      <c r="H15" s="95"/>
      <c r="I15" s="97"/>
    </row>
    <row r="16" spans="1:9" x14ac:dyDescent="0.25">
      <c r="A16" s="94" t="s">
        <v>110</v>
      </c>
      <c r="B16" s="96" t="s">
        <v>110</v>
      </c>
      <c r="C16" s="95" t="s">
        <v>271</v>
      </c>
      <c r="D16" s="99" t="s">
        <v>113</v>
      </c>
      <c r="E16" s="95" t="s">
        <v>110</v>
      </c>
      <c r="F16" s="100" t="s">
        <v>110</v>
      </c>
      <c r="G16" s="34" t="s">
        <v>273</v>
      </c>
      <c r="H16" s="95">
        <v>3</v>
      </c>
      <c r="I16" s="97">
        <v>0.25</v>
      </c>
    </row>
    <row r="17" spans="1:9" x14ac:dyDescent="0.25">
      <c r="A17" s="94" t="s">
        <v>110</v>
      </c>
      <c r="B17" s="96" t="s">
        <v>110</v>
      </c>
      <c r="C17" s="95" t="s">
        <v>271</v>
      </c>
      <c r="D17" s="99" t="s">
        <v>114</v>
      </c>
      <c r="E17" s="95" t="s">
        <v>110</v>
      </c>
      <c r="F17" s="100"/>
      <c r="G17" s="34" t="s">
        <v>273</v>
      </c>
      <c r="H17" s="95">
        <v>3</v>
      </c>
      <c r="I17" s="97">
        <v>0.25</v>
      </c>
    </row>
    <row r="18" spans="1:9" x14ac:dyDescent="0.25">
      <c r="A18" s="101"/>
      <c r="B18" s="102"/>
      <c r="C18" s="95" t="s">
        <v>271</v>
      </c>
      <c r="D18" s="99" t="s">
        <v>115</v>
      </c>
      <c r="E18" s="95" t="s">
        <v>110</v>
      </c>
      <c r="F18" s="100" t="s">
        <v>110</v>
      </c>
      <c r="G18" s="34" t="s">
        <v>273</v>
      </c>
      <c r="H18" s="103">
        <v>2</v>
      </c>
      <c r="I18" s="97">
        <v>1</v>
      </c>
    </row>
    <row r="19" spans="1:9" x14ac:dyDescent="0.25">
      <c r="A19" s="101"/>
      <c r="B19" s="102"/>
      <c r="C19" s="95" t="s">
        <v>358</v>
      </c>
      <c r="D19" s="99" t="s">
        <v>116</v>
      </c>
      <c r="E19" s="95" t="s">
        <v>110</v>
      </c>
      <c r="F19" s="100" t="s">
        <v>110</v>
      </c>
      <c r="G19" s="103"/>
      <c r="H19" s="103">
        <v>3</v>
      </c>
      <c r="I19" s="101">
        <v>2</v>
      </c>
    </row>
    <row r="20" spans="1:9" x14ac:dyDescent="0.25">
      <c r="A20" s="101"/>
      <c r="B20" s="102"/>
      <c r="C20" s="95" t="s">
        <v>110</v>
      </c>
      <c r="D20" s="99" t="s">
        <v>110</v>
      </c>
      <c r="E20" s="95">
        <v>0</v>
      </c>
      <c r="F20" s="100" t="s">
        <v>117</v>
      </c>
      <c r="G20" s="103"/>
      <c r="H20" s="103"/>
      <c r="I20" s="101"/>
    </row>
    <row r="21" spans="1:9" ht="25.5" x14ac:dyDescent="0.25">
      <c r="A21" s="101"/>
      <c r="B21" s="102"/>
      <c r="C21" s="95" t="s">
        <v>110</v>
      </c>
      <c r="D21" s="99" t="s">
        <v>110</v>
      </c>
      <c r="E21" s="95">
        <v>1</v>
      </c>
      <c r="F21" s="100" t="s">
        <v>118</v>
      </c>
      <c r="G21" s="103"/>
      <c r="H21" s="103"/>
      <c r="I21" s="101"/>
    </row>
    <row r="22" spans="1:9" x14ac:dyDescent="0.25">
      <c r="A22" s="101"/>
      <c r="B22" s="102"/>
      <c r="C22" s="95" t="s">
        <v>110</v>
      </c>
      <c r="D22" s="99" t="s">
        <v>110</v>
      </c>
      <c r="E22" s="95">
        <v>2</v>
      </c>
      <c r="F22" s="100" t="s">
        <v>119</v>
      </c>
      <c r="G22" s="103"/>
      <c r="H22" s="103"/>
      <c r="I22" s="101"/>
    </row>
    <row r="23" spans="1:9" ht="25.5" x14ac:dyDescent="0.25">
      <c r="A23" s="101"/>
      <c r="B23" s="102"/>
      <c r="C23" s="95" t="s">
        <v>110</v>
      </c>
      <c r="D23" s="99" t="s">
        <v>110</v>
      </c>
      <c r="E23" s="95">
        <v>3</v>
      </c>
      <c r="F23" s="100" t="s">
        <v>120</v>
      </c>
      <c r="G23" s="103"/>
      <c r="H23" s="103"/>
      <c r="I23" s="101"/>
    </row>
    <row r="24" spans="1:9" x14ac:dyDescent="0.25">
      <c r="A24" s="101"/>
      <c r="B24" s="102"/>
      <c r="C24" s="95"/>
      <c r="D24" s="99"/>
      <c r="E24" s="95"/>
      <c r="F24" s="100"/>
      <c r="G24" s="103"/>
      <c r="H24" s="103"/>
      <c r="I24" s="101"/>
    </row>
    <row r="25" spans="1:9" x14ac:dyDescent="0.25">
      <c r="B25"/>
      <c r="D25"/>
      <c r="F25"/>
    </row>
    <row r="26" spans="1:9" x14ac:dyDescent="0.25">
      <c r="B26"/>
      <c r="D26"/>
      <c r="F26"/>
    </row>
    <row r="27" spans="1:9" x14ac:dyDescent="0.25">
      <c r="B27"/>
      <c r="D27"/>
      <c r="F27"/>
    </row>
    <row r="28" spans="1:9" x14ac:dyDescent="0.25">
      <c r="B28"/>
      <c r="D28"/>
      <c r="F28"/>
    </row>
    <row r="29" spans="1:9" x14ac:dyDescent="0.25">
      <c r="B29"/>
      <c r="D29"/>
      <c r="F29"/>
    </row>
    <row r="30" spans="1:9" x14ac:dyDescent="0.25">
      <c r="A30" s="36"/>
      <c r="B30" s="37"/>
      <c r="C30" s="36"/>
      <c r="D30" s="37"/>
      <c r="E30" s="36"/>
      <c r="F30" s="37"/>
      <c r="G30" s="29"/>
      <c r="H30" s="49"/>
    </row>
    <row r="31" spans="1:9" x14ac:dyDescent="0.25">
      <c r="A31" s="36"/>
      <c r="B31" s="37"/>
      <c r="C31" s="36"/>
      <c r="D31"/>
      <c r="E31" s="36"/>
      <c r="F31" s="37"/>
      <c r="G31" s="36"/>
      <c r="H31" s="38"/>
    </row>
    <row r="32" spans="1:9" x14ac:dyDescent="0.25">
      <c r="A32" s="36"/>
      <c r="B32" s="37"/>
      <c r="C32" s="36"/>
      <c r="D32" s="37"/>
      <c r="E32" s="36"/>
      <c r="F32" s="37"/>
      <c r="G32" s="36"/>
      <c r="H32" s="38"/>
    </row>
    <row r="33" spans="1:8" x14ac:dyDescent="0.25">
      <c r="A33" s="36"/>
      <c r="B33" s="37"/>
      <c r="C33" s="36"/>
      <c r="D33" s="37"/>
      <c r="E33" s="36"/>
      <c r="F33" s="37"/>
      <c r="G33" s="36"/>
      <c r="H33" s="38"/>
    </row>
    <row r="34" spans="1:8" x14ac:dyDescent="0.25">
      <c r="A34" s="36"/>
      <c r="B34" s="37"/>
      <c r="C34" s="36"/>
      <c r="D34" s="37"/>
      <c r="E34" s="36"/>
      <c r="F34" s="37"/>
      <c r="G34" s="36"/>
      <c r="H34" s="38"/>
    </row>
    <row r="35" spans="1:8" x14ac:dyDescent="0.25">
      <c r="A35" s="36"/>
      <c r="B35" s="37"/>
      <c r="C35" s="36"/>
      <c r="D35" s="37"/>
      <c r="E35" s="36"/>
      <c r="F35" s="37"/>
      <c r="G35" s="36"/>
      <c r="H35" s="38"/>
    </row>
    <row r="36" spans="1:8" x14ac:dyDescent="0.25">
      <c r="A36" s="36"/>
      <c r="B36" s="37"/>
      <c r="C36" s="36"/>
      <c r="D36" s="37"/>
      <c r="E36" s="36"/>
      <c r="F36" s="37"/>
      <c r="G36" s="36"/>
      <c r="H36" s="36"/>
    </row>
    <row r="37" spans="1:8" x14ac:dyDescent="0.25">
      <c r="A37" s="36"/>
      <c r="B37" s="37"/>
      <c r="C37" s="36"/>
      <c r="D37" s="37"/>
      <c r="E37" s="36"/>
      <c r="F37" s="37"/>
      <c r="G37" s="36"/>
      <c r="H37" s="38"/>
    </row>
    <row r="38" spans="1:8" x14ac:dyDescent="0.25">
      <c r="A38" s="36"/>
      <c r="B38" s="37"/>
      <c r="C38" s="36"/>
      <c r="D38" s="37"/>
      <c r="E38" s="36"/>
      <c r="F38" s="37"/>
      <c r="G38" s="36"/>
      <c r="H38" s="38"/>
    </row>
    <row r="39" spans="1:8" x14ac:dyDescent="0.25">
      <c r="A39" s="36"/>
      <c r="B39" s="37"/>
      <c r="C39" s="36"/>
      <c r="D39" s="37"/>
      <c r="E39" s="36"/>
      <c r="F39" s="37"/>
      <c r="G39" s="36"/>
      <c r="H39" s="38"/>
    </row>
    <row r="40" spans="1:8" x14ac:dyDescent="0.25">
      <c r="A40" s="36"/>
      <c r="B40" s="37"/>
      <c r="C40" s="36"/>
      <c r="D40" s="37"/>
      <c r="E40" s="36"/>
      <c r="F40" s="37"/>
      <c r="G40" s="36"/>
      <c r="H40" s="38"/>
    </row>
    <row r="41" spans="1:8" x14ac:dyDescent="0.25">
      <c r="A41" s="36"/>
      <c r="B41" s="37"/>
      <c r="C41" s="36"/>
      <c r="D41" s="37"/>
      <c r="E41" s="36"/>
      <c r="F41" s="37"/>
      <c r="G41" s="36"/>
      <c r="H41" s="38"/>
    </row>
    <row r="42" spans="1:8" x14ac:dyDescent="0.25">
      <c r="A42" s="36"/>
      <c r="B42" s="37"/>
      <c r="C42" s="36"/>
      <c r="D42" s="37"/>
      <c r="E42" s="36"/>
      <c r="F42" s="37"/>
      <c r="G42" s="36"/>
      <c r="H42" s="36"/>
    </row>
    <row r="43" spans="1:8" x14ac:dyDescent="0.25">
      <c r="A43" s="36"/>
      <c r="B43" s="37"/>
      <c r="C43" s="36"/>
      <c r="D43" s="37"/>
      <c r="E43" s="36"/>
      <c r="F43" s="37"/>
      <c r="G43" s="36"/>
      <c r="H43" s="38"/>
    </row>
    <row r="44" spans="1:8" x14ac:dyDescent="0.25">
      <c r="A44" s="36"/>
      <c r="B44" s="37"/>
      <c r="C44" s="36"/>
      <c r="D44" s="37"/>
      <c r="E44" s="36"/>
      <c r="F44" s="37"/>
      <c r="G44" s="36"/>
      <c r="H44" s="38"/>
    </row>
    <row r="45" spans="1:8" x14ac:dyDescent="0.25">
      <c r="A45" s="36"/>
      <c r="B45" s="37"/>
      <c r="C45" s="36"/>
      <c r="D45" s="37"/>
      <c r="E45" s="36"/>
      <c r="F45" s="37"/>
      <c r="G45" s="36"/>
      <c r="H45" s="38"/>
    </row>
    <row r="46" spans="1:8" x14ac:dyDescent="0.25">
      <c r="A46" s="36"/>
      <c r="B46" s="37"/>
      <c r="C46" s="36"/>
      <c r="D46" s="37"/>
      <c r="E46" s="36"/>
      <c r="F46" s="37"/>
      <c r="G46" s="36"/>
      <c r="H46" s="38"/>
    </row>
    <row r="47" spans="1:8" x14ac:dyDescent="0.25">
      <c r="A47" s="36"/>
      <c r="B47" s="37"/>
      <c r="C47" s="36"/>
      <c r="D47" s="37"/>
      <c r="E47" s="36"/>
      <c r="F47" s="37"/>
      <c r="G47" s="36"/>
      <c r="H47" s="38"/>
    </row>
    <row r="48" spans="1:8" x14ac:dyDescent="0.25">
      <c r="A48" s="36"/>
      <c r="B48" s="37"/>
      <c r="C48" s="36"/>
      <c r="D48" s="37"/>
      <c r="E48" s="36"/>
      <c r="F48" s="37"/>
      <c r="G48" s="36"/>
      <c r="H48" s="36"/>
    </row>
    <row r="49" spans="1:8" x14ac:dyDescent="0.25">
      <c r="A49" s="36"/>
      <c r="B49" s="37"/>
      <c r="C49" s="36"/>
      <c r="D49" s="37"/>
      <c r="E49" s="36"/>
      <c r="F49" s="37"/>
      <c r="G49" s="36"/>
      <c r="H49" s="38"/>
    </row>
    <row r="50" spans="1:8" x14ac:dyDescent="0.25">
      <c r="A50" s="36"/>
      <c r="B50" s="37"/>
      <c r="C50" s="36"/>
      <c r="D50" s="37"/>
      <c r="E50" s="36"/>
      <c r="F50" s="37"/>
      <c r="G50" s="36"/>
      <c r="H50" s="38"/>
    </row>
    <row r="51" spans="1:8" x14ac:dyDescent="0.25">
      <c r="A51" s="36"/>
      <c r="B51" s="37"/>
      <c r="C51" s="36"/>
      <c r="D51" s="37"/>
      <c r="E51" s="36"/>
      <c r="F51" s="37"/>
      <c r="G51" s="36"/>
      <c r="H51" s="38"/>
    </row>
    <row r="52" spans="1:8" x14ac:dyDescent="0.25">
      <c r="A52" s="36"/>
      <c r="B52" s="37"/>
      <c r="C52" s="36"/>
      <c r="D52" s="37"/>
      <c r="E52" s="36"/>
      <c r="F52" s="37"/>
      <c r="G52" s="36"/>
      <c r="H52" s="36"/>
    </row>
    <row r="53" spans="1:8" x14ac:dyDescent="0.25">
      <c r="A53" s="36"/>
      <c r="B53" s="37"/>
      <c r="C53" s="36"/>
      <c r="D53" s="37"/>
      <c r="E53" s="36"/>
      <c r="F53" s="37"/>
      <c r="G53" s="36"/>
      <c r="H53" s="38"/>
    </row>
    <row r="54" spans="1:8" x14ac:dyDescent="0.25">
      <c r="A54" s="36"/>
      <c r="B54" s="37"/>
      <c r="C54" s="36"/>
      <c r="D54" s="37"/>
      <c r="E54" s="36"/>
      <c r="F54" s="37"/>
      <c r="G54" s="36"/>
      <c r="H54" s="38"/>
    </row>
    <row r="55" spans="1:8" x14ac:dyDescent="0.25">
      <c r="A55" s="36"/>
      <c r="B55" s="37"/>
      <c r="C55" s="36"/>
      <c r="D55" s="37"/>
      <c r="E55" s="36"/>
      <c r="F55" s="37"/>
      <c r="G55" s="36"/>
      <c r="H55" s="38"/>
    </row>
    <row r="56" spans="1:8" x14ac:dyDescent="0.25">
      <c r="A56" s="36"/>
      <c r="B56" s="37"/>
      <c r="C56" s="36"/>
      <c r="D56" s="37"/>
      <c r="E56" s="36"/>
      <c r="F56" s="37"/>
      <c r="G56" s="36"/>
      <c r="H56" s="36"/>
    </row>
    <row r="57" spans="1:8" x14ac:dyDescent="0.25">
      <c r="A57" s="36"/>
      <c r="B57" s="37"/>
      <c r="C57" s="36"/>
      <c r="D57" s="37"/>
      <c r="E57" s="36"/>
      <c r="F57" s="39"/>
      <c r="G57" s="36"/>
      <c r="H57" s="36"/>
    </row>
    <row r="58" spans="1:8" x14ac:dyDescent="0.25">
      <c r="A58" s="36"/>
      <c r="B58" s="37"/>
      <c r="C58" s="36"/>
      <c r="D58" s="37"/>
      <c r="E58" s="36"/>
      <c r="F58" s="37"/>
      <c r="G58" s="36"/>
      <c r="H58" s="38"/>
    </row>
    <row r="59" spans="1:8" x14ac:dyDescent="0.25">
      <c r="A59" s="36"/>
      <c r="B59" s="37"/>
      <c r="C59" s="36"/>
      <c r="D59" s="37"/>
      <c r="E59" s="36"/>
      <c r="F59" s="37"/>
      <c r="G59" s="36"/>
      <c r="H59" s="38"/>
    </row>
    <row r="60" spans="1:8" x14ac:dyDescent="0.25">
      <c r="A60" s="36"/>
      <c r="B60" s="37"/>
      <c r="C60" s="36"/>
      <c r="D60" s="37"/>
      <c r="E60" s="36"/>
      <c r="F60" s="37"/>
      <c r="G60" s="36"/>
      <c r="H60" s="38"/>
    </row>
    <row r="61" spans="1:8" x14ac:dyDescent="0.25">
      <c r="A61" s="36"/>
      <c r="B61" s="37"/>
      <c r="C61" s="36"/>
      <c r="D61" s="37"/>
      <c r="E61" s="36"/>
      <c r="F61" s="37"/>
      <c r="G61" s="36"/>
      <c r="H61" s="38"/>
    </row>
    <row r="62" spans="1:8" x14ac:dyDescent="0.25">
      <c r="A62" s="36"/>
      <c r="B62" s="37"/>
      <c r="C62" s="36"/>
      <c r="D62" s="36"/>
      <c r="E62" s="36"/>
      <c r="F62" s="37"/>
      <c r="G62" s="36"/>
      <c r="H62" s="36"/>
    </row>
    <row r="63" spans="1:8" x14ac:dyDescent="0.25">
      <c r="A63" s="36"/>
      <c r="B63" s="37"/>
      <c r="C63" s="36"/>
      <c r="D63" s="36"/>
      <c r="E63" s="36"/>
      <c r="F63" s="37"/>
      <c r="G63" s="36"/>
      <c r="H63" s="36"/>
    </row>
    <row r="64" spans="1:8" x14ac:dyDescent="0.25">
      <c r="A64" s="36"/>
      <c r="B64" s="37"/>
      <c r="C64" s="36"/>
      <c r="D64" s="36"/>
      <c r="E64" s="36"/>
      <c r="F64" s="37"/>
      <c r="G64" s="36"/>
      <c r="H64" s="36"/>
    </row>
    <row r="65" spans="1:8" x14ac:dyDescent="0.25">
      <c r="A65" s="36"/>
      <c r="B65" s="37"/>
      <c r="C65" s="36"/>
      <c r="D65" s="37"/>
      <c r="E65" s="36"/>
      <c r="F65" s="37"/>
      <c r="G65" s="36"/>
      <c r="H65" s="38"/>
    </row>
    <row r="66" spans="1:8" ht="15.75" customHeight="1" x14ac:dyDescent="0.25">
      <c r="A66" s="36"/>
      <c r="B66" s="37"/>
      <c r="C66" s="36"/>
      <c r="D66" s="37"/>
      <c r="E66" s="36"/>
      <c r="F66" s="37"/>
      <c r="G66" s="36"/>
      <c r="H66" s="38"/>
    </row>
    <row r="67" spans="1:8" x14ac:dyDescent="0.25">
      <c r="A67" s="36"/>
      <c r="B67" s="37"/>
      <c r="C67" s="36"/>
      <c r="D67" s="37"/>
      <c r="E67" s="36"/>
      <c r="F67" s="37"/>
      <c r="G67" s="36"/>
      <c r="H67" s="38"/>
    </row>
    <row r="68" spans="1:8" x14ac:dyDescent="0.25">
      <c r="A68" s="36"/>
      <c r="B68" s="37"/>
      <c r="C68" s="36"/>
      <c r="D68" s="37"/>
      <c r="E68" s="36"/>
      <c r="F68" s="37"/>
      <c r="G68" s="36"/>
      <c r="H68" s="36"/>
    </row>
    <row r="69" spans="1:8" x14ac:dyDescent="0.25">
      <c r="A69" s="36"/>
      <c r="B69" s="37"/>
      <c r="C69" s="36"/>
      <c r="D69" s="37"/>
      <c r="E69" s="36"/>
      <c r="F69" s="37"/>
      <c r="G69" s="36"/>
      <c r="H69" s="38"/>
    </row>
    <row r="70" spans="1:8" x14ac:dyDescent="0.25">
      <c r="A70" s="36"/>
      <c r="B70" s="37"/>
      <c r="C70" s="36"/>
      <c r="D70" s="37"/>
      <c r="E70" s="36"/>
      <c r="F70" s="37"/>
      <c r="G70" s="36"/>
      <c r="H70" s="38"/>
    </row>
    <row r="71" spans="1:8" x14ac:dyDescent="0.25">
      <c r="A71" s="36"/>
      <c r="B71" s="37"/>
      <c r="C71" s="36"/>
      <c r="D71" s="40"/>
      <c r="E71" s="36"/>
      <c r="F71" s="37"/>
      <c r="G71" s="36"/>
      <c r="H71" s="38"/>
    </row>
    <row r="72" spans="1:8" x14ac:dyDescent="0.25">
      <c r="A72" s="36"/>
      <c r="B72" s="37"/>
      <c r="C72" s="36"/>
      <c r="D72" s="40"/>
      <c r="E72" s="36"/>
      <c r="F72" s="37"/>
      <c r="G72" s="36"/>
      <c r="H72" s="38"/>
    </row>
    <row r="73" spans="1:8" x14ac:dyDescent="0.25">
      <c r="A73" s="36"/>
      <c r="B73" s="37"/>
      <c r="C73" s="36"/>
      <c r="D73" s="40"/>
      <c r="E73" s="36"/>
      <c r="F73" s="37"/>
      <c r="G73" s="36"/>
      <c r="H73" s="38"/>
    </row>
    <row r="74" spans="1:8" x14ac:dyDescent="0.25">
      <c r="A74" s="36"/>
      <c r="B74" s="37"/>
      <c r="C74" s="36"/>
      <c r="D74" s="40"/>
      <c r="E74" s="36"/>
      <c r="F74" s="37"/>
      <c r="G74" s="36"/>
      <c r="H74" s="38"/>
    </row>
    <row r="75" spans="1:8" x14ac:dyDescent="0.25">
      <c r="A75" s="36"/>
      <c r="B75" s="37"/>
      <c r="C75" s="36"/>
      <c r="D75" s="37"/>
      <c r="E75" s="36"/>
      <c r="F75" s="37"/>
      <c r="G75" s="36"/>
      <c r="H75" s="38"/>
    </row>
    <row r="76" spans="1:8" x14ac:dyDescent="0.25">
      <c r="A76" s="36"/>
      <c r="B76" s="37"/>
      <c r="C76" s="36"/>
      <c r="D76" s="37"/>
      <c r="E76" s="36"/>
      <c r="F76" s="37"/>
      <c r="G76" s="36"/>
      <c r="H76" s="36"/>
    </row>
    <row r="77" spans="1:8" x14ac:dyDescent="0.25">
      <c r="A77" s="36"/>
      <c r="B77" s="37"/>
      <c r="C77" s="36"/>
      <c r="D77" s="37"/>
      <c r="E77" s="36"/>
      <c r="F77" s="37"/>
      <c r="G77" s="36"/>
      <c r="H77" s="38"/>
    </row>
    <row r="78" spans="1:8" x14ac:dyDescent="0.25">
      <c r="A78" s="36"/>
      <c r="B78" s="37"/>
      <c r="C78" s="36"/>
      <c r="D78" s="37"/>
      <c r="E78" s="36"/>
      <c r="F78" s="37"/>
      <c r="G78" s="36"/>
      <c r="H78" s="38"/>
    </row>
    <row r="79" spans="1:8" x14ac:dyDescent="0.25">
      <c r="A79" s="36"/>
      <c r="B79" s="37"/>
      <c r="C79" s="36"/>
      <c r="D79" s="37"/>
      <c r="E79" s="36"/>
      <c r="F79" s="37"/>
      <c r="G79" s="36"/>
      <c r="H79" s="38"/>
    </row>
    <row r="80" spans="1:8" x14ac:dyDescent="0.25">
      <c r="A80" s="36"/>
      <c r="B80" s="37"/>
      <c r="C80" s="36"/>
      <c r="D80" s="37"/>
      <c r="E80" s="36"/>
      <c r="F80" s="37"/>
      <c r="G80" s="36"/>
      <c r="H80" s="38"/>
    </row>
    <row r="81" spans="1:8" x14ac:dyDescent="0.25">
      <c r="A81" s="36"/>
      <c r="B81" s="37"/>
      <c r="C81" s="36"/>
      <c r="D81" s="37"/>
      <c r="E81" s="36"/>
      <c r="F81" s="37"/>
      <c r="G81" s="36"/>
      <c r="H81" s="38"/>
    </row>
    <row r="82" spans="1:8" x14ac:dyDescent="0.25">
      <c r="A82" s="36"/>
      <c r="B82" s="37"/>
      <c r="C82" s="36"/>
      <c r="D82" s="37"/>
      <c r="E82" s="36"/>
      <c r="F82" s="37"/>
      <c r="G82" s="36"/>
      <c r="H82" s="38"/>
    </row>
    <row r="83" spans="1:8" x14ac:dyDescent="0.25">
      <c r="A83" s="36"/>
      <c r="B83" s="37"/>
      <c r="C83" s="36"/>
      <c r="D83" s="37"/>
      <c r="E83" s="36"/>
      <c r="F83" s="37"/>
      <c r="G83" s="36"/>
      <c r="H83" s="38"/>
    </row>
    <row r="84" spans="1:8" x14ac:dyDescent="0.25">
      <c r="A84" s="36"/>
      <c r="B84" s="37"/>
      <c r="C84" s="36"/>
      <c r="D84" s="37"/>
      <c r="E84" s="36"/>
      <c r="F84" s="37"/>
      <c r="G84" s="36"/>
      <c r="H84" s="38"/>
    </row>
    <row r="85" spans="1:8" x14ac:dyDescent="0.25">
      <c r="A85" s="36"/>
      <c r="B85" s="37"/>
      <c r="C85" s="41"/>
      <c r="D85" s="42"/>
      <c r="E85" s="41"/>
      <c r="F85" s="43"/>
      <c r="G85" s="36"/>
      <c r="H85" s="38"/>
    </row>
    <row r="86" spans="1:8" x14ac:dyDescent="0.25">
      <c r="A86" s="36"/>
      <c r="B86" s="37"/>
      <c r="C86" s="41"/>
      <c r="D86" s="42"/>
      <c r="E86" s="41"/>
      <c r="F86" s="43"/>
      <c r="G86" s="36"/>
      <c r="H86" s="38"/>
    </row>
    <row r="87" spans="1:8" x14ac:dyDescent="0.25">
      <c r="A87" s="44"/>
      <c r="B87" s="40"/>
      <c r="C87" s="41"/>
      <c r="D87" s="42"/>
      <c r="E87" s="41"/>
      <c r="F87" s="43"/>
      <c r="G87" s="44"/>
      <c r="H87" s="44"/>
    </row>
    <row r="88" spans="1:8" x14ac:dyDescent="0.25">
      <c r="A88" s="44"/>
      <c r="B88" s="40"/>
      <c r="C88" s="41"/>
      <c r="D88" s="42"/>
      <c r="E88" s="41"/>
      <c r="F88" s="43"/>
      <c r="G88" s="44"/>
      <c r="H88" s="44"/>
    </row>
    <row r="89" spans="1:8" x14ac:dyDescent="0.25">
      <c r="A89" s="44"/>
      <c r="B89" s="40"/>
      <c r="C89" s="41"/>
      <c r="D89" s="42"/>
      <c r="E89" s="41"/>
      <c r="F89" s="43"/>
      <c r="G89" s="44"/>
      <c r="H89" s="44"/>
    </row>
    <row r="90" spans="1:8" x14ac:dyDescent="0.25">
      <c r="A90" s="44"/>
      <c r="B90" s="40"/>
      <c r="C90" s="41"/>
      <c r="D90" s="42"/>
      <c r="E90" s="41"/>
      <c r="F90" s="43"/>
      <c r="G90" s="44"/>
      <c r="H90" s="44"/>
    </row>
    <row r="91" spans="1:8" x14ac:dyDescent="0.25">
      <c r="A91" s="44"/>
      <c r="B91" s="40"/>
      <c r="C91" s="41"/>
      <c r="D91" s="42"/>
      <c r="E91" s="41"/>
      <c r="F91" s="43"/>
      <c r="G91" s="44"/>
      <c r="H91" s="44"/>
    </row>
    <row r="92" spans="1:8" x14ac:dyDescent="0.25">
      <c r="A92" s="44"/>
      <c r="B92" s="40"/>
      <c r="C92" s="41"/>
      <c r="D92" s="42"/>
      <c r="E92" s="41"/>
      <c r="F92" s="43"/>
      <c r="G92" s="44"/>
      <c r="H92" s="44"/>
    </row>
  </sheetData>
  <pageMargins left="0.7" right="0.7" top="0.75" bottom="0.75" header="0.3" footer="0.3"/>
  <pageSetup paperSize="9" firstPageNumber="429496729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2"/>
  <sheetViews>
    <sheetView tabSelected="1" zoomScale="70" zoomScaleNormal="70" workbookViewId="0">
      <selection activeCell="D23" sqref="D23"/>
    </sheetView>
  </sheetViews>
  <sheetFormatPr defaultRowHeight="15" x14ac:dyDescent="0.25"/>
  <cols>
    <col min="2" max="2" width="39.140625" style="28" customWidth="1"/>
    <col min="3" max="3" width="11.42578125" customWidth="1"/>
    <col min="4" max="4" width="98.140625" style="28" customWidth="1"/>
    <col min="6" max="6" width="45.140625" style="28" customWidth="1"/>
  </cols>
  <sheetData>
    <row r="1" spans="1:9" ht="94.5" x14ac:dyDescent="0.25">
      <c r="A1" s="113" t="s">
        <v>362</v>
      </c>
      <c r="B1" s="113" t="s">
        <v>363</v>
      </c>
      <c r="C1" s="113" t="s">
        <v>364</v>
      </c>
      <c r="D1" s="113" t="s">
        <v>365</v>
      </c>
      <c r="E1" s="113" t="s">
        <v>366</v>
      </c>
      <c r="F1" s="113" t="s">
        <v>367</v>
      </c>
      <c r="G1" s="113" t="s">
        <v>368</v>
      </c>
      <c r="H1" s="113" t="s">
        <v>369</v>
      </c>
      <c r="I1" s="113" t="s">
        <v>370</v>
      </c>
    </row>
    <row r="2" spans="1:9" ht="18.75" x14ac:dyDescent="0.3">
      <c r="A2" s="88" t="s">
        <v>361</v>
      </c>
      <c r="B2" s="89" t="s">
        <v>269</v>
      </c>
      <c r="C2" s="90"/>
      <c r="D2" s="91"/>
      <c r="E2" s="88"/>
      <c r="F2" s="91"/>
      <c r="G2" s="92"/>
      <c r="H2" s="90"/>
      <c r="I2" s="93">
        <f>SUM(I4:I23)</f>
        <v>13.5</v>
      </c>
    </row>
    <row r="3" spans="1:9" x14ac:dyDescent="0.25">
      <c r="A3" s="107">
        <v>1</v>
      </c>
      <c r="B3" s="108" t="s">
        <v>121</v>
      </c>
      <c r="C3" s="107" t="s">
        <v>110</v>
      </c>
      <c r="D3" s="109" t="s">
        <v>110</v>
      </c>
      <c r="E3" s="108" t="s">
        <v>110</v>
      </c>
      <c r="F3" s="108" t="s">
        <v>110</v>
      </c>
      <c r="G3" s="107" t="s">
        <v>110</v>
      </c>
      <c r="H3" s="107"/>
      <c r="I3" s="108" t="s">
        <v>110</v>
      </c>
    </row>
    <row r="4" spans="1:9" x14ac:dyDescent="0.25">
      <c r="A4" s="107" t="s">
        <v>110</v>
      </c>
      <c r="B4" s="108" t="s">
        <v>110</v>
      </c>
      <c r="C4" s="107" t="s">
        <v>271</v>
      </c>
      <c r="D4" s="109" t="s">
        <v>122</v>
      </c>
      <c r="E4" s="107" t="s">
        <v>110</v>
      </c>
      <c r="F4" s="108"/>
      <c r="G4" s="45" t="s">
        <v>273</v>
      </c>
      <c r="H4" s="107">
        <v>3</v>
      </c>
      <c r="I4" s="110">
        <v>1</v>
      </c>
    </row>
    <row r="5" spans="1:9" x14ac:dyDescent="0.25">
      <c r="A5" s="107" t="s">
        <v>110</v>
      </c>
      <c r="B5" s="108" t="s">
        <v>110</v>
      </c>
      <c r="C5" s="107" t="s">
        <v>271</v>
      </c>
      <c r="D5" s="109" t="s">
        <v>123</v>
      </c>
      <c r="E5" s="107" t="s">
        <v>110</v>
      </c>
      <c r="F5" s="108" t="s">
        <v>110</v>
      </c>
      <c r="G5" s="45" t="s">
        <v>273</v>
      </c>
      <c r="H5" s="107">
        <v>4</v>
      </c>
      <c r="I5" s="110">
        <v>1</v>
      </c>
    </row>
    <row r="6" spans="1:9" x14ac:dyDescent="0.25">
      <c r="A6" s="107" t="s">
        <v>110</v>
      </c>
      <c r="B6" s="108" t="s">
        <v>110</v>
      </c>
      <c r="C6" s="107" t="s">
        <v>271</v>
      </c>
      <c r="D6" s="109" t="s">
        <v>124</v>
      </c>
      <c r="E6" s="107" t="s">
        <v>110</v>
      </c>
      <c r="F6" s="108" t="s">
        <v>110</v>
      </c>
      <c r="G6" s="45" t="s">
        <v>273</v>
      </c>
      <c r="H6" s="107">
        <v>2</v>
      </c>
      <c r="I6" s="110">
        <v>1</v>
      </c>
    </row>
    <row r="7" spans="1:9" x14ac:dyDescent="0.25">
      <c r="A7" s="107" t="s">
        <v>110</v>
      </c>
      <c r="B7" s="108" t="s">
        <v>110</v>
      </c>
      <c r="C7" s="107" t="s">
        <v>271</v>
      </c>
      <c r="D7" s="109" t="s">
        <v>125</v>
      </c>
      <c r="E7" s="107" t="s">
        <v>110</v>
      </c>
      <c r="F7" s="108" t="s">
        <v>110</v>
      </c>
      <c r="G7" s="45" t="s">
        <v>273</v>
      </c>
      <c r="H7" s="107">
        <v>2</v>
      </c>
      <c r="I7" s="110">
        <v>1</v>
      </c>
    </row>
    <row r="8" spans="1:9" x14ac:dyDescent="0.25">
      <c r="A8" s="107" t="s">
        <v>110</v>
      </c>
      <c r="B8" s="108" t="s">
        <v>110</v>
      </c>
      <c r="C8" s="107" t="s">
        <v>271</v>
      </c>
      <c r="D8" s="109" t="s">
        <v>126</v>
      </c>
      <c r="E8" s="107" t="s">
        <v>110</v>
      </c>
      <c r="F8" s="108" t="s">
        <v>110</v>
      </c>
      <c r="G8" s="45" t="s">
        <v>273</v>
      </c>
      <c r="H8" s="107">
        <v>2</v>
      </c>
      <c r="I8" s="110">
        <v>1</v>
      </c>
    </row>
    <row r="9" spans="1:9" x14ac:dyDescent="0.25">
      <c r="A9" s="107">
        <v>2</v>
      </c>
      <c r="B9" s="108" t="s">
        <v>133</v>
      </c>
      <c r="C9" s="107" t="s">
        <v>110</v>
      </c>
      <c r="D9" s="109" t="s">
        <v>110</v>
      </c>
      <c r="E9" s="108" t="s">
        <v>110</v>
      </c>
      <c r="F9" s="108" t="s">
        <v>110</v>
      </c>
      <c r="G9" s="107" t="s">
        <v>110</v>
      </c>
      <c r="H9" s="107"/>
      <c r="I9" s="107" t="s">
        <v>110</v>
      </c>
    </row>
    <row r="10" spans="1:9" x14ac:dyDescent="0.25">
      <c r="A10" s="107" t="s">
        <v>110</v>
      </c>
      <c r="B10" s="108" t="s">
        <v>110</v>
      </c>
      <c r="C10" s="107" t="s">
        <v>271</v>
      </c>
      <c r="D10" s="109" t="s">
        <v>134</v>
      </c>
      <c r="E10" s="107" t="s">
        <v>110</v>
      </c>
      <c r="F10" s="108" t="s">
        <v>110</v>
      </c>
      <c r="G10" s="45" t="s">
        <v>273</v>
      </c>
      <c r="H10" s="107">
        <v>3</v>
      </c>
      <c r="I10" s="110">
        <v>1</v>
      </c>
    </row>
    <row r="11" spans="1:9" x14ac:dyDescent="0.25">
      <c r="A11" s="107" t="s">
        <v>110</v>
      </c>
      <c r="B11" s="108" t="s">
        <v>110</v>
      </c>
      <c r="C11" s="107" t="s">
        <v>271</v>
      </c>
      <c r="D11" s="109" t="s">
        <v>135</v>
      </c>
      <c r="E11" s="107" t="s">
        <v>110</v>
      </c>
      <c r="F11" s="108" t="s">
        <v>110</v>
      </c>
      <c r="G11" s="45" t="s">
        <v>273</v>
      </c>
      <c r="H11" s="107">
        <v>3</v>
      </c>
      <c r="I11" s="110">
        <v>1</v>
      </c>
    </row>
    <row r="12" spans="1:9" x14ac:dyDescent="0.25">
      <c r="A12" s="107" t="s">
        <v>110</v>
      </c>
      <c r="B12" s="108" t="s">
        <v>110</v>
      </c>
      <c r="C12" s="107" t="s">
        <v>271</v>
      </c>
      <c r="D12" s="109" t="s">
        <v>136</v>
      </c>
      <c r="E12" s="107" t="s">
        <v>110</v>
      </c>
      <c r="F12" s="108" t="s">
        <v>110</v>
      </c>
      <c r="G12" s="45" t="s">
        <v>273</v>
      </c>
      <c r="H12" s="107">
        <v>3</v>
      </c>
      <c r="I12" s="110">
        <v>1</v>
      </c>
    </row>
    <row r="13" spans="1:9" x14ac:dyDescent="0.25">
      <c r="A13" s="107" t="s">
        <v>110</v>
      </c>
      <c r="B13" s="108" t="s">
        <v>110</v>
      </c>
      <c r="C13" s="107" t="s">
        <v>271</v>
      </c>
      <c r="D13" s="109" t="s">
        <v>137</v>
      </c>
      <c r="E13" s="107" t="s">
        <v>110</v>
      </c>
      <c r="F13" s="108" t="s">
        <v>110</v>
      </c>
      <c r="G13" s="45" t="s">
        <v>273</v>
      </c>
      <c r="H13" s="107">
        <v>4</v>
      </c>
      <c r="I13" s="110">
        <v>1</v>
      </c>
    </row>
    <row r="14" spans="1:9" x14ac:dyDescent="0.25">
      <c r="A14" s="107"/>
      <c r="B14" s="108"/>
      <c r="C14" s="107" t="s">
        <v>271</v>
      </c>
      <c r="D14" s="109" t="s">
        <v>138</v>
      </c>
      <c r="E14" s="107" t="s">
        <v>110</v>
      </c>
      <c r="F14" s="108" t="s">
        <v>110</v>
      </c>
      <c r="G14" s="45" t="s">
        <v>273</v>
      </c>
      <c r="H14" s="107">
        <v>4</v>
      </c>
      <c r="I14" s="110">
        <v>1</v>
      </c>
    </row>
    <row r="15" spans="1:9" ht="26.25" x14ac:dyDescent="0.25">
      <c r="A15" s="94">
        <v>3</v>
      </c>
      <c r="B15" s="96" t="s">
        <v>112</v>
      </c>
      <c r="C15" s="95"/>
      <c r="D15" s="96"/>
      <c r="E15" s="94"/>
      <c r="F15" s="96"/>
      <c r="G15" s="95"/>
      <c r="H15" s="95"/>
      <c r="I15" s="112"/>
    </row>
    <row r="16" spans="1:9" x14ac:dyDescent="0.25">
      <c r="A16" s="94" t="s">
        <v>110</v>
      </c>
      <c r="B16" s="96" t="s">
        <v>110</v>
      </c>
      <c r="C16" s="95" t="s">
        <v>271</v>
      </c>
      <c r="D16" s="99" t="s">
        <v>113</v>
      </c>
      <c r="E16" s="95" t="s">
        <v>110</v>
      </c>
      <c r="F16" s="100" t="s">
        <v>110</v>
      </c>
      <c r="G16" s="34" t="s">
        <v>273</v>
      </c>
      <c r="H16" s="95">
        <v>3</v>
      </c>
      <c r="I16" s="112">
        <v>0.25</v>
      </c>
    </row>
    <row r="17" spans="1:9" x14ac:dyDescent="0.25">
      <c r="A17" s="94" t="s">
        <v>110</v>
      </c>
      <c r="B17" s="96" t="s">
        <v>110</v>
      </c>
      <c r="C17" s="95" t="s">
        <v>271</v>
      </c>
      <c r="D17" s="99" t="s">
        <v>114</v>
      </c>
      <c r="E17" s="95" t="s">
        <v>110</v>
      </c>
      <c r="F17" s="100"/>
      <c r="G17" s="34" t="s">
        <v>273</v>
      </c>
      <c r="H17" s="95">
        <v>3</v>
      </c>
      <c r="I17" s="112">
        <v>0.25</v>
      </c>
    </row>
    <row r="18" spans="1:9" x14ac:dyDescent="0.25">
      <c r="A18" s="101"/>
      <c r="B18" s="102"/>
      <c r="C18" s="95" t="s">
        <v>271</v>
      </c>
      <c r="D18" s="99" t="s">
        <v>115</v>
      </c>
      <c r="E18" s="95" t="s">
        <v>110</v>
      </c>
      <c r="F18" s="100" t="s">
        <v>110</v>
      </c>
      <c r="G18" s="34" t="s">
        <v>273</v>
      </c>
      <c r="H18" s="103">
        <v>2</v>
      </c>
      <c r="I18" s="112">
        <v>1</v>
      </c>
    </row>
    <row r="19" spans="1:9" x14ac:dyDescent="0.25">
      <c r="A19" s="101"/>
      <c r="B19" s="102"/>
      <c r="C19" s="95" t="s">
        <v>358</v>
      </c>
      <c r="D19" s="99" t="s">
        <v>116</v>
      </c>
      <c r="E19" s="95" t="s">
        <v>110</v>
      </c>
      <c r="F19" s="100" t="s">
        <v>110</v>
      </c>
      <c r="G19" s="103"/>
      <c r="H19" s="103">
        <v>3</v>
      </c>
      <c r="I19" s="101">
        <v>2</v>
      </c>
    </row>
    <row r="20" spans="1:9" x14ac:dyDescent="0.25">
      <c r="A20" s="101"/>
      <c r="B20" s="102"/>
      <c r="C20" s="95" t="s">
        <v>110</v>
      </c>
      <c r="D20" s="99" t="s">
        <v>110</v>
      </c>
      <c r="E20" s="95">
        <v>0</v>
      </c>
      <c r="F20" s="100" t="s">
        <v>117</v>
      </c>
      <c r="G20" s="103"/>
      <c r="H20" s="103"/>
      <c r="I20" s="101"/>
    </row>
    <row r="21" spans="1:9" ht="25.5" x14ac:dyDescent="0.25">
      <c r="A21" s="101"/>
      <c r="B21" s="102"/>
      <c r="C21" s="95" t="s">
        <v>110</v>
      </c>
      <c r="D21" s="99" t="s">
        <v>110</v>
      </c>
      <c r="E21" s="95">
        <v>1</v>
      </c>
      <c r="F21" s="100" t="s">
        <v>118</v>
      </c>
      <c r="G21" s="103"/>
      <c r="H21" s="103"/>
      <c r="I21" s="101"/>
    </row>
    <row r="22" spans="1:9" x14ac:dyDescent="0.25">
      <c r="A22" s="101"/>
      <c r="B22" s="102"/>
      <c r="C22" s="95" t="s">
        <v>110</v>
      </c>
      <c r="D22" s="99" t="s">
        <v>110</v>
      </c>
      <c r="E22" s="95">
        <v>2</v>
      </c>
      <c r="F22" s="100" t="s">
        <v>119</v>
      </c>
      <c r="G22" s="103"/>
      <c r="H22" s="103"/>
      <c r="I22" s="101"/>
    </row>
    <row r="23" spans="1:9" ht="25.5" x14ac:dyDescent="0.25">
      <c r="A23" s="101"/>
      <c r="B23" s="102"/>
      <c r="C23" s="95" t="s">
        <v>110</v>
      </c>
      <c r="D23" s="99" t="s">
        <v>110</v>
      </c>
      <c r="E23" s="95">
        <v>3</v>
      </c>
      <c r="F23" s="100" t="s">
        <v>120</v>
      </c>
      <c r="G23" s="103"/>
      <c r="H23" s="103"/>
      <c r="I23" s="101"/>
    </row>
    <row r="24" spans="1:9" x14ac:dyDescent="0.25">
      <c r="A24" s="101"/>
      <c r="B24" s="102"/>
      <c r="C24" s="95"/>
      <c r="D24" s="99"/>
      <c r="E24" s="95"/>
      <c r="F24" s="100"/>
      <c r="G24" s="103"/>
      <c r="H24" s="103"/>
      <c r="I24" s="101"/>
    </row>
    <row r="25" spans="1:9" x14ac:dyDescent="0.25">
      <c r="A25" s="46"/>
      <c r="B25" s="47"/>
      <c r="C25" s="46"/>
      <c r="D25" s="47"/>
      <c r="E25" s="46"/>
      <c r="F25" s="47"/>
      <c r="G25" s="47"/>
      <c r="H25" s="48"/>
    </row>
    <row r="26" spans="1:9" x14ac:dyDescent="0.25">
      <c r="A26" s="46"/>
      <c r="B26" s="47"/>
      <c r="C26" s="46"/>
      <c r="D26" s="47"/>
      <c r="E26" s="46"/>
      <c r="F26" s="47"/>
      <c r="G26" s="47"/>
      <c r="H26" s="48"/>
    </row>
    <row r="27" spans="1:9" x14ac:dyDescent="0.25">
      <c r="A27" s="46"/>
      <c r="B27" s="47"/>
      <c r="C27" s="46"/>
      <c r="D27" s="47"/>
      <c r="E27" s="46"/>
      <c r="F27" s="47"/>
      <c r="G27" s="47"/>
      <c r="H27" s="48"/>
    </row>
    <row r="28" spans="1:9" x14ac:dyDescent="0.25">
      <c r="A28" s="46"/>
      <c r="B28" s="47"/>
      <c r="C28" s="46"/>
      <c r="D28" s="47"/>
      <c r="E28" s="46"/>
      <c r="F28" s="47"/>
      <c r="G28" s="47"/>
      <c r="H28" s="48"/>
    </row>
    <row r="29" spans="1:9" x14ac:dyDescent="0.25">
      <c r="A29" s="46"/>
      <c r="B29" s="47"/>
      <c r="C29" s="46"/>
      <c r="D29" s="47"/>
      <c r="E29" s="46"/>
      <c r="F29" s="47"/>
      <c r="G29" s="47"/>
      <c r="H29" s="48"/>
    </row>
    <row r="30" spans="1:9" x14ac:dyDescent="0.25">
      <c r="A30" s="36"/>
      <c r="B30" s="37"/>
      <c r="C30" s="36"/>
      <c r="D30" s="37"/>
      <c r="E30" s="36"/>
      <c r="F30" s="37"/>
      <c r="G30" s="36"/>
      <c r="H30" s="38"/>
    </row>
    <row r="31" spans="1:9" x14ac:dyDescent="0.25">
      <c r="A31" s="36"/>
      <c r="B31" s="37"/>
      <c r="C31" s="36"/>
      <c r="D31" s="37"/>
      <c r="E31" s="36"/>
      <c r="F31" s="37"/>
      <c r="G31" s="36"/>
      <c r="H31" s="38"/>
    </row>
    <row r="32" spans="1:9" x14ac:dyDescent="0.25">
      <c r="A32" s="36"/>
      <c r="B32" s="37"/>
      <c r="C32" s="36"/>
      <c r="D32" s="37"/>
      <c r="E32" s="36"/>
      <c r="F32" s="37"/>
      <c r="G32" s="36"/>
      <c r="H32" s="38"/>
    </row>
    <row r="33" spans="1:8" x14ac:dyDescent="0.25">
      <c r="A33" s="36"/>
      <c r="B33" s="37"/>
      <c r="C33" s="36"/>
      <c r="D33" s="37"/>
      <c r="E33" s="36"/>
      <c r="F33" s="37"/>
      <c r="G33" s="36"/>
      <c r="H33" s="38"/>
    </row>
    <row r="34" spans="1:8" x14ac:dyDescent="0.25">
      <c r="A34" s="36"/>
      <c r="B34" s="37"/>
      <c r="C34" s="36"/>
      <c r="D34" s="37"/>
      <c r="E34" s="36"/>
      <c r="F34" s="37"/>
      <c r="G34" s="36"/>
      <c r="H34" s="38"/>
    </row>
    <row r="35" spans="1:8" x14ac:dyDescent="0.25">
      <c r="A35" s="36"/>
      <c r="B35" s="37"/>
      <c r="C35" s="36"/>
      <c r="D35" s="37"/>
      <c r="E35" s="36"/>
      <c r="F35" s="37"/>
      <c r="G35" s="36"/>
      <c r="H35" s="38"/>
    </row>
    <row r="36" spans="1:8" x14ac:dyDescent="0.25">
      <c r="A36" s="36"/>
      <c r="B36" s="37"/>
      <c r="C36" s="36"/>
      <c r="D36" s="37"/>
      <c r="E36" s="36"/>
      <c r="F36" s="37"/>
      <c r="G36" s="36"/>
      <c r="H36" s="36"/>
    </row>
    <row r="37" spans="1:8" x14ac:dyDescent="0.25">
      <c r="A37" s="36"/>
      <c r="B37" s="37"/>
      <c r="C37" s="36"/>
      <c r="D37" s="37"/>
      <c r="E37" s="36"/>
      <c r="F37" s="37"/>
      <c r="G37" s="36"/>
      <c r="H37" s="38"/>
    </row>
    <row r="38" spans="1:8" x14ac:dyDescent="0.25">
      <c r="A38" s="36"/>
      <c r="B38" s="37"/>
      <c r="C38" s="36"/>
      <c r="D38" s="37"/>
      <c r="E38" s="36"/>
      <c r="F38" s="37"/>
      <c r="G38" s="36"/>
      <c r="H38" s="38"/>
    </row>
    <row r="39" spans="1:8" x14ac:dyDescent="0.25">
      <c r="A39" s="36"/>
      <c r="B39" s="37"/>
      <c r="C39" s="36"/>
      <c r="D39" s="37"/>
      <c r="E39" s="36"/>
      <c r="F39" s="37"/>
      <c r="G39" s="36"/>
      <c r="H39" s="38"/>
    </row>
    <row r="40" spans="1:8" x14ac:dyDescent="0.25">
      <c r="A40" s="36"/>
      <c r="B40" s="37"/>
      <c r="C40" s="36"/>
      <c r="D40" s="37"/>
      <c r="E40" s="36"/>
      <c r="F40" s="37"/>
      <c r="G40" s="36"/>
      <c r="H40" s="38"/>
    </row>
    <row r="41" spans="1:8" x14ac:dyDescent="0.25">
      <c r="A41" s="36"/>
      <c r="B41" s="37"/>
      <c r="C41" s="36"/>
      <c r="D41" s="37"/>
      <c r="E41" s="36"/>
      <c r="F41" s="37"/>
      <c r="G41" s="36"/>
      <c r="H41" s="38"/>
    </row>
    <row r="42" spans="1:8" x14ac:dyDescent="0.25">
      <c r="A42" s="36"/>
      <c r="B42" s="37"/>
      <c r="C42" s="36"/>
      <c r="D42" s="37"/>
      <c r="E42" s="36"/>
      <c r="F42" s="37"/>
      <c r="G42" s="36"/>
      <c r="H42" s="36"/>
    </row>
    <row r="43" spans="1:8" x14ac:dyDescent="0.25">
      <c r="A43" s="36"/>
      <c r="B43" s="37"/>
      <c r="C43" s="36"/>
      <c r="D43" s="37"/>
      <c r="E43" s="36"/>
      <c r="F43" s="37"/>
      <c r="G43" s="36"/>
      <c r="H43" s="38"/>
    </row>
    <row r="44" spans="1:8" x14ac:dyDescent="0.25">
      <c r="A44" s="36"/>
      <c r="B44" s="37"/>
      <c r="C44" s="36"/>
      <c r="D44" s="37"/>
      <c r="E44" s="36"/>
      <c r="F44" s="37"/>
      <c r="G44" s="36"/>
      <c r="H44" s="38"/>
    </row>
    <row r="45" spans="1:8" x14ac:dyDescent="0.25">
      <c r="A45" s="36"/>
      <c r="B45" s="37"/>
      <c r="C45" s="36"/>
      <c r="D45" s="37"/>
      <c r="E45" s="36"/>
      <c r="F45" s="37"/>
      <c r="G45" s="36"/>
      <c r="H45" s="38"/>
    </row>
    <row r="46" spans="1:8" x14ac:dyDescent="0.25">
      <c r="A46" s="36"/>
      <c r="B46" s="37"/>
      <c r="C46" s="36"/>
      <c r="D46" s="37"/>
      <c r="E46" s="36"/>
      <c r="F46" s="37"/>
      <c r="G46" s="36"/>
      <c r="H46" s="38"/>
    </row>
    <row r="47" spans="1:8" x14ac:dyDescent="0.25">
      <c r="A47" s="36"/>
      <c r="B47" s="37"/>
      <c r="C47" s="36"/>
      <c r="D47" s="37"/>
      <c r="E47" s="36"/>
      <c r="F47" s="37"/>
      <c r="G47" s="36"/>
      <c r="H47" s="38"/>
    </row>
    <row r="48" spans="1:8" x14ac:dyDescent="0.25">
      <c r="A48" s="36"/>
      <c r="B48" s="37"/>
      <c r="C48" s="36"/>
      <c r="D48" s="37"/>
      <c r="E48" s="36"/>
      <c r="F48" s="37"/>
      <c r="G48" s="36"/>
      <c r="H48" s="36"/>
    </row>
    <row r="49" spans="1:8" x14ac:dyDescent="0.25">
      <c r="A49" s="36"/>
      <c r="B49" s="37"/>
      <c r="C49" s="36"/>
      <c r="D49" s="37"/>
      <c r="E49" s="36"/>
      <c r="F49" s="37"/>
      <c r="G49" s="36"/>
      <c r="H49" s="38"/>
    </row>
    <row r="50" spans="1:8" x14ac:dyDescent="0.25">
      <c r="A50" s="36"/>
      <c r="B50" s="37"/>
      <c r="C50" s="36"/>
      <c r="D50" s="37"/>
      <c r="E50" s="36"/>
      <c r="F50" s="37"/>
      <c r="G50" s="36"/>
      <c r="H50" s="38"/>
    </row>
    <row r="51" spans="1:8" x14ac:dyDescent="0.25">
      <c r="A51" s="36"/>
      <c r="B51" s="37"/>
      <c r="C51" s="36"/>
      <c r="D51" s="37"/>
      <c r="E51" s="36"/>
      <c r="F51" s="37"/>
      <c r="G51" s="36"/>
      <c r="H51" s="38"/>
    </row>
    <row r="52" spans="1:8" x14ac:dyDescent="0.25">
      <c r="A52" s="36"/>
      <c r="B52" s="37"/>
      <c r="C52" s="36"/>
      <c r="D52" s="37"/>
      <c r="E52" s="36"/>
      <c r="F52" s="37"/>
      <c r="G52" s="36"/>
      <c r="H52" s="36"/>
    </row>
    <row r="53" spans="1:8" x14ac:dyDescent="0.25">
      <c r="A53" s="36"/>
      <c r="B53" s="37"/>
      <c r="C53" s="36"/>
      <c r="D53" s="37"/>
      <c r="E53" s="36"/>
      <c r="F53" s="37"/>
      <c r="G53" s="36"/>
      <c r="H53" s="38"/>
    </row>
    <row r="54" spans="1:8" x14ac:dyDescent="0.25">
      <c r="A54" s="36"/>
      <c r="B54" s="37"/>
      <c r="C54" s="36"/>
      <c r="D54" s="37"/>
      <c r="E54" s="36"/>
      <c r="F54" s="37"/>
      <c r="G54" s="36"/>
      <c r="H54" s="38"/>
    </row>
    <row r="55" spans="1:8" x14ac:dyDescent="0.25">
      <c r="A55" s="36"/>
      <c r="B55" s="37"/>
      <c r="C55" s="36"/>
      <c r="D55" s="37"/>
      <c r="E55" s="36"/>
      <c r="F55" s="37"/>
      <c r="G55" s="36"/>
      <c r="H55" s="38"/>
    </row>
    <row r="56" spans="1:8" x14ac:dyDescent="0.25">
      <c r="A56" s="36"/>
      <c r="B56" s="37"/>
      <c r="C56" s="36"/>
      <c r="D56" s="37"/>
      <c r="E56" s="36"/>
      <c r="F56" s="37"/>
      <c r="G56" s="36"/>
      <c r="H56" s="36"/>
    </row>
    <row r="57" spans="1:8" x14ac:dyDescent="0.25">
      <c r="A57" s="36"/>
      <c r="B57" s="37"/>
      <c r="C57" s="36"/>
      <c r="D57" s="37"/>
      <c r="E57" s="36"/>
      <c r="F57" s="39"/>
      <c r="G57" s="36"/>
      <c r="H57" s="36"/>
    </row>
    <row r="58" spans="1:8" x14ac:dyDescent="0.25">
      <c r="A58" s="36"/>
      <c r="B58" s="37"/>
      <c r="C58" s="36"/>
      <c r="D58" s="37"/>
      <c r="E58" s="36"/>
      <c r="F58" s="37"/>
      <c r="G58" s="36"/>
      <c r="H58" s="38"/>
    </row>
    <row r="59" spans="1:8" x14ac:dyDescent="0.25">
      <c r="A59" s="36"/>
      <c r="B59" s="37"/>
      <c r="C59" s="36"/>
      <c r="D59" s="37"/>
      <c r="E59" s="36"/>
      <c r="F59" s="37"/>
      <c r="G59" s="36"/>
      <c r="H59" s="38"/>
    </row>
    <row r="60" spans="1:8" x14ac:dyDescent="0.25">
      <c r="A60" s="36"/>
      <c r="B60" s="37"/>
      <c r="C60" s="36"/>
      <c r="D60" s="37"/>
      <c r="E60" s="36"/>
      <c r="F60" s="37"/>
      <c r="G60" s="36"/>
      <c r="H60" s="38"/>
    </row>
    <row r="61" spans="1:8" x14ac:dyDescent="0.25">
      <c r="A61" s="36"/>
      <c r="B61" s="37"/>
      <c r="C61" s="36"/>
      <c r="D61" s="37"/>
      <c r="E61" s="36"/>
      <c r="F61" s="37"/>
      <c r="G61" s="36"/>
      <c r="H61" s="38"/>
    </row>
    <row r="62" spans="1:8" x14ac:dyDescent="0.25">
      <c r="A62" s="36"/>
      <c r="B62" s="37"/>
      <c r="C62" s="36"/>
      <c r="D62" s="36"/>
      <c r="E62" s="36"/>
      <c r="F62" s="37"/>
      <c r="G62" s="36"/>
      <c r="H62" s="36"/>
    </row>
    <row r="63" spans="1:8" x14ac:dyDescent="0.25">
      <c r="A63" s="36"/>
      <c r="B63" s="37"/>
      <c r="C63" s="36"/>
      <c r="D63" s="36"/>
      <c r="E63" s="36"/>
      <c r="F63" s="37"/>
      <c r="G63" s="36"/>
      <c r="H63" s="36"/>
    </row>
    <row r="64" spans="1:8" x14ac:dyDescent="0.25">
      <c r="A64" s="36"/>
      <c r="B64" s="37"/>
      <c r="C64" s="36"/>
      <c r="D64" s="36"/>
      <c r="E64" s="36"/>
      <c r="F64" s="37"/>
      <c r="G64" s="36"/>
      <c r="H64" s="36"/>
    </row>
    <row r="65" spans="1:8" x14ac:dyDescent="0.25">
      <c r="A65" s="36"/>
      <c r="B65" s="37"/>
      <c r="C65" s="36"/>
      <c r="D65" s="37"/>
      <c r="E65" s="36"/>
      <c r="F65" s="37"/>
      <c r="G65" s="36"/>
      <c r="H65" s="38"/>
    </row>
    <row r="66" spans="1:8" ht="15.75" customHeight="1" x14ac:dyDescent="0.25">
      <c r="A66" s="36"/>
      <c r="B66" s="37"/>
      <c r="C66" s="36"/>
      <c r="D66" s="37"/>
      <c r="E66" s="36"/>
      <c r="F66" s="37"/>
      <c r="G66" s="36"/>
      <c r="H66" s="38"/>
    </row>
    <row r="67" spans="1:8" x14ac:dyDescent="0.25">
      <c r="A67" s="36"/>
      <c r="B67" s="37"/>
      <c r="C67" s="36"/>
      <c r="D67" s="37"/>
      <c r="E67" s="36"/>
      <c r="F67" s="37"/>
      <c r="G67" s="36"/>
      <c r="H67" s="38"/>
    </row>
    <row r="68" spans="1:8" x14ac:dyDescent="0.25">
      <c r="A68" s="36"/>
      <c r="B68" s="37"/>
      <c r="C68" s="36"/>
      <c r="D68" s="37"/>
      <c r="E68" s="36"/>
      <c r="F68" s="37"/>
      <c r="G68" s="36"/>
      <c r="H68" s="36"/>
    </row>
    <row r="69" spans="1:8" x14ac:dyDescent="0.25">
      <c r="A69" s="36"/>
      <c r="B69" s="37"/>
      <c r="C69" s="36"/>
      <c r="D69" s="37"/>
      <c r="E69" s="36"/>
      <c r="F69" s="37"/>
      <c r="G69" s="36"/>
      <c r="H69" s="38"/>
    </row>
    <row r="70" spans="1:8" x14ac:dyDescent="0.25">
      <c r="A70" s="36"/>
      <c r="B70" s="37"/>
      <c r="C70" s="36"/>
      <c r="D70" s="37"/>
      <c r="E70" s="36"/>
      <c r="F70" s="37"/>
      <c r="G70" s="36"/>
      <c r="H70" s="38"/>
    </row>
    <row r="71" spans="1:8" x14ac:dyDescent="0.25">
      <c r="A71" s="36"/>
      <c r="B71" s="37"/>
      <c r="C71" s="36"/>
      <c r="D71" s="40"/>
      <c r="E71" s="36"/>
      <c r="F71" s="37"/>
      <c r="G71" s="36"/>
      <c r="H71" s="38"/>
    </row>
    <row r="72" spans="1:8" x14ac:dyDescent="0.25">
      <c r="A72" s="36"/>
      <c r="B72" s="37"/>
      <c r="C72" s="36"/>
      <c r="D72" s="40"/>
      <c r="E72" s="36"/>
      <c r="F72" s="37"/>
      <c r="G72" s="36"/>
      <c r="H72" s="38"/>
    </row>
    <row r="73" spans="1:8" x14ac:dyDescent="0.25">
      <c r="A73" s="36"/>
      <c r="B73" s="37"/>
      <c r="C73" s="36"/>
      <c r="D73" s="40"/>
      <c r="E73" s="36"/>
      <c r="F73" s="37"/>
      <c r="G73" s="36"/>
      <c r="H73" s="38"/>
    </row>
    <row r="74" spans="1:8" x14ac:dyDescent="0.25">
      <c r="A74" s="36"/>
      <c r="B74" s="37"/>
      <c r="C74" s="36"/>
      <c r="D74" s="40"/>
      <c r="E74" s="36"/>
      <c r="F74" s="37"/>
      <c r="G74" s="36"/>
      <c r="H74" s="38"/>
    </row>
    <row r="75" spans="1:8" x14ac:dyDescent="0.25">
      <c r="A75" s="36"/>
      <c r="B75" s="37"/>
      <c r="C75" s="36"/>
      <c r="D75" s="37"/>
      <c r="E75" s="36"/>
      <c r="F75" s="37"/>
      <c r="G75" s="36"/>
      <c r="H75" s="38"/>
    </row>
    <row r="76" spans="1:8" x14ac:dyDescent="0.25">
      <c r="A76" s="36"/>
      <c r="B76" s="37"/>
      <c r="C76" s="36"/>
      <c r="D76" s="37"/>
      <c r="E76" s="36"/>
      <c r="F76" s="37"/>
      <c r="G76" s="36"/>
      <c r="H76" s="36"/>
    </row>
    <row r="77" spans="1:8" x14ac:dyDescent="0.25">
      <c r="A77" s="36"/>
      <c r="B77" s="37"/>
      <c r="C77" s="36"/>
      <c r="D77" s="37"/>
      <c r="E77" s="36"/>
      <c r="F77" s="37"/>
      <c r="G77" s="36"/>
      <c r="H77" s="38"/>
    </row>
    <row r="78" spans="1:8" x14ac:dyDescent="0.25">
      <c r="A78" s="36"/>
      <c r="B78" s="37"/>
      <c r="C78" s="36"/>
      <c r="D78" s="37"/>
      <c r="E78" s="36"/>
      <c r="F78" s="37"/>
      <c r="G78" s="36"/>
      <c r="H78" s="38"/>
    </row>
    <row r="79" spans="1:8" x14ac:dyDescent="0.25">
      <c r="A79" s="36"/>
      <c r="B79" s="37"/>
      <c r="C79" s="36"/>
      <c r="D79" s="37"/>
      <c r="E79" s="36"/>
      <c r="F79" s="37"/>
      <c r="G79" s="36"/>
      <c r="H79" s="38"/>
    </row>
    <row r="80" spans="1:8" x14ac:dyDescent="0.25">
      <c r="A80" s="36"/>
      <c r="B80" s="37"/>
      <c r="C80" s="36"/>
      <c r="D80" s="37"/>
      <c r="E80" s="36"/>
      <c r="F80" s="37"/>
      <c r="G80" s="36"/>
      <c r="H80" s="38"/>
    </row>
    <row r="81" spans="1:8" x14ac:dyDescent="0.25">
      <c r="A81" s="36"/>
      <c r="B81" s="37"/>
      <c r="C81" s="36"/>
      <c r="D81" s="37"/>
      <c r="E81" s="36"/>
      <c r="F81" s="37"/>
      <c r="G81" s="36"/>
      <c r="H81" s="38"/>
    </row>
    <row r="82" spans="1:8" x14ac:dyDescent="0.25">
      <c r="A82" s="36"/>
      <c r="B82" s="37"/>
      <c r="C82" s="36"/>
      <c r="D82" s="37"/>
      <c r="E82" s="36"/>
      <c r="F82" s="37"/>
      <c r="G82" s="36"/>
      <c r="H82" s="38"/>
    </row>
    <row r="83" spans="1:8" x14ac:dyDescent="0.25">
      <c r="A83" s="36"/>
      <c r="B83" s="37"/>
      <c r="C83" s="36"/>
      <c r="D83" s="37"/>
      <c r="E83" s="36"/>
      <c r="F83" s="37"/>
      <c r="G83" s="36"/>
      <c r="H83" s="38"/>
    </row>
    <row r="84" spans="1:8" x14ac:dyDescent="0.25">
      <c r="A84" s="36"/>
      <c r="B84" s="37"/>
      <c r="C84" s="36"/>
      <c r="D84" s="37"/>
      <c r="E84" s="36"/>
      <c r="F84" s="37"/>
      <c r="G84" s="36"/>
      <c r="H84" s="38"/>
    </row>
    <row r="85" spans="1:8" x14ac:dyDescent="0.25">
      <c r="A85" s="36"/>
      <c r="B85" s="37"/>
      <c r="C85" s="41"/>
      <c r="D85" s="42"/>
      <c r="E85" s="41"/>
      <c r="F85" s="43"/>
      <c r="G85" s="36"/>
      <c r="H85" s="38"/>
    </row>
    <row r="86" spans="1:8" x14ac:dyDescent="0.25">
      <c r="A86" s="36"/>
      <c r="B86" s="37"/>
      <c r="C86" s="41"/>
      <c r="D86" s="42"/>
      <c r="E86" s="41"/>
      <c r="F86" s="43"/>
      <c r="G86" s="36"/>
      <c r="H86" s="38"/>
    </row>
    <row r="87" spans="1:8" x14ac:dyDescent="0.25">
      <c r="A87" s="44"/>
      <c r="B87" s="40"/>
      <c r="C87" s="41"/>
      <c r="D87" s="42"/>
      <c r="E87" s="41"/>
      <c r="F87" s="43"/>
      <c r="G87" s="44"/>
      <c r="H87" s="44"/>
    </row>
    <row r="88" spans="1:8" x14ac:dyDescent="0.25">
      <c r="A88" s="44"/>
      <c r="B88" s="40"/>
      <c r="C88" s="41"/>
      <c r="D88" s="42"/>
      <c r="E88" s="41"/>
      <c r="F88" s="43"/>
      <c r="G88" s="44"/>
      <c r="H88" s="44"/>
    </row>
    <row r="89" spans="1:8" x14ac:dyDescent="0.25">
      <c r="A89" s="44"/>
      <c r="B89" s="40"/>
      <c r="C89" s="41"/>
      <c r="D89" s="42"/>
      <c r="E89" s="41"/>
      <c r="F89" s="43"/>
      <c r="G89" s="44"/>
      <c r="H89" s="44"/>
    </row>
    <row r="90" spans="1:8" x14ac:dyDescent="0.25">
      <c r="A90" s="44"/>
      <c r="B90" s="40"/>
      <c r="C90" s="41"/>
      <c r="D90" s="42"/>
      <c r="E90" s="41"/>
      <c r="F90" s="43"/>
      <c r="G90" s="44"/>
      <c r="H90" s="44"/>
    </row>
    <row r="91" spans="1:8" x14ac:dyDescent="0.25">
      <c r="A91" s="44"/>
      <c r="B91" s="40"/>
      <c r="C91" s="41"/>
      <c r="D91" s="42"/>
      <c r="E91" s="41"/>
      <c r="F91" s="43"/>
      <c r="G91" s="44"/>
      <c r="H91" s="44"/>
    </row>
    <row r="92" spans="1:8" x14ac:dyDescent="0.25">
      <c r="A92" s="44"/>
      <c r="B92" s="40"/>
      <c r="C92" s="41"/>
      <c r="D92" s="42"/>
      <c r="E92" s="41"/>
      <c r="F92" s="43"/>
      <c r="G92" s="44"/>
      <c r="H92" s="44"/>
    </row>
  </sheetData>
  <pageMargins left="0.7" right="0.7" top="0.75" bottom="0.75" header="0.3" footer="0.3"/>
  <pageSetup paperSize="9" firstPageNumber="429496729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9"/>
  <sheetViews>
    <sheetView zoomScale="86" workbookViewId="0">
      <selection activeCell="D19" sqref="D19"/>
    </sheetView>
  </sheetViews>
  <sheetFormatPr defaultColWidth="8.7109375" defaultRowHeight="15.75" x14ac:dyDescent="0.25"/>
  <cols>
    <col min="1" max="1" width="67.7109375" style="13" customWidth="1"/>
    <col min="2" max="2" width="48.42578125" style="13" customWidth="1"/>
    <col min="3" max="3" width="45.28515625" style="13" customWidth="1"/>
    <col min="4" max="4" width="45.7109375" style="13" customWidth="1"/>
    <col min="5" max="16384" width="8.7109375" style="13"/>
  </cols>
  <sheetData>
    <row r="1" spans="1:4" x14ac:dyDescent="0.25">
      <c r="A1" s="172" t="s">
        <v>35</v>
      </c>
      <c r="B1" s="172"/>
      <c r="C1" s="172"/>
    </row>
    <row r="2" spans="1:4" x14ac:dyDescent="0.25">
      <c r="A2" s="15" t="s">
        <v>36</v>
      </c>
      <c r="B2" s="15" t="s">
        <v>37</v>
      </c>
      <c r="C2" s="15" t="s">
        <v>38</v>
      </c>
    </row>
    <row r="3" spans="1:4" ht="62.45" customHeight="1" x14ac:dyDescent="0.25">
      <c r="A3" s="16" t="s">
        <v>39</v>
      </c>
      <c r="B3" s="16" t="s">
        <v>40</v>
      </c>
      <c r="C3" s="16" t="s">
        <v>41</v>
      </c>
    </row>
    <row r="4" spans="1:4" ht="47.25" x14ac:dyDescent="0.25">
      <c r="A4" s="16" t="s">
        <v>42</v>
      </c>
      <c r="B4" s="16" t="s">
        <v>43</v>
      </c>
      <c r="C4" s="16" t="s">
        <v>44</v>
      </c>
      <c r="D4" s="17"/>
    </row>
    <row r="5" spans="1:4" ht="47.25" x14ac:dyDescent="0.25">
      <c r="A5" s="16" t="s">
        <v>45</v>
      </c>
      <c r="B5" s="16" t="s">
        <v>46</v>
      </c>
      <c r="C5" s="16" t="s">
        <v>47</v>
      </c>
      <c r="D5" s="17"/>
    </row>
    <row r="6" spans="1:4" ht="47.25" x14ac:dyDescent="0.25">
      <c r="A6" s="16" t="s">
        <v>48</v>
      </c>
      <c r="B6" s="16" t="s">
        <v>49</v>
      </c>
      <c r="C6" s="16" t="s">
        <v>50</v>
      </c>
      <c r="D6" s="17"/>
    </row>
    <row r="7" spans="1:4" ht="47.25" x14ac:dyDescent="0.25">
      <c r="A7" s="16" t="s">
        <v>51</v>
      </c>
      <c r="B7" s="16" t="s">
        <v>52</v>
      </c>
      <c r="C7" s="16" t="s">
        <v>53</v>
      </c>
      <c r="D7" s="17"/>
    </row>
    <row r="8" spans="1:4" ht="63" x14ac:dyDescent="0.25">
      <c r="A8" s="16" t="s">
        <v>54</v>
      </c>
      <c r="B8" s="16" t="s">
        <v>55</v>
      </c>
      <c r="C8" s="16" t="s">
        <v>56</v>
      </c>
      <c r="D8" s="17"/>
    </row>
    <row r="9" spans="1:4" ht="47.25" x14ac:dyDescent="0.25">
      <c r="A9" s="16" t="s">
        <v>57</v>
      </c>
      <c r="B9" s="16" t="s">
        <v>58</v>
      </c>
      <c r="C9" s="16" t="s">
        <v>59</v>
      </c>
      <c r="D9" s="17"/>
    </row>
    <row r="10" spans="1:4" ht="47.25" x14ac:dyDescent="0.25">
      <c r="A10" s="16" t="s">
        <v>60</v>
      </c>
      <c r="B10" s="16" t="s">
        <v>61</v>
      </c>
      <c r="C10" s="16" t="s">
        <v>62</v>
      </c>
      <c r="D10" s="17"/>
    </row>
    <row r="11" spans="1:4" x14ac:dyDescent="0.25">
      <c r="A11" s="16"/>
      <c r="B11" s="18"/>
      <c r="C11" s="16"/>
      <c r="D11" s="17"/>
    </row>
    <row r="12" spans="1:4" ht="13.5" customHeight="1" x14ac:dyDescent="0.25">
      <c r="A12" s="18"/>
      <c r="B12" s="18"/>
      <c r="C12" s="16"/>
      <c r="D12" s="17"/>
    </row>
    <row r="13" spans="1:4" ht="43.5" customHeight="1" x14ac:dyDescent="0.25">
      <c r="A13" s="171" t="s">
        <v>63</v>
      </c>
      <c r="B13" s="172"/>
      <c r="C13" s="172"/>
    </row>
    <row r="14" spans="1:4" x14ac:dyDescent="0.25">
      <c r="A14" s="172" t="s">
        <v>64</v>
      </c>
      <c r="B14" s="172"/>
      <c r="C14" s="172"/>
    </row>
    <row r="15" spans="1:4" ht="357.75" customHeight="1" x14ac:dyDescent="0.25">
      <c r="A15" s="173" t="s">
        <v>65</v>
      </c>
      <c r="B15" s="173"/>
      <c r="C15" s="173"/>
    </row>
    <row r="16" spans="1:4" x14ac:dyDescent="0.25">
      <c r="A16" s="174"/>
      <c r="B16" s="174"/>
      <c r="C16" s="174"/>
    </row>
    <row r="17" spans="1:3" ht="57" customHeight="1" x14ac:dyDescent="0.25">
      <c r="A17" s="171" t="s">
        <v>66</v>
      </c>
      <c r="B17" s="172"/>
      <c r="C17" s="172"/>
    </row>
    <row r="18" spans="1:3" x14ac:dyDescent="0.25">
      <c r="A18" s="172" t="s">
        <v>64</v>
      </c>
      <c r="B18" s="172"/>
      <c r="C18" s="172"/>
    </row>
    <row r="19" spans="1:3" ht="363.75" customHeight="1" x14ac:dyDescent="0.25">
      <c r="A19" s="173" t="s">
        <v>67</v>
      </c>
      <c r="B19" s="173"/>
      <c r="C19" s="173"/>
    </row>
  </sheetData>
  <mergeCells count="8">
    <mergeCell ref="A17:C17"/>
    <mergeCell ref="A18:C18"/>
    <mergeCell ref="A19:C19"/>
    <mergeCell ref="A1:C1"/>
    <mergeCell ref="A13:C13"/>
    <mergeCell ref="A14:C14"/>
    <mergeCell ref="A15:C15"/>
    <mergeCell ref="A16:C16"/>
  </mergeCells>
  <pageMargins left="0.7" right="0.7" top="0.75" bottom="0.75" header="0.3" footer="0.3"/>
  <pageSetup paperSize="9" firstPageNumber="429496729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5"/>
  <sheetViews>
    <sheetView zoomScale="86" workbookViewId="0">
      <selection activeCell="D19" sqref="D19"/>
    </sheetView>
  </sheetViews>
  <sheetFormatPr defaultColWidth="8.7109375" defaultRowHeight="15.75" x14ac:dyDescent="0.25"/>
  <cols>
    <col min="1" max="1" width="67.7109375" style="13" customWidth="1"/>
    <col min="2" max="2" width="48.42578125" style="13" customWidth="1"/>
    <col min="3" max="3" width="45.28515625" style="13" customWidth="1"/>
    <col min="4" max="4" width="45.7109375" style="13" customWidth="1"/>
    <col min="5" max="16384" width="8.7109375" style="13"/>
  </cols>
  <sheetData>
    <row r="1" spans="1:4" x14ac:dyDescent="0.25">
      <c r="A1" s="172" t="s">
        <v>35</v>
      </c>
      <c r="B1" s="172"/>
      <c r="C1" s="172"/>
    </row>
    <row r="2" spans="1:4" x14ac:dyDescent="0.25">
      <c r="A2" s="15" t="s">
        <v>36</v>
      </c>
      <c r="B2" s="15" t="s">
        <v>37</v>
      </c>
      <c r="C2" s="19" t="s">
        <v>38</v>
      </c>
    </row>
    <row r="3" spans="1:4" ht="62.45" customHeight="1" x14ac:dyDescent="0.25">
      <c r="A3" s="20" t="s">
        <v>68</v>
      </c>
      <c r="B3" s="20" t="s">
        <v>69</v>
      </c>
      <c r="C3" s="20" t="s">
        <v>70</v>
      </c>
    </row>
    <row r="4" spans="1:4" ht="47.25" x14ac:dyDescent="0.25">
      <c r="A4" s="21" t="s">
        <v>71</v>
      </c>
      <c r="B4" s="21" t="s">
        <v>72</v>
      </c>
      <c r="C4" s="21" t="s">
        <v>73</v>
      </c>
      <c r="D4" s="17"/>
    </row>
    <row r="5" spans="1:4" ht="47.25" x14ac:dyDescent="0.25">
      <c r="A5" s="21" t="s">
        <v>74</v>
      </c>
      <c r="B5" s="21" t="s">
        <v>75</v>
      </c>
      <c r="C5" s="21" t="s">
        <v>76</v>
      </c>
      <c r="D5" s="17"/>
    </row>
    <row r="6" spans="1:4" ht="47.25" x14ac:dyDescent="0.25">
      <c r="A6" s="21" t="s">
        <v>77</v>
      </c>
      <c r="B6" s="21" t="s">
        <v>78</v>
      </c>
      <c r="C6" s="21" t="s">
        <v>79</v>
      </c>
      <c r="D6" s="17"/>
    </row>
    <row r="7" spans="1:4" ht="47.25" x14ac:dyDescent="0.25">
      <c r="A7" s="21" t="s">
        <v>80</v>
      </c>
      <c r="B7" s="21" t="s">
        <v>81</v>
      </c>
      <c r="C7" s="21" t="s">
        <v>50</v>
      </c>
      <c r="D7" s="17"/>
    </row>
    <row r="8" spans="1:4" ht="63" x14ac:dyDescent="0.25">
      <c r="A8" s="21" t="s">
        <v>82</v>
      </c>
      <c r="B8" s="21" t="s">
        <v>83</v>
      </c>
      <c r="C8" s="21" t="s">
        <v>84</v>
      </c>
      <c r="D8" s="17"/>
    </row>
    <row r="9" spans="1:4" ht="47.25" x14ac:dyDescent="0.25">
      <c r="A9" s="21" t="s">
        <v>85</v>
      </c>
      <c r="B9" s="21" t="s">
        <v>58</v>
      </c>
      <c r="C9" s="21" t="s">
        <v>56</v>
      </c>
      <c r="D9" s="17"/>
    </row>
    <row r="10" spans="1:4" ht="63" x14ac:dyDescent="0.25">
      <c r="A10" s="22"/>
      <c r="B10" s="21" t="s">
        <v>86</v>
      </c>
      <c r="C10" s="21" t="s">
        <v>87</v>
      </c>
      <c r="D10" s="17"/>
    </row>
    <row r="11" spans="1:4" x14ac:dyDescent="0.25">
      <c r="A11" s="22"/>
      <c r="B11" s="23"/>
      <c r="C11" s="22"/>
      <c r="D11" s="17"/>
    </row>
    <row r="12" spans="1:4" ht="13.5" customHeight="1" x14ac:dyDescent="0.25">
      <c r="A12" s="18"/>
      <c r="B12" s="23"/>
      <c r="C12" s="22"/>
      <c r="D12" s="17"/>
    </row>
    <row r="13" spans="1:4" ht="44.1" customHeight="1" x14ac:dyDescent="0.25">
      <c r="A13" s="171" t="s">
        <v>63</v>
      </c>
      <c r="B13" s="172"/>
      <c r="C13" s="172"/>
    </row>
    <row r="14" spans="1:4" x14ac:dyDescent="0.25">
      <c r="A14" s="172" t="s">
        <v>64</v>
      </c>
      <c r="B14" s="172"/>
      <c r="C14" s="172"/>
    </row>
    <row r="15" spans="1:4" ht="359.25" customHeight="1" x14ac:dyDescent="0.25">
      <c r="A15" s="173" t="s">
        <v>65</v>
      </c>
      <c r="B15" s="173"/>
      <c r="C15" s="173"/>
    </row>
    <row r="16" spans="1:4" x14ac:dyDescent="0.25">
      <c r="A16" s="174"/>
      <c r="B16" s="174"/>
      <c r="C16" s="174"/>
    </row>
    <row r="17" spans="1:3" x14ac:dyDescent="0.25">
      <c r="A17" s="171" t="s">
        <v>66</v>
      </c>
      <c r="B17" s="172"/>
      <c r="C17" s="172"/>
    </row>
    <row r="18" spans="1:3" x14ac:dyDescent="0.25">
      <c r="A18" s="172" t="s">
        <v>64</v>
      </c>
      <c r="B18" s="172"/>
      <c r="C18" s="172"/>
    </row>
    <row r="19" spans="1:3" ht="365.25" customHeight="1" x14ac:dyDescent="0.25">
      <c r="A19" s="173" t="s">
        <v>67</v>
      </c>
      <c r="B19" s="173"/>
      <c r="C19" s="173"/>
    </row>
    <row r="20" spans="1:3" x14ac:dyDescent="0.25">
      <c r="A20" s="175"/>
      <c r="B20" s="175"/>
      <c r="C20" s="176"/>
    </row>
    <row r="21" spans="1:3" x14ac:dyDescent="0.25">
      <c r="A21" s="175"/>
      <c r="B21" s="175"/>
      <c r="C21" s="176"/>
    </row>
    <row r="22" spans="1:3" x14ac:dyDescent="0.25">
      <c r="A22" s="175"/>
      <c r="B22" s="175"/>
      <c r="C22" s="176"/>
    </row>
    <row r="23" spans="1:3" x14ac:dyDescent="0.25">
      <c r="A23" s="175"/>
      <c r="B23" s="175"/>
      <c r="C23" s="176"/>
    </row>
    <row r="24" spans="1:3" x14ac:dyDescent="0.25">
      <c r="A24" s="177"/>
      <c r="B24" s="177"/>
      <c r="C24" s="178"/>
    </row>
    <row r="25" spans="1:3" x14ac:dyDescent="0.25">
      <c r="A25" s="174"/>
      <c r="B25" s="174"/>
      <c r="C25" s="174"/>
    </row>
  </sheetData>
  <mergeCells count="14">
    <mergeCell ref="A22:C22"/>
    <mergeCell ref="A23:C23"/>
    <mergeCell ref="A24:C24"/>
    <mergeCell ref="A25:C25"/>
    <mergeCell ref="A17:C17"/>
    <mergeCell ref="A18:C18"/>
    <mergeCell ref="A19:C19"/>
    <mergeCell ref="A20:C20"/>
    <mergeCell ref="A21:C21"/>
    <mergeCell ref="A1:C1"/>
    <mergeCell ref="A13:C13"/>
    <mergeCell ref="A14:C14"/>
    <mergeCell ref="A15:C15"/>
    <mergeCell ref="A16:C16"/>
  </mergeCells>
  <pageMargins left="0.7" right="0.7" top="0.75" bottom="0.75" header="0.3" footer="0.3"/>
  <pageSetup paperSize="9" firstPageNumber="429496729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0"/>
  <sheetViews>
    <sheetView topLeftCell="A19" zoomScale="86" workbookViewId="0">
      <selection activeCell="A24" sqref="A24:C24"/>
    </sheetView>
  </sheetViews>
  <sheetFormatPr defaultColWidth="8.7109375" defaultRowHeight="15.75" x14ac:dyDescent="0.25"/>
  <cols>
    <col min="1" max="1" width="67.7109375" style="13" customWidth="1"/>
    <col min="2" max="2" width="48.42578125" style="13" customWidth="1"/>
    <col min="3" max="3" width="45.28515625" style="13" customWidth="1"/>
    <col min="4" max="4" width="45.7109375" style="13" customWidth="1"/>
    <col min="5" max="16384" width="8.7109375" style="13"/>
  </cols>
  <sheetData>
    <row r="1" spans="1:4" x14ac:dyDescent="0.25">
      <c r="A1" s="172" t="s">
        <v>35</v>
      </c>
      <c r="B1" s="172"/>
      <c r="C1" s="172"/>
    </row>
    <row r="2" spans="1:4" x14ac:dyDescent="0.25">
      <c r="A2" s="15" t="s">
        <v>36</v>
      </c>
      <c r="B2" s="15" t="s">
        <v>37</v>
      </c>
      <c r="C2" s="15" t="s">
        <v>38</v>
      </c>
    </row>
    <row r="3" spans="1:4" ht="62.45" customHeight="1" x14ac:dyDescent="0.25">
      <c r="A3" s="24" t="s">
        <v>88</v>
      </c>
      <c r="B3" s="24" t="s">
        <v>89</v>
      </c>
      <c r="C3" s="24" t="s">
        <v>90</v>
      </c>
    </row>
    <row r="4" spans="1:4" ht="63" x14ac:dyDescent="0.25">
      <c r="A4" s="24" t="s">
        <v>91</v>
      </c>
      <c r="B4" s="24" t="s">
        <v>92</v>
      </c>
      <c r="C4" s="24" t="s">
        <v>93</v>
      </c>
      <c r="D4" s="17"/>
    </row>
    <row r="5" spans="1:4" ht="47.25" x14ac:dyDescent="0.25">
      <c r="A5" s="24" t="s">
        <v>94</v>
      </c>
      <c r="B5" s="24" t="s">
        <v>95</v>
      </c>
      <c r="C5" s="24" t="s">
        <v>96</v>
      </c>
      <c r="D5" s="17"/>
    </row>
    <row r="6" spans="1:4" ht="47.25" x14ac:dyDescent="0.25">
      <c r="A6" s="24" t="s">
        <v>97</v>
      </c>
      <c r="B6" s="24" t="s">
        <v>58</v>
      </c>
      <c r="C6" s="24" t="s">
        <v>50</v>
      </c>
      <c r="D6" s="17"/>
    </row>
    <row r="7" spans="1:4" ht="47.25" x14ac:dyDescent="0.25">
      <c r="A7" s="24" t="s">
        <v>98</v>
      </c>
      <c r="B7" s="22"/>
      <c r="C7" s="24" t="s">
        <v>47</v>
      </c>
      <c r="D7" s="17"/>
    </row>
    <row r="8" spans="1:4" ht="47.25" x14ac:dyDescent="0.25">
      <c r="A8" s="24" t="s">
        <v>99</v>
      </c>
      <c r="B8" s="22"/>
      <c r="C8" s="24" t="s">
        <v>100</v>
      </c>
      <c r="D8" s="17"/>
    </row>
    <row r="9" spans="1:4" ht="31.5" x14ac:dyDescent="0.25">
      <c r="A9" s="24" t="s">
        <v>101</v>
      </c>
      <c r="B9" s="22"/>
      <c r="C9" s="24" t="s">
        <v>102</v>
      </c>
      <c r="D9" s="17"/>
    </row>
    <row r="10" spans="1:4" ht="31.5" x14ac:dyDescent="0.25">
      <c r="A10" s="22"/>
      <c r="B10" s="22"/>
      <c r="C10" s="24" t="s">
        <v>103</v>
      </c>
      <c r="D10" s="17"/>
    </row>
    <row r="11" spans="1:4" ht="63" x14ac:dyDescent="0.25">
      <c r="A11" s="22"/>
      <c r="B11" s="18"/>
      <c r="C11" s="24" t="s">
        <v>104</v>
      </c>
      <c r="D11" s="17"/>
    </row>
    <row r="12" spans="1:4" ht="31.5" x14ac:dyDescent="0.25">
      <c r="A12" s="22"/>
      <c r="B12" s="18"/>
      <c r="C12" s="24" t="s">
        <v>105</v>
      </c>
      <c r="D12" s="17"/>
    </row>
    <row r="13" spans="1:4" ht="47.25" x14ac:dyDescent="0.25">
      <c r="A13" s="22"/>
      <c r="B13" s="18"/>
      <c r="C13" s="24" t="s">
        <v>106</v>
      </c>
      <c r="D13" s="17"/>
    </row>
    <row r="14" spans="1:4" ht="31.5" x14ac:dyDescent="0.25">
      <c r="A14" s="22"/>
      <c r="B14" s="18"/>
      <c r="C14" s="24" t="s">
        <v>107</v>
      </c>
      <c r="D14" s="17"/>
    </row>
    <row r="15" spans="1:4" ht="94.5" x14ac:dyDescent="0.25">
      <c r="A15" s="22"/>
      <c r="B15" s="18"/>
      <c r="C15" s="24" t="s">
        <v>108</v>
      </c>
      <c r="D15" s="17"/>
    </row>
    <row r="16" spans="1:4" ht="31.5" x14ac:dyDescent="0.25">
      <c r="A16" s="22"/>
      <c r="B16" s="18"/>
      <c r="C16" s="24" t="s">
        <v>109</v>
      </c>
      <c r="D16" s="17"/>
    </row>
    <row r="17" spans="1:4" ht="13.5" customHeight="1" x14ac:dyDescent="0.25">
      <c r="A17" s="25"/>
      <c r="B17" s="26"/>
      <c r="C17" s="27"/>
      <c r="D17" s="17"/>
    </row>
    <row r="18" spans="1:4" ht="44.1" customHeight="1" x14ac:dyDescent="0.25">
      <c r="A18" s="171" t="s">
        <v>63</v>
      </c>
      <c r="B18" s="172"/>
      <c r="C18" s="172"/>
    </row>
    <row r="19" spans="1:4" x14ac:dyDescent="0.25">
      <c r="A19" s="172" t="s">
        <v>64</v>
      </c>
      <c r="B19" s="172"/>
      <c r="C19" s="172"/>
    </row>
    <row r="20" spans="1:4" ht="354" customHeight="1" x14ac:dyDescent="0.25">
      <c r="A20" s="173" t="s">
        <v>65</v>
      </c>
      <c r="B20" s="173"/>
      <c r="C20" s="173"/>
    </row>
    <row r="21" spans="1:4" x14ac:dyDescent="0.25">
      <c r="A21" s="174"/>
      <c r="B21" s="174"/>
      <c r="C21" s="174"/>
    </row>
    <row r="22" spans="1:4" x14ac:dyDescent="0.25">
      <c r="A22" s="171" t="s">
        <v>66</v>
      </c>
      <c r="B22" s="172"/>
      <c r="C22" s="172"/>
    </row>
    <row r="23" spans="1:4" x14ac:dyDescent="0.25">
      <c r="A23" s="172" t="s">
        <v>64</v>
      </c>
      <c r="B23" s="172"/>
      <c r="C23" s="172"/>
    </row>
    <row r="24" spans="1:4" ht="378.75" customHeight="1" x14ac:dyDescent="0.25">
      <c r="A24" s="173" t="s">
        <v>67</v>
      </c>
      <c r="B24" s="173"/>
      <c r="C24" s="173"/>
    </row>
    <row r="25" spans="1:4" x14ac:dyDescent="0.25">
      <c r="A25" s="175"/>
      <c r="B25" s="175"/>
      <c r="C25" s="175"/>
    </row>
    <row r="26" spans="1:4" x14ac:dyDescent="0.25">
      <c r="A26" s="175"/>
      <c r="B26" s="175"/>
      <c r="C26" s="175"/>
    </row>
    <row r="27" spans="1:4" x14ac:dyDescent="0.25">
      <c r="A27" s="175"/>
      <c r="B27" s="175"/>
      <c r="C27" s="175"/>
    </row>
    <row r="28" spans="1:4" x14ac:dyDescent="0.25">
      <c r="A28" s="175"/>
      <c r="B28" s="175"/>
      <c r="C28" s="175"/>
    </row>
    <row r="29" spans="1:4" x14ac:dyDescent="0.25">
      <c r="A29" s="179"/>
      <c r="B29" s="179"/>
      <c r="C29" s="179"/>
    </row>
    <row r="30" spans="1:4" x14ac:dyDescent="0.25">
      <c r="A30" s="180"/>
      <c r="B30" s="180"/>
      <c r="C30" s="180"/>
    </row>
  </sheetData>
  <mergeCells count="14">
    <mergeCell ref="A27:C27"/>
    <mergeCell ref="A28:C28"/>
    <mergeCell ref="A29:C29"/>
    <mergeCell ref="A30:C30"/>
    <mergeCell ref="A22:C22"/>
    <mergeCell ref="A23:C23"/>
    <mergeCell ref="A24:C24"/>
    <mergeCell ref="A25:C25"/>
    <mergeCell ref="A26:C26"/>
    <mergeCell ref="A1:C1"/>
    <mergeCell ref="A18:C18"/>
    <mergeCell ref="A19:C19"/>
    <mergeCell ref="A20:C20"/>
    <mergeCell ref="A21:C21"/>
  </mergeCells>
  <pageMargins left="0.7" right="0.7" top="0.75" bottom="0.75" header="0.3" footer="0.3"/>
  <pageSetup paperSize="9" firstPageNumber="4294967295"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Матрица</vt:lpstr>
      <vt:lpstr>ИЛ ОБЩИЙ ТЕСТ</vt:lpstr>
      <vt:lpstr>КО1</vt:lpstr>
      <vt:lpstr>КО2</vt:lpstr>
      <vt:lpstr>КО3</vt:lpstr>
      <vt:lpstr>КО4</vt:lpstr>
      <vt:lpstr>Профстандарт  06.032 код A 01.5</vt:lpstr>
      <vt:lpstr>Профстандарт  06.032 код A 02.5</vt:lpstr>
      <vt:lpstr>Профстандарт  06.032 код A 03.5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qweasdru</dc:creator>
  <cp:lastModifiedBy>qweasdru</cp:lastModifiedBy>
  <cp:revision>1</cp:revision>
  <dcterms:created xsi:type="dcterms:W3CDTF">2015-06-05T18:19:34Z</dcterms:created>
  <dcterms:modified xsi:type="dcterms:W3CDTF">2023-06-15T08:07:29Z</dcterms:modified>
</cp:coreProperties>
</file>