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YandexDisk\!Информационная безопасность\Региональные чемпионаты\2024\Шаблоны документов сезон 2024 г\!шаблон\"/>
    </mc:Choice>
  </mc:AlternateContent>
  <bookViews>
    <workbookView xWindow="0" yWindow="0" windowWidth="28800" windowHeight="10725" activeTab="4"/>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5" l="1"/>
  <c r="G19" i="5"/>
  <c r="G18" i="5"/>
  <c r="G32" i="4"/>
  <c r="G31" i="4"/>
  <c r="G33" i="1"/>
  <c r="G29" i="1"/>
  <c r="G28" i="1"/>
  <c r="G27" i="1"/>
  <c r="G26" i="1"/>
  <c r="G25" i="1"/>
  <c r="G43" i="4"/>
  <c r="G44" i="4"/>
  <c r="G74" i="4"/>
  <c r="G60" i="4"/>
  <c r="G59" i="4"/>
  <c r="G50" i="4"/>
  <c r="G49" i="4"/>
  <c r="G42" i="4"/>
  <c r="G41" i="4"/>
  <c r="G40" i="4"/>
  <c r="G39" i="4"/>
  <c r="G38" i="4"/>
  <c r="G37" i="4"/>
  <c r="G36" i="4"/>
  <c r="G35" i="4"/>
  <c r="G34" i="4"/>
  <c r="G33" i="4"/>
  <c r="G30" i="4"/>
  <c r="G25" i="4"/>
  <c r="G24" i="4"/>
  <c r="A5" i="7" l="1"/>
  <c r="A3" i="7"/>
  <c r="C15" i="5"/>
  <c r="C14" i="5"/>
  <c r="C13" i="5"/>
  <c r="C12" i="5"/>
  <c r="G11" i="5"/>
  <c r="E11" i="5"/>
  <c r="C11" i="5"/>
  <c r="G10" i="5"/>
  <c r="E10" i="5"/>
  <c r="C10" i="5"/>
  <c r="C9" i="5"/>
  <c r="D8" i="5"/>
  <c r="C7" i="5"/>
  <c r="A5" i="5"/>
  <c r="A3" i="5"/>
  <c r="C15" i="1"/>
  <c r="C14" i="1"/>
  <c r="C13" i="1"/>
  <c r="C12" i="1"/>
  <c r="G11" i="1"/>
  <c r="E11" i="1"/>
  <c r="C11" i="1"/>
  <c r="G10" i="1"/>
  <c r="E10" i="1"/>
  <c r="C10" i="1"/>
  <c r="C9" i="1"/>
  <c r="D8" i="1"/>
  <c r="C7" i="1"/>
  <c r="A5" i="1"/>
  <c r="A3" i="1"/>
  <c r="A3" i="4"/>
  <c r="A5" i="4"/>
  <c r="C11" i="4"/>
  <c r="D8" i="4"/>
  <c r="C7" i="4"/>
  <c r="C12" i="4"/>
  <c r="G10" i="4"/>
  <c r="E10" i="4"/>
  <c r="C10" i="4"/>
  <c r="G11" i="4"/>
  <c r="E11" i="4"/>
  <c r="C13" i="4"/>
  <c r="C14" i="4"/>
  <c r="C15" i="4"/>
  <c r="C9" i="4"/>
  <c r="G84" i="4" l="1"/>
  <c r="G85" i="4"/>
  <c r="G86" i="4"/>
  <c r="G91" i="4"/>
  <c r="G90" i="4"/>
  <c r="G89" i="4"/>
</calcChain>
</file>

<file path=xl/sharedStrings.xml><?xml version="1.0" encoding="utf-8"?>
<sst xmlns="http://schemas.openxmlformats.org/spreadsheetml/2006/main" count="497" uniqueCount="180">
  <si>
    <t>шт</t>
  </si>
  <si>
    <t>Перчатки</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</si>
  <si>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</si>
  <si>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</si>
  <si>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</si>
  <si>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</si>
  <si>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</si>
  <si>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</si>
  <si>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</si>
  <si>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</si>
  <si>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</si>
  <si>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</si>
  <si>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</si>
  <si>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</si>
  <si>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</si>
  <si>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</si>
  <si>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 xml:space="preserve">Требования к обеспечению зоны (коммуникации, площадь, сети, количество рабочих мест и др.): </t>
  </si>
  <si>
    <t>ПО</t>
  </si>
  <si>
    <t>Оборудование</t>
  </si>
  <si>
    <t>ПРОЕКТ</t>
  </si>
  <si>
    <t>Рекомендации представителей индустрии (указывается конкретное оборудование)</t>
  </si>
  <si>
    <t>Основная информация о конкурсной площадке:</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</si>
  <si>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</si>
  <si>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</si>
  <si>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</si>
  <si>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</si>
  <si>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</si>
  <si>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критически важные характеристики позиции отсутствуют</t>
  </si>
  <si>
    <t>Программное обеспечение</t>
  </si>
  <si>
    <t>Интернет-браузер</t>
  </si>
  <si>
    <t>Пакет офисных программ</t>
  </si>
  <si>
    <t xml:space="preserve">Пакет офисных программ должен обеспечить:
- Работу с текстовыми файлами в формате .doc, .docx
- Работу с электронными таблицами в формате .xlsx и его интерпритации
- Чтение и создание документов и их сохранение в выше указанных форматах
- Работу с табличными данными, текстом, изображением
</t>
  </si>
  <si>
    <t>Программное обеспечение для сканирования</t>
  </si>
  <si>
    <t>в зависимости от установленного оборудования</t>
  </si>
  <si>
    <t>Складское помещение НЕ ТРЕБУЕТСЯ</t>
  </si>
  <si>
    <t>Площадь зоны: не менее 2,5 кв.м.</t>
  </si>
  <si>
    <t>Стол компьютерный</t>
  </si>
  <si>
    <t>Бумага А4</t>
  </si>
  <si>
    <t>Скотч малярный</t>
  </si>
  <si>
    <t>Скотч двусторонний</t>
  </si>
  <si>
    <t>Ручка шариковая</t>
  </si>
  <si>
    <t>Скрепки канцелярские</t>
  </si>
  <si>
    <t>Файлы А4</t>
  </si>
  <si>
    <t>Ножницы</t>
  </si>
  <si>
    <t>Нож канцелярский</t>
  </si>
  <si>
    <t>уп</t>
  </si>
  <si>
    <t>Общая зона конкурсной площадки (оборудование, инструмент, мебель)</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</si>
  <si>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</si>
  <si>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</si>
  <si>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</si>
  <si>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</si>
  <si>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</si>
  <si>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</si>
  <si>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</si>
  <si>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Технический эксперт</t>
  </si>
  <si>
    <t>Телефон ТЭ</t>
  </si>
  <si>
    <t>Количество конкурсантов (команд)</t>
  </si>
  <si>
    <t>Количество рабочих мест</t>
  </si>
  <si>
    <t>Электронная почта ГЭ</t>
  </si>
  <si>
    <t>Электронная почта ТЭ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</si>
  <si>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</si>
  <si>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</si>
  <si>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</si>
  <si>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</si>
  <si>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</si>
  <si>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</si>
  <si>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</si>
  <si>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</si>
  <si>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</si>
  <si>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</si>
  <si>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</si>
  <si>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</si>
  <si>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</si>
  <si>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</si>
  <si>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t>Информационная безопасность</t>
  </si>
  <si>
    <t>Интернет: наличие проводного подключения к локальной и глобальной сети со скоростью 100МБ/с</t>
  </si>
  <si>
    <t>Электричество:  подключения к сети  по 220 Вольт</t>
  </si>
  <si>
    <t>Покрытие пола: линолеум</t>
  </si>
  <si>
    <t>Освещение: допустимо искусственное освещение от 300 до 500 Лк</t>
  </si>
  <si>
    <t>Количество
на команду</t>
  </si>
  <si>
    <t>Стул офисный</t>
  </si>
  <si>
    <t>Стол преподавательский</t>
  </si>
  <si>
    <t>Проектор+экран</t>
  </si>
  <si>
    <t>Универсальный двухпроцессорный сервер в сборе</t>
  </si>
  <si>
    <t>Компьютер в сборе</t>
  </si>
  <si>
    <t>В составе: 
Программное обеспечение ViPNet Administrator 4.х 
Программное обеспечение ViPNet Coordinator VA 
Программное обеспечение ViPNet IDS NS VA 
Программное обеспечение ViPNet IDS МС VA 
COB ViPNet IDS HS 1.x Базовая лицензия 
Программное обеспечение ViPNet TIAS VA 3.x 
Программное обеспечение ViPNet xFirewall 5 VA1000 
Программное обеспечение ViPNet Client for Windows 4.х 
Программное обеспечение ViPNet Client 4U for Linux 
Программное обеспечение ViPNet PKI Client 
ПМДЗ ViPNet SafeBoot</t>
  </si>
  <si>
    <t>Операционная система для рабочих станций</t>
  </si>
  <si>
    <t>Операционная система для серверов</t>
  </si>
  <si>
    <t>Комната Конкурсантов (по количеству конкурсантов)</t>
  </si>
  <si>
    <t>Требования к обеспечению зоны (коммуникации, площадь, сети, количество рабочих мест и др.): 49 м2, искуственное освещение, электричество 220В</t>
  </si>
  <si>
    <t>Площадь: 49 кв.м.</t>
  </si>
  <si>
    <t>Комната Экспертов (по количеству экспертов)</t>
  </si>
  <si>
    <t>Требования к обеспечению зоны (коммуникации, площадь, сети, количество рабочих мест и др.): 60 м2, искуственное освещение, электричество 220В, 10 рабочих мест экспертов, 1 рабочее место ГЭ, наличие ЛВС и системы видеонаблюдения, кабинет 401</t>
  </si>
  <si>
    <t>Интернет:  наличие проводного подключения к локальной и глобальной сети со скоростью 100МБ/с</t>
  </si>
  <si>
    <t xml:space="preserve">Комната  Главного эксперта </t>
  </si>
  <si>
    <t>Требования к обеспечению зоны (коммуникации, площадь, сети, количество рабочих мест и др.): 20 м2, искуственное освещение, электричество 220В,  1 рабочее место ГЭ, наличие ЛВС и системы видеонаблюдения</t>
  </si>
  <si>
    <t>Площадь: 20 кв.м.</t>
  </si>
  <si>
    <t xml:space="preserve">Маски медицинские </t>
  </si>
  <si>
    <t>одноразовая, из синтетического не тканного материала</t>
  </si>
  <si>
    <t>— качество: CE 
— срок годности: 5 лет 
— материал: нитрил (100% синтетика).  информацию</t>
  </si>
  <si>
    <t>Санитайзер</t>
  </si>
  <si>
    <t>Страна производства Россия
Упаковка флакон с дозатором
Минимальная температура хранения +3 °C
Максимальная температура хранения +30 °C
Срок годности 6 месяцев
Комплектация антисептик
Объем 1л.</t>
  </si>
  <si>
    <t>Складское помещение</t>
  </si>
  <si>
    <t>Требования к обеспечению зоны (коммуникации, площадь, сети, количество рабочих мест и др.): 16,5 м2, искуственное освещение, электричество 220В, 1 рабочее место, наличие ЛВС</t>
  </si>
  <si>
    <t>Площадь: 16.5 кв.м.</t>
  </si>
  <si>
    <t xml:space="preserve">Электричество:  подключения к сети  по 220 Вольт </t>
  </si>
  <si>
    <t>Площадь зоны: не менее 60 кв.м.</t>
  </si>
  <si>
    <t xml:space="preserve">не менее 800*600 мм. Материал корпуса: ЛДСП </t>
  </si>
  <si>
    <t xml:space="preserve"> Разрешение 1080р + экран для проектора не менее 1500ч1500 мм</t>
  </si>
  <si>
    <t>допустима замена на телевизор с диагональю не менее 55"</t>
  </si>
  <si>
    <t xml:space="preserve">ЦПУ: 
- ядерне менее 20
- количество потоков не менее 40
- количество процессоров не менее 2
- базовая тактовая частота 2,2 ГГц и более
ОЗУ:
- объем не менее 512 Гб
ПЗУ:
- HDD не менее 5 Тб
Сетевой адаптер:
- Ethernet стандарт 1000BASE-T 
-  VMWare ESX или аналогичный </t>
  </si>
  <si>
    <t xml:space="preserve">Коммутатор </t>
  </si>
  <si>
    <t>не менее 24 портов со скоростью 1Гбит
Поддержка не менее 64 одновременных сетей VLAN
нааличие изоляции портов
наличие безопасности портов
наличие контроля широковещательного шторма
наличие графического веб-интерфейс пользователя</t>
  </si>
  <si>
    <t>допустима замена на один коммутатор с большим количеством портов</t>
  </si>
  <si>
    <t>Процессор – Intel Core i7 8700 или выше
ОЗУ не менее16 ГБт DDR 4
SSD не менее 256 ГБт
HDD не менее 1 ТБт
Видео карта GF RTX2060 или новее
ОС - Astra linux или аналоги</t>
  </si>
  <si>
    <t>Учебно-методический комплекс ViPNet «Информационная безопасность» или аналоги</t>
  </si>
  <si>
    <t>Kali linux или аналоги</t>
  </si>
  <si>
    <t>Windows 10 или аналоги</t>
  </si>
  <si>
    <t>Русбитех Astra Linux или аналоги</t>
  </si>
  <si>
    <t>Oracle Linux 8.4 или аналоги</t>
  </si>
  <si>
    <t>CentOS 7.9 или аналоги</t>
  </si>
  <si>
    <t>Debian 11 или аналоги</t>
  </si>
  <si>
    <t>РЕД ОС 7.3 или аналоги</t>
  </si>
  <si>
    <t>Microsoft Windows Server 2016 или аналоги</t>
  </si>
  <si>
    <t>Microsoft Windows Server 2019 или аналоги</t>
  </si>
  <si>
    <t>vESR виртуальный коммутатор ELTEX</t>
  </si>
  <si>
    <t>Альт Рабочая станция или аналоги</t>
  </si>
  <si>
    <t xml:space="preserve">не менее 1400*600 мм, Материал корпуса: ЛДСП </t>
  </si>
  <si>
    <t xml:space="preserve">Стул офисный  
Нагрузка не менее 100 кг
</t>
  </si>
  <si>
    <t>10(5)</t>
  </si>
  <si>
    <t>Одноместный, угловой. Материал корпуса: ЛДСП или аналог</t>
  </si>
  <si>
    <t>допустимо изменение количества столов при возможности условии размещения конкурсантов</t>
  </si>
  <si>
    <t>Площадь: 50 кв.м.</t>
  </si>
  <si>
    <t xml:space="preserve">не менее 1400*600 мм, двухместный. Материал корпуса: ЛДСП </t>
  </si>
  <si>
    <t xml:space="preserve">Стул офисный 
Нагрузка не менее 100 кг
</t>
  </si>
  <si>
    <t xml:space="preserve">не менее 800*600 мм, двухместный. Материал корпуса: ЛДСП </t>
  </si>
  <si>
    <t xml:space="preserve">Интернет-браузер доложен обеспечивать:
- Быстрый и безопасный поиск информационных материалов 
- Давать возможность взаимодействия с системами обмена файлами (принятие и отправка файлов)
- Давать возможность безопасно копировать текстовую и визуальную информацию из открытых источников
</t>
  </si>
  <si>
    <t>Комплект мышь и клавиатура</t>
  </si>
  <si>
    <t>Тип подключения - USB</t>
  </si>
  <si>
    <t>Монитор</t>
  </si>
  <si>
    <t xml:space="preserve">Стул офисный 
Нагрузка более 100 кг
</t>
  </si>
  <si>
    <t xml:space="preserve">не менее 21", разрешение 1920х1080, видеовыходы, совместимые с п.8                     </t>
  </si>
  <si>
    <t xml:space="preserve">не менее 21", разрешение 1920х1080, видеовыходы, совместимые с п.3                     </t>
  </si>
  <si>
    <t>Синяя</t>
  </si>
  <si>
    <t>Блокнот для записей</t>
  </si>
  <si>
    <t>20 листов, формат А5</t>
  </si>
  <si>
    <t>Формат А4, белая, 80 г/м², пачка 500 листов</t>
  </si>
  <si>
    <t>Ширина 25 мм, длина 50 м, без остатка при удалении</t>
  </si>
  <si>
    <t>Ширина 15 мм, длина 10 м, прочный и универсальный</t>
  </si>
  <si>
    <t>Клейкая маркировочная лента на эластичной основе</t>
  </si>
  <si>
    <t>Ширина 25 мм, длина 50 м, прочная и эластичная</t>
  </si>
  <si>
    <t>Черные чернила, средний шарик, синий корпус</t>
  </si>
  <si>
    <t>Степлер средний</t>
  </si>
  <si>
    <t>Металлический, вместимость до 25 листов</t>
  </si>
  <si>
    <t>Скобы для степлера</t>
  </si>
  <si>
    <t>Металл, размер №24/6, упаковка 1000 шт</t>
  </si>
  <si>
    <t>Металлические, размер 28 мм, упаковка 100 шт</t>
  </si>
  <si>
    <t>Пластиковые, прозрачные, для листов формата А4</t>
  </si>
  <si>
    <t>Маркер перманентный</t>
  </si>
  <si>
    <t>Черные, круглый наконечник, прочный</t>
  </si>
  <si>
    <t>Металлический лезвие, сменные лезвия в комплекте</t>
  </si>
  <si>
    <t>Формат А5, 100 листов, клетка</t>
  </si>
  <si>
    <t>Точилка для карандашей механическая</t>
  </si>
  <si>
    <t>Пластик, два отверстия, с контейнером для стружки</t>
  </si>
  <si>
    <t>Карандаш простой</t>
  </si>
  <si>
    <t>Твердость HB, деревянный, гексагональная форма</t>
  </si>
  <si>
    <t>Металлические, длина 20 см, резиновая ручка</t>
  </si>
  <si>
    <t>Папки-планшеты</t>
  </si>
  <si>
    <t>Пластик, для листов формата А4, с зажимом</t>
  </si>
  <si>
    <t>Скотч прозрачный широкий</t>
  </si>
  <si>
    <t>Ширина 48 мм, длина 50 м, прозрачный, упаковка 6 шт</t>
  </si>
  <si>
    <t>USB-носитель (флешка)</t>
  </si>
  <si>
    <t>Хомуты (нейлоновые стяжки)</t>
  </si>
  <si>
    <t>Длина 200 мм, ширина 3.6 мм, белые</t>
  </si>
  <si>
    <t>Табличка информационная</t>
  </si>
  <si>
    <t>Размеры 150х200 мм, пластик, с надписью</t>
  </si>
  <si>
    <t>Аптечка медицинская</t>
  </si>
  <si>
    <t>Полный набор необходимых медицинских средств, соответствует требованиям ГОСТ</t>
  </si>
  <si>
    <t>Объем не менее 16 ГБ, USB 3.0</t>
  </si>
  <si>
    <t>НЕ ПРЕДУСМОТРЕН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</si>
</sst>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25"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sz val="10"/>
      <color theme="1"/>
      <name val="Times New Roman"/>
      <family val="1"/>
      <charset val="204"/>
    </font>
    <font>
      <u/>
      <sz val="11"/>
      <color theme="10"/>
      <name val="Calibri"/>
      <family val="2"/>
      <scheme val="minor"/>
    </font>
    <font>
      <sz val="10"/>
      <color indexed="8"/>
      <name val="Times New Roman"/>
      <family val="1"/>
      <charset val="204"/>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u/>
      <sz val="14"/>
      <color theme="10"/>
      <name val="Times New Roman"/>
      <family val="1"/>
      <charset val="204"/>
    </font>
    <font>
      <sz val="12"/>
      <name val="Calibri"/>
      <family val="2"/>
      <charset val="204"/>
      <scheme val="minor"/>
    </font>
    <font>
      <sz val="12"/>
      <name val="Calibri"/>
      <family val="2"/>
      <scheme val="minor"/>
    </font>
    <font>
      <b/>
      <sz val="11"/>
      <name val="Calibri"/>
      <family val="2"/>
      <charset val="204"/>
    </font>
    <font>
      <sz val="12"/>
      <color theme="1"/>
      <name val="Times New Roman"/>
      <family val="1"/>
      <charset val="204"/>
    </font>
  </fonts>
  <fills count="10">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
      <patternFill patternType="solid">
        <fgColor rgb="FFFFFFFF"/>
        <bgColor rgb="FFFFFFFF"/>
      </patternFill>
    </fill>
    <fill>
      <patternFill patternType="solid">
        <fgColor theme="0"/>
        <bgColor theme="0"/>
      </patternFill>
    </fill>
    <fill>
      <patternFill patternType="solid">
        <fgColor theme="1" tint="0.249977111117893"/>
        <bgColor rgb="FF3A3838"/>
      </patternFill>
    </fill>
    <fill>
      <patternFill patternType="solid">
        <fgColor theme="1" tint="0.249977111117893"/>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style="thin">
        <color rgb="FF000000"/>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4" fillId="0" borderId="0" applyNumberFormat="0" applyFill="0" applyBorder="0" applyAlignment="0" applyProtection="0"/>
    <xf numFmtId="43" fontId="10" fillId="0" borderId="0" applyFont="0" applyFill="0" applyBorder="0" applyAlignment="0" applyProtection="0"/>
  </cellStyleXfs>
  <cellXfs count="112">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4" fillId="0" borderId="1" xfId="1" applyFont="1" applyBorder="1"/>
    <xf numFmtId="0" fontId="2" fillId="0" borderId="1" xfId="1" applyFont="1" applyBorder="1" applyAlignment="1">
      <alignment horizontal="left"/>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12" fillId="0" borderId="1" xfId="1" applyFont="1" applyBorder="1" applyAlignment="1">
      <alignment horizontal="center" vertical="center"/>
    </xf>
    <xf numFmtId="0" fontId="11" fillId="0" borderId="16" xfId="0" applyFont="1" applyBorder="1" applyAlignment="1">
      <alignment horizontal="justify" vertical="top" wrapText="1"/>
    </xf>
    <xf numFmtId="0" fontId="11" fillId="5" borderId="16" xfId="0" applyFont="1" applyFill="1" applyBorder="1" applyAlignment="1">
      <alignment vertical="top" wrapText="1"/>
    </xf>
    <xf numFmtId="0" fontId="2" fillId="0" borderId="5" xfId="1" applyFont="1" applyBorder="1"/>
    <xf numFmtId="0" fontId="2" fillId="0" borderId="12" xfId="1" applyFont="1" applyBorder="1" applyAlignment="1">
      <alignment horizontal="center" vertical="center" wrapText="1"/>
    </xf>
    <xf numFmtId="0" fontId="12" fillId="0" borderId="16" xfId="1" applyFont="1" applyBorder="1" applyAlignment="1">
      <alignment horizontal="center" vertical="center"/>
    </xf>
    <xf numFmtId="0" fontId="11" fillId="0" borderId="19" xfId="0" applyFont="1" applyBorder="1" applyAlignment="1">
      <alignment horizontal="center" vertical="top" wrapText="1"/>
    </xf>
    <xf numFmtId="0" fontId="12" fillId="0" borderId="2" xfId="1" applyFont="1" applyBorder="1" applyAlignment="1">
      <alignment horizontal="center" vertical="center"/>
    </xf>
    <xf numFmtId="0" fontId="15" fillId="0" borderId="16" xfId="0" applyFont="1" applyBorder="1" applyAlignment="1">
      <alignment horizontal="left" vertical="top" wrapText="1"/>
    </xf>
    <xf numFmtId="0" fontId="10" fillId="0" borderId="0" xfId="1" applyFont="1"/>
    <xf numFmtId="0" fontId="1" fillId="0" borderId="0" xfId="1"/>
    <xf numFmtId="0" fontId="16" fillId="6" borderId="16" xfId="0" applyFont="1" applyFill="1" applyBorder="1" applyAlignment="1">
      <alignment vertical="center" wrapText="1"/>
    </xf>
    <xf numFmtId="0" fontId="16" fillId="7" borderId="16" xfId="0" applyFont="1" applyFill="1" applyBorder="1" applyAlignment="1">
      <alignment horizontal="left" vertical="top" wrapText="1"/>
    </xf>
    <xf numFmtId="0" fontId="16" fillId="0" borderId="16" xfId="0" applyFont="1" applyBorder="1" applyAlignment="1">
      <alignment vertical="center"/>
    </xf>
    <xf numFmtId="0" fontId="16" fillId="0" borderId="16" xfId="0" applyFont="1" applyBorder="1"/>
    <xf numFmtId="0" fontId="2" fillId="0" borderId="0" xfId="1" applyFont="1"/>
    <xf numFmtId="0" fontId="1" fillId="0" borderId="0" xfId="1" applyBorder="1"/>
    <xf numFmtId="0" fontId="5" fillId="0" borderId="0" xfId="1" applyFont="1" applyFill="1" applyBorder="1" applyAlignment="1">
      <alignment vertical="center" wrapText="1"/>
    </xf>
    <xf numFmtId="0" fontId="19" fillId="0" borderId="0" xfId="0" applyFont="1" applyAlignment="1">
      <alignment wrapText="1"/>
    </xf>
    <xf numFmtId="0" fontId="19" fillId="0" borderId="0" xfId="0" applyFont="1"/>
    <xf numFmtId="0" fontId="19" fillId="0" borderId="16" xfId="0" applyFont="1" applyBorder="1" applyAlignment="1">
      <alignment wrapText="1"/>
    </xf>
    <xf numFmtId="0" fontId="19" fillId="0" borderId="16" xfId="0" applyFont="1" applyBorder="1" applyAlignment="1">
      <alignment horizontal="right" wrapText="1"/>
    </xf>
    <xf numFmtId="0" fontId="20" fillId="0" borderId="16" xfId="2" applyFont="1" applyBorder="1" applyAlignment="1">
      <alignment horizontal="right" wrapText="1"/>
    </xf>
    <xf numFmtId="0" fontId="8" fillId="0" borderId="0" xfId="1" applyFont="1" applyFill="1" applyBorder="1" applyAlignment="1"/>
    <xf numFmtId="0" fontId="8" fillId="0" borderId="0" xfId="1" applyFont="1" applyFill="1" applyBorder="1" applyAlignment="1">
      <alignment vertical="center" wrapText="1"/>
    </xf>
    <xf numFmtId="0" fontId="18" fillId="0" borderId="0" xfId="1" applyFont="1" applyFill="1" applyBorder="1" applyAlignment="1">
      <alignment vertical="center" wrapText="1"/>
    </xf>
    <xf numFmtId="0" fontId="2" fillId="0" borderId="0" xfId="1" applyFont="1"/>
    <xf numFmtId="0" fontId="1" fillId="0" borderId="0" xfId="1"/>
    <xf numFmtId="0" fontId="2" fillId="0" borderId="8" xfId="1" applyFont="1" applyBorder="1" applyAlignment="1">
      <alignment horizontal="left" vertical="top" wrapText="1"/>
    </xf>
    <xf numFmtId="0" fontId="2" fillId="0" borderId="0" xfId="1" applyFont="1"/>
    <xf numFmtId="0" fontId="2" fillId="0" borderId="7" xfId="1" applyFont="1" applyBorder="1"/>
    <xf numFmtId="0" fontId="5" fillId="2" borderId="4" xfId="1" applyFont="1" applyFill="1" applyBorder="1" applyAlignment="1">
      <alignment horizontal="center" vertical="center"/>
    </xf>
    <xf numFmtId="0" fontId="2" fillId="0" borderId="3" xfId="1" applyFont="1" applyBorder="1"/>
    <xf numFmtId="0" fontId="9" fillId="2" borderId="4" xfId="1" applyFont="1" applyFill="1" applyBorder="1" applyAlignment="1">
      <alignment horizontal="center" vertical="center"/>
    </xf>
    <xf numFmtId="0" fontId="6" fillId="0" borderId="3" xfId="1" applyFont="1" applyBorder="1"/>
    <xf numFmtId="0" fontId="6" fillId="0" borderId="11" xfId="1" applyFont="1" applyBorder="1" applyAlignment="1">
      <alignment horizontal="left" vertical="top" wrapText="1"/>
    </xf>
    <xf numFmtId="0" fontId="2" fillId="0" borderId="10" xfId="1" applyFont="1" applyBorder="1"/>
    <xf numFmtId="0" fontId="2" fillId="0" borderId="9" xfId="1" applyFont="1" applyBorder="1"/>
    <xf numFmtId="0" fontId="7" fillId="0" borderId="0" xfId="1" applyFont="1" applyBorder="1" applyAlignment="1">
      <alignment horizontal="left" vertical="top" wrapText="1"/>
    </xf>
    <xf numFmtId="0" fontId="2" fillId="0" borderId="0" xfId="1" applyFont="1" applyBorder="1" applyAlignment="1">
      <alignment horizontal="right"/>
    </xf>
    <xf numFmtId="0" fontId="2" fillId="0" borderId="0" xfId="1" applyFont="1" applyBorder="1"/>
    <xf numFmtId="0" fontId="18" fillId="8" borderId="0" xfId="1" applyFont="1" applyFill="1" applyBorder="1" applyAlignment="1">
      <alignment horizontal="center" vertical="center" wrapText="1"/>
    </xf>
    <xf numFmtId="0" fontId="8" fillId="9" borderId="0" xfId="1" applyFont="1" applyFill="1" applyBorder="1" applyAlignment="1">
      <alignment horizontal="center"/>
    </xf>
    <xf numFmtId="0" fontId="8" fillId="8" borderId="0" xfId="1" applyFont="1" applyFill="1" applyBorder="1" applyAlignment="1">
      <alignment horizontal="center" vertical="center" wrapText="1"/>
    </xf>
    <xf numFmtId="0" fontId="7" fillId="0" borderId="0" xfId="1" applyFont="1" applyBorder="1" applyAlignment="1">
      <alignment horizontal="left"/>
    </xf>
    <xf numFmtId="0" fontId="2" fillId="0" borderId="0" xfId="1" applyFont="1" applyAlignment="1">
      <alignment horizontal="right"/>
    </xf>
    <xf numFmtId="0" fontId="3" fillId="0" borderId="3" xfId="1" applyFont="1" applyBorder="1"/>
    <xf numFmtId="0" fontId="3" fillId="0" borderId="0" xfId="1" applyFont="1" applyAlignment="1">
      <alignment horizontal="right"/>
    </xf>
    <xf numFmtId="0" fontId="1" fillId="0" borderId="0" xfId="1"/>
    <xf numFmtId="0" fontId="18" fillId="8" borderId="13" xfId="1" applyFont="1" applyFill="1" applyBorder="1" applyAlignment="1">
      <alignment horizontal="center" vertical="center" wrapText="1"/>
    </xf>
    <xf numFmtId="0" fontId="2" fillId="0" borderId="16" xfId="1" applyFont="1" applyBorder="1" applyAlignment="1">
      <alignment horizontal="left" vertical="top" wrapText="1"/>
    </xf>
    <xf numFmtId="0" fontId="3" fillId="0" borderId="16" xfId="1" applyFont="1" applyBorder="1"/>
    <xf numFmtId="0" fontId="5" fillId="3" borderId="18" xfId="1" applyFont="1" applyFill="1" applyBorder="1" applyAlignment="1">
      <alignment horizontal="center" vertical="center"/>
    </xf>
    <xf numFmtId="0" fontId="2" fillId="4" borderId="0" xfId="1" applyFont="1" applyFill="1" applyBorder="1" applyAlignment="1">
      <alignment horizontal="center"/>
    </xf>
    <xf numFmtId="0" fontId="2" fillId="4" borderId="20" xfId="1" applyFont="1" applyFill="1" applyBorder="1" applyAlignment="1">
      <alignment horizontal="center"/>
    </xf>
    <xf numFmtId="0" fontId="6" fillId="0" borderId="16" xfId="1" applyFont="1" applyBorder="1" applyAlignment="1">
      <alignment horizontal="left" vertical="top" wrapText="1"/>
    </xf>
    <xf numFmtId="0" fontId="2" fillId="0" borderId="16" xfId="1" applyFont="1" applyBorder="1"/>
    <xf numFmtId="0" fontId="2" fillId="0" borderId="16" xfId="1" applyFont="1" applyFill="1" applyBorder="1" applyAlignment="1">
      <alignment horizontal="left" vertical="top" wrapText="1"/>
    </xf>
    <xf numFmtId="0" fontId="2" fillId="0" borderId="16" xfId="1" applyFont="1" applyFill="1" applyBorder="1"/>
    <xf numFmtId="0" fontId="2" fillId="0" borderId="16" xfId="1" applyFont="1" applyBorder="1" applyAlignment="1">
      <alignment horizontal="center" vertical="center" wrapText="1"/>
    </xf>
    <xf numFmtId="0" fontId="2" fillId="0" borderId="16" xfId="1" applyFont="1" applyBorder="1" applyAlignment="1">
      <alignment vertical="center" wrapText="1"/>
    </xf>
    <xf numFmtId="0" fontId="2" fillId="0" borderId="16" xfId="1" applyFont="1" applyBorder="1" applyAlignment="1">
      <alignment horizontal="left" vertical="center" wrapText="1"/>
    </xf>
    <xf numFmtId="0" fontId="1" fillId="0" borderId="16" xfId="0" applyFont="1" applyBorder="1" applyAlignment="1">
      <alignment wrapText="1"/>
    </xf>
    <xf numFmtId="0" fontId="1" fillId="0" borderId="16" xfId="0" applyFont="1" applyBorder="1" applyAlignment="1">
      <alignment horizontal="center" wrapText="1"/>
    </xf>
    <xf numFmtId="0" fontId="13" fillId="6" borderId="16" xfId="0" applyFont="1" applyFill="1" applyBorder="1" applyAlignment="1">
      <alignment horizontal="left" vertical="center" wrapText="1"/>
    </xf>
    <xf numFmtId="0" fontId="16" fillId="0" borderId="16" xfId="0" applyFont="1" applyBorder="1" applyAlignment="1">
      <alignment vertical="center" wrapText="1"/>
    </xf>
    <xf numFmtId="0" fontId="21" fillId="0" borderId="21" xfId="0" applyFont="1" applyBorder="1" applyAlignment="1">
      <alignment vertical="center" wrapText="1"/>
    </xf>
    <xf numFmtId="0" fontId="2" fillId="0" borderId="0" xfId="1" applyFont="1" applyAlignment="1">
      <alignment horizontal="center" vertical="center" wrapText="1"/>
    </xf>
    <xf numFmtId="0" fontId="22" fillId="0" borderId="21" xfId="0" applyFont="1" applyBorder="1" applyAlignment="1">
      <alignment vertical="center" wrapText="1"/>
    </xf>
    <xf numFmtId="0" fontId="2" fillId="0" borderId="16" xfId="1" applyFont="1" applyBorder="1" applyAlignment="1">
      <alignment horizontal="center" vertical="center"/>
    </xf>
    <xf numFmtId="0" fontId="3" fillId="0" borderId="0" xfId="1" applyFont="1"/>
    <xf numFmtId="0" fontId="3" fillId="0" borderId="16" xfId="1" applyFont="1" applyBorder="1" applyAlignment="1">
      <alignment horizontal="left"/>
    </xf>
    <xf numFmtId="0" fontId="2" fillId="0" borderId="1" xfId="1" applyFont="1" applyBorder="1" applyAlignment="1">
      <alignment horizontal="center"/>
    </xf>
    <xf numFmtId="0" fontId="2" fillId="0" borderId="1" xfId="1" applyFont="1" applyBorder="1" applyAlignment="1">
      <alignment wrapText="1"/>
    </xf>
    <xf numFmtId="0" fontId="2" fillId="0" borderId="5" xfId="1" applyFont="1" applyBorder="1" applyAlignment="1">
      <alignment vertical="center" wrapText="1"/>
    </xf>
    <xf numFmtId="0" fontId="2" fillId="0" borderId="2" xfId="1" applyFont="1" applyBorder="1" applyAlignment="1">
      <alignment horizontal="center"/>
    </xf>
    <xf numFmtId="0" fontId="2" fillId="0" borderId="2" xfId="1" applyFont="1" applyBorder="1" applyAlignment="1">
      <alignment horizontal="center" vertical="center"/>
    </xf>
    <xf numFmtId="0" fontId="23" fillId="0" borderId="3" xfId="1" applyFont="1" applyBorder="1"/>
    <xf numFmtId="0" fontId="21" fillId="0" borderId="21" xfId="0" applyFont="1" applyFill="1" applyBorder="1" applyAlignment="1">
      <alignment vertical="center" wrapText="1"/>
    </xf>
    <xf numFmtId="0" fontId="1" fillId="0" borderId="16" xfId="0" applyFont="1" applyFill="1" applyBorder="1" applyAlignment="1">
      <alignment horizontal="center" wrapText="1"/>
    </xf>
    <xf numFmtId="0" fontId="22" fillId="0" borderId="21" xfId="0" applyFont="1" applyFill="1" applyBorder="1" applyAlignment="1">
      <alignment vertical="center" wrapText="1"/>
    </xf>
    <xf numFmtId="0" fontId="2" fillId="0" borderId="19" xfId="1" applyFont="1" applyBorder="1" applyAlignment="1">
      <alignment horizontal="left" vertical="top" wrapText="1"/>
    </xf>
    <xf numFmtId="0" fontId="2" fillId="0" borderId="22" xfId="1" applyFont="1" applyBorder="1" applyAlignment="1">
      <alignment horizontal="left" vertical="top" wrapText="1"/>
    </xf>
    <xf numFmtId="0" fontId="2" fillId="0" borderId="23" xfId="1" applyFont="1" applyBorder="1" applyAlignment="1">
      <alignment horizontal="left" vertical="top" wrapText="1"/>
    </xf>
    <xf numFmtId="0" fontId="2" fillId="0" borderId="17" xfId="1" applyFont="1" applyBorder="1" applyAlignment="1">
      <alignment horizontal="center" vertical="center" wrapText="1"/>
    </xf>
    <xf numFmtId="0" fontId="2" fillId="0" borderId="16" xfId="1" applyFont="1" applyBorder="1"/>
    <xf numFmtId="0" fontId="5" fillId="4" borderId="15" xfId="1" applyFont="1" applyFill="1" applyBorder="1" applyAlignment="1">
      <alignment horizontal="center" vertical="center"/>
    </xf>
    <xf numFmtId="0" fontId="5" fillId="4" borderId="14" xfId="1" applyFont="1" applyFill="1" applyBorder="1" applyAlignment="1">
      <alignment horizontal="center" vertical="center"/>
    </xf>
    <xf numFmtId="0" fontId="5" fillId="4" borderId="5" xfId="1" applyFont="1" applyFill="1" applyBorder="1" applyAlignment="1">
      <alignment horizontal="center" vertical="center"/>
    </xf>
    <xf numFmtId="0" fontId="3" fillId="0" borderId="12" xfId="1" applyFont="1" applyBorder="1" applyAlignment="1">
      <alignment horizontal="center" vertical="center"/>
    </xf>
    <xf numFmtId="0" fontId="2" fillId="0" borderId="12" xfId="1" applyFont="1" applyBorder="1" applyAlignment="1">
      <alignment horizontal="center" vertical="center"/>
    </xf>
    <xf numFmtId="0" fontId="3" fillId="0" borderId="16" xfId="1" applyFont="1" applyBorder="1" applyAlignment="1">
      <alignment horizontal="center"/>
    </xf>
    <xf numFmtId="0" fontId="24" fillId="0" borderId="16" xfId="0" applyFont="1" applyBorder="1" applyAlignment="1">
      <alignment horizontal="left" vertical="top"/>
    </xf>
    <xf numFmtId="43" fontId="24" fillId="0" borderId="16" xfId="3" applyFont="1" applyFill="1" applyBorder="1" applyAlignment="1">
      <alignment vertical="center"/>
    </xf>
    <xf numFmtId="43" fontId="24" fillId="0" borderId="16" xfId="3" applyFont="1" applyFill="1" applyBorder="1" applyAlignment="1">
      <alignment vertical="center" wrapText="1"/>
    </xf>
    <xf numFmtId="0" fontId="1" fillId="0" borderId="16" xfId="1" applyBorder="1"/>
    <xf numFmtId="0" fontId="4" fillId="0" borderId="16" xfId="1" applyFont="1" applyBorder="1" applyAlignment="1">
      <alignment horizontal="left" vertical="center" wrapText="1"/>
    </xf>
  </cellXfs>
  <cellStyles count="4">
    <cellStyle name="Гиперссылка" xfId="2" builtinId="8"/>
    <cellStyle name="Обычный" xfId="0" builtinId="0"/>
    <cellStyle name="Обычный 2" xfId="1"/>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ndexDisk/!&#1048;&#1085;&#1092;&#1086;&#1088;&#1084;&#1072;&#1094;&#1080;&#1086;&#1085;&#1085;&#1072;&#1103;%20&#1073;&#1077;&#1079;&#1086;&#1087;&#1072;&#1089;&#1085;&#1086;&#1089;&#1090;&#1100;/&#1056;&#1077;&#1075;&#1080;&#1086;&#1085;&#1072;&#1083;&#1100;&#1085;&#1099;&#1077;%20&#1095;&#1077;&#1084;&#1087;&#1080;&#1086;&#1085;&#1072;&#1090;&#1099;/2023/!!!&#1060;&#1053;&#1063;/&#1070;&#1085;&#1080;&#1086;&#1088;&#1089;&#1082;&#1072;&#1103;%20&#1074;&#1077;&#1090;&#1082;&#1072;/rev2/&#1050;&#1044;_&#1054;&#1057;2023_&#1102;&#1085;&#1080;&#1086;&#1088;&#1099;_&#1080;&#1089;&#1087;&#1088;&#1072;&#1074;&#1083;&#1077;&#1085;&#1085;&#1086;&#1077;/03%20&#1048;&#1085;&#1092;&#1088;&#1072;&#1089;&#1090;&#1088;&#1091;&#1082;&#1090;&#1091;&#1088;&#1085;&#1099;&#1081;%20&#1083;&#1080;&#1089;&#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раструктура"/>
      <sheetName val="Рабочее место конкурсантов"/>
      <sheetName val="Расходные материалы"/>
      <sheetName val="Личный инструмент участника"/>
      <sheetName val="Переменные"/>
    </sheetNames>
    <sheetDataSet>
      <sheetData sheetId="0"/>
      <sheetData sheetId="1"/>
      <sheetData sheetId="2"/>
      <sheetData sheetId="3"/>
      <sheetData sheetId="4">
        <row r="2">
          <cell r="B2">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B18" sqref="B18"/>
    </sheetView>
  </sheetViews>
  <sheetFormatPr defaultRowHeight="18.75" x14ac:dyDescent="0.3"/>
  <cols>
    <col min="1" max="1" width="46.5703125" style="33" customWidth="1"/>
    <col min="2" max="2" width="90.5703125" style="34" customWidth="1"/>
  </cols>
  <sheetData>
    <row r="2" spans="1:2" x14ac:dyDescent="0.3">
      <c r="B2" s="33"/>
    </row>
    <row r="3" spans="1:2" x14ac:dyDescent="0.3">
      <c r="A3" s="35" t="s">
        <v>50</v>
      </c>
      <c r="B3" s="36" t="s">
        <v>74</v>
      </c>
    </row>
    <row r="4" spans="1:2" x14ac:dyDescent="0.3">
      <c r="A4" s="35" t="s">
        <v>71</v>
      </c>
      <c r="B4" s="36"/>
    </row>
    <row r="5" spans="1:2" x14ac:dyDescent="0.3">
      <c r="A5" s="35" t="s">
        <v>49</v>
      </c>
      <c r="B5" s="36"/>
    </row>
    <row r="6" spans="1:2" ht="37.5" x14ac:dyDescent="0.3">
      <c r="A6" s="35" t="s">
        <v>60</v>
      </c>
      <c r="B6" s="36"/>
    </row>
    <row r="7" spans="1:2" x14ac:dyDescent="0.3">
      <c r="A7" s="35" t="s">
        <v>72</v>
      </c>
      <c r="B7" s="36"/>
    </row>
    <row r="8" spans="1:2" x14ac:dyDescent="0.3">
      <c r="A8" s="35" t="s">
        <v>51</v>
      </c>
      <c r="B8" s="36"/>
    </row>
    <row r="9" spans="1:2" x14ac:dyDescent="0.3">
      <c r="A9" s="35" t="s">
        <v>52</v>
      </c>
      <c r="B9" s="36"/>
    </row>
    <row r="10" spans="1:2" x14ac:dyDescent="0.3">
      <c r="A10" s="35" t="s">
        <v>58</v>
      </c>
      <c r="B10" s="37"/>
    </row>
    <row r="11" spans="1:2" x14ac:dyDescent="0.3">
      <c r="A11" s="35" t="s">
        <v>53</v>
      </c>
      <c r="B11" s="36"/>
    </row>
    <row r="12" spans="1:2" x14ac:dyDescent="0.3">
      <c r="A12" s="35" t="s">
        <v>54</v>
      </c>
      <c r="B12" s="36"/>
    </row>
    <row r="13" spans="1:2" x14ac:dyDescent="0.3">
      <c r="A13" s="35" t="s">
        <v>59</v>
      </c>
      <c r="B13" s="37"/>
    </row>
    <row r="14" spans="1:2" x14ac:dyDescent="0.3">
      <c r="A14" s="35" t="s">
        <v>55</v>
      </c>
      <c r="B14" s="36"/>
    </row>
    <row r="15" spans="1:2" x14ac:dyDescent="0.3">
      <c r="A15" s="35" t="s">
        <v>56</v>
      </c>
      <c r="B15" s="36" t="s">
        <v>129</v>
      </c>
    </row>
    <row r="16" spans="1:2" x14ac:dyDescent="0.3">
      <c r="A16" s="35" t="s">
        <v>57</v>
      </c>
      <c r="B16" s="36">
        <v>10</v>
      </c>
    </row>
    <row r="17" spans="1:2" x14ac:dyDescent="0.3">
      <c r="A17" s="35" t="s">
        <v>73</v>
      </c>
      <c r="B17" s="36">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opLeftCell="A31" zoomScale="119" zoomScaleNormal="150" workbookViewId="0">
      <selection activeCell="C32" sqref="C32"/>
    </sheetView>
  </sheetViews>
  <sheetFormatPr defaultColWidth="14.42578125" defaultRowHeight="15" customHeight="1" x14ac:dyDescent="0.25"/>
  <cols>
    <col min="1" max="1" width="5.140625" style="30" customWidth="1"/>
    <col min="2" max="2" width="52" style="30" customWidth="1"/>
    <col min="3" max="3" width="30.85546875" style="30" customWidth="1"/>
    <col min="4" max="4" width="22" style="30" customWidth="1"/>
    <col min="5" max="5" width="15.42578125" style="30" customWidth="1"/>
    <col min="6" max="6" width="19.7109375" style="30" bestFit="1" customWidth="1"/>
    <col min="7" max="7" width="14.42578125" style="30" customWidth="1"/>
    <col min="8" max="8" width="25" style="30" bestFit="1" customWidth="1"/>
    <col min="9" max="11" width="8.7109375" style="1" customWidth="1"/>
    <col min="12" max="16384" width="14.42578125" style="1"/>
  </cols>
  <sheetData>
    <row r="1" spans="1:10" x14ac:dyDescent="0.25">
      <c r="A1" s="54" t="s">
        <v>19</v>
      </c>
      <c r="B1" s="55"/>
      <c r="C1" s="55"/>
      <c r="D1" s="55"/>
      <c r="E1" s="55"/>
      <c r="F1" s="55"/>
      <c r="G1" s="55"/>
      <c r="H1" s="55"/>
      <c r="I1" s="31"/>
      <c r="J1" s="31"/>
    </row>
    <row r="2" spans="1:10" s="25" customFormat="1" ht="20.25" x14ac:dyDescent="0.3">
      <c r="A2" s="57" t="s">
        <v>69</v>
      </c>
      <c r="B2" s="57"/>
      <c r="C2" s="57"/>
      <c r="D2" s="57"/>
      <c r="E2" s="57"/>
      <c r="F2" s="57"/>
      <c r="G2" s="57"/>
      <c r="H2" s="57"/>
      <c r="I2" s="31"/>
      <c r="J2" s="31"/>
    </row>
    <row r="3" spans="1:10" s="25" customFormat="1" ht="21" customHeight="1" x14ac:dyDescent="0.25">
      <c r="A3" s="58">
        <f>'Информация о Чемпионате'!B4</f>
        <v>0</v>
      </c>
      <c r="B3" s="58"/>
      <c r="C3" s="58"/>
      <c r="D3" s="58"/>
      <c r="E3" s="58"/>
      <c r="F3" s="58"/>
      <c r="G3" s="58"/>
      <c r="H3" s="58"/>
      <c r="I3" s="32"/>
      <c r="J3" s="32"/>
    </row>
    <row r="4" spans="1:10" s="25" customFormat="1" ht="20.25" x14ac:dyDescent="0.3">
      <c r="A4" s="57" t="s">
        <v>70</v>
      </c>
      <c r="B4" s="57"/>
      <c r="C4" s="57"/>
      <c r="D4" s="57"/>
      <c r="E4" s="57"/>
      <c r="F4" s="57"/>
      <c r="G4" s="57"/>
      <c r="H4" s="57"/>
      <c r="I4" s="31"/>
      <c r="J4" s="31"/>
    </row>
    <row r="5" spans="1:10" ht="22.5" customHeight="1" x14ac:dyDescent="0.25">
      <c r="A5" s="56" t="str">
        <f>'Информация о Чемпионате'!B3</f>
        <v>Информационная безопасность</v>
      </c>
      <c r="B5" s="56"/>
      <c r="C5" s="56"/>
      <c r="D5" s="56"/>
      <c r="E5" s="56"/>
      <c r="F5" s="56"/>
      <c r="G5" s="56"/>
      <c r="H5" s="56"/>
      <c r="I5" s="31"/>
      <c r="J5" s="31"/>
    </row>
    <row r="6" spans="1:10" x14ac:dyDescent="0.25">
      <c r="A6" s="53" t="s">
        <v>21</v>
      </c>
      <c r="B6" s="55"/>
      <c r="C6" s="55"/>
      <c r="D6" s="55"/>
      <c r="E6" s="55"/>
      <c r="F6" s="55"/>
      <c r="G6" s="55"/>
      <c r="H6" s="55"/>
      <c r="I6" s="31"/>
      <c r="J6" s="31"/>
    </row>
    <row r="7" spans="1:10" ht="15.75" customHeight="1" x14ac:dyDescent="0.25">
      <c r="A7" s="53" t="s">
        <v>66</v>
      </c>
      <c r="B7" s="53"/>
      <c r="C7" s="59">
        <f>'Информация о Чемпионате'!B5</f>
        <v>0</v>
      </c>
      <c r="D7" s="59"/>
      <c r="E7" s="59"/>
      <c r="F7" s="59"/>
      <c r="G7" s="59"/>
      <c r="H7" s="59"/>
    </row>
    <row r="8" spans="1:10" ht="15.75" customHeight="1" x14ac:dyDescent="0.25">
      <c r="A8" s="53" t="s">
        <v>68</v>
      </c>
      <c r="B8" s="53"/>
      <c r="C8" s="53"/>
      <c r="D8" s="59">
        <f>'Информация о Чемпионате'!B6</f>
        <v>0</v>
      </c>
      <c r="E8" s="59"/>
      <c r="F8" s="59"/>
      <c r="G8" s="59"/>
      <c r="H8" s="59"/>
    </row>
    <row r="9" spans="1:10" ht="15.75" customHeight="1" x14ac:dyDescent="0.25">
      <c r="A9" s="53" t="s">
        <v>61</v>
      </c>
      <c r="B9" s="53"/>
      <c r="C9" s="53">
        <f>'Информация о Чемпионате'!B7</f>
        <v>0</v>
      </c>
      <c r="D9" s="53"/>
      <c r="E9" s="53"/>
      <c r="F9" s="53"/>
      <c r="G9" s="53"/>
      <c r="H9" s="53"/>
    </row>
    <row r="10" spans="1:10" ht="15.75" customHeight="1" x14ac:dyDescent="0.25">
      <c r="A10" s="53" t="s">
        <v>65</v>
      </c>
      <c r="B10" s="53"/>
      <c r="C10" s="53">
        <f>'Информация о Чемпионате'!B9</f>
        <v>0</v>
      </c>
      <c r="D10" s="53"/>
      <c r="E10" s="53">
        <f>'Информация о Чемпионате'!B10</f>
        <v>0</v>
      </c>
      <c r="F10" s="53"/>
      <c r="G10" s="53">
        <f>'Информация о Чемпионате'!B11</f>
        <v>0</v>
      </c>
      <c r="H10" s="53"/>
    </row>
    <row r="11" spans="1:10" ht="15.75" customHeight="1" x14ac:dyDescent="0.25">
      <c r="A11" s="53" t="s">
        <v>64</v>
      </c>
      <c r="B11" s="53"/>
      <c r="C11" s="53">
        <f>'Информация о Чемпионате'!B12</f>
        <v>0</v>
      </c>
      <c r="D11" s="53"/>
      <c r="E11" s="53">
        <f>'Информация о Чемпионате'!B13</f>
        <v>0</v>
      </c>
      <c r="F11" s="53"/>
      <c r="G11" s="53">
        <f>'Информация о Чемпионате'!B14</f>
        <v>0</v>
      </c>
      <c r="H11" s="53"/>
    </row>
    <row r="12" spans="1:10" ht="15.75" customHeight="1" x14ac:dyDescent="0.25">
      <c r="A12" s="53" t="s">
        <v>63</v>
      </c>
      <c r="B12" s="53"/>
      <c r="C12" s="53">
        <f>'Информация о Чемпионате'!B17</f>
        <v>7</v>
      </c>
      <c r="D12" s="53"/>
      <c r="E12" s="53"/>
      <c r="F12" s="53"/>
      <c r="G12" s="53"/>
      <c r="H12" s="53"/>
    </row>
    <row r="13" spans="1:10" ht="15.75" customHeight="1" x14ac:dyDescent="0.25">
      <c r="A13" s="53" t="s">
        <v>47</v>
      </c>
      <c r="B13" s="53"/>
      <c r="C13" s="53" t="str">
        <f>'Информация о Чемпионате'!B15</f>
        <v>10(5)</v>
      </c>
      <c r="D13" s="53"/>
      <c r="E13" s="53"/>
      <c r="F13" s="53"/>
      <c r="G13" s="53"/>
      <c r="H13" s="53"/>
    </row>
    <row r="14" spans="1:10" ht="15.75" customHeight="1" x14ac:dyDescent="0.25">
      <c r="A14" s="53" t="s">
        <v>48</v>
      </c>
      <c r="B14" s="53"/>
      <c r="C14" s="53">
        <f>'Информация о Чемпионате'!B16</f>
        <v>10</v>
      </c>
      <c r="D14" s="53"/>
      <c r="E14" s="53"/>
      <c r="F14" s="53"/>
      <c r="G14" s="53"/>
      <c r="H14" s="53"/>
    </row>
    <row r="15" spans="1:10" ht="15.75" customHeight="1" x14ac:dyDescent="0.25">
      <c r="A15" s="53" t="s">
        <v>62</v>
      </c>
      <c r="B15" s="53"/>
      <c r="C15" s="53">
        <f>'Информация о Чемпионате'!B8</f>
        <v>0</v>
      </c>
      <c r="D15" s="53"/>
      <c r="E15" s="53"/>
      <c r="F15" s="53"/>
      <c r="G15" s="53"/>
      <c r="H15" s="53"/>
    </row>
    <row r="16" spans="1:10" ht="20.25" x14ac:dyDescent="0.25">
      <c r="A16" s="67" t="s">
        <v>46</v>
      </c>
      <c r="B16" s="68"/>
      <c r="C16" s="68"/>
      <c r="D16" s="68"/>
      <c r="E16" s="68"/>
      <c r="F16" s="68"/>
      <c r="G16" s="68"/>
      <c r="H16" s="69"/>
    </row>
    <row r="17" spans="1:8" x14ac:dyDescent="0.25">
      <c r="A17" s="70" t="s">
        <v>16</v>
      </c>
      <c r="B17" s="71"/>
      <c r="C17" s="71"/>
      <c r="D17" s="71"/>
      <c r="E17" s="71"/>
      <c r="F17" s="71"/>
      <c r="G17" s="71"/>
      <c r="H17" s="71"/>
    </row>
    <row r="18" spans="1:8" x14ac:dyDescent="0.25">
      <c r="A18" s="65" t="s">
        <v>106</v>
      </c>
      <c r="B18" s="71"/>
      <c r="C18" s="71"/>
      <c r="D18" s="71"/>
      <c r="E18" s="71"/>
      <c r="F18" s="71"/>
      <c r="G18" s="71"/>
      <c r="H18" s="71"/>
    </row>
    <row r="19" spans="1:8" x14ac:dyDescent="0.25">
      <c r="A19" s="72" t="s">
        <v>78</v>
      </c>
      <c r="B19" s="73"/>
      <c r="C19" s="73"/>
      <c r="D19" s="73"/>
      <c r="E19" s="73"/>
      <c r="F19" s="73"/>
      <c r="G19" s="73"/>
      <c r="H19" s="73"/>
    </row>
    <row r="20" spans="1:8" ht="15" customHeight="1" x14ac:dyDescent="0.25">
      <c r="A20" s="96" t="s">
        <v>75</v>
      </c>
      <c r="B20" s="97"/>
      <c r="C20" s="97"/>
      <c r="D20" s="97"/>
      <c r="E20" s="97"/>
      <c r="F20" s="97"/>
      <c r="G20" s="97"/>
      <c r="H20" s="98"/>
    </row>
    <row r="21" spans="1:8" ht="15" customHeight="1" x14ac:dyDescent="0.25">
      <c r="A21" s="65" t="s">
        <v>76</v>
      </c>
      <c r="B21" s="66"/>
      <c r="C21" s="66"/>
      <c r="D21" s="66"/>
      <c r="E21" s="66"/>
      <c r="F21" s="66"/>
      <c r="G21" s="66"/>
      <c r="H21" s="66"/>
    </row>
    <row r="22" spans="1:8" ht="15" customHeight="1" x14ac:dyDescent="0.25">
      <c r="A22" s="65" t="s">
        <v>77</v>
      </c>
      <c r="B22" s="66"/>
      <c r="C22" s="66"/>
      <c r="D22" s="66"/>
      <c r="E22" s="66"/>
      <c r="F22" s="66"/>
      <c r="G22" s="66"/>
      <c r="H22" s="66"/>
    </row>
    <row r="23" spans="1:8" ht="60" x14ac:dyDescent="0.25">
      <c r="A23" s="74" t="s">
        <v>12</v>
      </c>
      <c r="B23" s="74" t="s">
        <v>11</v>
      </c>
      <c r="C23" s="74" t="s">
        <v>10</v>
      </c>
      <c r="D23" s="74" t="s">
        <v>9</v>
      </c>
      <c r="E23" s="74" t="s">
        <v>79</v>
      </c>
      <c r="F23" s="74" t="s">
        <v>7</v>
      </c>
      <c r="G23" s="74" t="s">
        <v>6</v>
      </c>
      <c r="H23" s="74" t="s">
        <v>20</v>
      </c>
    </row>
    <row r="24" spans="1:8" ht="30" x14ac:dyDescent="0.25">
      <c r="A24" s="74">
        <v>1</v>
      </c>
      <c r="B24" s="75" t="s">
        <v>36</v>
      </c>
      <c r="C24" s="75" t="s">
        <v>107</v>
      </c>
      <c r="D24" s="74" t="s">
        <v>14</v>
      </c>
      <c r="E24" s="74">
        <v>2</v>
      </c>
      <c r="F24" s="74" t="s">
        <v>0</v>
      </c>
      <c r="G24" s="74">
        <f>E24*[1]Переменные!$B$2</f>
        <v>10</v>
      </c>
      <c r="H24" s="74"/>
    </row>
    <row r="25" spans="1:8" ht="45" x14ac:dyDescent="0.25">
      <c r="A25" s="74">
        <v>2</v>
      </c>
      <c r="B25" s="75" t="s">
        <v>80</v>
      </c>
      <c r="C25" s="75" t="s">
        <v>140</v>
      </c>
      <c r="D25" s="74" t="s">
        <v>14</v>
      </c>
      <c r="E25" s="74">
        <v>2</v>
      </c>
      <c r="F25" s="74" t="s">
        <v>0</v>
      </c>
      <c r="G25" s="74">
        <f>E25*[1]Переменные!$B$2</f>
        <v>10</v>
      </c>
      <c r="H25" s="74"/>
    </row>
    <row r="26" spans="1:8" ht="45" x14ac:dyDescent="0.25">
      <c r="A26" s="74">
        <v>3</v>
      </c>
      <c r="B26" s="76" t="s">
        <v>81</v>
      </c>
      <c r="C26" s="75" t="s">
        <v>130</v>
      </c>
      <c r="D26" s="74" t="s">
        <v>14</v>
      </c>
      <c r="E26" s="74">
        <v>1</v>
      </c>
      <c r="F26" s="74" t="s">
        <v>0</v>
      </c>
      <c r="G26" s="74">
        <v>1</v>
      </c>
      <c r="H26" s="74"/>
    </row>
    <row r="27" spans="1:8" ht="45" x14ac:dyDescent="0.25">
      <c r="A27" s="74">
        <v>4</v>
      </c>
      <c r="B27" s="77" t="s">
        <v>82</v>
      </c>
      <c r="C27" s="17" t="s">
        <v>108</v>
      </c>
      <c r="D27" s="78" t="s">
        <v>18</v>
      </c>
      <c r="E27" s="74">
        <v>1</v>
      </c>
      <c r="F27" s="74" t="s">
        <v>0</v>
      </c>
      <c r="G27" s="74">
        <v>1</v>
      </c>
      <c r="H27" s="74" t="s">
        <v>109</v>
      </c>
    </row>
    <row r="28" spans="1:8" ht="178.5" x14ac:dyDescent="0.25">
      <c r="A28" s="74">
        <v>5</v>
      </c>
      <c r="B28" s="77" t="s">
        <v>83</v>
      </c>
      <c r="C28" s="79" t="s">
        <v>110</v>
      </c>
      <c r="D28" s="78" t="s">
        <v>18</v>
      </c>
      <c r="E28" s="74">
        <v>2</v>
      </c>
      <c r="F28" s="74" t="s">
        <v>0</v>
      </c>
      <c r="G28" s="74">
        <v>2</v>
      </c>
      <c r="H28" s="74"/>
    </row>
    <row r="29" spans="1:8" ht="127.5" x14ac:dyDescent="0.25">
      <c r="A29" s="74">
        <v>6</v>
      </c>
      <c r="B29" s="77" t="s">
        <v>111</v>
      </c>
      <c r="C29" s="80" t="s">
        <v>112</v>
      </c>
      <c r="D29" s="78" t="s">
        <v>18</v>
      </c>
      <c r="E29" s="74">
        <v>2</v>
      </c>
      <c r="F29" s="74" t="s">
        <v>0</v>
      </c>
      <c r="G29" s="74">
        <v>2</v>
      </c>
      <c r="H29" s="74" t="s">
        <v>113</v>
      </c>
    </row>
    <row r="30" spans="1:8" ht="89.25" x14ac:dyDescent="0.25">
      <c r="A30" s="74">
        <v>7</v>
      </c>
      <c r="B30" s="77" t="s">
        <v>84</v>
      </c>
      <c r="C30" s="16" t="s">
        <v>114</v>
      </c>
      <c r="D30" s="78" t="s">
        <v>18</v>
      </c>
      <c r="E30" s="74">
        <v>2</v>
      </c>
      <c r="F30" s="74" t="s">
        <v>0</v>
      </c>
      <c r="G30" s="74">
        <f>E30*[1]Переменные!$B$2</f>
        <v>10</v>
      </c>
      <c r="H30" s="74"/>
    </row>
    <row r="31" spans="1:8" s="42" customFormat="1" x14ac:dyDescent="0.25">
      <c r="A31" s="74">
        <v>8</v>
      </c>
      <c r="B31" s="77" t="s">
        <v>137</v>
      </c>
      <c r="C31" s="74" t="s">
        <v>138</v>
      </c>
      <c r="D31" s="78" t="s">
        <v>18</v>
      </c>
      <c r="E31" s="74">
        <v>2</v>
      </c>
      <c r="F31" s="74" t="s">
        <v>0</v>
      </c>
      <c r="G31" s="74">
        <f>E31*[1]Переменные!$B$2</f>
        <v>10</v>
      </c>
      <c r="H31" s="2"/>
    </row>
    <row r="32" spans="1:8" s="42" customFormat="1" ht="45" x14ac:dyDescent="0.25">
      <c r="A32" s="74">
        <v>9</v>
      </c>
      <c r="B32" s="77" t="s">
        <v>139</v>
      </c>
      <c r="C32" s="74" t="s">
        <v>141</v>
      </c>
      <c r="D32" s="78" t="s">
        <v>18</v>
      </c>
      <c r="E32" s="74">
        <v>4</v>
      </c>
      <c r="F32" s="74" t="s">
        <v>0</v>
      </c>
      <c r="G32" s="74">
        <f>E32*[1]Переменные!$B$2</f>
        <v>20</v>
      </c>
      <c r="H32" s="2"/>
    </row>
    <row r="33" spans="1:8" ht="330" x14ac:dyDescent="0.25">
      <c r="A33" s="74">
        <v>10</v>
      </c>
      <c r="B33" s="77" t="s">
        <v>115</v>
      </c>
      <c r="C33" s="74" t="s">
        <v>85</v>
      </c>
      <c r="D33" s="78" t="s">
        <v>28</v>
      </c>
      <c r="E33" s="74">
        <v>1</v>
      </c>
      <c r="F33" s="74" t="s">
        <v>0</v>
      </c>
      <c r="G33" s="74">
        <f>E33*[1]Переменные!$B$2</f>
        <v>5</v>
      </c>
      <c r="H33" s="74"/>
    </row>
    <row r="34" spans="1:8" ht="23.25" customHeight="1" x14ac:dyDescent="0.25">
      <c r="A34" s="74">
        <v>11</v>
      </c>
      <c r="B34" s="81" t="s">
        <v>86</v>
      </c>
      <c r="C34" s="81" t="s">
        <v>116</v>
      </c>
      <c r="D34" s="78" t="s">
        <v>28</v>
      </c>
      <c r="E34" s="74">
        <v>1</v>
      </c>
      <c r="F34" s="74" t="s">
        <v>0</v>
      </c>
      <c r="G34" s="74">
        <f>E34*[1]Переменные!$B$2</f>
        <v>5</v>
      </c>
      <c r="H34" s="82"/>
    </row>
    <row r="35" spans="1:8" ht="15.75" customHeight="1" x14ac:dyDescent="0.25">
      <c r="A35" s="74">
        <v>12</v>
      </c>
      <c r="B35" s="81" t="s">
        <v>86</v>
      </c>
      <c r="C35" s="81" t="s">
        <v>117</v>
      </c>
      <c r="D35" s="78" t="s">
        <v>28</v>
      </c>
      <c r="E35" s="74">
        <v>1</v>
      </c>
      <c r="F35" s="74" t="s">
        <v>0</v>
      </c>
      <c r="G35" s="74">
        <f>E35*[1]Переменные!$B$2</f>
        <v>5</v>
      </c>
      <c r="H35" s="82"/>
    </row>
    <row r="36" spans="1:8" ht="15" customHeight="1" x14ac:dyDescent="0.25">
      <c r="A36" s="74">
        <v>13</v>
      </c>
      <c r="B36" s="93" t="s">
        <v>86</v>
      </c>
      <c r="C36" s="93" t="s">
        <v>118</v>
      </c>
      <c r="D36" s="94" t="s">
        <v>28</v>
      </c>
      <c r="E36" s="74">
        <v>5</v>
      </c>
      <c r="F36" s="74" t="s">
        <v>0</v>
      </c>
      <c r="G36" s="74">
        <f>E36*[1]Переменные!$B$2</f>
        <v>25</v>
      </c>
      <c r="H36" s="82"/>
    </row>
    <row r="37" spans="1:8" ht="15" customHeight="1" x14ac:dyDescent="0.25">
      <c r="A37" s="74">
        <v>14</v>
      </c>
      <c r="B37" s="95" t="s">
        <v>87</v>
      </c>
      <c r="C37" s="95" t="s">
        <v>119</v>
      </c>
      <c r="D37" s="94" t="s">
        <v>28</v>
      </c>
      <c r="E37" s="74">
        <v>1</v>
      </c>
      <c r="F37" s="74" t="s">
        <v>0</v>
      </c>
      <c r="G37" s="74">
        <f>E37*[1]Переменные!$B$2</f>
        <v>5</v>
      </c>
      <c r="H37" s="82"/>
    </row>
    <row r="38" spans="1:8" ht="15" customHeight="1" x14ac:dyDescent="0.25">
      <c r="A38" s="74">
        <v>15</v>
      </c>
      <c r="B38" s="95" t="s">
        <v>87</v>
      </c>
      <c r="C38" s="95" t="s">
        <v>120</v>
      </c>
      <c r="D38" s="94" t="s">
        <v>28</v>
      </c>
      <c r="E38" s="74">
        <v>1</v>
      </c>
      <c r="F38" s="74" t="s">
        <v>0</v>
      </c>
      <c r="G38" s="74">
        <f>E38*[1]Переменные!$B$2</f>
        <v>5</v>
      </c>
      <c r="H38" s="82"/>
    </row>
    <row r="39" spans="1:8" ht="15" customHeight="1" x14ac:dyDescent="0.25">
      <c r="A39" s="74">
        <v>16</v>
      </c>
      <c r="B39" s="95" t="s">
        <v>87</v>
      </c>
      <c r="C39" s="95" t="s">
        <v>121</v>
      </c>
      <c r="D39" s="94" t="s">
        <v>28</v>
      </c>
      <c r="E39" s="74">
        <v>1</v>
      </c>
      <c r="F39" s="74" t="s">
        <v>0</v>
      </c>
      <c r="G39" s="74">
        <f>E39*[1]Переменные!$B$2</f>
        <v>5</v>
      </c>
      <c r="H39" s="82"/>
    </row>
    <row r="40" spans="1:8" ht="15" customHeight="1" x14ac:dyDescent="0.25">
      <c r="A40" s="74">
        <v>17</v>
      </c>
      <c r="B40" s="95" t="s">
        <v>87</v>
      </c>
      <c r="C40" s="95" t="s">
        <v>122</v>
      </c>
      <c r="D40" s="94" t="s">
        <v>28</v>
      </c>
      <c r="E40" s="74">
        <v>2</v>
      </c>
      <c r="F40" s="74" t="s">
        <v>0</v>
      </c>
      <c r="G40" s="74">
        <f>E40*[1]Переменные!$B$2</f>
        <v>10</v>
      </c>
      <c r="H40" s="82"/>
    </row>
    <row r="41" spans="1:8" ht="15" customHeight="1" x14ac:dyDescent="0.25">
      <c r="A41" s="74">
        <v>18</v>
      </c>
      <c r="B41" s="95" t="s">
        <v>87</v>
      </c>
      <c r="C41" s="95" t="s">
        <v>123</v>
      </c>
      <c r="D41" s="94" t="s">
        <v>28</v>
      </c>
      <c r="E41" s="74">
        <v>1</v>
      </c>
      <c r="F41" s="74" t="s">
        <v>0</v>
      </c>
      <c r="G41" s="74">
        <f>E41*[1]Переменные!$B$2</f>
        <v>5</v>
      </c>
      <c r="H41" s="82"/>
    </row>
    <row r="42" spans="1:8" ht="15" customHeight="1" x14ac:dyDescent="0.25">
      <c r="A42" s="74">
        <v>19</v>
      </c>
      <c r="B42" s="95" t="s">
        <v>87</v>
      </c>
      <c r="C42" s="95" t="s">
        <v>124</v>
      </c>
      <c r="D42" s="94" t="s">
        <v>28</v>
      </c>
      <c r="E42" s="84">
        <v>1</v>
      </c>
      <c r="F42" s="74" t="s">
        <v>0</v>
      </c>
      <c r="G42" s="74">
        <f>E42*[1]Переменные!$B$2</f>
        <v>5</v>
      </c>
      <c r="H42" s="41"/>
    </row>
    <row r="43" spans="1:8" s="42" customFormat="1" ht="15" customHeight="1" x14ac:dyDescent="0.25">
      <c r="A43" s="74">
        <v>20</v>
      </c>
      <c r="B43" s="95" t="s">
        <v>87</v>
      </c>
      <c r="C43" s="95" t="s">
        <v>126</v>
      </c>
      <c r="D43" s="94" t="s">
        <v>28</v>
      </c>
      <c r="E43" s="84">
        <v>1</v>
      </c>
      <c r="F43" s="74" t="s">
        <v>0</v>
      </c>
      <c r="G43" s="74">
        <f>E43*[1]Переменные!$B$2</f>
        <v>5</v>
      </c>
      <c r="H43" s="41"/>
    </row>
    <row r="44" spans="1:8" s="42" customFormat="1" ht="15" customHeight="1" x14ac:dyDescent="0.25">
      <c r="A44" s="74">
        <v>21</v>
      </c>
      <c r="B44" s="83" t="s">
        <v>28</v>
      </c>
      <c r="C44" s="83" t="s">
        <v>125</v>
      </c>
      <c r="D44" s="78" t="s">
        <v>28</v>
      </c>
      <c r="E44" s="84">
        <v>1</v>
      </c>
      <c r="F44" s="74" t="s">
        <v>0</v>
      </c>
      <c r="G44" s="74">
        <f>E44*[1]Переменные!$B$2</f>
        <v>5</v>
      </c>
      <c r="H44" s="41"/>
    </row>
    <row r="45" spans="1:8" ht="15.75" customHeight="1" x14ac:dyDescent="0.25">
      <c r="A45" s="46" t="s">
        <v>88</v>
      </c>
      <c r="B45" s="61"/>
      <c r="C45" s="61"/>
      <c r="D45" s="85"/>
      <c r="E45" s="85"/>
      <c r="F45" s="61"/>
      <c r="G45" s="61"/>
      <c r="H45" s="61"/>
    </row>
    <row r="46" spans="1:8" ht="15" customHeight="1" x14ac:dyDescent="0.25">
      <c r="A46" s="70" t="s">
        <v>89</v>
      </c>
      <c r="B46" s="86"/>
      <c r="C46" s="86"/>
      <c r="D46" s="86"/>
      <c r="E46" s="86"/>
      <c r="F46" s="86"/>
      <c r="G46" s="86"/>
      <c r="H46" s="86"/>
    </row>
    <row r="47" spans="1:8" ht="15" customHeight="1" x14ac:dyDescent="0.25">
      <c r="A47" s="65" t="s">
        <v>90</v>
      </c>
      <c r="B47" s="66"/>
      <c r="C47" s="66"/>
      <c r="D47" s="66"/>
      <c r="E47" s="66"/>
      <c r="F47" s="66"/>
      <c r="G47" s="66"/>
      <c r="H47" s="66"/>
    </row>
    <row r="48" spans="1:8" ht="60" x14ac:dyDescent="0.25">
      <c r="A48" s="12" t="s">
        <v>12</v>
      </c>
      <c r="B48" s="12" t="s">
        <v>11</v>
      </c>
      <c r="C48" s="11" t="s">
        <v>10</v>
      </c>
      <c r="D48" s="12" t="s">
        <v>9</v>
      </c>
      <c r="E48" s="74" t="s">
        <v>79</v>
      </c>
      <c r="F48" s="12" t="s">
        <v>7</v>
      </c>
      <c r="G48" s="12" t="s">
        <v>6</v>
      </c>
      <c r="H48" s="12" t="s">
        <v>20</v>
      </c>
    </row>
    <row r="49" spans="1:8" ht="60" x14ac:dyDescent="0.25">
      <c r="A49" s="74">
        <v>1</v>
      </c>
      <c r="B49" s="75" t="s">
        <v>36</v>
      </c>
      <c r="C49" s="75" t="s">
        <v>127</v>
      </c>
      <c r="D49" s="74" t="s">
        <v>14</v>
      </c>
      <c r="E49" s="74">
        <v>1</v>
      </c>
      <c r="F49" s="74" t="s">
        <v>0</v>
      </c>
      <c r="G49" s="74">
        <f>E49*[1]Переменные!$B$2</f>
        <v>5</v>
      </c>
      <c r="H49" s="74" t="s">
        <v>131</v>
      </c>
    </row>
    <row r="50" spans="1:8" ht="45" x14ac:dyDescent="0.25">
      <c r="A50" s="74">
        <v>2</v>
      </c>
      <c r="B50" s="75" t="s">
        <v>80</v>
      </c>
      <c r="C50" s="75" t="s">
        <v>128</v>
      </c>
      <c r="D50" s="74" t="s">
        <v>14</v>
      </c>
      <c r="E50" s="74">
        <v>2</v>
      </c>
      <c r="F50" s="74" t="s">
        <v>0</v>
      </c>
      <c r="G50" s="74">
        <f>E50*[1]Переменные!$B$2</f>
        <v>10</v>
      </c>
      <c r="H50" s="74"/>
    </row>
    <row r="51" spans="1:8" x14ac:dyDescent="0.25">
      <c r="A51" s="12"/>
      <c r="B51" s="10"/>
      <c r="C51" s="4"/>
      <c r="D51" s="3"/>
      <c r="E51" s="9"/>
      <c r="F51" s="9"/>
      <c r="G51" s="9"/>
      <c r="H51" s="2"/>
    </row>
    <row r="52" spans="1:8" ht="23.25" customHeight="1" x14ac:dyDescent="0.25">
      <c r="A52" s="46" t="s">
        <v>91</v>
      </c>
      <c r="B52" s="61"/>
      <c r="C52" s="61"/>
      <c r="D52" s="61"/>
      <c r="E52" s="61"/>
      <c r="F52" s="61"/>
      <c r="G52" s="61"/>
      <c r="H52" s="61"/>
    </row>
    <row r="53" spans="1:8" ht="15.75" customHeight="1" x14ac:dyDescent="0.25">
      <c r="A53" s="70" t="s">
        <v>92</v>
      </c>
      <c r="B53" s="86"/>
      <c r="C53" s="86"/>
      <c r="D53" s="86"/>
      <c r="E53" s="86"/>
      <c r="F53" s="86"/>
      <c r="G53" s="86"/>
      <c r="H53" s="86"/>
    </row>
    <row r="54" spans="1:8" ht="15" customHeight="1" x14ac:dyDescent="0.25">
      <c r="A54" s="65" t="s">
        <v>132</v>
      </c>
      <c r="B54" s="66"/>
      <c r="C54" s="66"/>
      <c r="D54" s="66"/>
      <c r="E54" s="66"/>
      <c r="F54" s="66"/>
      <c r="G54" s="66"/>
      <c r="H54" s="66"/>
    </row>
    <row r="55" spans="1:8" ht="15" customHeight="1" x14ac:dyDescent="0.25">
      <c r="A55" s="65" t="s">
        <v>93</v>
      </c>
      <c r="B55" s="66"/>
      <c r="C55" s="66"/>
      <c r="D55" s="66"/>
      <c r="E55" s="66"/>
      <c r="F55" s="66"/>
      <c r="G55" s="66"/>
      <c r="H55" s="66"/>
    </row>
    <row r="56" spans="1:8" ht="15" customHeight="1" x14ac:dyDescent="0.25">
      <c r="A56" s="65" t="s">
        <v>76</v>
      </c>
      <c r="B56" s="66"/>
      <c r="C56" s="66"/>
      <c r="D56" s="66"/>
      <c r="E56" s="66"/>
      <c r="F56" s="66"/>
      <c r="G56" s="66"/>
      <c r="H56" s="66"/>
    </row>
    <row r="57" spans="1:8" ht="15" customHeight="1" x14ac:dyDescent="0.25">
      <c r="A57" s="65" t="s">
        <v>77</v>
      </c>
      <c r="B57" s="66"/>
      <c r="C57" s="66"/>
      <c r="D57" s="66"/>
      <c r="E57" s="66"/>
      <c r="F57" s="66"/>
      <c r="G57" s="66"/>
      <c r="H57" s="66"/>
    </row>
    <row r="58" spans="1:8" ht="15" customHeight="1" x14ac:dyDescent="0.25">
      <c r="A58" s="12" t="s">
        <v>12</v>
      </c>
      <c r="B58" s="12" t="s">
        <v>11</v>
      </c>
      <c r="C58" s="11" t="s">
        <v>10</v>
      </c>
      <c r="D58" s="12" t="s">
        <v>9</v>
      </c>
      <c r="E58" s="12" t="s">
        <v>8</v>
      </c>
      <c r="F58" s="12" t="s">
        <v>7</v>
      </c>
      <c r="G58" s="12" t="s">
        <v>6</v>
      </c>
      <c r="H58" s="12" t="s">
        <v>20</v>
      </c>
    </row>
    <row r="59" spans="1:8" ht="15" customHeight="1" x14ac:dyDescent="0.25">
      <c r="A59" s="74">
        <v>1</v>
      </c>
      <c r="B59" s="75" t="s">
        <v>36</v>
      </c>
      <c r="C59" s="75" t="s">
        <v>133</v>
      </c>
      <c r="D59" s="74" t="s">
        <v>14</v>
      </c>
      <c r="E59" s="74">
        <v>1</v>
      </c>
      <c r="F59" s="74" t="s">
        <v>0</v>
      </c>
      <c r="G59" s="74">
        <f>E59*[1]Переменные!$B$2</f>
        <v>5</v>
      </c>
      <c r="H59" s="74"/>
    </row>
    <row r="60" spans="1:8" ht="21.75" customHeight="1" x14ac:dyDescent="0.25">
      <c r="A60" s="74">
        <v>2</v>
      </c>
      <c r="B60" s="75" t="s">
        <v>80</v>
      </c>
      <c r="C60" s="75" t="s">
        <v>134</v>
      </c>
      <c r="D60" s="74" t="s">
        <v>14</v>
      </c>
      <c r="E60" s="74">
        <v>1</v>
      </c>
      <c r="F60" s="74" t="s">
        <v>0</v>
      </c>
      <c r="G60" s="74">
        <f>E60*[1]Переменные!$B$2</f>
        <v>5</v>
      </c>
      <c r="H60" s="74"/>
    </row>
    <row r="61" spans="1:8" ht="20.25" x14ac:dyDescent="0.25">
      <c r="A61" s="46" t="s">
        <v>94</v>
      </c>
      <c r="B61" s="61"/>
      <c r="C61" s="61"/>
      <c r="D61" s="61"/>
      <c r="E61" s="61"/>
      <c r="F61" s="61"/>
      <c r="G61" s="61"/>
      <c r="H61" s="61"/>
    </row>
    <row r="62" spans="1:8" ht="15" customHeight="1" x14ac:dyDescent="0.25">
      <c r="A62" s="70" t="s">
        <v>95</v>
      </c>
      <c r="B62" s="86"/>
      <c r="C62" s="86"/>
      <c r="D62" s="86"/>
      <c r="E62" s="86"/>
      <c r="F62" s="86"/>
      <c r="G62" s="86"/>
      <c r="H62" s="86"/>
    </row>
    <row r="63" spans="1:8" ht="15" customHeight="1" x14ac:dyDescent="0.25">
      <c r="A63" s="65" t="s">
        <v>96</v>
      </c>
      <c r="B63" s="66"/>
      <c r="C63" s="66"/>
      <c r="D63" s="66"/>
      <c r="E63" s="66"/>
      <c r="F63" s="66"/>
      <c r="G63" s="66"/>
      <c r="H63" s="66"/>
    </row>
    <row r="64" spans="1:8" ht="15" customHeight="1" x14ac:dyDescent="0.25">
      <c r="A64" s="65" t="s">
        <v>93</v>
      </c>
      <c r="B64" s="66"/>
      <c r="C64" s="66"/>
      <c r="D64" s="66"/>
      <c r="E64" s="66"/>
      <c r="F64" s="66"/>
      <c r="G64" s="66"/>
      <c r="H64" s="66"/>
    </row>
    <row r="65" spans="1:8" ht="15" customHeight="1" x14ac:dyDescent="0.25">
      <c r="A65" s="65" t="s">
        <v>76</v>
      </c>
      <c r="B65" s="66"/>
      <c r="C65" s="66"/>
      <c r="D65" s="66"/>
      <c r="E65" s="66"/>
      <c r="F65" s="66"/>
      <c r="G65" s="66"/>
      <c r="H65" s="66"/>
    </row>
    <row r="66" spans="1:8" ht="15" customHeight="1" x14ac:dyDescent="0.25">
      <c r="A66" s="65" t="s">
        <v>77</v>
      </c>
      <c r="B66" s="66"/>
      <c r="C66" s="66"/>
      <c r="D66" s="66"/>
      <c r="E66" s="66"/>
      <c r="F66" s="66"/>
      <c r="G66" s="66"/>
      <c r="H66" s="66"/>
    </row>
    <row r="67" spans="1:8" ht="60" x14ac:dyDescent="0.25">
      <c r="A67" s="12" t="s">
        <v>12</v>
      </c>
      <c r="B67" s="12" t="s">
        <v>11</v>
      </c>
      <c r="C67" s="11" t="s">
        <v>10</v>
      </c>
      <c r="D67" s="12" t="s">
        <v>9</v>
      </c>
      <c r="E67" s="12" t="s">
        <v>8</v>
      </c>
      <c r="F67" s="12" t="s">
        <v>7</v>
      </c>
      <c r="G67" s="12" t="s">
        <v>6</v>
      </c>
      <c r="H67" s="12" t="s">
        <v>20</v>
      </c>
    </row>
    <row r="68" spans="1:8" ht="45" x14ac:dyDescent="0.25">
      <c r="A68" s="74">
        <v>1</v>
      </c>
      <c r="B68" s="75" t="s">
        <v>36</v>
      </c>
      <c r="C68" s="75" t="s">
        <v>135</v>
      </c>
      <c r="D68" s="74" t="s">
        <v>14</v>
      </c>
      <c r="E68" s="74">
        <v>2</v>
      </c>
      <c r="F68" s="74" t="s">
        <v>0</v>
      </c>
      <c r="G68" s="74">
        <v>2</v>
      </c>
      <c r="H68" s="74"/>
    </row>
    <row r="69" spans="1:8" ht="45" x14ac:dyDescent="0.25">
      <c r="A69" s="74">
        <v>2</v>
      </c>
      <c r="B69" s="75" t="s">
        <v>80</v>
      </c>
      <c r="C69" s="75" t="s">
        <v>128</v>
      </c>
      <c r="D69" s="74" t="s">
        <v>14</v>
      </c>
      <c r="E69" s="74">
        <v>2</v>
      </c>
      <c r="F69" s="74" t="s">
        <v>0</v>
      </c>
      <c r="G69" s="74">
        <v>2</v>
      </c>
      <c r="H69" s="74"/>
    </row>
    <row r="70" spans="1:8" x14ac:dyDescent="0.25">
      <c r="A70" s="87"/>
      <c r="B70" s="88"/>
      <c r="C70" s="89"/>
      <c r="D70" s="3"/>
      <c r="E70" s="3"/>
      <c r="F70" s="3"/>
      <c r="G70" s="3"/>
      <c r="H70" s="2"/>
    </row>
    <row r="71" spans="1:8" ht="20.25" x14ac:dyDescent="0.25">
      <c r="A71" s="46" t="s">
        <v>13</v>
      </c>
      <c r="B71" s="61"/>
      <c r="C71" s="61"/>
      <c r="D71" s="61"/>
      <c r="E71" s="61"/>
      <c r="F71" s="61"/>
      <c r="G71" s="61"/>
      <c r="H71" s="61"/>
    </row>
    <row r="72" spans="1:8" ht="60" x14ac:dyDescent="0.25">
      <c r="A72" s="9" t="s">
        <v>12</v>
      </c>
      <c r="B72" s="9" t="s">
        <v>11</v>
      </c>
      <c r="C72" s="9" t="s">
        <v>10</v>
      </c>
      <c r="D72" s="9" t="s">
        <v>9</v>
      </c>
      <c r="E72" s="9" t="s">
        <v>8</v>
      </c>
      <c r="F72" s="9" t="s">
        <v>7</v>
      </c>
      <c r="G72" s="9" t="s">
        <v>6</v>
      </c>
      <c r="H72" s="9" t="s">
        <v>20</v>
      </c>
    </row>
    <row r="73" spans="1:8" ht="30" x14ac:dyDescent="0.25">
      <c r="A73" s="90">
        <v>1</v>
      </c>
      <c r="B73" s="7" t="s">
        <v>97</v>
      </c>
      <c r="C73" s="88" t="s">
        <v>98</v>
      </c>
      <c r="D73" s="3" t="s">
        <v>2</v>
      </c>
      <c r="E73" s="91">
        <v>1</v>
      </c>
      <c r="F73" s="91" t="s">
        <v>45</v>
      </c>
      <c r="G73" s="3">
        <v>1</v>
      </c>
      <c r="H73" s="2"/>
    </row>
    <row r="74" spans="1:8" ht="60" x14ac:dyDescent="0.25">
      <c r="A74" s="87">
        <v>2</v>
      </c>
      <c r="B74" s="2" t="s">
        <v>1</v>
      </c>
      <c r="C74" s="88" t="s">
        <v>99</v>
      </c>
      <c r="D74" s="3" t="s">
        <v>2</v>
      </c>
      <c r="E74" s="3">
        <v>1</v>
      </c>
      <c r="F74" s="3" t="s">
        <v>45</v>
      </c>
      <c r="G74" s="3">
        <f>E74</f>
        <v>1</v>
      </c>
      <c r="H74" s="2"/>
    </row>
    <row r="75" spans="1:8" ht="135" x14ac:dyDescent="0.25">
      <c r="A75" s="87">
        <v>3</v>
      </c>
      <c r="B75" s="2" t="s">
        <v>100</v>
      </c>
      <c r="C75" s="88" t="s">
        <v>101</v>
      </c>
      <c r="D75" s="3" t="s">
        <v>2</v>
      </c>
      <c r="E75" s="3">
        <v>1</v>
      </c>
      <c r="F75" s="3" t="s">
        <v>0</v>
      </c>
      <c r="G75" s="3">
        <v>1</v>
      </c>
      <c r="H75" s="2"/>
    </row>
    <row r="76" spans="1:8" ht="20.25" x14ac:dyDescent="0.25">
      <c r="A76" s="48" t="s">
        <v>102</v>
      </c>
      <c r="B76" s="92"/>
      <c r="C76" s="92"/>
      <c r="D76" s="92"/>
      <c r="E76" s="92"/>
      <c r="F76" s="92"/>
      <c r="G76" s="92"/>
      <c r="H76" s="92"/>
    </row>
    <row r="77" spans="1:8" x14ac:dyDescent="0.25">
      <c r="A77" s="70" t="s">
        <v>103</v>
      </c>
      <c r="B77" s="66"/>
      <c r="C77" s="66"/>
      <c r="D77" s="66"/>
      <c r="E77" s="66"/>
      <c r="F77" s="66"/>
      <c r="G77" s="66"/>
      <c r="H77" s="66"/>
    </row>
    <row r="78" spans="1:8" x14ac:dyDescent="0.25">
      <c r="A78" s="65" t="s">
        <v>104</v>
      </c>
      <c r="B78" s="66"/>
      <c r="C78" s="66"/>
      <c r="D78" s="66"/>
      <c r="E78" s="66"/>
      <c r="F78" s="66"/>
      <c r="G78" s="66"/>
      <c r="H78" s="66"/>
    </row>
    <row r="79" spans="1:8" x14ac:dyDescent="0.25">
      <c r="A79" s="65" t="s">
        <v>105</v>
      </c>
      <c r="B79" s="66"/>
      <c r="C79" s="66"/>
      <c r="D79" s="66"/>
      <c r="E79" s="66"/>
      <c r="F79" s="66"/>
      <c r="G79" s="66"/>
      <c r="H79" s="66"/>
    </row>
    <row r="80" spans="1:8" x14ac:dyDescent="0.25">
      <c r="A80" s="65" t="s">
        <v>77</v>
      </c>
      <c r="B80" s="66"/>
      <c r="C80" s="66"/>
      <c r="D80" s="66"/>
      <c r="E80" s="66"/>
      <c r="F80" s="66"/>
      <c r="G80" s="66"/>
      <c r="H80" s="66"/>
    </row>
    <row r="81" spans="1:8" ht="60" x14ac:dyDescent="0.25">
      <c r="A81" s="12" t="s">
        <v>12</v>
      </c>
      <c r="B81" s="11" t="s">
        <v>11</v>
      </c>
      <c r="C81" s="11" t="s">
        <v>10</v>
      </c>
      <c r="D81" s="12" t="s">
        <v>9</v>
      </c>
      <c r="E81" s="12" t="s">
        <v>8</v>
      </c>
      <c r="F81" s="12" t="s">
        <v>7</v>
      </c>
      <c r="G81" s="12" t="s">
        <v>6</v>
      </c>
      <c r="H81" s="12" t="s">
        <v>20</v>
      </c>
    </row>
    <row r="82" spans="1:8" ht="45" x14ac:dyDescent="0.25">
      <c r="A82" s="87">
        <v>1</v>
      </c>
      <c r="B82" s="75" t="s">
        <v>36</v>
      </c>
      <c r="C82" s="75" t="s">
        <v>135</v>
      </c>
      <c r="D82" s="74" t="s">
        <v>14</v>
      </c>
      <c r="E82" s="74">
        <v>2</v>
      </c>
      <c r="F82" s="74" t="s">
        <v>0</v>
      </c>
      <c r="G82" s="74">
        <v>2</v>
      </c>
      <c r="H82" s="2"/>
    </row>
    <row r="83" spans="1:8" ht="45" x14ac:dyDescent="0.25">
      <c r="A83" s="87">
        <v>2</v>
      </c>
      <c r="B83" s="75" t="s">
        <v>80</v>
      </c>
      <c r="C83" s="75" t="s">
        <v>128</v>
      </c>
      <c r="D83" s="74" t="s">
        <v>14</v>
      </c>
      <c r="E83" s="74">
        <v>1</v>
      </c>
      <c r="F83" s="74" t="s">
        <v>0</v>
      </c>
      <c r="G83" s="74">
        <v>1</v>
      </c>
      <c r="H83" s="2"/>
    </row>
    <row r="84" spans="1:8" ht="165.75" x14ac:dyDescent="0.25">
      <c r="A84" s="21">
        <v>24</v>
      </c>
      <c r="B84" s="26" t="s">
        <v>29</v>
      </c>
      <c r="C84" s="27" t="s">
        <v>136</v>
      </c>
      <c r="D84" s="20" t="s">
        <v>17</v>
      </c>
      <c r="E84" s="20">
        <v>2</v>
      </c>
      <c r="F84" s="20" t="s">
        <v>0</v>
      </c>
      <c r="G84" s="20">
        <f t="shared" ref="G84:G86" si="0">E84</f>
        <v>2</v>
      </c>
      <c r="H84" s="18"/>
    </row>
    <row r="85" spans="1:8" ht="153" x14ac:dyDescent="0.25">
      <c r="A85" s="21">
        <v>25</v>
      </c>
      <c r="B85" s="28" t="s">
        <v>30</v>
      </c>
      <c r="C85" s="27" t="s">
        <v>31</v>
      </c>
      <c r="D85" s="20" t="s">
        <v>17</v>
      </c>
      <c r="E85" s="20">
        <v>2</v>
      </c>
      <c r="F85" s="20" t="s">
        <v>0</v>
      </c>
      <c r="G85" s="20">
        <f t="shared" si="0"/>
        <v>2</v>
      </c>
      <c r="H85" s="18"/>
    </row>
    <row r="86" spans="1:8" ht="25.5" x14ac:dyDescent="0.25">
      <c r="A86" s="21">
        <v>26</v>
      </c>
      <c r="B86" s="29" t="s">
        <v>32</v>
      </c>
      <c r="C86" s="27" t="s">
        <v>33</v>
      </c>
      <c r="D86" s="20" t="s">
        <v>17</v>
      </c>
      <c r="E86" s="20">
        <v>2</v>
      </c>
      <c r="F86" s="20" t="s">
        <v>0</v>
      </c>
      <c r="G86" s="20">
        <f t="shared" si="0"/>
        <v>2</v>
      </c>
      <c r="H86" s="18"/>
    </row>
    <row r="87" spans="1:8" ht="15.75" customHeight="1" x14ac:dyDescent="0.25">
      <c r="A87" s="46" t="s">
        <v>13</v>
      </c>
      <c r="B87" s="47"/>
      <c r="C87" s="47"/>
      <c r="D87" s="47"/>
      <c r="E87" s="47"/>
      <c r="F87" s="47"/>
      <c r="G87" s="47"/>
      <c r="H87" s="47"/>
    </row>
    <row r="88" spans="1:8" ht="60" x14ac:dyDescent="0.25">
      <c r="A88" s="10" t="s">
        <v>12</v>
      </c>
      <c r="B88" s="9" t="s">
        <v>11</v>
      </c>
      <c r="C88" s="9" t="s">
        <v>10</v>
      </c>
      <c r="D88" s="9" t="s">
        <v>9</v>
      </c>
      <c r="E88" s="9" t="s">
        <v>8</v>
      </c>
      <c r="F88" s="9" t="s">
        <v>7</v>
      </c>
      <c r="G88" s="9" t="s">
        <v>6</v>
      </c>
      <c r="H88" s="9" t="s">
        <v>20</v>
      </c>
    </row>
    <row r="89" spans="1:8" ht="25.5" x14ac:dyDescent="0.25">
      <c r="A89" s="8">
        <v>1</v>
      </c>
      <c r="B89" s="7" t="s">
        <v>5</v>
      </c>
      <c r="C89" s="23" t="s">
        <v>27</v>
      </c>
      <c r="D89" s="3" t="s">
        <v>2</v>
      </c>
      <c r="E89" s="22">
        <v>1</v>
      </c>
      <c r="F89" s="22" t="s">
        <v>0</v>
      </c>
      <c r="G89" s="15">
        <f>E89</f>
        <v>1</v>
      </c>
      <c r="H89" s="2"/>
    </row>
    <row r="90" spans="1:8" ht="25.5" x14ac:dyDescent="0.25">
      <c r="A90" s="6">
        <v>2</v>
      </c>
      <c r="B90" s="2" t="s">
        <v>4</v>
      </c>
      <c r="C90" s="23" t="s">
        <v>27</v>
      </c>
      <c r="D90" s="3" t="s">
        <v>2</v>
      </c>
      <c r="E90" s="15">
        <v>1</v>
      </c>
      <c r="F90" s="15" t="s">
        <v>0</v>
      </c>
      <c r="G90" s="15">
        <f>E90</f>
        <v>1</v>
      </c>
      <c r="H90" s="2"/>
    </row>
    <row r="91" spans="1:8" ht="25.5" x14ac:dyDescent="0.25">
      <c r="A91" s="6">
        <v>3</v>
      </c>
      <c r="B91" s="2" t="s">
        <v>3</v>
      </c>
      <c r="C91" s="23" t="s">
        <v>27</v>
      </c>
      <c r="D91" s="3" t="s">
        <v>2</v>
      </c>
      <c r="E91" s="15">
        <v>1</v>
      </c>
      <c r="F91" s="15" t="s">
        <v>0</v>
      </c>
      <c r="G91" s="15">
        <f>E91</f>
        <v>1</v>
      </c>
      <c r="H91" s="2"/>
    </row>
    <row r="92" spans="1:8" ht="20.25" x14ac:dyDescent="0.25">
      <c r="A92" s="48" t="s">
        <v>34</v>
      </c>
      <c r="B92" s="49"/>
      <c r="C92" s="49"/>
      <c r="D92" s="49"/>
      <c r="E92" s="49"/>
      <c r="F92" s="49"/>
      <c r="G92" s="49"/>
      <c r="H92" s="49"/>
    </row>
  </sheetData>
  <mergeCells count="58">
    <mergeCell ref="A79:H79"/>
    <mergeCell ref="A80:H80"/>
    <mergeCell ref="A10:B10"/>
    <mergeCell ref="C10:D10"/>
    <mergeCell ref="E10:F10"/>
    <mergeCell ref="G10:H10"/>
    <mergeCell ref="A7:B7"/>
    <mergeCell ref="C7:H7"/>
    <mergeCell ref="A8:C8"/>
    <mergeCell ref="D8:H8"/>
    <mergeCell ref="A12:B12"/>
    <mergeCell ref="C12:H12"/>
    <mergeCell ref="A11:B11"/>
    <mergeCell ref="C11:D11"/>
    <mergeCell ref="E11:F11"/>
    <mergeCell ref="G11:H11"/>
    <mergeCell ref="A1:H1"/>
    <mergeCell ref="A5:H5"/>
    <mergeCell ref="A6:H6"/>
    <mergeCell ref="A4:H4"/>
    <mergeCell ref="A9:B9"/>
    <mergeCell ref="C9:H9"/>
    <mergeCell ref="A2:H2"/>
    <mergeCell ref="A3:H3"/>
    <mergeCell ref="A16:H16"/>
    <mergeCell ref="A17:H17"/>
    <mergeCell ref="A18:H18"/>
    <mergeCell ref="A19:H19"/>
    <mergeCell ref="A15:B15"/>
    <mergeCell ref="C15:H15"/>
    <mergeCell ref="C13:H13"/>
    <mergeCell ref="A13:B13"/>
    <mergeCell ref="A21:H21"/>
    <mergeCell ref="A22:H22"/>
    <mergeCell ref="A20:H20"/>
    <mergeCell ref="A14:B14"/>
    <mergeCell ref="C14:H14"/>
    <mergeCell ref="A45:H45"/>
    <mergeCell ref="A52:H52"/>
    <mergeCell ref="A53:H53"/>
    <mergeCell ref="A54:H54"/>
    <mergeCell ref="A55:H55"/>
    <mergeCell ref="A56:H56"/>
    <mergeCell ref="A57:H57"/>
    <mergeCell ref="A46:H46"/>
    <mergeCell ref="A47:H47"/>
    <mergeCell ref="A87:H87"/>
    <mergeCell ref="A92:H92"/>
    <mergeCell ref="A61:H61"/>
    <mergeCell ref="A62:H62"/>
    <mergeCell ref="A63:H63"/>
    <mergeCell ref="A64:H64"/>
    <mergeCell ref="A65:H65"/>
    <mergeCell ref="A66:H66"/>
    <mergeCell ref="A71:H71"/>
    <mergeCell ref="A76:H76"/>
    <mergeCell ref="A77:H77"/>
    <mergeCell ref="A78:H78"/>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5" zoomScaleNormal="150" workbookViewId="0">
      <selection activeCell="C34" sqref="C34"/>
    </sheetView>
  </sheetViews>
  <sheetFormatPr defaultColWidth="14.42578125" defaultRowHeight="15" x14ac:dyDescent="0.25"/>
  <cols>
    <col min="1" max="1" width="5.140625" style="30" customWidth="1"/>
    <col min="2" max="2" width="52" style="30" customWidth="1"/>
    <col min="3" max="3" width="27.42578125" style="30" customWidth="1"/>
    <col min="4" max="4" width="22" style="30" customWidth="1"/>
    <col min="5" max="5" width="15.42578125" style="30" customWidth="1"/>
    <col min="6" max="6" width="19.7109375" style="30" bestFit="1" customWidth="1"/>
    <col min="7" max="7" width="14.42578125" style="30" customWidth="1"/>
    <col min="8" max="8" width="25" style="30" bestFit="1" customWidth="1"/>
    <col min="9" max="11" width="8.7109375" style="1" customWidth="1"/>
    <col min="12" max="16384" width="14.42578125" style="1"/>
  </cols>
  <sheetData>
    <row r="1" spans="1:8" x14ac:dyDescent="0.25">
      <c r="A1" s="60" t="s">
        <v>19</v>
      </c>
      <c r="B1" s="44"/>
      <c r="C1" s="44"/>
      <c r="D1" s="44"/>
      <c r="E1" s="44"/>
      <c r="F1" s="44"/>
      <c r="G1" s="44"/>
      <c r="H1" s="44"/>
    </row>
    <row r="2" spans="1:8" s="25" customFormat="1" ht="20.25" x14ac:dyDescent="0.3">
      <c r="A2" s="57" t="s">
        <v>69</v>
      </c>
      <c r="B2" s="57"/>
      <c r="C2" s="57"/>
      <c r="D2" s="57"/>
      <c r="E2" s="57"/>
      <c r="F2" s="57"/>
      <c r="G2" s="57"/>
      <c r="H2" s="57"/>
    </row>
    <row r="3" spans="1:8" s="25" customFormat="1" ht="20.25" x14ac:dyDescent="0.25">
      <c r="A3" s="58">
        <f>'Информация о Чемпионате'!B4</f>
        <v>0</v>
      </c>
      <c r="B3" s="58"/>
      <c r="C3" s="58"/>
      <c r="D3" s="58"/>
      <c r="E3" s="58"/>
      <c r="F3" s="58"/>
      <c r="G3" s="58"/>
      <c r="H3" s="58"/>
    </row>
    <row r="4" spans="1:8" s="25" customFormat="1" ht="20.25" x14ac:dyDescent="0.3">
      <c r="A4" s="57" t="s">
        <v>70</v>
      </c>
      <c r="B4" s="57"/>
      <c r="C4" s="57"/>
      <c r="D4" s="57"/>
      <c r="E4" s="57"/>
      <c r="F4" s="57"/>
      <c r="G4" s="57"/>
      <c r="H4" s="57"/>
    </row>
    <row r="5" spans="1:8" ht="20.25" x14ac:dyDescent="0.25">
      <c r="A5" s="56" t="str">
        <f>'Информация о Чемпионате'!B3</f>
        <v>Информационная безопасность</v>
      </c>
      <c r="B5" s="56"/>
      <c r="C5" s="56"/>
      <c r="D5" s="56"/>
      <c r="E5" s="56"/>
      <c r="F5" s="56"/>
      <c r="G5" s="56"/>
      <c r="H5" s="56"/>
    </row>
    <row r="6" spans="1:8" x14ac:dyDescent="0.25">
      <c r="A6" s="53" t="s">
        <v>21</v>
      </c>
      <c r="B6" s="55"/>
      <c r="C6" s="55"/>
      <c r="D6" s="55"/>
      <c r="E6" s="55"/>
      <c r="F6" s="55"/>
      <c r="G6" s="55"/>
      <c r="H6" s="55"/>
    </row>
    <row r="7" spans="1:8" ht="15.75" x14ac:dyDescent="0.25">
      <c r="A7" s="53" t="s">
        <v>66</v>
      </c>
      <c r="B7" s="53"/>
      <c r="C7" s="59">
        <f>'Информация о Чемпионате'!B5</f>
        <v>0</v>
      </c>
      <c r="D7" s="59"/>
      <c r="E7" s="59"/>
      <c r="F7" s="59"/>
      <c r="G7" s="59"/>
      <c r="H7" s="59"/>
    </row>
    <row r="8" spans="1:8" ht="15.75" x14ac:dyDescent="0.25">
      <c r="A8" s="53" t="s">
        <v>68</v>
      </c>
      <c r="B8" s="53"/>
      <c r="C8" s="53"/>
      <c r="D8" s="59">
        <f>'Информация о Чемпионате'!B6</f>
        <v>0</v>
      </c>
      <c r="E8" s="59"/>
      <c r="F8" s="59"/>
      <c r="G8" s="59"/>
      <c r="H8" s="59"/>
    </row>
    <row r="9" spans="1:8" ht="15.75" x14ac:dyDescent="0.25">
      <c r="A9" s="53" t="s">
        <v>61</v>
      </c>
      <c r="B9" s="53"/>
      <c r="C9" s="53">
        <f>'Информация о Чемпионате'!B7</f>
        <v>0</v>
      </c>
      <c r="D9" s="53"/>
      <c r="E9" s="53"/>
      <c r="F9" s="53"/>
      <c r="G9" s="53"/>
      <c r="H9" s="53"/>
    </row>
    <row r="10" spans="1:8" ht="15.75" x14ac:dyDescent="0.25">
      <c r="A10" s="53" t="s">
        <v>65</v>
      </c>
      <c r="B10" s="53"/>
      <c r="C10" s="53">
        <f>'Информация о Чемпионате'!B9</f>
        <v>0</v>
      </c>
      <c r="D10" s="53"/>
      <c r="E10" s="53">
        <f>'Информация о Чемпионате'!B10</f>
        <v>0</v>
      </c>
      <c r="F10" s="53"/>
      <c r="G10" s="53">
        <f>'Информация о Чемпионате'!B11</f>
        <v>0</v>
      </c>
      <c r="H10" s="53"/>
    </row>
    <row r="11" spans="1:8" ht="15.75" x14ac:dyDescent="0.25">
      <c r="A11" s="53" t="s">
        <v>64</v>
      </c>
      <c r="B11" s="53"/>
      <c r="C11" s="53">
        <f>'Информация о Чемпионате'!B12</f>
        <v>0</v>
      </c>
      <c r="D11" s="53"/>
      <c r="E11" s="53">
        <f>'Информация о Чемпионате'!B13</f>
        <v>0</v>
      </c>
      <c r="F11" s="53"/>
      <c r="G11" s="53">
        <f>'Информация о Чемпионате'!B14</f>
        <v>0</v>
      </c>
      <c r="H11" s="53"/>
    </row>
    <row r="12" spans="1:8" ht="15.75" x14ac:dyDescent="0.25">
      <c r="A12" s="53" t="s">
        <v>63</v>
      </c>
      <c r="B12" s="53"/>
      <c r="C12" s="53">
        <f>'Информация о Чемпионате'!B17</f>
        <v>7</v>
      </c>
      <c r="D12" s="53"/>
      <c r="E12" s="53"/>
      <c r="F12" s="53"/>
      <c r="G12" s="53"/>
      <c r="H12" s="53"/>
    </row>
    <row r="13" spans="1:8" ht="15.75" x14ac:dyDescent="0.25">
      <c r="A13" s="53" t="s">
        <v>47</v>
      </c>
      <c r="B13" s="53"/>
      <c r="C13" s="53" t="str">
        <f>'Информация о Чемпионате'!B15</f>
        <v>10(5)</v>
      </c>
      <c r="D13" s="53"/>
      <c r="E13" s="53"/>
      <c r="F13" s="53"/>
      <c r="G13" s="53"/>
      <c r="H13" s="53"/>
    </row>
    <row r="14" spans="1:8" ht="15.75" x14ac:dyDescent="0.25">
      <c r="A14" s="53" t="s">
        <v>48</v>
      </c>
      <c r="B14" s="53"/>
      <c r="C14" s="53">
        <f>'Информация о Чемпионате'!B16</f>
        <v>10</v>
      </c>
      <c r="D14" s="53"/>
      <c r="E14" s="53"/>
      <c r="F14" s="53"/>
      <c r="G14" s="53"/>
      <c r="H14" s="53"/>
    </row>
    <row r="15" spans="1:8" ht="15.75" x14ac:dyDescent="0.25">
      <c r="A15" s="53" t="s">
        <v>62</v>
      </c>
      <c r="B15" s="53"/>
      <c r="C15" s="53">
        <f>'Информация о Чемпионате'!B8</f>
        <v>0</v>
      </c>
      <c r="D15" s="53"/>
      <c r="E15" s="53"/>
      <c r="F15" s="53"/>
      <c r="G15" s="53"/>
      <c r="H15" s="53"/>
    </row>
    <row r="16" spans="1:8" ht="21" thickBot="1" x14ac:dyDescent="0.3">
      <c r="A16" s="46" t="s">
        <v>22</v>
      </c>
      <c r="B16" s="47"/>
      <c r="C16" s="47"/>
      <c r="D16" s="47"/>
      <c r="E16" s="47"/>
      <c r="F16" s="47"/>
      <c r="G16" s="47"/>
      <c r="H16" s="47"/>
    </row>
    <row r="17" spans="1:8" x14ac:dyDescent="0.25">
      <c r="A17" s="50" t="s">
        <v>16</v>
      </c>
      <c r="B17" s="51"/>
      <c r="C17" s="51"/>
      <c r="D17" s="51"/>
      <c r="E17" s="51"/>
      <c r="F17" s="51"/>
      <c r="G17" s="51"/>
      <c r="H17" s="52"/>
    </row>
    <row r="18" spans="1:8" x14ac:dyDescent="0.25">
      <c r="A18" s="43" t="s">
        <v>35</v>
      </c>
      <c r="B18" s="44"/>
      <c r="C18" s="44"/>
      <c r="D18" s="44"/>
      <c r="E18" s="44"/>
      <c r="F18" s="44"/>
      <c r="G18" s="44"/>
      <c r="H18" s="45"/>
    </row>
    <row r="19" spans="1:8" ht="15" customHeight="1" x14ac:dyDescent="0.25">
      <c r="A19" s="72" t="s">
        <v>78</v>
      </c>
      <c r="B19" s="73"/>
      <c r="C19" s="73"/>
      <c r="D19" s="73"/>
      <c r="E19" s="73"/>
      <c r="F19" s="73"/>
      <c r="G19" s="73"/>
      <c r="H19" s="73"/>
    </row>
    <row r="20" spans="1:8" ht="15" customHeight="1" x14ac:dyDescent="0.25">
      <c r="A20" s="96" t="s">
        <v>75</v>
      </c>
      <c r="B20" s="97"/>
      <c r="C20" s="97"/>
      <c r="D20" s="97"/>
      <c r="E20" s="97"/>
      <c r="F20" s="97"/>
      <c r="G20" s="97"/>
      <c r="H20" s="98"/>
    </row>
    <row r="21" spans="1:8" x14ac:dyDescent="0.25">
      <c r="A21" s="43" t="s">
        <v>67</v>
      </c>
      <c r="B21" s="44"/>
      <c r="C21" s="44"/>
      <c r="D21" s="44"/>
      <c r="E21" s="44"/>
      <c r="F21" s="44"/>
      <c r="G21" s="44"/>
      <c r="H21" s="45"/>
    </row>
    <row r="22" spans="1:8" ht="15" customHeight="1" x14ac:dyDescent="0.25">
      <c r="A22" s="65" t="s">
        <v>76</v>
      </c>
      <c r="B22" s="66"/>
      <c r="C22" s="66"/>
      <c r="D22" s="66"/>
      <c r="E22" s="66"/>
      <c r="F22" s="66"/>
      <c r="G22" s="66"/>
      <c r="H22" s="66"/>
    </row>
    <row r="23" spans="1:8" ht="15" customHeight="1" x14ac:dyDescent="0.25">
      <c r="A23" s="65" t="s">
        <v>77</v>
      </c>
      <c r="B23" s="66"/>
      <c r="C23" s="66"/>
      <c r="D23" s="66"/>
      <c r="E23" s="66"/>
      <c r="F23" s="66"/>
      <c r="G23" s="66"/>
      <c r="H23" s="66"/>
    </row>
    <row r="24" spans="1:8" ht="60" x14ac:dyDescent="0.25">
      <c r="A24" s="12" t="s">
        <v>12</v>
      </c>
      <c r="B24" s="12" t="s">
        <v>11</v>
      </c>
      <c r="C24" s="11" t="s">
        <v>10</v>
      </c>
      <c r="D24" s="12" t="s">
        <v>9</v>
      </c>
      <c r="E24" s="12" t="s">
        <v>8</v>
      </c>
      <c r="F24" s="12" t="s">
        <v>7</v>
      </c>
      <c r="G24" s="12" t="s">
        <v>6</v>
      </c>
      <c r="H24" s="12" t="s">
        <v>20</v>
      </c>
    </row>
    <row r="25" spans="1:8" ht="30" x14ac:dyDescent="0.25">
      <c r="A25" s="12">
        <v>1</v>
      </c>
      <c r="B25" s="75" t="s">
        <v>36</v>
      </c>
      <c r="C25" s="75" t="s">
        <v>107</v>
      </c>
      <c r="D25" s="74" t="s">
        <v>14</v>
      </c>
      <c r="E25" s="74">
        <v>2</v>
      </c>
      <c r="F25" s="74" t="s">
        <v>0</v>
      </c>
      <c r="G25" s="74">
        <f>E25*[1]Переменные!$B$2</f>
        <v>10</v>
      </c>
      <c r="H25" s="2"/>
    </row>
    <row r="26" spans="1:8" ht="45" x14ac:dyDescent="0.25">
      <c r="A26" s="12">
        <v>2</v>
      </c>
      <c r="B26" s="75" t="s">
        <v>80</v>
      </c>
      <c r="C26" s="75" t="s">
        <v>140</v>
      </c>
      <c r="D26" s="74" t="s">
        <v>14</v>
      </c>
      <c r="E26" s="74">
        <v>2</v>
      </c>
      <c r="F26" s="74" t="s">
        <v>0</v>
      </c>
      <c r="G26" s="74">
        <f>E26*[1]Переменные!$B$2</f>
        <v>10</v>
      </c>
      <c r="H26" s="2"/>
    </row>
    <row r="27" spans="1:8" ht="102" x14ac:dyDescent="0.25">
      <c r="A27" s="12">
        <v>3</v>
      </c>
      <c r="B27" s="77" t="s">
        <v>84</v>
      </c>
      <c r="C27" s="16" t="s">
        <v>114</v>
      </c>
      <c r="D27" s="78" t="s">
        <v>18</v>
      </c>
      <c r="E27" s="74">
        <v>2</v>
      </c>
      <c r="F27" s="74" t="s">
        <v>0</v>
      </c>
      <c r="G27" s="74">
        <f>E27*[1]Переменные!$B$2</f>
        <v>10</v>
      </c>
      <c r="H27" s="2"/>
    </row>
    <row r="28" spans="1:8" x14ac:dyDescent="0.25">
      <c r="A28" s="12">
        <v>4</v>
      </c>
      <c r="B28" s="77" t="s">
        <v>137</v>
      </c>
      <c r="C28" s="74" t="s">
        <v>138</v>
      </c>
      <c r="D28" s="78" t="s">
        <v>18</v>
      </c>
      <c r="E28" s="74">
        <v>2</v>
      </c>
      <c r="F28" s="74" t="s">
        <v>0</v>
      </c>
      <c r="G28" s="74">
        <f>E28*[1]Переменные!$B$2</f>
        <v>10</v>
      </c>
      <c r="H28" s="2"/>
    </row>
    <row r="29" spans="1:8" ht="45" x14ac:dyDescent="0.25">
      <c r="A29" s="12">
        <v>5</v>
      </c>
      <c r="B29" s="77" t="s">
        <v>139</v>
      </c>
      <c r="C29" s="74" t="s">
        <v>142</v>
      </c>
      <c r="D29" s="78" t="s">
        <v>18</v>
      </c>
      <c r="E29" s="74">
        <v>4</v>
      </c>
      <c r="F29" s="74" t="s">
        <v>0</v>
      </c>
      <c r="G29" s="74">
        <f>E29*[1]Переменные!$B$2</f>
        <v>20</v>
      </c>
      <c r="H29" s="2"/>
    </row>
    <row r="30" spans="1:8" ht="20.25" x14ac:dyDescent="0.25">
      <c r="A30" s="46" t="s">
        <v>13</v>
      </c>
      <c r="B30" s="61"/>
      <c r="C30" s="61"/>
      <c r="D30" s="61"/>
      <c r="E30" s="61"/>
      <c r="F30" s="61"/>
      <c r="G30" s="61"/>
      <c r="H30" s="61"/>
    </row>
    <row r="31" spans="1:8" ht="60" x14ac:dyDescent="0.25">
      <c r="A31" s="9" t="s">
        <v>12</v>
      </c>
      <c r="B31" s="9" t="s">
        <v>11</v>
      </c>
      <c r="C31" s="9" t="s">
        <v>10</v>
      </c>
      <c r="D31" s="9" t="s">
        <v>9</v>
      </c>
      <c r="E31" s="9" t="s">
        <v>8</v>
      </c>
      <c r="F31" s="9" t="s">
        <v>7</v>
      </c>
      <c r="G31" s="9" t="s">
        <v>6</v>
      </c>
      <c r="H31" s="9" t="s">
        <v>20</v>
      </c>
    </row>
    <row r="32" spans="1:8" ht="45" x14ac:dyDescent="0.25">
      <c r="A32" s="91">
        <v>1</v>
      </c>
      <c r="B32" s="7" t="s">
        <v>97</v>
      </c>
      <c r="C32" s="88" t="s">
        <v>98</v>
      </c>
      <c r="D32" s="3" t="s">
        <v>2</v>
      </c>
      <c r="E32" s="91">
        <v>1</v>
      </c>
      <c r="F32" s="91" t="s">
        <v>45</v>
      </c>
      <c r="G32" s="3">
        <v>1</v>
      </c>
      <c r="H32" s="2"/>
    </row>
    <row r="33" spans="1:8" ht="60" x14ac:dyDescent="0.25">
      <c r="A33" s="3">
        <v>2</v>
      </c>
      <c r="B33" s="2" t="s">
        <v>1</v>
      </c>
      <c r="C33" s="88" t="s">
        <v>99</v>
      </c>
      <c r="D33" s="3" t="s">
        <v>2</v>
      </c>
      <c r="E33" s="3">
        <v>1</v>
      </c>
      <c r="F33" s="3" t="s">
        <v>45</v>
      </c>
      <c r="G33" s="3">
        <f>E33</f>
        <v>1</v>
      </c>
      <c r="H33" s="2"/>
    </row>
    <row r="34" spans="1:8" ht="150" x14ac:dyDescent="0.25">
      <c r="A34" s="3">
        <v>3</v>
      </c>
      <c r="B34" s="2" t="s">
        <v>100</v>
      </c>
      <c r="C34" s="88" t="s">
        <v>101</v>
      </c>
      <c r="D34" s="3" t="s">
        <v>2</v>
      </c>
      <c r="E34" s="3">
        <v>1</v>
      </c>
      <c r="F34" s="3" t="s">
        <v>0</v>
      </c>
      <c r="G34" s="3">
        <v>1</v>
      </c>
      <c r="H34" s="2"/>
    </row>
  </sheetData>
  <mergeCells count="37">
    <mergeCell ref="C15:H15"/>
    <mergeCell ref="A11:B11"/>
    <mergeCell ref="C11:D11"/>
    <mergeCell ref="E11:F11"/>
    <mergeCell ref="G11:H11"/>
    <mergeCell ref="A12:B12"/>
    <mergeCell ref="C12:H12"/>
    <mergeCell ref="A14:B14"/>
    <mergeCell ref="C14:H14"/>
    <mergeCell ref="A7:B7"/>
    <mergeCell ref="C7:H7"/>
    <mergeCell ref="A8:C8"/>
    <mergeCell ref="A20:H20"/>
    <mergeCell ref="A21:H21"/>
    <mergeCell ref="A17:H17"/>
    <mergeCell ref="D8:H8"/>
    <mergeCell ref="A9:B9"/>
    <mergeCell ref="C9:H9"/>
    <mergeCell ref="A10:B10"/>
    <mergeCell ref="C10:D10"/>
    <mergeCell ref="E10:F10"/>
    <mergeCell ref="G10:H10"/>
    <mergeCell ref="A13:B13"/>
    <mergeCell ref="C13:H13"/>
    <mergeCell ref="A15:B15"/>
    <mergeCell ref="A1:H1"/>
    <mergeCell ref="A5:H5"/>
    <mergeCell ref="A6:H6"/>
    <mergeCell ref="A2:H2"/>
    <mergeCell ref="A3:H3"/>
    <mergeCell ref="A4:H4"/>
    <mergeCell ref="A19:H19"/>
    <mergeCell ref="A16:H16"/>
    <mergeCell ref="A23:H23"/>
    <mergeCell ref="A18:H18"/>
    <mergeCell ref="A22:H22"/>
    <mergeCell ref="A30:H3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60" workbookViewId="0">
      <selection activeCell="G44" sqref="G44"/>
    </sheetView>
  </sheetViews>
  <sheetFormatPr defaultColWidth="14.42578125" defaultRowHeight="15" x14ac:dyDescent="0.25"/>
  <cols>
    <col min="1" max="1" width="5.140625" style="30" customWidth="1"/>
    <col min="2" max="2" width="52" style="30" customWidth="1"/>
    <col min="3" max="3" width="27.42578125" style="30" customWidth="1"/>
    <col min="4" max="4" width="22" style="30" customWidth="1"/>
    <col min="5" max="5" width="15.42578125" style="30" customWidth="1"/>
    <col min="6" max="6" width="23.42578125" style="30" bestFit="1" customWidth="1"/>
    <col min="7" max="7" width="14.42578125" style="30" customWidth="1"/>
    <col min="8" max="8" width="25" style="30" bestFit="1" customWidth="1"/>
    <col min="9" max="11" width="8.7109375" style="1" customWidth="1"/>
    <col min="12" max="16384" width="14.42578125" style="1"/>
  </cols>
  <sheetData>
    <row r="1" spans="1:8" x14ac:dyDescent="0.25">
      <c r="A1" s="60" t="s">
        <v>19</v>
      </c>
      <c r="B1" s="44"/>
      <c r="C1" s="44"/>
      <c r="D1" s="44"/>
      <c r="E1" s="44"/>
      <c r="F1" s="44"/>
      <c r="G1" s="44"/>
      <c r="H1" s="44"/>
    </row>
    <row r="2" spans="1:8" s="25" customFormat="1" ht="20.25" x14ac:dyDescent="0.3">
      <c r="A2" s="57" t="s">
        <v>69</v>
      </c>
      <c r="B2" s="57"/>
      <c r="C2" s="57"/>
      <c r="D2" s="57"/>
      <c r="E2" s="57"/>
      <c r="F2" s="57"/>
      <c r="G2" s="57"/>
      <c r="H2" s="57"/>
    </row>
    <row r="3" spans="1:8" s="25" customFormat="1" ht="20.25" x14ac:dyDescent="0.25">
      <c r="A3" s="58">
        <f>'Информация о Чемпионате'!B4</f>
        <v>0</v>
      </c>
      <c r="B3" s="58"/>
      <c r="C3" s="58"/>
      <c r="D3" s="58"/>
      <c r="E3" s="58"/>
      <c r="F3" s="58"/>
      <c r="G3" s="58"/>
      <c r="H3" s="58"/>
    </row>
    <row r="4" spans="1:8" s="25" customFormat="1" ht="20.25" x14ac:dyDescent="0.3">
      <c r="A4" s="57" t="s">
        <v>70</v>
      </c>
      <c r="B4" s="57"/>
      <c r="C4" s="57"/>
      <c r="D4" s="57"/>
      <c r="E4" s="57"/>
      <c r="F4" s="57"/>
      <c r="G4" s="57"/>
      <c r="H4" s="57"/>
    </row>
    <row r="5" spans="1:8" ht="20.25" x14ac:dyDescent="0.25">
      <c r="A5" s="56" t="str">
        <f>'Информация о Чемпионате'!B3</f>
        <v>Информационная безопасность</v>
      </c>
      <c r="B5" s="56"/>
      <c r="C5" s="56"/>
      <c r="D5" s="56"/>
      <c r="E5" s="56"/>
      <c r="F5" s="56"/>
      <c r="G5" s="56"/>
      <c r="H5" s="56"/>
    </row>
    <row r="6" spans="1:8" x14ac:dyDescent="0.25">
      <c r="A6" s="53" t="s">
        <v>21</v>
      </c>
      <c r="B6" s="55"/>
      <c r="C6" s="55"/>
      <c r="D6" s="55"/>
      <c r="E6" s="55"/>
      <c r="F6" s="55"/>
      <c r="G6" s="55"/>
      <c r="H6" s="55"/>
    </row>
    <row r="7" spans="1:8" ht="15.75" x14ac:dyDescent="0.25">
      <c r="A7" s="53" t="s">
        <v>66</v>
      </c>
      <c r="B7" s="53"/>
      <c r="C7" s="59">
        <f>'Информация о Чемпионате'!B5</f>
        <v>0</v>
      </c>
      <c r="D7" s="59"/>
      <c r="E7" s="59"/>
      <c r="F7" s="59"/>
      <c r="G7" s="59"/>
      <c r="H7" s="59"/>
    </row>
    <row r="8" spans="1:8" ht="15.75" x14ac:dyDescent="0.25">
      <c r="A8" s="53" t="s">
        <v>68</v>
      </c>
      <c r="B8" s="53"/>
      <c r="C8" s="53"/>
      <c r="D8" s="59">
        <f>'Информация о Чемпионате'!B6</f>
        <v>0</v>
      </c>
      <c r="E8" s="59"/>
      <c r="F8" s="59"/>
      <c r="G8" s="59"/>
      <c r="H8" s="59"/>
    </row>
    <row r="9" spans="1:8" ht="15.75" x14ac:dyDescent="0.25">
      <c r="A9" s="53" t="s">
        <v>61</v>
      </c>
      <c r="B9" s="53"/>
      <c r="C9" s="53">
        <f>'Информация о Чемпионате'!B7</f>
        <v>0</v>
      </c>
      <c r="D9" s="53"/>
      <c r="E9" s="53"/>
      <c r="F9" s="53"/>
      <c r="G9" s="53"/>
      <c r="H9" s="53"/>
    </row>
    <row r="10" spans="1:8" ht="15.75" x14ac:dyDescent="0.25">
      <c r="A10" s="53" t="s">
        <v>65</v>
      </c>
      <c r="B10" s="53"/>
      <c r="C10" s="53">
        <f>'Информация о Чемпионате'!B9</f>
        <v>0</v>
      </c>
      <c r="D10" s="53"/>
      <c r="E10" s="53">
        <f>'Информация о Чемпионате'!B10</f>
        <v>0</v>
      </c>
      <c r="F10" s="53"/>
      <c r="G10" s="53">
        <f>'Информация о Чемпионате'!B11</f>
        <v>0</v>
      </c>
      <c r="H10" s="53"/>
    </row>
    <row r="11" spans="1:8" ht="15.75" x14ac:dyDescent="0.25">
      <c r="A11" s="53" t="s">
        <v>64</v>
      </c>
      <c r="B11" s="53"/>
      <c r="C11" s="53">
        <f>'Информация о Чемпионате'!B12</f>
        <v>0</v>
      </c>
      <c r="D11" s="53"/>
      <c r="E11" s="53">
        <f>'Информация о Чемпионате'!B13</f>
        <v>0</v>
      </c>
      <c r="F11" s="53"/>
      <c r="G11" s="53">
        <f>'Информация о Чемпионате'!B14</f>
        <v>0</v>
      </c>
      <c r="H11" s="53"/>
    </row>
    <row r="12" spans="1:8" ht="15.75" x14ac:dyDescent="0.25">
      <c r="A12" s="53" t="s">
        <v>63</v>
      </c>
      <c r="B12" s="53"/>
      <c r="C12" s="53">
        <f>'Информация о Чемпионате'!B17</f>
        <v>7</v>
      </c>
      <c r="D12" s="53"/>
      <c r="E12" s="53"/>
      <c r="F12" s="53"/>
      <c r="G12" s="53"/>
      <c r="H12" s="53"/>
    </row>
    <row r="13" spans="1:8" ht="15.75" x14ac:dyDescent="0.25">
      <c r="A13" s="53" t="s">
        <v>47</v>
      </c>
      <c r="B13" s="53"/>
      <c r="C13" s="53" t="str">
        <f>'Информация о Чемпионате'!B15</f>
        <v>10(5)</v>
      </c>
      <c r="D13" s="53"/>
      <c r="E13" s="53"/>
      <c r="F13" s="53"/>
      <c r="G13" s="53"/>
      <c r="H13" s="53"/>
    </row>
    <row r="14" spans="1:8" ht="15.75" x14ac:dyDescent="0.25">
      <c r="A14" s="53" t="s">
        <v>48</v>
      </c>
      <c r="B14" s="53"/>
      <c r="C14" s="53">
        <f>'Информация о Чемпионате'!B16</f>
        <v>10</v>
      </c>
      <c r="D14" s="53"/>
      <c r="E14" s="53"/>
      <c r="F14" s="53"/>
      <c r="G14" s="53"/>
      <c r="H14" s="53"/>
    </row>
    <row r="15" spans="1:8" ht="15.75" x14ac:dyDescent="0.25">
      <c r="A15" s="53" t="s">
        <v>62</v>
      </c>
      <c r="B15" s="53"/>
      <c r="C15" s="53">
        <f>'Информация о Чемпионате'!B8</f>
        <v>0</v>
      </c>
      <c r="D15" s="53"/>
      <c r="E15" s="53"/>
      <c r="F15" s="53"/>
      <c r="G15" s="53"/>
      <c r="H15" s="53"/>
    </row>
    <row r="16" spans="1:8" ht="20.25" x14ac:dyDescent="0.25">
      <c r="A16" s="46" t="s">
        <v>23</v>
      </c>
      <c r="B16" s="47"/>
      <c r="C16" s="47"/>
      <c r="D16" s="47"/>
      <c r="E16" s="47"/>
      <c r="F16" s="47"/>
      <c r="G16" s="47"/>
      <c r="H16" s="47"/>
    </row>
    <row r="17" spans="1:8" ht="60" x14ac:dyDescent="0.25">
      <c r="A17" s="9" t="s">
        <v>12</v>
      </c>
      <c r="B17" s="9" t="s">
        <v>11</v>
      </c>
      <c r="C17" s="11" t="s">
        <v>10</v>
      </c>
      <c r="D17" s="9" t="s">
        <v>9</v>
      </c>
      <c r="E17" s="9" t="s">
        <v>79</v>
      </c>
      <c r="F17" s="9" t="s">
        <v>7</v>
      </c>
      <c r="G17" s="9" t="s">
        <v>6</v>
      </c>
      <c r="H17" s="9" t="s">
        <v>20</v>
      </c>
    </row>
    <row r="18" spans="1:8" x14ac:dyDescent="0.25">
      <c r="A18" s="99">
        <v>1</v>
      </c>
      <c r="B18" s="76" t="s">
        <v>40</v>
      </c>
      <c r="C18" s="100" t="s">
        <v>143</v>
      </c>
      <c r="D18" s="74" t="s">
        <v>15</v>
      </c>
      <c r="E18" s="74">
        <v>2</v>
      </c>
      <c r="F18" s="74" t="s">
        <v>0</v>
      </c>
      <c r="G18" s="74">
        <f>E18*[1]Переменные!$B$2</f>
        <v>10</v>
      </c>
      <c r="H18" s="100"/>
    </row>
    <row r="19" spans="1:8" x14ac:dyDescent="0.25">
      <c r="A19" s="99">
        <v>2</v>
      </c>
      <c r="B19" s="76" t="s">
        <v>144</v>
      </c>
      <c r="C19" s="100" t="s">
        <v>145</v>
      </c>
      <c r="D19" s="84" t="s">
        <v>15</v>
      </c>
      <c r="E19" s="74">
        <v>2</v>
      </c>
      <c r="F19" s="74" t="s">
        <v>0</v>
      </c>
      <c r="G19" s="74">
        <f>E19*[1]Переменные!$B$2</f>
        <v>10</v>
      </c>
      <c r="H19" s="100"/>
    </row>
    <row r="20" spans="1:8" ht="20.25" x14ac:dyDescent="0.25">
      <c r="A20" s="46" t="s">
        <v>13</v>
      </c>
      <c r="B20" s="85"/>
      <c r="C20" s="85"/>
      <c r="D20" s="85"/>
      <c r="E20" s="85"/>
      <c r="F20" s="85"/>
      <c r="G20" s="85"/>
      <c r="H20" s="85"/>
    </row>
    <row r="21" spans="1:8" ht="60" x14ac:dyDescent="0.25">
      <c r="A21" s="9" t="s">
        <v>12</v>
      </c>
      <c r="B21" s="9" t="s">
        <v>11</v>
      </c>
      <c r="C21" s="9" t="s">
        <v>10</v>
      </c>
      <c r="D21" s="9" t="s">
        <v>9</v>
      </c>
      <c r="E21" s="9" t="s">
        <v>8</v>
      </c>
      <c r="F21" s="9" t="s">
        <v>7</v>
      </c>
      <c r="G21" s="9" t="s">
        <v>6</v>
      </c>
      <c r="H21" s="9" t="s">
        <v>20</v>
      </c>
    </row>
    <row r="22" spans="1:8" ht="45" x14ac:dyDescent="0.25">
      <c r="A22" s="91">
        <v>1</v>
      </c>
      <c r="B22" s="7" t="s">
        <v>97</v>
      </c>
      <c r="C22" s="88" t="s">
        <v>98</v>
      </c>
      <c r="D22" s="3" t="s">
        <v>2</v>
      </c>
      <c r="E22" s="91">
        <v>1</v>
      </c>
      <c r="F22" s="91" t="s">
        <v>45</v>
      </c>
      <c r="G22" s="3">
        <v>1</v>
      </c>
      <c r="H22" s="2"/>
    </row>
    <row r="23" spans="1:8" ht="60" x14ac:dyDescent="0.25">
      <c r="A23" s="3">
        <v>2</v>
      </c>
      <c r="B23" s="2" t="s">
        <v>1</v>
      </c>
      <c r="C23" s="88" t="s">
        <v>99</v>
      </c>
      <c r="D23" s="3" t="s">
        <v>2</v>
      </c>
      <c r="E23" s="3">
        <v>1</v>
      </c>
      <c r="F23" s="3" t="s">
        <v>45</v>
      </c>
      <c r="G23" s="3">
        <f>E23</f>
        <v>1</v>
      </c>
      <c r="H23" s="2"/>
    </row>
    <row r="24" spans="1:8" ht="150" x14ac:dyDescent="0.25">
      <c r="A24" s="3">
        <v>3</v>
      </c>
      <c r="B24" s="2" t="s">
        <v>100</v>
      </c>
      <c r="C24" s="88" t="s">
        <v>101</v>
      </c>
      <c r="D24" s="3" t="s">
        <v>2</v>
      </c>
      <c r="E24" s="3">
        <v>1</v>
      </c>
      <c r="F24" s="3" t="s">
        <v>0</v>
      </c>
      <c r="G24" s="3">
        <v>1</v>
      </c>
      <c r="H24" s="2"/>
    </row>
    <row r="25" spans="1:8" ht="20.25" x14ac:dyDescent="0.25">
      <c r="A25" s="101" t="s">
        <v>24</v>
      </c>
      <c r="B25" s="102"/>
      <c r="C25" s="102"/>
      <c r="D25" s="102"/>
      <c r="E25" s="102"/>
      <c r="F25" s="102"/>
      <c r="G25" s="102"/>
      <c r="H25" s="103"/>
    </row>
    <row r="26" spans="1:8" ht="60" x14ac:dyDescent="0.25">
      <c r="A26" s="104" t="s">
        <v>12</v>
      </c>
      <c r="B26" s="105" t="s">
        <v>11</v>
      </c>
      <c r="C26" s="19" t="s">
        <v>10</v>
      </c>
      <c r="D26" s="105" t="s">
        <v>9</v>
      </c>
      <c r="E26" s="105" t="s">
        <v>8</v>
      </c>
      <c r="F26" s="105" t="s">
        <v>7</v>
      </c>
      <c r="G26" s="19" t="s">
        <v>6</v>
      </c>
      <c r="H26" s="19" t="s">
        <v>20</v>
      </c>
    </row>
    <row r="27" spans="1:8" ht="15.75" x14ac:dyDescent="0.25">
      <c r="A27" s="106">
        <v>1</v>
      </c>
      <c r="B27" s="107" t="s">
        <v>37</v>
      </c>
      <c r="C27" s="108" t="s">
        <v>146</v>
      </c>
      <c r="D27" s="74" t="s">
        <v>15</v>
      </c>
      <c r="E27" s="109">
        <v>6</v>
      </c>
      <c r="F27" s="74" t="s">
        <v>0</v>
      </c>
      <c r="G27" s="109">
        <v>6</v>
      </c>
      <c r="H27" s="100"/>
    </row>
    <row r="28" spans="1:8" ht="15.75" x14ac:dyDescent="0.25">
      <c r="A28" s="106">
        <v>2</v>
      </c>
      <c r="B28" s="107" t="s">
        <v>38</v>
      </c>
      <c r="C28" s="108" t="s">
        <v>147</v>
      </c>
      <c r="D28" s="84" t="s">
        <v>15</v>
      </c>
      <c r="E28" s="109">
        <v>3</v>
      </c>
      <c r="F28" s="84" t="s">
        <v>45</v>
      </c>
      <c r="G28" s="109">
        <v>3</v>
      </c>
      <c r="H28" s="100"/>
    </row>
    <row r="29" spans="1:8" ht="15.75" x14ac:dyDescent="0.25">
      <c r="A29" s="106">
        <v>3</v>
      </c>
      <c r="B29" s="107" t="s">
        <v>39</v>
      </c>
      <c r="C29" s="108" t="s">
        <v>148</v>
      </c>
      <c r="D29" s="84" t="s">
        <v>15</v>
      </c>
      <c r="E29" s="109">
        <v>2</v>
      </c>
      <c r="F29" s="84" t="s">
        <v>45</v>
      </c>
      <c r="G29" s="109">
        <v>2</v>
      </c>
      <c r="H29" s="100"/>
    </row>
    <row r="30" spans="1:8" ht="15.75" x14ac:dyDescent="0.25">
      <c r="A30" s="106">
        <v>4</v>
      </c>
      <c r="B30" s="107" t="s">
        <v>149</v>
      </c>
      <c r="C30" s="108" t="s">
        <v>150</v>
      </c>
      <c r="D30" s="84" t="s">
        <v>15</v>
      </c>
      <c r="E30" s="109">
        <v>10</v>
      </c>
      <c r="F30" s="74" t="s">
        <v>0</v>
      </c>
      <c r="G30" s="109">
        <v>10</v>
      </c>
      <c r="H30" s="74"/>
    </row>
    <row r="31" spans="1:8" ht="15.75" x14ac:dyDescent="0.25">
      <c r="A31" s="106">
        <v>5</v>
      </c>
      <c r="B31" s="107" t="s">
        <v>40</v>
      </c>
      <c r="C31" s="108" t="s">
        <v>151</v>
      </c>
      <c r="D31" s="84" t="s">
        <v>15</v>
      </c>
      <c r="E31" s="109">
        <v>50</v>
      </c>
      <c r="F31" s="84" t="s">
        <v>0</v>
      </c>
      <c r="G31" s="109">
        <v>50</v>
      </c>
      <c r="H31" s="84"/>
    </row>
    <row r="32" spans="1:8" s="24" customFormat="1" ht="15.75" x14ac:dyDescent="0.25">
      <c r="A32" s="106">
        <v>6</v>
      </c>
      <c r="B32" s="107" t="s">
        <v>152</v>
      </c>
      <c r="C32" s="108" t="s">
        <v>153</v>
      </c>
      <c r="D32" s="84" t="s">
        <v>15</v>
      </c>
      <c r="E32" s="109">
        <v>2</v>
      </c>
      <c r="F32" s="84" t="s">
        <v>0</v>
      </c>
      <c r="G32" s="109">
        <v>2</v>
      </c>
      <c r="H32" s="84"/>
    </row>
    <row r="33" spans="1:8" s="24" customFormat="1" ht="15.75" x14ac:dyDescent="0.25">
      <c r="A33" s="106">
        <v>7</v>
      </c>
      <c r="B33" s="107" t="s">
        <v>154</v>
      </c>
      <c r="C33" s="108" t="s">
        <v>155</v>
      </c>
      <c r="D33" s="74" t="s">
        <v>15</v>
      </c>
      <c r="E33" s="109">
        <v>2</v>
      </c>
      <c r="F33" s="74" t="s">
        <v>0</v>
      </c>
      <c r="G33" s="109">
        <v>2</v>
      </c>
      <c r="H33" s="110"/>
    </row>
    <row r="34" spans="1:8" s="24" customFormat="1" ht="15.75" x14ac:dyDescent="0.25">
      <c r="A34" s="106">
        <v>8</v>
      </c>
      <c r="B34" s="107" t="s">
        <v>41</v>
      </c>
      <c r="C34" s="108" t="s">
        <v>156</v>
      </c>
      <c r="D34" s="84" t="s">
        <v>15</v>
      </c>
      <c r="E34" s="109">
        <v>1</v>
      </c>
      <c r="F34" s="74" t="s">
        <v>0</v>
      </c>
      <c r="G34" s="109">
        <v>1</v>
      </c>
      <c r="H34" s="110"/>
    </row>
    <row r="35" spans="1:8" s="24" customFormat="1" ht="15.75" x14ac:dyDescent="0.25">
      <c r="A35" s="106">
        <v>9</v>
      </c>
      <c r="B35" s="107" t="s">
        <v>42</v>
      </c>
      <c r="C35" s="108" t="s">
        <v>157</v>
      </c>
      <c r="D35" s="84" t="s">
        <v>15</v>
      </c>
      <c r="E35" s="109">
        <v>1</v>
      </c>
      <c r="F35" s="84" t="s">
        <v>45</v>
      </c>
      <c r="G35" s="109">
        <v>1</v>
      </c>
      <c r="H35" s="110"/>
    </row>
    <row r="36" spans="1:8" s="24" customFormat="1" ht="15.75" x14ac:dyDescent="0.25">
      <c r="A36" s="106">
        <v>10</v>
      </c>
      <c r="B36" s="107" t="s">
        <v>158</v>
      </c>
      <c r="C36" s="108" t="s">
        <v>159</v>
      </c>
      <c r="D36" s="84" t="s">
        <v>15</v>
      </c>
      <c r="E36" s="109">
        <v>2</v>
      </c>
      <c r="F36" s="74" t="s">
        <v>0</v>
      </c>
      <c r="G36" s="109">
        <v>2</v>
      </c>
      <c r="H36" s="110"/>
    </row>
    <row r="37" spans="1:8" s="24" customFormat="1" ht="15.75" x14ac:dyDescent="0.25">
      <c r="A37" s="106">
        <v>11</v>
      </c>
      <c r="B37" s="107" t="s">
        <v>44</v>
      </c>
      <c r="C37" s="108" t="s">
        <v>160</v>
      </c>
      <c r="D37" s="84" t="s">
        <v>15</v>
      </c>
      <c r="E37" s="109">
        <v>2</v>
      </c>
      <c r="F37" s="74" t="s">
        <v>0</v>
      </c>
      <c r="G37" s="109">
        <v>2</v>
      </c>
      <c r="H37" s="110"/>
    </row>
    <row r="38" spans="1:8" s="24" customFormat="1" ht="15.75" x14ac:dyDescent="0.25">
      <c r="A38" s="106">
        <v>12</v>
      </c>
      <c r="B38" s="107" t="s">
        <v>144</v>
      </c>
      <c r="C38" s="108" t="s">
        <v>161</v>
      </c>
      <c r="D38" s="84" t="s">
        <v>15</v>
      </c>
      <c r="E38" s="109">
        <v>46</v>
      </c>
      <c r="F38" s="74" t="s">
        <v>0</v>
      </c>
      <c r="G38" s="109">
        <v>46</v>
      </c>
      <c r="H38" s="110"/>
    </row>
    <row r="39" spans="1:8" s="24" customFormat="1" ht="15.75" x14ac:dyDescent="0.25">
      <c r="A39" s="106">
        <v>13</v>
      </c>
      <c r="B39" s="107" t="s">
        <v>162</v>
      </c>
      <c r="C39" s="108" t="s">
        <v>163</v>
      </c>
      <c r="D39" s="74" t="s">
        <v>15</v>
      </c>
      <c r="E39" s="109">
        <v>1</v>
      </c>
      <c r="F39" s="74" t="s">
        <v>0</v>
      </c>
      <c r="G39" s="109">
        <v>1</v>
      </c>
      <c r="H39" s="110"/>
    </row>
    <row r="40" spans="1:8" s="24" customFormat="1" ht="15.75" x14ac:dyDescent="0.25">
      <c r="A40" s="106">
        <v>14</v>
      </c>
      <c r="B40" s="107" t="s">
        <v>164</v>
      </c>
      <c r="C40" s="108" t="s">
        <v>165</v>
      </c>
      <c r="D40" s="84" t="s">
        <v>15</v>
      </c>
      <c r="E40" s="109">
        <v>14</v>
      </c>
      <c r="F40" s="74" t="s">
        <v>0</v>
      </c>
      <c r="G40" s="109">
        <v>14</v>
      </c>
      <c r="H40" s="110"/>
    </row>
    <row r="41" spans="1:8" s="24" customFormat="1" ht="15.75" x14ac:dyDescent="0.25">
      <c r="A41" s="106">
        <v>15</v>
      </c>
      <c r="B41" s="107" t="s">
        <v>43</v>
      </c>
      <c r="C41" s="108" t="s">
        <v>166</v>
      </c>
      <c r="D41" s="84" t="s">
        <v>15</v>
      </c>
      <c r="E41" s="109">
        <v>2</v>
      </c>
      <c r="F41" s="74" t="s">
        <v>0</v>
      </c>
      <c r="G41" s="109">
        <v>2</v>
      </c>
      <c r="H41" s="110"/>
    </row>
    <row r="42" spans="1:8" s="24" customFormat="1" ht="15.75" x14ac:dyDescent="0.25">
      <c r="A42" s="106">
        <v>16</v>
      </c>
      <c r="B42" s="107" t="s">
        <v>167</v>
      </c>
      <c r="C42" s="108" t="s">
        <v>168</v>
      </c>
      <c r="D42" s="84" t="s">
        <v>15</v>
      </c>
      <c r="E42" s="109">
        <v>5</v>
      </c>
      <c r="F42" s="74" t="s">
        <v>0</v>
      </c>
      <c r="G42" s="109">
        <v>5</v>
      </c>
      <c r="H42" s="110"/>
    </row>
    <row r="43" spans="1:8" s="24" customFormat="1" ht="15.75" x14ac:dyDescent="0.25">
      <c r="A43" s="106">
        <v>17</v>
      </c>
      <c r="B43" s="107" t="s">
        <v>169</v>
      </c>
      <c r="C43" s="108" t="s">
        <v>170</v>
      </c>
      <c r="D43" s="84" t="s">
        <v>15</v>
      </c>
      <c r="E43" s="109">
        <v>2</v>
      </c>
      <c r="F43" s="74" t="s">
        <v>0</v>
      </c>
      <c r="G43" s="109">
        <v>2</v>
      </c>
      <c r="H43" s="110"/>
    </row>
    <row r="44" spans="1:8" s="24" customFormat="1" ht="15.75" x14ac:dyDescent="0.25">
      <c r="A44" s="106">
        <v>18</v>
      </c>
      <c r="B44" s="107" t="s">
        <v>171</v>
      </c>
      <c r="C44" s="108" t="s">
        <v>178</v>
      </c>
      <c r="D44" s="84" t="s">
        <v>15</v>
      </c>
      <c r="E44" s="109">
        <v>10</v>
      </c>
      <c r="F44" s="74" t="s">
        <v>0</v>
      </c>
      <c r="G44" s="109">
        <v>10</v>
      </c>
      <c r="H44" s="110"/>
    </row>
    <row r="45" spans="1:8" s="24" customFormat="1" ht="15.75" x14ac:dyDescent="0.25">
      <c r="A45" s="106">
        <v>19</v>
      </c>
      <c r="B45" s="107" t="s">
        <v>172</v>
      </c>
      <c r="C45" s="108" t="s">
        <v>173</v>
      </c>
      <c r="D45" s="74" t="s">
        <v>15</v>
      </c>
      <c r="E45" s="109">
        <v>30</v>
      </c>
      <c r="F45" s="74" t="s">
        <v>45</v>
      </c>
      <c r="G45" s="109">
        <v>30</v>
      </c>
      <c r="H45" s="110"/>
    </row>
    <row r="46" spans="1:8" s="24" customFormat="1" ht="15.75" x14ac:dyDescent="0.25">
      <c r="A46" s="106">
        <v>20</v>
      </c>
      <c r="B46" s="107" t="s">
        <v>174</v>
      </c>
      <c r="C46" s="108" t="s">
        <v>175</v>
      </c>
      <c r="D46" s="84" t="s">
        <v>15</v>
      </c>
      <c r="E46" s="109">
        <v>10</v>
      </c>
      <c r="F46" s="74" t="s">
        <v>0</v>
      </c>
      <c r="G46" s="109">
        <v>10</v>
      </c>
      <c r="H46" s="110"/>
    </row>
    <row r="47" spans="1:8" s="24" customFormat="1" ht="15.75" x14ac:dyDescent="0.25">
      <c r="A47" s="106">
        <v>21</v>
      </c>
      <c r="B47" s="107" t="s">
        <v>176</v>
      </c>
      <c r="C47" s="108" t="s">
        <v>177</v>
      </c>
      <c r="D47" s="84" t="s">
        <v>15</v>
      </c>
      <c r="E47" s="109">
        <v>2</v>
      </c>
      <c r="F47" s="74" t="s">
        <v>0</v>
      </c>
      <c r="G47" s="109">
        <v>2</v>
      </c>
      <c r="H47" s="110"/>
    </row>
  </sheetData>
  <mergeCells count="31">
    <mergeCell ref="A20:H20"/>
    <mergeCell ref="A25:H25"/>
    <mergeCell ref="A13:B13"/>
    <mergeCell ref="C13:H13"/>
    <mergeCell ref="A15:B15"/>
    <mergeCell ref="C15:H15"/>
    <mergeCell ref="A11:B11"/>
    <mergeCell ref="C11:D11"/>
    <mergeCell ref="E11:F11"/>
    <mergeCell ref="G11:H11"/>
    <mergeCell ref="A12:B12"/>
    <mergeCell ref="C12:H12"/>
    <mergeCell ref="C9:H9"/>
    <mergeCell ref="A10:B10"/>
    <mergeCell ref="C10:D10"/>
    <mergeCell ref="E10:F10"/>
    <mergeCell ref="G10:H10"/>
    <mergeCell ref="A1:H1"/>
    <mergeCell ref="A5:H5"/>
    <mergeCell ref="A6:H6"/>
    <mergeCell ref="A16:H16"/>
    <mergeCell ref="A14:B14"/>
    <mergeCell ref="C14:H14"/>
    <mergeCell ref="A2:H2"/>
    <mergeCell ref="A3:H3"/>
    <mergeCell ref="A4:H4"/>
    <mergeCell ref="A7:B7"/>
    <mergeCell ref="C7:H7"/>
    <mergeCell ref="A8:C8"/>
    <mergeCell ref="D8:H8"/>
    <mergeCell ref="A9:B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zoomScale="87" zoomScaleNormal="87" workbookViewId="0">
      <selection activeCell="A9" sqref="A9:XFD16"/>
    </sheetView>
  </sheetViews>
  <sheetFormatPr defaultColWidth="14.42578125" defaultRowHeight="15"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9" width="8.7109375" style="1" customWidth="1"/>
    <col min="10" max="16384" width="14.42578125" style="1"/>
  </cols>
  <sheetData>
    <row r="1" spans="1:8" x14ac:dyDescent="0.25">
      <c r="A1" s="62" t="s">
        <v>19</v>
      </c>
      <c r="B1" s="63"/>
      <c r="C1" s="63"/>
      <c r="D1" s="63"/>
      <c r="E1" s="63"/>
      <c r="F1" s="63"/>
      <c r="G1" s="63"/>
    </row>
    <row r="2" spans="1:8" s="25" customFormat="1" ht="20.25" x14ac:dyDescent="0.3">
      <c r="A2" s="57" t="s">
        <v>69</v>
      </c>
      <c r="B2" s="57"/>
      <c r="C2" s="57"/>
      <c r="D2" s="57"/>
      <c r="E2" s="57"/>
      <c r="F2" s="57"/>
      <c r="G2" s="57"/>
      <c r="H2" s="38"/>
    </row>
    <row r="3" spans="1:8" s="25" customFormat="1" ht="20.25" x14ac:dyDescent="0.25">
      <c r="A3" s="58">
        <f>'Информация о Чемпионате'!B4</f>
        <v>0</v>
      </c>
      <c r="B3" s="58"/>
      <c r="C3" s="58"/>
      <c r="D3" s="58"/>
      <c r="E3" s="58"/>
      <c r="F3" s="58"/>
      <c r="G3" s="58"/>
      <c r="H3" s="39"/>
    </row>
    <row r="4" spans="1:8" s="25" customFormat="1" ht="20.25" x14ac:dyDescent="0.3">
      <c r="A4" s="57" t="s">
        <v>70</v>
      </c>
      <c r="B4" s="57"/>
      <c r="C4" s="57"/>
      <c r="D4" s="57"/>
      <c r="E4" s="57"/>
      <c r="F4" s="57"/>
      <c r="G4" s="57"/>
      <c r="H4" s="38"/>
    </row>
    <row r="5" spans="1:8" ht="20.25" x14ac:dyDescent="0.25">
      <c r="A5" s="64" t="str">
        <f>'Информация о Чемпионате'!B3</f>
        <v>Информационная безопасность</v>
      </c>
      <c r="B5" s="64"/>
      <c r="C5" s="64"/>
      <c r="D5" s="64"/>
      <c r="E5" s="64"/>
      <c r="F5" s="64"/>
      <c r="G5" s="64"/>
      <c r="H5" s="40"/>
    </row>
    <row r="6" spans="1:8" ht="20.25" x14ac:dyDescent="0.25">
      <c r="A6" s="46" t="s">
        <v>25</v>
      </c>
      <c r="B6" s="61"/>
      <c r="C6" s="61"/>
      <c r="D6" s="61"/>
      <c r="E6" s="61"/>
      <c r="F6" s="61"/>
      <c r="G6" s="61"/>
    </row>
    <row r="7" spans="1:8" ht="30" x14ac:dyDescent="0.25">
      <c r="A7" s="9" t="s">
        <v>12</v>
      </c>
      <c r="B7" s="9" t="s">
        <v>11</v>
      </c>
      <c r="C7" s="11" t="s">
        <v>10</v>
      </c>
      <c r="D7" s="9" t="s">
        <v>9</v>
      </c>
      <c r="E7" s="9" t="s">
        <v>8</v>
      </c>
      <c r="F7" s="9" t="s">
        <v>7</v>
      </c>
      <c r="G7" s="9" t="s">
        <v>26</v>
      </c>
    </row>
    <row r="8" spans="1:8" x14ac:dyDescent="0.25">
      <c r="A8" s="12">
        <v>1</v>
      </c>
      <c r="B8" s="111" t="s">
        <v>179</v>
      </c>
      <c r="C8" s="5"/>
      <c r="D8" s="14"/>
      <c r="E8" s="14"/>
      <c r="F8" s="14"/>
      <c r="G8" s="13"/>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dcterms:created xsi:type="dcterms:W3CDTF">2023-01-11T12:24:27Z</dcterms:created>
  <dcterms:modified xsi:type="dcterms:W3CDTF">2023-11-13T10:06:39Z</dcterms:modified>
</cp:coreProperties>
</file>