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9F2D4E7-A1F2-4A24-A2D5-CBE0CAAEC7DD}" xr6:coauthVersionLast="47" xr6:coauthVersionMax="47" xr10:uidLastSave="{00000000-0000-0000-0000-000000000000}"/>
  <bookViews>
    <workbookView xWindow="0" yWindow="72" windowWidth="18144" windowHeight="14556" firstSheet="17" activeTab="18" xr2:uid="{00000000-000D-0000-FFFF-FFFF00000000}"/>
  </bookViews>
  <sheets>
    <sheet name="Матрица" sheetId="2" r:id="rId1"/>
    <sheet name="ИЛ " sheetId="21" r:id="rId2"/>
    <sheet name="КО1" sheetId="14" r:id="rId3"/>
    <sheet name="КО2" sheetId="15" r:id="rId4"/>
    <sheet name="КО 3" sheetId="16" r:id="rId5"/>
    <sheet name="КО4" sheetId="18" r:id="rId6"/>
    <sheet name="КО5" sheetId="19" r:id="rId7"/>
    <sheet name="КО6" sheetId="20" r:id="rId8"/>
    <sheet name="КО7" sheetId="24" r:id="rId9"/>
    <sheet name="КО8" sheetId="25" r:id="rId10"/>
    <sheet name="КО9" sheetId="26" r:id="rId11"/>
    <sheet name="КО10" sheetId="17" r:id="rId12"/>
    <sheet name=" ФГОС 151902.05" sheetId="29" r:id="rId13"/>
    <sheet name="Профстандарт  40.078 код А0 (2)" sheetId="28" r:id="rId14"/>
    <sheet name="Профстандарт  11.013 код А01.5" sheetId="27" r:id="rId15"/>
    <sheet name="Профстандарт  40.031 код A 01.4" sheetId="22" r:id="rId16"/>
    <sheet name="Профстандарт  40.031 код В 02.6" sheetId="23" r:id="rId17"/>
    <sheet name="Профстандарт  40.002 код A 04.2" sheetId="5" r:id="rId18"/>
    <sheet name="Профстандарт 40.002 код А04" sheetId="3" r:id="rId19"/>
  </sheets>
  <definedNames>
    <definedName name="_xlnm._FilterDatabase" localSheetId="0" hidden="1">Матрица!$D$1:$D$8</definedName>
    <definedName name="листогиб">'ИЛ '!$B$98:$G$104</definedName>
    <definedName name="Модуль3">'ИЛ '!$B$152:$J$214</definedName>
    <definedName name="модуль4">'ИЛ '!$B$215:$J$232</definedName>
    <definedName name="модуль5">'ИЛ '!$B$215:$J$259</definedName>
    <definedName name="модуль6">'ИЛ '!$B$262:$J$288</definedName>
    <definedName name="модуль7">'ИЛ '!$B$291:$J$319</definedName>
    <definedName name="портфолио">'ИЛ '!$137:$142</definedName>
    <definedName name="РАБОЧАЯ_ПЛОЩАДКА_КОНКУРСАНТОВ_М1">'ИЛ '!$B$14:$J$136</definedName>
    <definedName name="Рабочая_площадка_М2">'ИЛ '!$B$137:$J$151</definedName>
    <definedName name="сапр">'ИЛ '!$17:$20</definedName>
    <definedName name="сварка">'ИЛ '!$B$80:$G$97</definedName>
    <definedName name="ток">'ИЛ '!$B$65:$G$79</definedName>
    <definedName name="ун.фрез">'ИЛ '!$B$113:$G$119</definedName>
    <definedName name="фр">'ИЛ '!$B$59:$G$64</definedName>
    <definedName name="чпу">'ИЛ '!$B$49:$G$58</definedName>
    <definedName name="электроника">'ИЛ '!$21:$27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6" l="1"/>
  <c r="I9" i="15" l="1"/>
  <c r="I9" i="14"/>
  <c r="I161" i="15"/>
  <c r="I17" i="17"/>
  <c r="I9" i="25"/>
  <c r="I9" i="24"/>
  <c r="I9" i="20"/>
  <c r="I9" i="19"/>
  <c r="I9" i="18"/>
  <c r="I57" i="16"/>
  <c r="I36" i="14" l="1"/>
  <c r="G168" i="21" l="1"/>
  <c r="G169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54" i="21"/>
  <c r="I9" i="17" l="1"/>
  <c r="I9" i="16"/>
</calcChain>
</file>

<file path=xl/sharedStrings.xml><?xml version="1.0" encoding="utf-8"?>
<sst xmlns="http://schemas.openxmlformats.org/spreadsheetml/2006/main" count="2053" uniqueCount="829">
  <si>
    <t>Обобщенная трудовая функция</t>
  </si>
  <si>
    <t>Трудовая функция</t>
  </si>
  <si>
    <t>Модуль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</si>
  <si>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</si>
  <si>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</si>
  <si>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</si>
  <si>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</si>
  <si>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</si>
  <si>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</si>
  <si>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</si>
  <si>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</si>
  <si>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</si>
  <si>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</si>
  <si>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</si>
  <si>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</si>
  <si>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</si>
  <si>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</si>
  <si>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</si>
  <si>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</si>
  <si>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Раздел ИЛ 1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</si>
  <si>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</si>
  <si>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</si>
  <si>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</si>
  <si>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</si>
  <si>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</si>
  <si>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</si>
  <si>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</si>
  <si>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</si>
  <si>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</si>
  <si>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</si>
  <si>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</si>
  <si>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</si>
  <si>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</si>
  <si>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</si>
  <si>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</si>
  <si>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</si>
  <si>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</si>
  <si>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</si>
  <si>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</si>
  <si>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</si>
  <si>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</si>
  <si>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</si>
  <si>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</si>
  <si>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</si>
  <si>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</si>
  <si>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</si>
  <si>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</si>
  <si>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</si>
  <si>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</si>
  <si>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</si>
  <si>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</si>
  <si>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</si>
  <si>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</si>
  <si>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</si>
  <si>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</si>
  <si>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</si>
  <si>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</si>
  <si>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</si>
  <si>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</si>
  <si>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</si>
  <si>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>ПК 3.1. Выполнять ручную дуговую сварку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</si>
  <si>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</si>
  <si>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</si>
  <si>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</si>
  <si>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</si>
  <si>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</si>
  <si>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</si>
  <si>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</si>
  <si>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</si>
  <si>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</si>
  <si>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</si>
  <si>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</si>
  <si>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</si>
  <si>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</si>
  <si>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</si>
  <si>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</si>
  <si>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</si>
  <si>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</si>
  <si>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</si>
  <si>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</si>
  <si>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</si>
  <si>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</si>
  <si>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</si>
  <si>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</si>
  <si>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</si>
  <si>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</si>
  <si>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</si>
  <si>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</si>
  <si>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</si>
  <si>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</si>
  <si>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</si>
  <si>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</si>
  <si>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</si>
  <si>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</si>
  <si>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</si>
  <si>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</si>
  <si>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</si>
  <si>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</si>
  <si>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</si>
  <si>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</si>
  <si>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</si>
  <si>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</si>
  <si>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</si>
  <si>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</si>
  <si>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</si>
  <si>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</si>
  <si>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</si>
  <si>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</si>
  <si>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</si>
  <si>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</si>
  <si>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</si>
  <si>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</si>
  <si>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</si>
  <si>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</si>
  <si>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</si>
  <si>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</si>
  <si>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</si>
  <si>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</si>
  <si>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</si>
  <si>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</si>
  <si>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</si>
  <si>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</si>
  <si>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</si>
  <si>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</si>
  <si>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</si>
  <si>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</si>
  <si>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</si>
  <si>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</si>
  <si>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</si>
  <si>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</si>
  <si>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Б.   Выполнение основного проекта</t>
  </si>
  <si>
    <t>Модуль В.    Портфолио - раздел «Б»</t>
  </si>
  <si>
    <t>Мероприятие</t>
  </si>
  <si>
    <t>Номер компетенции</t>
  </si>
  <si>
    <t>Наименование компетенции</t>
  </si>
  <si>
    <t>Командная  работа на производстве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</si>
  <si>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</si>
  <si>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</si>
  <si>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</si>
  <si>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</si>
  <si>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</si>
  <si>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</si>
  <si>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</si>
  <si>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</si>
  <si>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</si>
  <si>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</si>
  <si>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</si>
  <si>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</si>
  <si>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</si>
  <si>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</si>
  <si>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Описание методики</t>
  </si>
  <si>
    <t>Б</t>
  </si>
  <si>
    <t>Итого</t>
  </si>
  <si>
    <t xml:space="preserve">Региональный этап чемпионата по профессиональному мастерству "Профессионал" Республика Татарстан 2023 </t>
  </si>
  <si>
    <t xml:space="preserve">Региональный этап чемпионата по профессиональному мастерству "Профессионал" Республики Татарстан 2023 </t>
  </si>
  <si>
    <t xml:space="preserve">Региональный этап чемпионата по профессиональному мастерству "Профессионалы" Республики Татарстан 2023 </t>
  </si>
  <si>
    <t>Командная работа на производстве</t>
  </si>
  <si>
    <t>Выполнение основного проекта</t>
  </si>
  <si>
    <t>С</t>
  </si>
  <si>
    <t>Програмное обеспечение</t>
  </si>
  <si>
    <t>шт</t>
  </si>
  <si>
    <t>Пакет Microsoft Office, Adobe Reader или аналог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</si>
  <si>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</si>
  <si>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</si>
  <si>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</si>
  <si>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на колесах с подлокотниками</t>
  </si>
  <si>
    <t>Мусорная корзина</t>
  </si>
  <si>
    <t>На усмотрение организатора</t>
  </si>
  <si>
    <t>Инструментальный ящик на колесах</t>
  </si>
  <si>
    <t>Индивидуальный подстраиваемый источник освещения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</si>
  <si>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</si>
  <si>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</si>
  <si>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</si>
  <si>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</si>
  <si>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м</t>
  </si>
  <si>
    <t>Растворитель (ацетон/бензин-калоша)</t>
  </si>
  <si>
    <t>л</t>
  </si>
  <si>
    <t>Салфетки тканевые</t>
  </si>
  <si>
    <t>на усмотрение организатора</t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</si>
  <si>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</si>
  <si>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</si>
  <si>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</si>
  <si>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</si>
  <si>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</si>
  <si>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Согласно конкурсного задания</t>
  </si>
  <si>
    <t>набор</t>
  </si>
  <si>
    <t>Желтая напольная маркировочная лента</t>
  </si>
  <si>
    <t>Пачка бумаги, 500 л.</t>
  </si>
  <si>
    <t>Перчатки рабочие (пара)</t>
  </si>
  <si>
    <t>Перчатки силиконовые</t>
  </si>
  <si>
    <t>Респиратор</t>
  </si>
  <si>
    <t>Очки защитные</t>
  </si>
  <si>
    <t>Беруши</t>
  </si>
  <si>
    <t>Сварочный щиток - хамелеон</t>
  </si>
  <si>
    <t>Площадь одного рабочего места не менее 16 м. кв. (4*4)</t>
  </si>
  <si>
    <t>Площадь испытательной площадки для 1 команды  в Зоне испытаний состовляет 24 м.кв.</t>
  </si>
  <si>
    <t>Электричество на 1 рабочее место /1 команду - 220 Вольт (2кВт)</t>
  </si>
  <si>
    <t>Наличие приточно-вытяжной вентиляции: необходимо наличие вентиляции</t>
  </si>
  <si>
    <t>Набор гаечных ключей</t>
  </si>
  <si>
    <t>Набор</t>
  </si>
  <si>
    <t>Набор шестигранных ключей</t>
  </si>
  <si>
    <t>Набор отверток</t>
  </si>
  <si>
    <t>Монтировка</t>
  </si>
  <si>
    <t>шт.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</si>
  <si>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</si>
  <si>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</si>
  <si>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</si>
  <si>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</si>
  <si>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>Груз 5 кг.</t>
  </si>
  <si>
    <t>Весы напольные (максимальный вес - не менее 100 кг.)</t>
  </si>
  <si>
    <t>Стул - тип 2</t>
  </si>
  <si>
    <t>на колесиках, без подлокотников
расчитанные на вес не менее 100 кг</t>
  </si>
  <si>
    <t>Перманентный маркер черный</t>
  </si>
  <si>
    <t>Изолента</t>
  </si>
  <si>
    <t>Фанера 600х300х15</t>
  </si>
  <si>
    <t>Для устилки верстаков</t>
  </si>
  <si>
    <t>Скотч с предупредительным рисунком</t>
  </si>
  <si>
    <t>Воздушная магистраль для станка и КИМ 6-8 Бар, расход от 50 м3/час, питание от компрессора с осушителем</t>
  </si>
  <si>
    <t>Электричество: 2 розетки по 220 Вольт (2кВт на каждый пост)</t>
  </si>
  <si>
    <t>Освещенность не менее 500 люкс, источники рассеянного света, попадание прямых лучей солнечного света или направленных источников света</t>
  </si>
  <si>
    <t>Требование к потолкам: индустриальные бетонные потолки не менее 3,2 м. исключение протечки любых жидкостей и попадание в зону</t>
  </si>
  <si>
    <t>Проводной доступ в интернет</t>
  </si>
  <si>
    <t>Фиксация токарных и фрезерных станков, листогиба и гильотины к полу.</t>
  </si>
  <si>
    <t>Компьютер - тип 2</t>
  </si>
  <si>
    <t>CPU i7 8700 / RAM 32 GB DDR4 2400 GHz / HDD 1Tb / SSD 256 / nVidia GeForce GTX1050Ti GPU 4 GB / Win10 /</t>
  </si>
  <si>
    <t>-</t>
  </si>
  <si>
    <t>Мышь для компьютера + коврик</t>
  </si>
  <si>
    <t>Клавиатура</t>
  </si>
  <si>
    <t>Монитор 24 дюйма</t>
  </si>
  <si>
    <t>Size - 56x33x60 (24")
Extra details - 24" Full HD (1920x1080) LCD</t>
  </si>
  <si>
    <t>Проектор</t>
  </si>
  <si>
    <t>Extra details - 20000:1, 1280x800, HDMI</t>
  </si>
  <si>
    <t>Аудиосистема</t>
  </si>
  <si>
    <t>Экран для проектора</t>
  </si>
  <si>
    <t>Size - 244x244 cm
Extra detail - ssize L-H cm (200x200)</t>
  </si>
  <si>
    <t>Кабель HDMI не менее 5м</t>
  </si>
  <si>
    <t>На усмотреине организатора</t>
  </si>
  <si>
    <t>Size - 40x70x120 cm  Part number - 513783
Extra details - receiver, microphone 1 pcs, Speakers 2 pcs</t>
  </si>
  <si>
    <t>Стол - тип 2</t>
  </si>
  <si>
    <t>(ШхГхВ) 1200х700х780
столеншница не тоньше 25 мм
белая или светл-осерая ламинированная поверхность столешницы</t>
  </si>
  <si>
    <t>Стул - тип 1</t>
  </si>
  <si>
    <t>Size - 54х42х77 cm
Extra details - 4 ножки, без подлокотников</t>
  </si>
  <si>
    <t>Площадь зоны не менее 15 м.кв (5*3 метра)</t>
  </si>
  <si>
    <t xml:space="preserve">Электричество: точка на 220 Вольт (2 кВт) </t>
  </si>
  <si>
    <t>Подключение компьютера к проводному интернету</t>
  </si>
  <si>
    <t>МФУ А3</t>
  </si>
  <si>
    <t>Пилот, 6 розеток</t>
  </si>
  <si>
    <t>Стеллаж</t>
  </si>
  <si>
    <t>Size - L-W-H cm (100x40x200)
Extra details - Metal</t>
  </si>
  <si>
    <t>Вешалка</t>
  </si>
  <si>
    <t>Штанга на колесах, с крючками</t>
  </si>
  <si>
    <t>Огнетушитель углекислотный ОУ-1</t>
  </si>
  <si>
    <t xml:space="preserve">Электричество 2 розетки на 220 Вольт (2 кВт на каждую) </t>
  </si>
  <si>
    <t>Запираемый шкафчик (Локер)</t>
  </si>
  <si>
    <t>Штанга на колесах, с крючками (не менее 12 крючков)</t>
  </si>
  <si>
    <t>Size - L-W-H cm (33x53x180) Extra details - Metal/Plastic, 4x1: size L-W-H cm (30x50x200)</t>
  </si>
  <si>
    <t>Площадь зоны не менее 20 м.кв (5*4 метра)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</si>
  <si>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</si>
  <si>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</si>
  <si>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</si>
  <si>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</si>
  <si>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</si>
  <si>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</si>
  <si>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</si>
  <si>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</si>
  <si>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</si>
  <si>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</si>
  <si>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</si>
  <si>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</si>
  <si>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</si>
  <si>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</si>
  <si>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</si>
  <si>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</si>
  <si>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Бумага А3</t>
  </si>
  <si>
    <t>пачка</t>
  </si>
  <si>
    <t>5 команнд/15 конкурсантов (3 человека в команде)</t>
  </si>
  <si>
    <t>ПО CAD (Autodesk Inventor , Autodesk Eagle , Компас-3D АСКОН, SolidWorks, ADEM)</t>
  </si>
  <si>
    <t>ПО CAM (MasterCAM,NX, ADEM или аналог)</t>
  </si>
  <si>
    <t>ПО для проектирования и разработки электронных схем,плат и тд.( Proteus, P-CAD , Circuit Magic,Altium Designer   или аналог</t>
  </si>
  <si>
    <t>Заготовка  ЧПУ Д16Т (80х80х40 мм)</t>
  </si>
  <si>
    <t>Бетонный пол с наливным покрытием, исключающий вибрации, покрытие должно быть сухим, не жирным, чистым и не пылящим</t>
  </si>
  <si>
    <t xml:space="preserve">ПРОГРАММНОЕ ОБЕСПЕЧЕНИЕ </t>
  </si>
  <si>
    <t>Площадь зоны не менее 30 м.кв (5*6 метра)</t>
  </si>
  <si>
    <t>Площадь зоны не менее 12 м.кв (4*3 метра)</t>
  </si>
  <si>
    <t>Тулбокс формируется конкурсантами самостоятельно с учетом запрещенных и рекомендованных позиций,  а также инструментов, материалов и компонентов, необходимых для изготовления проекта команды.</t>
  </si>
  <si>
    <t>ПОСТ   ФРЕЗЕРНОГО СТАНКА С ЧПУ</t>
  </si>
  <si>
    <t>Набор параллельных подкладок</t>
  </si>
  <si>
    <t>Таблица допусков и посадок формата А3(ламинированные)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</si>
  <si>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</si>
  <si>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</si>
  <si>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</si>
  <si>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</si>
  <si>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90°x10x75 Фреза твердосплавная 90град</t>
  </si>
  <si>
    <t>T45P1.5L30D100 Резьбофреза твердосплавная</t>
  </si>
  <si>
    <t>ПОСТ УНИВЕРСАЛЬНОГО ФРЕЗЕРНОГО СТАНКА</t>
  </si>
  <si>
    <t>ВСПОМОГАТЕЛЬНОЕ ОБОРУДОВАНИЕ (НА 1 КОНКУРСАНТА \ КОМАНДУ)</t>
  </si>
  <si>
    <t xml:space="preserve">Вертикальный фрезерный станок </t>
  </si>
  <si>
    <t>Цанговый патрон ER 32</t>
  </si>
  <si>
    <t xml:space="preserve">Набор цанг ER32 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</si>
  <si>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</si>
  <si>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</si>
  <si>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</si>
  <si>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ПОСТ  УНИВЕРСАЛЬНОГО  ТОКАРНОГО СТАНКА</t>
  </si>
  <si>
    <t xml:space="preserve">Станок токарно-винторезный 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</si>
  <si>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</si>
  <si>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</si>
  <si>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</si>
  <si>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</si>
  <si>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</si>
  <si>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</si>
  <si>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</si>
  <si>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</si>
  <si>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</si>
  <si>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</si>
  <si>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</si>
  <si>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</si>
  <si>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</si>
  <si>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Вращающийся центр с конусом МТ-5</t>
  </si>
  <si>
    <t>Деревянная решетка (длина решетки соответствует наибольшему габариту токарного станка)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</si>
  <si>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</si>
  <si>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</si>
  <si>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</si>
  <si>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</si>
  <si>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</si>
  <si>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</si>
  <si>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ПОСТ   СВАРОЧНЫЕ ТЕХНОЛОГИИ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</si>
  <si>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</si>
  <si>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</si>
  <si>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</si>
  <si>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</si>
  <si>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</si>
  <si>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баллон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</si>
  <si>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</si>
  <si>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</si>
  <si>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</si>
  <si>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</si>
  <si>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</si>
  <si>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</si>
  <si>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</si>
  <si>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</si>
  <si>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</si>
  <si>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</si>
  <si>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</si>
  <si>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</si>
  <si>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</si>
  <si>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Металлическая щетка</t>
  </si>
  <si>
    <t>Молоток шлакоотбойный</t>
  </si>
  <si>
    <t>Точило</t>
  </si>
  <si>
    <t>Подставка под точило</t>
  </si>
  <si>
    <t>УШМ 125 мм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</si>
  <si>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</si>
  <si>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</si>
  <si>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</si>
  <si>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шторы, высота не менее 1,8 м, не более 2,2 м; ширина 1,5 м + кольца для крепления штор</t>
  </si>
  <si>
    <t>Проволока MIG (для стали) 0,8 мм 5 кг</t>
  </si>
  <si>
    <t>Прутки присадочные для аргонодуговой сварки (алюминий)</t>
  </si>
  <si>
    <t>Прутки присадочные для аргонодуговой сварки (сталь)</t>
  </si>
  <si>
    <t>Отрезные диски 125 мм</t>
  </si>
  <si>
    <t>Шлифовальные диски 125 мм</t>
  </si>
  <si>
    <t>Напольный вертикально-сверлильный станок со сверлильным патроном 3-16 мм</t>
  </si>
  <si>
    <t>Тиски сверлильные с комплектом крепежа соответствующего ширине пазов стола сверлильного станка</t>
  </si>
  <si>
    <t xml:space="preserve"> ПОСТ МЕТАЛЛООБРАБОТКИ    </t>
  </si>
  <si>
    <t>Механический листогибный станок (Сталь до 1,5 мм)</t>
  </si>
  <si>
    <t>Верстак</t>
  </si>
  <si>
    <t>Точильный станок</t>
  </si>
  <si>
    <t xml:space="preserve"> ПОСТ РАБОТЫ   С УШМ</t>
  </si>
  <si>
    <t>Слесарные тиски с поворотным основанием</t>
  </si>
  <si>
    <t>ПОСТ УНИВЕРСАЛЬНОГО ТОКАРНОГО СТАНКА</t>
  </si>
  <si>
    <t>ноутбук с ПО CAM</t>
  </si>
  <si>
    <t>3-осевой фрезерный с ЧПУ, размер стола 600х400 мм</t>
  </si>
  <si>
    <t xml:space="preserve">Станок с ЧПУ
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</si>
  <si>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</si>
  <si>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</si>
  <si>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Тиски</t>
  </si>
  <si>
    <t>Патрон цанговый с конусом совместимым со шпинделем станка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</si>
  <si>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</si>
  <si>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</si>
  <si>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Набор цанг ER32 для цанговых патронов</t>
  </si>
  <si>
    <t>Штревель для конуса</t>
  </si>
  <si>
    <t>набор шестигранных ключей , размер 3-12 мм</t>
  </si>
  <si>
    <t>универсальный фрезерный станок</t>
  </si>
  <si>
    <t>Патрон цанговый  ER32</t>
  </si>
  <si>
    <t>Набор цанг ER32 для конусов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</si>
  <si>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</si>
  <si>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Державка токарная сечение 20х20</t>
  </si>
  <si>
    <t>Параметры: 3-16 мм</t>
  </si>
  <si>
    <t xml:space="preserve">Плоскогубцы </t>
  </si>
  <si>
    <t xml:space="preserve">от поставщика сварочного аппарата </t>
  </si>
  <si>
    <t>хромованадиевая сталь, рукоятки-чехлы- двухкомпонентные, длина - 120 мм, диэлектрическое покрытие</t>
  </si>
  <si>
    <t>Сварочные шторы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</si>
  <si>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</si>
  <si>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</si>
  <si>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Горизонтальная ленточная пила с 2 режущими полотнами (рабочее и запасное)  длинна полотна не менее 2910 мм</t>
  </si>
  <si>
    <t>Ленточная пила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</si>
  <si>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</si>
  <si>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</si>
  <si>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</si>
  <si>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 ширина губок не менее 120 мм</t>
  </si>
  <si>
    <t xml:space="preserve">СВЕРЛИЛЬНЫЙ ПОСТ    </t>
  </si>
  <si>
    <t>длинна 260 мм ворс сталь, 0,3 мм пластиковая ручка 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</si>
  <si>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</si>
  <si>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Быстросменный патрон (3-16 мм) В16, Конусная оправка Морзе 3, 2 зажимных сухаря для Т-образных пазов.</t>
  </si>
  <si>
    <t>Раствор губок не менее 100 мм</t>
  </si>
  <si>
    <t>Стол бестумбовый. Нагрузка на столешницу до 600 кг. Размеры: 855х1200х700мм</t>
  </si>
  <si>
    <t>Стол</t>
  </si>
  <si>
    <t xml:space="preserve">Стул </t>
  </si>
  <si>
    <t>Стол (ШхГхВ) 1350х700х780
столеншница не тоньше 25 мм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</si>
  <si>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</si>
  <si>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</si>
  <si>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прокат Д16Т</t>
  </si>
  <si>
    <t>плита  Д16Т</t>
  </si>
  <si>
    <t>MAD3160 твердосплавная фреза д16 мм</t>
  </si>
  <si>
    <t>MAD3060 твердосплавная фреза д6 мм</t>
  </si>
  <si>
    <t>MAD3100 твердосплавная фреза д10 мм</t>
  </si>
  <si>
    <t>Сверло д5 мм</t>
  </si>
  <si>
    <t>твердосплавная фреза д16 мм</t>
  </si>
  <si>
    <t>твердосплавная фреза д6 мм</t>
  </si>
  <si>
    <t>твердосплавная фреза д10 мм</t>
  </si>
  <si>
    <t>метчик M6</t>
  </si>
  <si>
    <t>твердосплавная фреза д 8 мм</t>
  </si>
  <si>
    <t>Прутки присадочные</t>
  </si>
  <si>
    <t xml:space="preserve">Прутки присадочные </t>
  </si>
  <si>
    <t xml:space="preserve">Весы напольные </t>
  </si>
  <si>
    <t>изготовить согласно КЗ</t>
  </si>
  <si>
    <t>Набор шестигранных ключей размер 3-12 мм</t>
  </si>
  <si>
    <t>Набор гаечных ключей размер  8-30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</si>
  <si>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</si>
  <si>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</si>
  <si>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A/01.4</t>
    </r>
  </si>
  <si>
    <t>Установление норм времени на технологическую подготовку производства машиностроительных изделий</t>
  </si>
  <si>
    <t>Искать необходимую для установления норм времени на технологическую подготовку производства машиностроительных изделий информацию в руководящих и нормативно-справочных документах</t>
  </si>
  <si>
    <t>Способы установления норм времени, их особенности и области применения</t>
  </si>
  <si>
    <t>Учет выполнения этапов работ по технологической подготовке производства машиностроительных изделий</t>
  </si>
  <si>
    <t>Составлять отчет о выполнении работ по технологической подготовке производства машиностроительных изделий</t>
  </si>
  <si>
    <t>Ведение технологической документации на машиностроительные изделия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</si>
  <si>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В/02.5</t>
    </r>
  </si>
  <si>
    <t>Технологическая подготовка производства машиностроительных изделий низкой сложности</t>
  </si>
  <si>
    <t>Разработка технологических процессов изготовления опытных образцов машиностроительных изделий</t>
  </si>
  <si>
    <t xml:space="preserve">Разработка проектной конструкторской документации на машиностроительные изделия </t>
  </si>
  <si>
    <r>
      <t>ФГОС СПО 15.02.08.</t>
    </r>
    <r>
      <rPr>
        <b/>
        <sz val="12"/>
        <color theme="1"/>
        <rFont val="Calibri"/>
        <family val="2"/>
        <charset val="204"/>
      </rPr>
      <t xml:space="preserve"> Технология машиностроения</t>
    </r>
    <r>
      <rPr>
        <b/>
        <sz val="11"/>
        <color theme="1"/>
        <rFont val="Calibri"/>
        <family val="2"/>
        <charset val="204"/>
      </rPr>
      <t xml:space="preserve">
</t>
    </r>
  </si>
  <si>
    <t>ПК1.1 Использовать конструкторскую документацию при разработке технологических процессов изготовления детали</t>
  </si>
  <si>
    <t>ПК1.3 Составлять маршруты изготовления деталей и проектировать технологические операции</t>
  </si>
  <si>
    <t>ПК 1.4 Составлять и внедрять управляющие программы обработки детали</t>
  </si>
  <si>
    <t>ПК 2.1 Планировать и организовывать работу структурного подразделения</t>
  </si>
  <si>
    <t>5.4.3. Внедрение технологических процессов изготовления деталей и осуществление технического контроля.</t>
  </si>
  <si>
    <t>ПК 3.2 Проводить контроль соответствия качества деталей требованиям техниче5ской документации</t>
  </si>
  <si>
    <t>5.4.4. Выполнение работ по одной или нескольким профессиям рабочих.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</si>
  <si>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В/02.6</t>
    </r>
  </si>
  <si>
    <t>Анализ технических требований, предъявляемых к изделиям микроэлектроники</t>
  </si>
  <si>
    <t>Выявлять основные технологические задачи, решаемые при разработке единичного технологического процесса производства изделий микроэлектроники</t>
  </si>
  <si>
    <t>Типовые технологические процессы производства изделий микроэлектроники</t>
  </si>
  <si>
    <t>Выбор технологического процесса - аналога изготовления изделия из типовых технологических процессов или поиск аналога единичного процесса</t>
  </si>
  <si>
    <t>Анализировать возможности применения типового технологического оборудования производства изделий микроэлектроники</t>
  </si>
  <si>
    <t>Анализировать схемы контроля технических характеристик изделий микроэлектроники</t>
  </si>
  <si>
    <t>Выбор стандартного технологического оборудования, необходимого для реализации разработанного единичного технологического процесса производства изделий микроэлектроники</t>
  </si>
  <si>
    <t>Основные виды технологической документации и их назначение</t>
  </si>
  <si>
    <t>ПС 40.031
Специалист по технологиям механосборочного производства в машиностроении,             ФГОС 15.02.08 Технология машиностроения</t>
  </si>
  <si>
    <t>Техническая поддержка оформления конструкторской документации; Разработка чертежей деталей, мелких сборочных единиц и их электронных моделей</t>
  </si>
  <si>
    <t>Оформление эскизов и чертежей деталей в электронном виде</t>
  </si>
  <si>
    <t>ПС: 32.002 код А/01.4; ПС: 32.002 код B/01.5; ПС: 40.237 код А/01.5; ФГОС СПО 151901.01 чертежник-конструктор и ФГОС СПО 23.02.02 Автомобиле- и тракторостроение</t>
  </si>
  <si>
    <t>Выполнение работ по созданию элементов объектов визуальной информации, идентификации и коммуникации</t>
  </si>
  <si>
    <t>Создание эскизов и оригиналов элементов объектов визуальной информации, идентификации и коммуникации</t>
  </si>
  <si>
    <r>
      <t>Модуль А.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Портфолио - раздел «A»</t>
    </r>
  </si>
  <si>
    <r>
      <rPr>
        <i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Технологическая подготовка производства машиностроительных изделий низкой сложности</t>
    </r>
  </si>
  <si>
    <r>
      <rPr>
        <i/>
        <sz val="12"/>
        <color theme="1"/>
        <rFont val="Times New Roman"/>
        <family val="1"/>
        <charset val="204"/>
      </rPr>
      <t>В/01,5</t>
    </r>
    <r>
      <rPr>
        <sz val="12"/>
        <color theme="1"/>
        <rFont val="Times New Roman"/>
        <family val="1"/>
        <charset val="204"/>
      </rPr>
      <t xml:space="preserve"> Технологическое сопровождение разработки проектной КД на машиностроительные изделия низкой сложности</t>
    </r>
  </si>
  <si>
    <t>Изготовление на токарных станках простых деталей с точностью размеров по 7 - 9-му квалитету, деталей средней сложности с точностью размеров по 10-му, 11-му квалитету, сложных деталей - по 12 - 14-му квалитету</t>
  </si>
  <si>
    <t>ФГОС СПО 15.01.32 Оператор станков с программным управлением утвержден приказом Министерства образования и науки Российской Федерации от 9 декабря 2016 г. N 1555; ФГОС СПО 15.02.08 Технология машиностроения утвержден приказом Министерства образования и науки Российской Федерации от 18 апреля 2014 г. N 350; Профессиональный стандарт 40.078 Токарь утвержден приказом Министерства труда и социальной защиты Российской Федерации от 02.06.2021 № 364н</t>
  </si>
  <si>
    <t>Наладка 3-х координатных сверлильно-фрезерно-расточных обрабатывающих центров с ЧПУ</t>
  </si>
  <si>
    <t>ПС: 40.026; ФГОС СПО по профессии 15.01.32 Оператор станков с программным управлением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</si>
  <si>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</si>
  <si>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</si>
  <si>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Разработка радиоэлектронных средств, выполненных на основе базовой несущей конструкции второго уровня с низкой плотностью компоновки элементов</t>
  </si>
  <si>
    <t>Конструирование блоков с низкой плотностью компоновки элементов; Разработка конструкторской документации на блоки с низкой плотностью компоновки элементов</t>
  </si>
  <si>
    <t>ПС 29.015 Специалист по конструированию радиоэлектронных средств; ФГОС СПО 11.02.16 Монтаж, техническое обслуживание и ремонт электронных приборов и устройств; ФГОС СПО 11.02.17 Разработка электронных устройств и систем</t>
  </si>
  <si>
    <t xml:space="preserve">Токарная обработка заготовок простых деталей с точностью по 7 - 9-му квалитету;  Нарезание наружной и внутренней однозаходной треугольного профиля, прямоугольной и трапецеидальной резьбы на заготовках деталей резцами и вихревыми головками; Контроль простых деталей с точностью размеров по 7 - 9-му квалитету, </t>
  </si>
  <si>
    <t>Фрезерование заготовок простых деталей с точностью размеров по 10-му, 11-му квалитету,                             Фрезерование заготовок сложных деталей с точностью размеров по 12 - 14-му квалитету</t>
  </si>
  <si>
    <t>Профстандарт: 40.021
Фрезеровщик Утвержден
приказом Министерства труда
и социальной защиты
Российской Федерации
от 26.07.2021 № 505н, ФГОС 151902.05 Фрезеровщик-универсал, Зарегистрировано в Минюсте России 20 августа 2013 г. N 29490</t>
  </si>
  <si>
    <t>Изготовление сложных машиностроительных изделий</t>
  </si>
  <si>
    <t>Сборка сложных машиностроительных изделий, их узлов и механизмов</t>
  </si>
  <si>
    <t>ПС 40.200 ;ПС 40.029. ФГОС СПО 15.01.35 Мастер слесарных работ</t>
  </si>
  <si>
    <t>Модуль Г.   Работы на токарные  универсальных станках</t>
  </si>
  <si>
    <t>Вариатив</t>
  </si>
  <si>
    <t xml:space="preserve"> Вариатив</t>
  </si>
  <si>
    <t>Модуль Ж -  РД сварка конструкции</t>
  </si>
  <si>
    <t>Модуль Е - Фрезерные работы  станках с ЧПУ</t>
  </si>
  <si>
    <t>Модуль Д. Работы на универсальных фрезерных станках</t>
  </si>
  <si>
    <t xml:space="preserve">Модуль И – Проектирование и сборка  электронных устройств </t>
  </si>
  <si>
    <t>Минимальный размер плаката</t>
  </si>
  <si>
    <t>Пояснение основных принципов работы единого комплекса</t>
  </si>
  <si>
    <t>3D модель мобильного комплекса в целом.</t>
  </si>
  <si>
    <t>Эксплуатационные характеристики представляемого командой комплекса</t>
  </si>
  <si>
    <t>Выполнение плаката на русском языке (дублирование на английском языке)</t>
  </si>
  <si>
    <t xml:space="preserve">Информация о членах команды </t>
  </si>
  <si>
    <t>фотографии, страна, имена, даты рождения, инф-ия об образовании и проф., роль в команде</t>
  </si>
  <si>
    <t>Оценка перечня всех предоставляемых командой материалов и компонентов</t>
  </si>
  <si>
    <t>1,5 балла, если в таблице указаны все корректные расчеты ТТХ комплекса, исходные материалы и материалы и компоненты будут проверены на чертежах; 0,5 балла , если перечень продублирован на английском языке.</t>
  </si>
  <si>
    <t>Оценка составленных руководств по эксплуатации и ремонту</t>
  </si>
  <si>
    <t>Если приемлемо, ставится 1 балл, если же не соответствует требованиям, то 0 баллов</t>
  </si>
  <si>
    <t xml:space="preserve">Индекс / оглавление с номерами страниц; Список предметов, поставляемых с комплекса, включая </t>
  </si>
  <si>
    <t xml:space="preserve">транспортировочный корпус, средства
обслуживания и руководства; Функция и работа </t>
  </si>
  <si>
    <t xml:space="preserve">всех элементов управления /переключателей / индикаторов, включая состояние батареи, </t>
  </si>
  <si>
    <t xml:space="preserve">силовую изоляцию, освещение и т.д.; Общие характеристики комплекса с тех. характеристиками </t>
  </si>
  <si>
    <t xml:space="preserve">комплекса, включая вес,, вес, мощность и т.д.; Инструкции по безопасности при использовании </t>
  </si>
  <si>
    <t>комплекса; Общие указания по использованию комплекса.</t>
  </si>
  <si>
    <t>Оценка составленных руководств по ремонту</t>
  </si>
  <si>
    <t xml:space="preserve"> Индекс /оглавление с номерами страниц; Список поставляемых инструментов обслуживания; </t>
  </si>
  <si>
    <t>Инструкции по включению; сборка и упаковка комплекса</t>
  </si>
  <si>
    <t>Оценка 2D-чертежей, рабочей документации и 3D-моделей</t>
  </si>
  <si>
    <t>1 балл, если представлено более 90% чертежей изготовленных на соревнованиях деталей и модернизированных покупных деталей;</t>
  </si>
  <si>
    <t>Организация в виртуальной рабочей среде</t>
  </si>
  <si>
    <t xml:space="preserve">1  балл, если чертежи представлены в папке с идентификационным обозначением команды </t>
  </si>
  <si>
    <t xml:space="preserve"> - может быть представлена одна папка, содержащая все чертежи</t>
  </si>
  <si>
    <t>Оценка первого выборочного 2D-чертежа из пакета документов</t>
  </si>
  <si>
    <t xml:space="preserve">Если чертеж создан не в среде CAD/электронном виде, оценка не присуждается. </t>
  </si>
  <si>
    <t xml:space="preserve">0,5 балла, если в чертеже имеется штамп, указано название чертежа, номер чертежа (необходима </t>
  </si>
  <si>
    <t>ссылка на сборочный чертеж), номер листа, формат бумаги, масштаб и присутствует рамка по ГОСТ;</t>
  </si>
  <si>
    <t>0,5 балла, если в чертеже содержатся правильные виды и проекции;</t>
  </si>
  <si>
    <t xml:space="preserve">0,5 балла, если чертеж является точным представлением комплекса. Эксперты выполняют </t>
  </si>
  <si>
    <t>замер деталей и узлов для подтверждения их
изготовления в соответствии с чертежом;</t>
  </si>
  <si>
    <t xml:space="preserve">0,5 балла, если в чертеже указаны все необходимые размеры (т.е. может ли деталь или </t>
  </si>
  <si>
    <t xml:space="preserve">узел быть изготовлен на основании указанной в чертеже информации) с допусками и (или) общий </t>
  </si>
  <si>
    <t>допуск и качество обработки поверхностей (при необходимости).</t>
  </si>
  <si>
    <t>Оценка второго выборочного 2D-чертежа из пакета документов</t>
  </si>
  <si>
    <t>Оценка третьего выборочного 2D-чертежа из пакета документов</t>
  </si>
  <si>
    <t>0,5 балла, на чертеже указано название и номер чертежа, номер листа и если чертеж имеет рамку;</t>
  </si>
  <si>
    <t>1 балл,на чертеже имеется спецификация деталей/ материалов соссылками на рабочие чертежи;</t>
  </si>
  <si>
    <t>0,5 балла, в чертеже содержится не менее 90% изготовляемых во время соревнований компон-ов;</t>
  </si>
  <si>
    <t xml:space="preserve">0,5 балла, если на чертеже показан комплекс в полностью собранном виде и в изометрии дающий </t>
  </si>
  <si>
    <t>полное представление;</t>
  </si>
  <si>
    <t>0,5 балла, если на чертеже показаны элементы МК с учетом пропорций реальной модели</t>
  </si>
  <si>
    <t>Оценка электрической/электронной схемы</t>
  </si>
  <si>
    <t xml:space="preserve"> 0,25 балла, если на чертеже указано название и номер чертежа, чертеж имеет рамку по ГОСТ;</t>
  </si>
  <si>
    <t xml:space="preserve">0,25 балла, если в чертеже используются символы обозначения электрических / электронных </t>
  </si>
  <si>
    <t>компон., используется блочное представление с указанием значений для компонентов;</t>
  </si>
  <si>
    <t>0,25 балла, если на чертеже показаны аккумулятор/ы, двигатели и все переключатели;</t>
  </si>
  <si>
    <t>0,25 балла, если на чертеже приводятся обозначения компонентов.</t>
  </si>
  <si>
    <t>Оценка цифровой 3D-модели изделия</t>
  </si>
  <si>
    <t>Качество изготовление работы</t>
  </si>
  <si>
    <t>Работы на токарных универсальных станках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</si>
  <si>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</si>
  <si>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</si>
  <si>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</si>
  <si>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</si>
  <si>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</si>
  <si>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</si>
  <si>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</si>
  <si>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Размер 8</t>
  </si>
  <si>
    <t>Размер 9</t>
  </si>
  <si>
    <t>Размер 10</t>
  </si>
  <si>
    <t>Все элементы выполнены</t>
  </si>
  <si>
    <t>Штраф 0,10 балла за каждую невыполненную операцию</t>
  </si>
  <si>
    <t>Отстутствуют острые кромки, кромки обработаны.</t>
  </si>
  <si>
    <t>Штраф 0,10 балла за каждую кромку с заусенцами</t>
  </si>
  <si>
    <t>Работы на фрезерных универсальных станках</t>
  </si>
  <si>
    <t xml:space="preserve"> Фрезерные работы на станках с ЧПУ</t>
  </si>
  <si>
    <r>
      <t>Размер 1</t>
    </r>
    <r>
      <rPr>
        <sz val="11"/>
        <rFont val="Arial"/>
        <family val="2"/>
        <charset val="204"/>
      </rPr>
      <t xml:space="preserve"> </t>
    </r>
  </si>
  <si>
    <t xml:space="preserve">Размер 3 </t>
  </si>
  <si>
    <t xml:space="preserve"> </t>
  </si>
  <si>
    <t>РД сварка конструкции</t>
  </si>
  <si>
    <t>Подрезы отсутствуют</t>
  </si>
  <si>
    <t xml:space="preserve">Штраф 0,2 балла за каждый подрез </t>
  </si>
  <si>
    <t>Наплывы  отсутствуют</t>
  </si>
  <si>
    <t xml:space="preserve">Штраф 0,2 балла за каждый наплыв </t>
  </si>
  <si>
    <t>Кратеры  отсутствуют</t>
  </si>
  <si>
    <t>Штраф 0,2 балла за каждый кратер</t>
  </si>
  <si>
    <t xml:space="preserve">Все указанные швы на чертеже присутствуют </t>
  </si>
  <si>
    <t>Штраф 0,2 балла за каждый посторонний или отсутствующий элемент</t>
  </si>
  <si>
    <t>Портфолио раздел"А"</t>
  </si>
  <si>
    <t xml:space="preserve"> Плакат: соответствие минимальным требованиям</t>
  </si>
  <si>
    <t>Изготовление детали из листового материала</t>
  </si>
  <si>
    <t>Модуль З Изготовление детали из листового материала</t>
  </si>
  <si>
    <t xml:space="preserve"> Проектирование и сборка  электронных устройств </t>
  </si>
  <si>
    <t xml:space="preserve">Проектирование и сборка  электронных устройств </t>
  </si>
  <si>
    <t xml:space="preserve">Оптимальное расположение элементов </t>
  </si>
  <si>
    <t>Все компоненты должны быть жестко прикреплены к плате</t>
  </si>
  <si>
    <t>Названия клеммников, полярность клеммников и номера микросхем должны быть подписаны</t>
  </si>
  <si>
    <t>При подключении питания загорается точка на индикаторе H1</t>
  </si>
  <si>
    <t>При нажатии кнопки S1 происходит генерация случайных чисел с индикацией на индикаторе H1 и H2</t>
  </si>
  <si>
    <t>При нажатии кнопки S2 происходит последовательный счет</t>
  </si>
  <si>
    <t>Плата отмыта</t>
  </si>
  <si>
    <t>Перемычки не пересекаются</t>
  </si>
  <si>
    <t xml:space="preserve"> Портфолио - раздел «Б»</t>
  </si>
  <si>
    <t>Оценка чертежей</t>
  </si>
  <si>
    <t xml:space="preserve"> Работы на токарные  универсальных станках</t>
  </si>
  <si>
    <t xml:space="preserve">"Чертёж имеет название, номер, номер листа и рамку. </t>
  </si>
  <si>
    <t>На чертеже представлены все виды, размеры и проекции</t>
  </si>
  <si>
    <t xml:space="preserve">за каждый невыполненный размер штраф 0,2 </t>
  </si>
  <si>
    <t>"Все элементы детали на 3D- модели выполнены. Штраф за каждый отсутствующий элемент - 0,5 балла"</t>
  </si>
  <si>
    <t>Модель сохранена в формат *.step, *pdf</t>
  </si>
  <si>
    <t>Первичная оценка элементов конструкции, чертежей</t>
  </si>
  <si>
    <t xml:space="preserve">Оценка качества работы и визуального качества сборки комплекса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</si>
  <si>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</si>
  <si>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</si>
  <si>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его;</t>
  </si>
  <si>
    <t>исполнение полностью превосходит отраслевой стандарт и оценивается как отличное</t>
  </si>
  <si>
    <t>Контроль эргономики управления комплекса (фактор 1)</t>
  </si>
  <si>
    <t>Удобно держать и легко захватить блок управления комплексом</t>
  </si>
  <si>
    <t xml:space="preserve"> исполнение соответствует отраслевому стандарту</t>
  </si>
  <si>
    <t>Контроль эргономики управления комплекса (фактор 2)</t>
  </si>
  <si>
    <t>Внешний вид, качество сборки блок управления комплексом</t>
  </si>
  <si>
    <t>Основные характеристики проекта</t>
  </si>
  <si>
    <t>Оценка веса тулбокса</t>
  </si>
  <si>
    <t>2 балла присуждается команде, имеющей самый легкий тулбокс,</t>
  </si>
  <si>
    <t xml:space="preserve"> 0 баллов – команде с самым тяжелым тулбоксом. </t>
  </si>
  <si>
    <t>Всем остальным командам присваиваются оценки от 0 до 2 баллов пропорционально весу тулбокса</t>
  </si>
  <si>
    <t>Оценка габаритных размеров в состоянии транспортировки</t>
  </si>
  <si>
    <t xml:space="preserve">2 балла, если поместился без повреждения ящика и был произведен переход в транспортное </t>
  </si>
  <si>
    <t>500*500*500 (мм)</t>
  </si>
  <si>
    <t>состояние через органы управления</t>
  </si>
  <si>
    <t xml:space="preserve">0 баллов, если не поместился в ящик во время погрузки и (или) не был произведен переход в </t>
  </si>
  <si>
    <t>транспортное состояние через органы управления</t>
  </si>
  <si>
    <t>Испытание скорости развертывания в рабочее состояние и старт рабочего режима из транспортировочного состояния</t>
  </si>
  <si>
    <t>0 баллов за выполнение задания в срок дольше 120 секунд</t>
  </si>
  <si>
    <t>1 балл за самое короткое время развертывания.</t>
  </si>
  <si>
    <t xml:space="preserve">Отметки от 0 до 1 балла присваиваются пропорционально для всех команд, </t>
  </si>
  <si>
    <t>показавших время выполнения в диапазоне от самого короткого времени до 120 секунд.</t>
  </si>
  <si>
    <t>Оценка массы комплекса, упакованного для транспортировки</t>
  </si>
  <si>
    <t xml:space="preserve">1 балл за самое легкое значение массы и 0 баллов за самое тяжелое. </t>
  </si>
  <si>
    <t>Остальным участникам присваивается оценка от 0 до 1 баллов пропорционально градации</t>
  </si>
  <si>
    <t>массы комплекса в собранном состоянии</t>
  </si>
  <si>
    <t>Оценка индикации активного (включенного) режима комплекса</t>
  </si>
  <si>
    <t>1 балл, если обеспечено и показатели читаются с 3-х метров</t>
  </si>
  <si>
    <t>Стабилизация системы (устойчивость крана)</t>
  </si>
  <si>
    <t xml:space="preserve">Кран должен иметь стабилизаторы для процедуры подъема, которые должны касаться 4 точек. </t>
  </si>
  <si>
    <t>0,5 балла присуждается за каждый стабилизатор</t>
  </si>
  <si>
    <t>Демонстрация вращения крана установленного на транспортной платформе крана 720o</t>
  </si>
  <si>
    <t xml:space="preserve">1 балл. Возможность поворота 720 градусов по часовой стрелке, </t>
  </si>
  <si>
    <t>2 испытания</t>
  </si>
  <si>
    <t xml:space="preserve">оставляя транспортную платформу крана в неподвижном состоянии </t>
  </si>
  <si>
    <t xml:space="preserve">1 балл. Возможность поворота 720 градусов против часовой стрелки, </t>
  </si>
  <si>
    <t>оставляя транспортную платформу крана в неподвижном состоянии</t>
  </si>
  <si>
    <t>3 позиции</t>
  </si>
  <si>
    <t>Оценка безопасности конструкции комплекса</t>
  </si>
  <si>
    <t>0,25 балла, если отсутствуют в изделиях острые края или непритупленныефаски;</t>
  </si>
  <si>
    <t>нет дефектов</t>
  </si>
  <si>
    <t>0,25 балла, наличие предупреждающих знаков и надписей на МК</t>
  </si>
  <si>
    <t>0,5 балла, если нет открытых соединений;</t>
  </si>
  <si>
    <t>0,5 балла, если нет возможности касаться движущихся частей;</t>
  </si>
  <si>
    <t>0,5 балла, если не было нарушений техники безопасности, правил работы соборудованием</t>
  </si>
  <si>
    <t>и порядка на площадке</t>
  </si>
  <si>
    <t>Основные элементы управление транспортной платформы комплекса</t>
  </si>
  <si>
    <t>0,5 баллов за наличие работоспособного кнопочного выключателя  на трансп. платформе</t>
  </si>
  <si>
    <t>0,5 баллов за наличие работоспособной кнопки аварийного останова  на транспортной платформе</t>
  </si>
  <si>
    <t xml:space="preserve">Оценка органов управления крана комплекса </t>
  </si>
  <si>
    <t>0,5 баллов за наличие работоспособного кнопочного выключателя на пульте управления</t>
  </si>
  <si>
    <t>0,5 баллов за наличие работоспособной кнопки аварийного останова на пульте управления</t>
  </si>
  <si>
    <t>Эксплуатация крана и транспортной платформы крана Испытания 1</t>
  </si>
  <si>
    <t xml:space="preserve">
</t>
  </si>
  <si>
    <t>Cтрела крана установлена в положение 0 градусов (0,25 балла)</t>
  </si>
  <si>
    <t>Стрела крана  установлена в положение 90 градусов и более (0,25 балла)</t>
  </si>
  <si>
    <t>Подъемный трос крана вытянут до 1,5 м и более (0,5 балла)</t>
  </si>
  <si>
    <t>Эксплуатация крана и транспортной платформы крана Испытания 2</t>
  </si>
  <si>
    <t xml:space="preserve">
</t>
  </si>
  <si>
    <t>Подъемный трос крана полностью втянут (0,5 балла)</t>
  </si>
  <si>
    <t>Крановое подъемное устройство способно удерживать 1 кг на высоте 500 мм от земли</t>
  </si>
  <si>
    <t>и вращаться на 360 градусов по часовой стрелке на основании крана без опрокидывания (0,5 балла)</t>
  </si>
  <si>
    <t>Эксплуатация крана и транспортной платформы крана Испытания 3</t>
  </si>
  <si>
    <t xml:space="preserve">Крановое подъемное устройство способно удерживать 1 кг на высоте 500 мм от земли и </t>
  </si>
  <si>
    <t>вращаться на 360 гр. против часовой стрелки на основании крана без опрокидывания (0,5 балла)</t>
  </si>
  <si>
    <t>Двигаться вперед по прямой линии с поднятым грузом (0,25 балла)</t>
  </si>
  <si>
    <t>Двигаться назад по прямой линии с поднятым грузом (0,25 балла)</t>
  </si>
  <si>
    <t>Эксплуатация крана и транспортной платформы крана Испытания 4</t>
  </si>
  <si>
    <t xml:space="preserve">Разверните с пульта управления стабилизаторы, чтобы они касались земли в пределах 50 мм от </t>
  </si>
  <si>
    <t xml:space="preserve">контура МК в передней и задней части 
транспортной платформы крана с обеих сторон. </t>
  </si>
  <si>
    <t xml:space="preserve">Если стабилизаторы способны поднять (вывесить) МК над землей (МК касается земли только  </t>
  </si>
  <si>
    <t>в точках контакта стабилизаторов) (1 балл)</t>
  </si>
  <si>
    <t>Интерфейс системы органов управления комплекса, комплект проверок №1</t>
  </si>
  <si>
    <t xml:space="preserve">На ЖК-дисплее отобр-ся сообщ. «Вперед», только когда трансп. платформа едет вперед (0,25 балла) </t>
  </si>
  <si>
    <t>Если нет или отображается в любое
другое время, присуждается 0 баллов.</t>
  </si>
  <si>
    <t>ЖК-дисплей отображает «Обратный ход» только когда трансп.платф. движется назад (0,25 балла)</t>
  </si>
  <si>
    <t>На ЖК-дисплее отображается сообщение «Влево» когда МК поварачивает влево (0,25 балла)</t>
  </si>
  <si>
    <t>На ЖК-дисплее отображается сообщ. «Вправо», когда МК поворачивает направо (0,25 балла)</t>
  </si>
  <si>
    <t>Интерфейс системы органов управления комплекса, комплект проверок №2</t>
  </si>
  <si>
    <t>ЖК-дисплей отображает «Стаб. ON», когда стаб-ры опущены и касаются земли. (0,25 балла)</t>
  </si>
  <si>
    <t>ЖК-дисплей отображает «Стаб. OFF», когда
стаб-ры подняты и не касаются земли (0,25 балла)</t>
  </si>
  <si>
    <t>ЖК-дисплей отображает «Вращение по ЧС», когда 
стрела крана вращ-ся по час. стрелке (0,25 балла)</t>
  </si>
  <si>
    <t xml:space="preserve">ЖК-дисплей отображает«Вращение против ЧС», когда стрела крана вр-ся против час.ст(0,25 балла) </t>
  </si>
  <si>
    <t>Интерфейс системы органов управления комплекса, комплект проверок №3</t>
  </si>
  <si>
    <t xml:space="preserve">На ЖК-дисплее отображается текущий угол наклона стрелы,относящийся к 0 градусам, как </t>
  </si>
  <si>
    <t xml:space="preserve">горизонтальный, и отображается в «Угле штанги XX градусов» +/- 3 градуса при каждом включении </t>
  </si>
  <si>
    <t xml:space="preserve">системы. (1 балл) Если на ЖК-дисплее отображается 0, 30, 60 и 90 градусов +/- 5 </t>
  </si>
  <si>
    <t>градусов, а не каждый градус, то присуждаются (0,5 балла)</t>
  </si>
  <si>
    <t xml:space="preserve">Если на ЖК-дисплее постоянно отображаются уровни заряда батареи как Высокий, Средний и </t>
  </si>
  <si>
    <t>Низкий уровень или при наличии инструкций
через органы управления, (0,5 балла)</t>
  </si>
  <si>
    <t>Интерфейс системы органов управления комплекса, комплект проверок №4</t>
  </si>
  <si>
    <t xml:space="preserve">ЖК-дисплей отображает текущий уровень заряда батареи как Уровень заряда батареи XX%» </t>
  </si>
  <si>
    <t>при каждом включении системы (1 балл).</t>
  </si>
  <si>
    <t>Интерфейс системы органов управления комплекса, комплект проверок №5</t>
  </si>
  <si>
    <t>На ЖК-дисплее постоянно отображается сообщение «Система активна и готова» (1 балл).</t>
  </si>
  <si>
    <t>Точность крана комплекса</t>
  </si>
  <si>
    <t xml:space="preserve">2 балла за самое точное значение помещ. в зону разгрузки и 0 баллов за самую малую точность. </t>
  </si>
  <si>
    <t>Остальным участникам присваивается оценка от 0 до 2 баллов пропорционально</t>
  </si>
  <si>
    <t>Время на выполнения испытания 2 мин.</t>
  </si>
  <si>
    <t>Испытания способности к транспортировке 1</t>
  </si>
  <si>
    <t>Способность преодолеть препятствие «лежачий полицейский» (1 балл)</t>
  </si>
  <si>
    <t>Способный подняться на склон 10град. (0,25 балла)</t>
  </si>
  <si>
    <t>Способен спускаться по склону на 10 градусов
(0,25 балла)</t>
  </si>
  <si>
    <t>Способен пересекать обрыв 200 мм (0,5 балла)</t>
  </si>
  <si>
    <t>Испытания способности к транспортировке 2</t>
  </si>
  <si>
    <t xml:space="preserve">1 балл за выполнение задания за самое короткое время, 0 баллов за самое продолжительное время </t>
  </si>
  <si>
    <t>прохождения трассы, остальные баллы 
рассчитываются пропорционально.</t>
  </si>
  <si>
    <t>Испытания 5 кг Крана</t>
  </si>
  <si>
    <t xml:space="preserve">МК должен быть способен поднять предмет, весом 5 кг, во время испытания, на высоту </t>
  </si>
  <si>
    <t>не меннее 500 мм, без падения груза или опрокидывания МК. (1 балл)</t>
  </si>
  <si>
    <t>Испытание МК, подъем груза массой в 1 кг из-за стены 500мм</t>
  </si>
  <si>
    <t>МК переносит предмет массой 1 кг. через стену высотой 500 мм.(0,25 балла)</t>
  </si>
  <si>
    <t>МК перемещает груз, в точку разгрузки затратив наименьшее время (0,25 балла)</t>
  </si>
  <si>
    <t xml:space="preserve">балла - за самое быстрое время, 0 баллов - за самое долгое время, с пропорциональным </t>
  </si>
  <si>
    <t xml:space="preserve">присвоением оценки остальным участникам)
*Если произошло падение груза или опрокидывание </t>
  </si>
  <si>
    <t>МК баллы, не присуждаются</t>
  </si>
  <si>
    <t>Испытание МК , подъем груза массой в 1 кг из-за стены 600 мм</t>
  </si>
  <si>
    <t>МК переносит предмет массой 1 кг. через стену высотой 600 мм.(0,25 балла)</t>
  </si>
  <si>
    <t>Испытание МК, подъем груза массой в 1 кг из-за стены 700 мм</t>
  </si>
  <si>
    <t>МК переносит предмет массой 1 кг. через стену высотой 700 мм.(0,25 балла)</t>
  </si>
  <si>
    <t>Испытание МК, подъем груза массой в 1 кг из-за стены 800 мм</t>
  </si>
  <si>
    <t>МК переносит предмет массой 1 кг. через стену высотой 800 мм.(0,25 балла)</t>
  </si>
  <si>
    <t>Испытание МК, подъем груза массой в 1 кг из-за стены 900 мм</t>
  </si>
  <si>
    <t>МК переносит предмет массой 1 кг. через стену высотой 900 мм.(0,25 балла)</t>
  </si>
  <si>
    <t>Испытание МК, подъем груза массой в 5 кг из-за стены 1000 мм</t>
  </si>
  <si>
    <t>МК переносит предмет массой 5 кг. через стену высотой 1000 мм.(0,25 балла)</t>
  </si>
  <si>
    <t>да/нет</t>
  </si>
  <si>
    <t>Комплекс сохраняет плавучесть при погружении в водое</t>
  </si>
  <si>
    <t>МК сохраняет свою плавучесть в течение 2-х минут. (2 балла),</t>
  </si>
  <si>
    <t>если менее 2-х минут (0 баллов).</t>
  </si>
  <si>
    <t>Комплекс способен передвигаться по водоему</t>
  </si>
  <si>
    <t xml:space="preserve">МК должен доплыть до противоположного борта водоёма, коснутся его, и вернуться обратно на </t>
  </si>
  <si>
    <t>исходную позицию</t>
  </si>
  <si>
    <t>Комплекс способен поднять со дна водоема груз в 1 кг.</t>
  </si>
  <si>
    <t xml:space="preserve">МК находясь на поверхности водоема, опускает груз весом 1 кг. на дно и поднимает груз обратно, </t>
  </si>
  <si>
    <t xml:space="preserve">сохраняя устойчивое положение, начисляются 2 балла. В случае переворота МК или потери груза - </t>
  </si>
  <si>
    <t>баллы не начисляются</t>
  </si>
  <si>
    <t xml:space="preserve"> МК способен осуществлять забор воды из водоема </t>
  </si>
  <si>
    <t>МК способен набирать воду из водоема не менее 330мл. (1 балл)</t>
  </si>
  <si>
    <t>Комплекс полностью функционирует после водоема</t>
  </si>
  <si>
    <t xml:space="preserve">после всех испытаний в водоеме все органы комплекса функционируют (движение комплекса по </t>
  </si>
  <si>
    <t xml:space="preserve">площадке на расстояние 2 м., поднимает груз - 1 кг, на высоту - 500 мм, поворачивает стрелу с </t>
  </si>
  <si>
    <t xml:space="preserve">грузом, на - 720 гр., стабилизаторы работают) - начисляется 1 балл. </t>
  </si>
  <si>
    <t>В противном случае -
баллы не начисляются</t>
  </si>
  <si>
    <t>Комплекс способен слить воду в емкость на суше</t>
  </si>
  <si>
    <t>с помощью пульта управления закаченная вода слита в емкость</t>
  </si>
  <si>
    <t>Основные затраты по проекту (включая время, необходимое для выполнения раздела B портфолио)</t>
  </si>
  <si>
    <t>O</t>
  </si>
  <si>
    <t>Время работы команды</t>
  </si>
  <si>
    <t xml:space="preserve">5 баллов – от 0 баллов за самое длительное время до 5 баллов за самое короткое время </t>
  </si>
  <si>
    <t>с пропорциональным присвоением оценки остальным участникам</t>
  </si>
  <si>
    <t>Дополнительные затраты на использование оборудования</t>
  </si>
  <si>
    <t xml:space="preserve">от 0 баллов для использования оборудования с наиболее высокой ценой до 3 баллов с </t>
  </si>
  <si>
    <t>минимальной ценой с пропорциональным присвоением оценки остальным участникам;</t>
  </si>
  <si>
    <t>Расходные материалы и закупные (сырьевые) компоненты</t>
  </si>
  <si>
    <t xml:space="preserve">2 балла – от 0 баллов для комплекса с наиболее высокой ценой до 2 баллов с минимальной ценой, </t>
  </si>
  <si>
    <t>с пропорциональным присвоением оценки остальным участникам.</t>
  </si>
  <si>
    <t xml:space="preserve">ПС: 11.013 код A/01.5; ФГОС СПО 42.02.01 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</si>
  <si>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</si>
  <si>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Профстандарт 40.002 код A 03.2'!A1</t>
  </si>
  <si>
    <t xml:space="preserve">Региональный этап 2023 </t>
  </si>
  <si>
    <t>В</t>
  </si>
  <si>
    <t>Г</t>
  </si>
  <si>
    <t>Д</t>
  </si>
  <si>
    <t>Е</t>
  </si>
  <si>
    <t>Ж</t>
  </si>
  <si>
    <t>З</t>
  </si>
  <si>
    <t>К</t>
  </si>
  <si>
    <t xml:space="preserve"> документация</t>
  </si>
  <si>
    <t>Константа/ вариатив</t>
  </si>
  <si>
    <t>165 м2</t>
  </si>
  <si>
    <t xml:space="preserve">Компьютер 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</si>
  <si>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</si>
  <si>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</si>
  <si>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</si>
  <si>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</si>
  <si>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</si>
  <si>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</si>
  <si>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</si>
  <si>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</si>
  <si>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</si>
  <si>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</si>
  <si>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</si>
  <si>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</si>
  <si>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</si>
  <si>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</si>
  <si>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</si>
  <si>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</si>
  <si>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</si>
  <si>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</si>
  <si>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</si>
  <si>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</si>
  <si>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</si>
  <si>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</si>
  <si>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Сетевой фильтр на 6 ячеек 220В</t>
  </si>
  <si>
    <t xml:space="preserve">Двухточечный микрометрический нутромер с внешними губками цифровой 5-30 мм </t>
  </si>
  <si>
    <t>Метла</t>
  </si>
  <si>
    <t>Совок</t>
  </si>
  <si>
    <t xml:space="preserve"> CPU i7 8700 / RAM 32 GB DDR4 2400 GHz / HDD 1Tb / SSD 256 / nVidia GeForce GTX1050Ti GPU 4 GB / Win10 /</t>
  </si>
  <si>
    <t>Раздел ИЛ 5</t>
  </si>
  <si>
    <t>Раздел ИЛ 6</t>
  </si>
  <si>
    <t>Раздел ИЛ 7</t>
  </si>
  <si>
    <t>Раздел ИЛ 8</t>
  </si>
  <si>
    <t>Раздел ИЛ 9</t>
  </si>
  <si>
    <t>Раздел ИЛ 10</t>
  </si>
  <si>
    <t>Изготовление на универсальных фрезерных станках  простых деталей с точностью по 10-му, 11-му квалитету, сложных деталей - по 12 - 14-му квалитету</t>
  </si>
  <si>
    <t>Изучение проектного задания на создание объекта визуальной информации, идентификации и коммуникации</t>
  </si>
  <si>
    <r>
      <t>Профстандарт: 11.013 код</t>
    </r>
    <r>
      <rPr>
        <b/>
        <sz val="12"/>
        <color indexed="2"/>
        <rFont val="Times New Roman"/>
        <family val="1"/>
        <charset val="204"/>
      </rPr>
      <t xml:space="preserve"> A/01.5</t>
    </r>
  </si>
  <si>
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</t>
  </si>
  <si>
    <t>Доработка оригинала элемента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</si>
  <si>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</si>
  <si>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Использовать средства дизайна для разработки эскизов и оригиналов элементов объектов визуальной информации, идентификации и коммуникации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</si>
  <si>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</si>
  <si>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Основные приемы и методы выполнения художественно-графических работ</t>
  </si>
  <si>
    <t>Основы художественного конструирования и технического моделирования</t>
  </si>
  <si>
    <t>Компьютерное программное обеспечение, используемое в дизайне объектов визуальной информации, идентификации и коммуникации</t>
  </si>
  <si>
    <t>ПК 1.2. Осуществлять художественное эскизирование и выбор оптимальных изобразительных средств рекламы.</t>
  </si>
  <si>
    <t>ПК 2.2. Создавать модели (макеты, сценарии) объекта с учетом выбранной технологии.</t>
  </si>
  <si>
    <t xml:space="preserve">Профстандарт: 40.078 </t>
  </si>
  <si>
    <t>Анализ исходных данных для выполнения токарной обработки поверхностей заготовок простых деталей с точностью размеров по 10 - 14-му квалитету</t>
  </si>
  <si>
    <t>Настройка и наладка универсального токарного станка для обработки заготовок простых деталей с точностью размеров по 10 - 14 квалитетам</t>
  </si>
  <si>
    <t>Выполнение технологических операций точения простых деталей с точностью размеров по 10 - 14-му квалитету</t>
  </si>
  <si>
    <t>Читать и применять техническую документацию на простые детали с точностью размеров по 10 - 14-му квалитету</t>
  </si>
  <si>
    <t>Производить настройку токарных станков для обработки заготовок простых деталей с точностью по 10 - 14-му квалитету</t>
  </si>
  <si>
    <t>Выполнять токарную обработку (за исключением конических поверхностей) заготовок простых деталей с точностью размеров по 10 - 14-му квалитету</t>
  </si>
  <si>
    <t>Основы машиностроительного черчения в объеме, необходимом для выполнения работы</t>
  </si>
  <si>
    <t>Система допусков и посадок, квалитеты точности, параметры шероховатости</t>
  </si>
  <si>
    <t>Конструкция, назначение, геометрические параметры и правила эксплуатации режущих инструментов, применяемых на токарных станках</t>
  </si>
  <si>
    <r>
      <t>ФГОС СПО 42.02.01.</t>
    </r>
    <r>
      <rPr>
        <sz val="12"/>
        <color theme="1"/>
        <rFont val="Calibri"/>
        <family val="2"/>
        <charset val="204"/>
      </rPr>
      <t xml:space="preserve"> РЕКЛАМА</t>
    </r>
    <r>
      <rPr>
        <sz val="11"/>
        <color theme="1"/>
        <rFont val="Calibri"/>
        <family val="2"/>
        <charset val="204"/>
      </rPr>
      <t xml:space="preserve">
</t>
    </r>
  </si>
  <si>
    <t>ФГОС 151902.05 Фрезеровщик-универсал</t>
  </si>
  <si>
    <t>ПК 2.1. Выполнять фрезерные работы.</t>
  </si>
  <si>
    <t>ПК 2.2. Выполнять подналадку фрезерных станков.</t>
  </si>
  <si>
    <t>ПК 2.3. Проверять качество выполненных работ.</t>
  </si>
  <si>
    <t>Модуль К - Реверсивный инжиниринг</t>
  </si>
  <si>
    <t>Реверсивный инжиниринг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</si>
</sst>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color theme="9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rgb="FF333333"/>
      <name val="Verdana"/>
      <family val="2"/>
      <charset val="204"/>
    </font>
    <font>
      <b/>
      <sz val="14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00B050"/>
      </patternFill>
    </fill>
    <fill>
      <patternFill patternType="solid">
        <fgColor rgb="FFE2EF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0" borderId="0"/>
    <xf numFmtId="0" fontId="5" fillId="0" borderId="0"/>
    <xf numFmtId="0" fontId="4" fillId="0" borderId="0"/>
  </cellStyleXfs>
  <cellXfs count="532">
    <xf numFmtId="0" fontId="0" fillId="0" borderId="0" xfId="0"/>
    <xf numFmtId="0" fontId="13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3" fillId="0" borderId="2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3" applyFont="1" applyBorder="1" applyAlignment="1">
      <alignment horizontal="center" vertical="top"/>
    </xf>
    <xf numFmtId="0" fontId="22" fillId="0" borderId="0" xfId="0" applyFont="1"/>
    <xf numFmtId="0" fontId="30" fillId="3" borderId="19" xfId="0" applyFont="1" applyFill="1" applyBorder="1" applyAlignment="1">
      <alignment horizontal="center" vertical="top" wrapText="1"/>
    </xf>
    <xf numFmtId="0" fontId="31" fillId="0" borderId="0" xfId="0" applyFont="1"/>
    <xf numFmtId="0" fontId="34" fillId="0" borderId="1" xfId="0" applyFont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22" fillId="3" borderId="7" xfId="0" applyFont="1" applyFill="1" applyBorder="1"/>
    <xf numFmtId="0" fontId="34" fillId="0" borderId="1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vertical="center"/>
    </xf>
    <xf numFmtId="0" fontId="21" fillId="0" borderId="1" xfId="0" applyFont="1" applyBorder="1" applyAlignment="1">
      <alignment vertical="top" wrapText="1"/>
    </xf>
    <xf numFmtId="0" fontId="22" fillId="0" borderId="11" xfId="0" applyFont="1" applyBorder="1"/>
    <xf numFmtId="0" fontId="21" fillId="0" borderId="2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0" borderId="0" xfId="4" applyAlignment="1">
      <alignment horizontal="right"/>
    </xf>
    <xf numFmtId="0" fontId="38" fillId="0" borderId="0" xfId="4" applyFont="1" applyAlignment="1">
      <alignment horizontal="right"/>
    </xf>
    <xf numFmtId="0" fontId="5" fillId="0" borderId="0" xfId="4" applyAlignment="1">
      <alignment horizontal="center"/>
    </xf>
    <xf numFmtId="0" fontId="5" fillId="0" borderId="0" xfId="4" quotePrefix="1" applyAlignment="1">
      <alignment wrapText="1"/>
    </xf>
    <xf numFmtId="0" fontId="5" fillId="0" borderId="0" xfId="4" quotePrefix="1" applyAlignment="1">
      <alignment horizontal="left" vertical="top"/>
    </xf>
    <xf numFmtId="0" fontId="5" fillId="0" borderId="0" xfId="4" applyAlignment="1">
      <alignment wrapText="1"/>
    </xf>
    <xf numFmtId="0" fontId="5" fillId="0" borderId="0" xfId="4"/>
    <xf numFmtId="0" fontId="5" fillId="0" borderId="0" xfId="4" quotePrefix="1" applyAlignment="1">
      <alignment horizontal="left"/>
    </xf>
    <xf numFmtId="0" fontId="5" fillId="0" borderId="0" xfId="4" quotePrefix="1"/>
    <xf numFmtId="0" fontId="5" fillId="0" borderId="0" xfId="4" applyAlignment="1">
      <alignment horizontal="left"/>
    </xf>
    <xf numFmtId="0" fontId="39" fillId="8" borderId="0" xfId="4" applyFont="1" applyFill="1" applyAlignment="1">
      <alignment horizontal="center" vertical="center" wrapText="1"/>
    </xf>
    <xf numFmtId="0" fontId="40" fillId="9" borderId="0" xfId="4" applyFont="1" applyFill="1" applyAlignment="1">
      <alignment horizontal="center"/>
    </xf>
    <xf numFmtId="0" fontId="40" fillId="9" borderId="0" xfId="4" applyFont="1" applyFill="1"/>
    <xf numFmtId="0" fontId="40" fillId="9" borderId="0" xfId="4" applyFont="1" applyFill="1" applyAlignment="1">
      <alignment wrapText="1"/>
    </xf>
    <xf numFmtId="2" fontId="40" fillId="9" borderId="0" xfId="4" applyNumberFormat="1" applyFont="1" applyFill="1"/>
    <xf numFmtId="0" fontId="5" fillId="0" borderId="1" xfId="4" applyBorder="1" applyAlignment="1">
      <alignment horizontal="center"/>
    </xf>
    <xf numFmtId="0" fontId="5" fillId="0" borderId="3" xfId="4" applyBorder="1"/>
    <xf numFmtId="0" fontId="5" fillId="0" borderId="4" xfId="4" applyBorder="1"/>
    <xf numFmtId="0" fontId="5" fillId="0" borderId="1" xfId="4" applyBorder="1" applyAlignment="1">
      <alignment wrapText="1"/>
    </xf>
    <xf numFmtId="2" fontId="5" fillId="0" borderId="1" xfId="4" applyNumberFormat="1" applyBorder="1"/>
    <xf numFmtId="0" fontId="5" fillId="0" borderId="1" xfId="4" applyBorder="1"/>
    <xf numFmtId="0" fontId="41" fillId="0" borderId="1" xfId="4" applyFont="1" applyBorder="1" applyAlignment="1">
      <alignment wrapText="1"/>
    </xf>
    <xf numFmtId="0" fontId="41" fillId="0" borderId="1" xfId="4" applyFont="1" applyBorder="1" applyAlignment="1">
      <alignment horizontal="center"/>
    </xf>
    <xf numFmtId="0" fontId="42" fillId="8" borderId="0" xfId="4" applyFont="1" applyFill="1" applyAlignment="1">
      <alignment horizontal="left" vertical="center" wrapText="1"/>
    </xf>
    <xf numFmtId="0" fontId="42" fillId="8" borderId="0" xfId="4" applyFont="1" applyFill="1" applyAlignment="1">
      <alignment horizontal="center" vertical="center" wrapText="1"/>
    </xf>
    <xf numFmtId="2" fontId="42" fillId="8" borderId="0" xfId="4" applyNumberFormat="1" applyFont="1" applyFill="1" applyAlignment="1">
      <alignment horizontal="center" vertical="center" wrapText="1"/>
    </xf>
    <xf numFmtId="0" fontId="5" fillId="0" borderId="0" xfId="4" applyAlignment="1">
      <alignment horizontal="right" vertical="top"/>
    </xf>
    <xf numFmtId="0" fontId="38" fillId="0" borderId="0" xfId="4" applyFont="1" applyAlignment="1">
      <alignment horizontal="right" vertical="top"/>
    </xf>
    <xf numFmtId="0" fontId="5" fillId="0" borderId="0" xfId="4" applyAlignment="1">
      <alignment horizontal="center" vertical="top"/>
    </xf>
    <xf numFmtId="0" fontId="5" fillId="0" borderId="0" xfId="4" quotePrefix="1" applyAlignment="1">
      <alignment vertical="top" wrapText="1"/>
    </xf>
    <xf numFmtId="0" fontId="5" fillId="0" borderId="0" xfId="4" applyAlignment="1">
      <alignment vertical="top" wrapText="1"/>
    </xf>
    <xf numFmtId="0" fontId="5" fillId="0" borderId="0" xfId="4" applyAlignment="1">
      <alignment vertical="top"/>
    </xf>
    <xf numFmtId="0" fontId="5" fillId="0" borderId="0" xfId="4" quotePrefix="1" applyAlignment="1">
      <alignment vertical="top"/>
    </xf>
    <xf numFmtId="0" fontId="5" fillId="0" borderId="0" xfId="4" applyAlignment="1">
      <alignment horizontal="left" vertical="top"/>
    </xf>
    <xf numFmtId="0" fontId="40" fillId="9" borderId="0" xfId="4" applyFont="1" applyFill="1" applyAlignment="1">
      <alignment horizontal="center" vertical="top"/>
    </xf>
    <xf numFmtId="0" fontId="40" fillId="9" borderId="0" xfId="4" applyFont="1" applyFill="1" applyAlignment="1">
      <alignment vertical="top"/>
    </xf>
    <xf numFmtId="0" fontId="40" fillId="9" borderId="0" xfId="4" applyFont="1" applyFill="1" applyAlignment="1">
      <alignment vertical="top" wrapText="1"/>
    </xf>
    <xf numFmtId="2" fontId="40" fillId="9" borderId="0" xfId="4" applyNumberFormat="1" applyFont="1" applyFill="1" applyAlignment="1">
      <alignment vertical="top"/>
    </xf>
    <xf numFmtId="0" fontId="5" fillId="0" borderId="1" xfId="4" applyBorder="1" applyAlignment="1">
      <alignment horizontal="center" vertical="top"/>
    </xf>
    <xf numFmtId="0" fontId="5" fillId="0" borderId="3" xfId="4" applyBorder="1" applyAlignment="1">
      <alignment vertical="top"/>
    </xf>
    <xf numFmtId="0" fontId="5" fillId="0" borderId="4" xfId="4" applyBorder="1" applyAlignment="1">
      <alignment vertical="top"/>
    </xf>
    <xf numFmtId="0" fontId="5" fillId="4" borderId="1" xfId="4" applyFill="1" applyBorder="1" applyAlignment="1">
      <alignment vertical="top" wrapText="1"/>
    </xf>
    <xf numFmtId="0" fontId="5" fillId="0" borderId="1" xfId="4" applyBorder="1" applyAlignment="1">
      <alignment vertical="top" wrapText="1"/>
    </xf>
    <xf numFmtId="2" fontId="5" fillId="0" borderId="1" xfId="4" applyNumberFormat="1" applyBorder="1" applyAlignment="1">
      <alignment vertical="top"/>
    </xf>
    <xf numFmtId="0" fontId="5" fillId="0" borderId="1" xfId="4" applyBorder="1" applyAlignment="1">
      <alignment vertical="top"/>
    </xf>
    <xf numFmtId="0" fontId="42" fillId="8" borderId="0" xfId="4" applyFont="1" applyFill="1" applyAlignment="1">
      <alignment horizontal="left" vertical="top" wrapText="1"/>
    </xf>
    <xf numFmtId="0" fontId="42" fillId="8" borderId="0" xfId="4" applyFont="1" applyFill="1" applyAlignment="1">
      <alignment horizontal="center" vertical="top" wrapText="1"/>
    </xf>
    <xf numFmtId="2" fontId="42" fillId="8" borderId="0" xfId="4" applyNumberFormat="1" applyFont="1" applyFill="1" applyAlignment="1">
      <alignment horizontal="center" vertical="top" wrapText="1"/>
    </xf>
    <xf numFmtId="0" fontId="38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2" fontId="41" fillId="0" borderId="1" xfId="4" applyNumberFormat="1" applyFont="1" applyBorder="1"/>
    <xf numFmtId="0" fontId="43" fillId="0" borderId="0" xfId="4" applyFont="1" applyAlignment="1">
      <alignment horizontal="center" vertical="center" wrapText="1"/>
    </xf>
    <xf numFmtId="0" fontId="40" fillId="0" borderId="0" xfId="4" applyFont="1"/>
    <xf numFmtId="0" fontId="5" fillId="0" borderId="0" xfId="5" applyAlignment="1">
      <alignment horizontal="right"/>
    </xf>
    <xf numFmtId="0" fontId="38" fillId="0" borderId="0" xfId="5" applyFont="1" applyAlignment="1">
      <alignment horizontal="right"/>
    </xf>
    <xf numFmtId="0" fontId="5" fillId="0" borderId="0" xfId="5" applyAlignment="1">
      <alignment horizontal="center"/>
    </xf>
    <xf numFmtId="0" fontId="5" fillId="0" borderId="0" xfId="5" quotePrefix="1" applyAlignment="1">
      <alignment horizontal="left" vertical="top"/>
    </xf>
    <xf numFmtId="0" fontId="5" fillId="0" borderId="0" xfId="5" applyAlignment="1">
      <alignment wrapText="1"/>
    </xf>
    <xf numFmtId="0" fontId="5" fillId="0" borderId="0" xfId="5"/>
    <xf numFmtId="0" fontId="5" fillId="0" borderId="0" xfId="5" quotePrefix="1" applyAlignment="1">
      <alignment horizontal="left"/>
    </xf>
    <xf numFmtId="0" fontId="5" fillId="0" borderId="0" xfId="5" quotePrefix="1"/>
    <xf numFmtId="0" fontId="5" fillId="0" borderId="0" xfId="5" applyAlignment="1">
      <alignment horizontal="left"/>
    </xf>
    <xf numFmtId="0" fontId="39" fillId="8" borderId="0" xfId="5" applyFont="1" applyFill="1" applyAlignment="1">
      <alignment horizontal="center" vertical="center" wrapText="1"/>
    </xf>
    <xf numFmtId="0" fontId="40" fillId="9" borderId="0" xfId="5" applyFont="1" applyFill="1" applyAlignment="1">
      <alignment horizontal="center"/>
    </xf>
    <xf numFmtId="0" fontId="40" fillId="9" borderId="0" xfId="5" applyFont="1" applyFill="1"/>
    <xf numFmtId="0" fontId="40" fillId="9" borderId="0" xfId="5" applyFont="1" applyFill="1" applyAlignment="1">
      <alignment wrapText="1"/>
    </xf>
    <xf numFmtId="2" fontId="40" fillId="9" borderId="0" xfId="5" applyNumberFormat="1" applyFont="1" applyFill="1"/>
    <xf numFmtId="0" fontId="5" fillId="0" borderId="1" xfId="5" applyBorder="1" applyAlignment="1">
      <alignment horizontal="center"/>
    </xf>
    <xf numFmtId="0" fontId="5" fillId="0" borderId="3" xfId="5" applyBorder="1"/>
    <xf numFmtId="0" fontId="5" fillId="0" borderId="4" xfId="5" applyBorder="1"/>
    <xf numFmtId="0" fontId="5" fillId="0" borderId="1" xfId="5" applyBorder="1"/>
    <xf numFmtId="0" fontId="5" fillId="0" borderId="1" xfId="5" applyBorder="1" applyAlignment="1">
      <alignment wrapText="1"/>
    </xf>
    <xf numFmtId="0" fontId="42" fillId="8" borderId="0" xfId="5" applyFont="1" applyFill="1" applyAlignment="1">
      <alignment horizontal="left" vertical="center" wrapText="1"/>
    </xf>
    <xf numFmtId="0" fontId="42" fillId="8" borderId="0" xfId="5" applyFont="1" applyFill="1" applyAlignment="1">
      <alignment horizontal="center" vertical="center" wrapText="1"/>
    </xf>
    <xf numFmtId="2" fontId="42" fillId="8" borderId="0" xfId="5" applyNumberFormat="1" applyFont="1" applyFill="1" applyAlignment="1">
      <alignment horizontal="center" vertical="center" wrapText="1"/>
    </xf>
    <xf numFmtId="0" fontId="45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top" wrapText="1"/>
    </xf>
    <xf numFmtId="0" fontId="47" fillId="0" borderId="1" xfId="2" applyFont="1" applyBorder="1" applyAlignment="1">
      <alignment vertical="top" wrapText="1"/>
    </xf>
    <xf numFmtId="0" fontId="46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vertical="center" wrapText="1"/>
    </xf>
    <xf numFmtId="0" fontId="22" fillId="3" borderId="19" xfId="0" applyFont="1" applyFill="1" applyBorder="1"/>
    <xf numFmtId="0" fontId="51" fillId="0" borderId="0" xfId="0" applyFont="1"/>
    <xf numFmtId="0" fontId="45" fillId="4" borderId="1" xfId="0" applyFont="1" applyFill="1" applyBorder="1" applyAlignment="1">
      <alignment vertical="top" wrapText="1"/>
    </xf>
    <xf numFmtId="0" fontId="44" fillId="4" borderId="1" xfId="0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52" fillId="3" borderId="7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wrapText="1"/>
    </xf>
    <xf numFmtId="0" fontId="21" fillId="0" borderId="8" xfId="0" applyFont="1" applyBorder="1" applyAlignment="1">
      <alignment vertical="top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top" wrapText="1"/>
    </xf>
    <xf numFmtId="0" fontId="45" fillId="0" borderId="18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top" wrapText="1"/>
    </xf>
    <xf numFmtId="0" fontId="55" fillId="0" borderId="0" xfId="0" applyFont="1"/>
    <xf numFmtId="0" fontId="34" fillId="0" borderId="3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44" fillId="0" borderId="1" xfId="0" applyFont="1" applyBorder="1" applyAlignment="1">
      <alignment vertical="center" wrapText="1"/>
    </xf>
    <xf numFmtId="0" fontId="30" fillId="0" borderId="3" xfId="0" applyFont="1" applyBorder="1" applyAlignment="1">
      <alignment vertical="top" wrapText="1"/>
    </xf>
    <xf numFmtId="0" fontId="33" fillId="6" borderId="2" xfId="0" applyFont="1" applyFill="1" applyBorder="1" applyAlignment="1">
      <alignment vertical="top" wrapText="1"/>
    </xf>
    <xf numFmtId="0" fontId="33" fillId="6" borderId="3" xfId="0" applyFont="1" applyFill="1" applyBorder="1" applyAlignment="1">
      <alignment vertical="top" wrapText="1"/>
    </xf>
    <xf numFmtId="0" fontId="33" fillId="6" borderId="4" xfId="0" applyFont="1" applyFill="1" applyBorder="1" applyAlignment="1">
      <alignment vertical="top" wrapText="1"/>
    </xf>
    <xf numFmtId="0" fontId="29" fillId="3" borderId="21" xfId="0" applyFont="1" applyFill="1" applyBorder="1" applyAlignment="1">
      <alignment vertical="top" wrapText="1"/>
    </xf>
    <xf numFmtId="0" fontId="29" fillId="3" borderId="22" xfId="0" applyFont="1" applyFill="1" applyBorder="1" applyAlignment="1">
      <alignment vertical="top" wrapText="1"/>
    </xf>
    <xf numFmtId="0" fontId="45" fillId="5" borderId="2" xfId="0" applyFont="1" applyFill="1" applyBorder="1" applyAlignment="1">
      <alignment vertical="top" wrapText="1"/>
    </xf>
    <xf numFmtId="0" fontId="45" fillId="5" borderId="3" xfId="0" applyFont="1" applyFill="1" applyBorder="1" applyAlignment="1">
      <alignment vertical="top" wrapText="1"/>
    </xf>
    <xf numFmtId="0" fontId="45" fillId="5" borderId="4" xfId="0" applyFont="1" applyFill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2" fillId="3" borderId="7" xfId="0" applyFont="1" applyFill="1" applyBorder="1" applyAlignment="1">
      <alignment vertical="top" wrapText="1"/>
    </xf>
    <xf numFmtId="0" fontId="9" fillId="3" borderId="9" xfId="0" applyFont="1" applyFill="1" applyBorder="1"/>
    <xf numFmtId="0" fontId="36" fillId="5" borderId="3" xfId="0" applyFont="1" applyFill="1" applyBorder="1" applyAlignment="1">
      <alignment vertical="center" wrapText="1"/>
    </xf>
    <xf numFmtId="0" fontId="36" fillId="5" borderId="4" xfId="0" applyFont="1" applyFill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2" fillId="3" borderId="3" xfId="0" applyFont="1" applyFill="1" applyBorder="1" applyAlignment="1">
      <alignment vertical="top" wrapText="1"/>
    </xf>
    <xf numFmtId="0" fontId="30" fillId="4" borderId="3" xfId="0" applyFont="1" applyFill="1" applyBorder="1" applyAlignment="1">
      <alignment vertical="center" wrapText="1"/>
    </xf>
    <xf numFmtId="0" fontId="34" fillId="0" borderId="18" xfId="0" applyFont="1" applyBorder="1" applyAlignment="1">
      <alignment vertical="top" wrapText="1"/>
    </xf>
    <xf numFmtId="0" fontId="34" fillId="0" borderId="5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22" fillId="3" borderId="3" xfId="0" applyFont="1" applyFill="1" applyBorder="1"/>
    <xf numFmtId="0" fontId="21" fillId="0" borderId="11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4" fillId="0" borderId="9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44" fillId="0" borderId="1" xfId="0" applyFont="1" applyBorder="1" applyAlignment="1">
      <alignment vertical="top" wrapText="1"/>
    </xf>
    <xf numFmtId="0" fontId="45" fillId="4" borderId="1" xfId="0" applyFont="1" applyFill="1" applyBorder="1" applyAlignment="1">
      <alignment horizontal="center" vertical="center" wrapText="1"/>
    </xf>
    <xf numFmtId="0" fontId="57" fillId="0" borderId="1" xfId="2" applyFont="1" applyBorder="1" applyAlignment="1">
      <alignment vertical="top" wrapText="1"/>
    </xf>
    <xf numFmtId="0" fontId="57" fillId="4" borderId="1" xfId="2" applyFont="1" applyFill="1" applyBorder="1" applyAlignment="1">
      <alignment vertical="top" wrapText="1"/>
    </xf>
    <xf numFmtId="0" fontId="57" fillId="0" borderId="1" xfId="2" applyFont="1" applyFill="1" applyBorder="1" applyAlignment="1">
      <alignment wrapText="1"/>
    </xf>
    <xf numFmtId="0" fontId="58" fillId="0" borderId="0" xfId="0" applyFont="1"/>
    <xf numFmtId="0" fontId="44" fillId="0" borderId="1" xfId="0" applyFont="1" applyBorder="1" applyAlignment="1">
      <alignment horizontal="left"/>
    </xf>
    <xf numFmtId="0" fontId="46" fillId="0" borderId="1" xfId="0" applyFont="1" applyBorder="1" applyAlignment="1">
      <alignment vertical="top" wrapText="1"/>
    </xf>
    <xf numFmtId="0" fontId="59" fillId="0" borderId="0" xfId="0" applyFont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wrapText="1"/>
    </xf>
    <xf numFmtId="0" fontId="60" fillId="0" borderId="1" xfId="2" applyFont="1" applyBorder="1" applyAlignment="1">
      <alignment vertical="top" wrapText="1"/>
    </xf>
    <xf numFmtId="0" fontId="45" fillId="4" borderId="1" xfId="0" applyFont="1" applyFill="1" applyBorder="1" applyAlignment="1">
      <alignment vertical="center" wrapText="1"/>
    </xf>
    <xf numFmtId="0" fontId="45" fillId="4" borderId="1" xfId="0" applyFont="1" applyFill="1" applyBorder="1" applyAlignment="1">
      <alignment horizontal="left" vertical="top" wrapText="1"/>
    </xf>
    <xf numFmtId="0" fontId="48" fillId="0" borderId="1" xfId="0" applyFont="1" applyBorder="1" applyAlignment="1">
      <alignment horizontal="center" wrapText="1"/>
    </xf>
    <xf numFmtId="0" fontId="57" fillId="0" borderId="1" xfId="2" applyFont="1" applyFill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2" xfId="0" applyFont="1" applyBorder="1" applyAlignment="1">
      <alignment vertical="center" wrapText="1"/>
    </xf>
    <xf numFmtId="0" fontId="48" fillId="0" borderId="3" xfId="0" applyFont="1" applyBorder="1" applyAlignment="1">
      <alignment vertical="center" wrapText="1"/>
    </xf>
    <xf numFmtId="0" fontId="48" fillId="0" borderId="4" xfId="0" applyFont="1" applyBorder="1" applyAlignment="1">
      <alignment vertical="center" wrapText="1"/>
    </xf>
    <xf numFmtId="0" fontId="45" fillId="0" borderId="2" xfId="0" applyFont="1" applyBorder="1" applyAlignment="1">
      <alignment vertical="top" wrapText="1"/>
    </xf>
    <xf numFmtId="0" fontId="45" fillId="0" borderId="3" xfId="0" applyFont="1" applyBorder="1" applyAlignment="1">
      <alignment vertical="top" wrapText="1"/>
    </xf>
    <xf numFmtId="0" fontId="45" fillId="0" borderId="4" xfId="0" applyFont="1" applyBorder="1" applyAlignment="1">
      <alignment vertical="top" wrapText="1"/>
    </xf>
    <xf numFmtId="0" fontId="59" fillId="0" borderId="0" xfId="0" applyFont="1"/>
    <xf numFmtId="0" fontId="45" fillId="0" borderId="1" xfId="2" applyFont="1" applyFill="1" applyBorder="1" applyAlignment="1">
      <alignment wrapText="1"/>
    </xf>
    <xf numFmtId="0" fontId="45" fillId="0" borderId="1" xfId="2" applyFont="1" applyBorder="1" applyAlignment="1">
      <alignment vertical="top" wrapText="1"/>
    </xf>
    <xf numFmtId="0" fontId="45" fillId="4" borderId="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top" wrapText="1"/>
    </xf>
    <xf numFmtId="0" fontId="45" fillId="0" borderId="4" xfId="0" applyFont="1" applyBorder="1" applyAlignment="1">
      <alignment horizontal="center" vertical="center" wrapText="1"/>
    </xf>
    <xf numFmtId="0" fontId="45" fillId="4" borderId="2" xfId="0" applyFont="1" applyFill="1" applyBorder="1" applyAlignment="1">
      <alignment vertical="center" wrapText="1"/>
    </xf>
    <xf numFmtId="0" fontId="45" fillId="4" borderId="17" xfId="0" applyFont="1" applyFill="1" applyBorder="1" applyAlignment="1">
      <alignment vertical="center" wrapText="1"/>
    </xf>
    <xf numFmtId="0" fontId="45" fillId="4" borderId="2" xfId="0" applyFont="1" applyFill="1" applyBorder="1" applyAlignment="1">
      <alignment horizontal="left" vertical="top" wrapText="1"/>
    </xf>
    <xf numFmtId="0" fontId="14" fillId="0" borderId="11" xfId="6" applyFont="1" applyBorder="1" applyAlignment="1">
      <alignment horizontal="center" vertical="top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vertical="top" wrapText="1"/>
    </xf>
    <xf numFmtId="0" fontId="62" fillId="0" borderId="16" xfId="6" applyFont="1" applyBorder="1" applyAlignment="1">
      <alignment vertical="top" wrapText="1"/>
    </xf>
    <xf numFmtId="0" fontId="62" fillId="0" borderId="1" xfId="6" applyFont="1" applyBorder="1" applyAlignment="1">
      <alignment vertical="top" wrapText="1"/>
    </xf>
    <xf numFmtId="0" fontId="62" fillId="0" borderId="23" xfId="6" applyFont="1" applyBorder="1" applyAlignment="1">
      <alignment vertical="top" wrapText="1"/>
    </xf>
    <xf numFmtId="0" fontId="14" fillId="0" borderId="6" xfId="6" applyFont="1" applyBorder="1" applyAlignment="1">
      <alignment horizontal="center" vertical="top"/>
    </xf>
    <xf numFmtId="0" fontId="58" fillId="0" borderId="1" xfId="0" applyFont="1" applyBorder="1" applyAlignment="1">
      <alignment vertical="top" wrapText="1"/>
    </xf>
    <xf numFmtId="0" fontId="13" fillId="2" borderId="1" xfId="3" applyFont="1" applyBorder="1" applyAlignment="1">
      <alignment horizontal="center" vertical="top" wrapText="1"/>
    </xf>
    <xf numFmtId="0" fontId="13" fillId="2" borderId="1" xfId="3" applyFont="1" applyBorder="1" applyAlignment="1">
      <alignment horizontal="left" vertical="top" wrapText="1"/>
    </xf>
    <xf numFmtId="0" fontId="13" fillId="2" borderId="1" xfId="3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left" vertical="center" wrapText="1" indent="1"/>
    </xf>
    <xf numFmtId="0" fontId="65" fillId="0" borderId="24" xfId="0" applyFont="1" applyBorder="1" applyAlignment="1">
      <alignment vertical="center" wrapText="1"/>
    </xf>
    <xf numFmtId="0" fontId="65" fillId="0" borderId="24" xfId="0" applyFont="1" applyBorder="1" applyAlignment="1">
      <alignment horizontal="center" wrapText="1"/>
    </xf>
    <xf numFmtId="0" fontId="65" fillId="0" borderId="24" xfId="0" applyFont="1" applyBorder="1" applyAlignment="1">
      <alignment horizontal="left" vertical="top" wrapText="1"/>
    </xf>
    <xf numFmtId="0" fontId="65" fillId="4" borderId="24" xfId="0" applyFont="1" applyFill="1" applyBorder="1" applyAlignment="1">
      <alignment vertical="center" wrapText="1"/>
    </xf>
    <xf numFmtId="0" fontId="65" fillId="4" borderId="24" xfId="0" applyFont="1" applyFill="1" applyBorder="1" applyAlignment="1">
      <alignment horizontal="left" wrapText="1"/>
    </xf>
    <xf numFmtId="0" fontId="65" fillId="4" borderId="24" xfId="0" applyFont="1" applyFill="1" applyBorder="1" applyAlignment="1">
      <alignment horizontal="left" vertical="top" wrapText="1"/>
    </xf>
    <xf numFmtId="0" fontId="3" fillId="0" borderId="1" xfId="4" applyFont="1" applyBorder="1" applyAlignment="1">
      <alignment horizontal="center" vertical="top"/>
    </xf>
    <xf numFmtId="0" fontId="3" fillId="0" borderId="1" xfId="4" applyFont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65" fillId="0" borderId="1" xfId="0" applyFont="1" applyBorder="1" applyAlignment="1">
      <alignment horizontal="left" wrapText="1"/>
    </xf>
    <xf numFmtId="0" fontId="65" fillId="0" borderId="24" xfId="0" applyFont="1" applyBorder="1" applyAlignment="1">
      <alignment horizontal="left" wrapText="1"/>
    </xf>
    <xf numFmtId="0" fontId="65" fillId="0" borderId="1" xfId="0" applyFont="1" applyBorder="1" applyAlignment="1">
      <alignment horizontal="left" vertical="top" wrapText="1"/>
    </xf>
    <xf numFmtId="0" fontId="3" fillId="0" borderId="2" xfId="4" applyFont="1" applyBorder="1"/>
    <xf numFmtId="0" fontId="5" fillId="4" borderId="1" xfId="4" applyFill="1" applyBorder="1" applyAlignment="1">
      <alignment horizontal="center"/>
    </xf>
    <xf numFmtId="0" fontId="5" fillId="4" borderId="1" xfId="4" applyFill="1" applyBorder="1"/>
    <xf numFmtId="0" fontId="5" fillId="4" borderId="1" xfId="4" applyFill="1" applyBorder="1" applyAlignment="1">
      <alignment wrapText="1"/>
    </xf>
    <xf numFmtId="2" fontId="5" fillId="4" borderId="1" xfId="4" applyNumberFormat="1" applyFill="1" applyBorder="1"/>
    <xf numFmtId="0" fontId="5" fillId="4" borderId="0" xfId="4" applyFill="1"/>
    <xf numFmtId="0" fontId="0" fillId="4" borderId="0" xfId="0" applyFill="1"/>
    <xf numFmtId="0" fontId="65" fillId="4" borderId="24" xfId="0" applyFont="1" applyFill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3" fillId="0" borderId="1" xfId="4" applyFont="1" applyBorder="1" applyAlignment="1">
      <alignment horizontal="center"/>
    </xf>
    <xf numFmtId="2" fontId="65" fillId="0" borderId="24" xfId="0" applyNumberFormat="1" applyFont="1" applyBorder="1" applyAlignment="1">
      <alignment horizontal="center" wrapText="1"/>
    </xf>
    <xf numFmtId="0" fontId="5" fillId="0" borderId="0" xfId="5" applyAlignment="1">
      <alignment horizontal="center" vertical="center"/>
    </xf>
    <xf numFmtId="0" fontId="3" fillId="0" borderId="2" xfId="5" applyFont="1" applyBorder="1"/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vertical="center" wrapText="1"/>
    </xf>
    <xf numFmtId="0" fontId="5" fillId="0" borderId="1" xfId="5" applyBorder="1" applyAlignment="1">
      <alignment horizontal="right"/>
    </xf>
    <xf numFmtId="0" fontId="3" fillId="0" borderId="1" xfId="5" applyFont="1" applyBorder="1" applyAlignment="1">
      <alignment horizontal="center"/>
    </xf>
    <xf numFmtId="0" fontId="65" fillId="0" borderId="1" xfId="0" applyFont="1" applyBorder="1" applyAlignment="1">
      <alignment horizontal="center" vertical="center" wrapText="1"/>
    </xf>
    <xf numFmtId="0" fontId="0" fillId="0" borderId="1" xfId="0" applyBorder="1"/>
    <xf numFmtId="0" fontId="68" fillId="0" borderId="1" xfId="0" applyFont="1" applyBorder="1" applyAlignment="1">
      <alignment horizontal="center"/>
    </xf>
    <xf numFmtId="0" fontId="69" fillId="0" borderId="1" xfId="0" applyFont="1" applyBorder="1"/>
    <xf numFmtId="0" fontId="69" fillId="0" borderId="1" xfId="0" applyFont="1" applyBorder="1" applyAlignment="1">
      <alignment wrapText="1"/>
    </xf>
    <xf numFmtId="0" fontId="68" fillId="0" borderId="1" xfId="0" applyFont="1" applyBorder="1" applyAlignment="1">
      <alignment horizontal="left"/>
    </xf>
    <xf numFmtId="16" fontId="68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69" fillId="0" borderId="0" xfId="0" applyFont="1"/>
    <xf numFmtId="0" fontId="65" fillId="0" borderId="19" xfId="0" applyFont="1" applyBorder="1" applyAlignment="1">
      <alignment vertical="center" wrapText="1"/>
    </xf>
    <xf numFmtId="2" fontId="65" fillId="0" borderId="24" xfId="0" applyNumberFormat="1" applyFont="1" applyBorder="1" applyAlignment="1">
      <alignment horizontal="center"/>
    </xf>
    <xf numFmtId="2" fontId="41" fillId="0" borderId="1" xfId="4" applyNumberFormat="1" applyFont="1" applyBorder="1" applyAlignment="1">
      <alignment horizontal="right"/>
    </xf>
    <xf numFmtId="0" fontId="5" fillId="0" borderId="1" xfId="4" applyBorder="1" applyAlignment="1">
      <alignment horizontal="right"/>
    </xf>
    <xf numFmtId="2" fontId="65" fillId="0" borderId="24" xfId="0" applyNumberFormat="1" applyFont="1" applyBorder="1" applyAlignment="1">
      <alignment horizontal="right"/>
    </xf>
    <xf numFmtId="0" fontId="5" fillId="0" borderId="2" xfId="4" applyBorder="1" applyAlignment="1">
      <alignment horizontal="center"/>
    </xf>
    <xf numFmtId="0" fontId="5" fillId="0" borderId="2" xfId="4" applyBorder="1" applyAlignment="1">
      <alignment horizontal="right"/>
    </xf>
    <xf numFmtId="0" fontId="5" fillId="0" borderId="11" xfId="4" applyBorder="1" applyAlignment="1">
      <alignment horizontal="center"/>
    </xf>
    <xf numFmtId="0" fontId="5" fillId="0" borderId="16" xfId="4" applyBorder="1" applyAlignment="1">
      <alignment horizontal="center"/>
    </xf>
    <xf numFmtId="0" fontId="65" fillId="4" borderId="0" xfId="0" applyFont="1" applyFill="1"/>
    <xf numFmtId="0" fontId="65" fillId="4" borderId="0" xfId="0" applyFont="1" applyFill="1" applyAlignment="1">
      <alignment wrapText="1"/>
    </xf>
    <xf numFmtId="0" fontId="65" fillId="0" borderId="26" xfId="0" applyFont="1" applyBorder="1" applyAlignment="1">
      <alignment horizontal="left" wrapText="1"/>
    </xf>
    <xf numFmtId="0" fontId="65" fillId="4" borderId="25" xfId="0" applyFont="1" applyFill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65" fillId="4" borderId="1" xfId="0" applyFont="1" applyFill="1" applyBorder="1" applyAlignment="1">
      <alignment vertical="center" wrapText="1"/>
    </xf>
    <xf numFmtId="0" fontId="65" fillId="4" borderId="1" xfId="0" applyFont="1" applyFill="1" applyBorder="1" applyAlignment="1">
      <alignment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wrapText="1"/>
    </xf>
    <xf numFmtId="0" fontId="0" fillId="0" borderId="4" xfId="0" applyBorder="1"/>
    <xf numFmtId="0" fontId="65" fillId="0" borderId="28" xfId="0" applyFont="1" applyBorder="1" applyAlignment="1">
      <alignment horizontal="left" wrapText="1"/>
    </xf>
    <xf numFmtId="0" fontId="65" fillId="0" borderId="25" xfId="0" applyFont="1" applyBorder="1" applyAlignment="1">
      <alignment horizontal="left" wrapText="1"/>
    </xf>
    <xf numFmtId="2" fontId="65" fillId="0" borderId="25" xfId="0" applyNumberFormat="1" applyFont="1" applyBorder="1" applyAlignment="1">
      <alignment horizontal="center"/>
    </xf>
    <xf numFmtId="0" fontId="65" fillId="0" borderId="29" xfId="0" applyFont="1" applyBorder="1" applyAlignment="1">
      <alignment horizontal="left" wrapText="1"/>
    </xf>
    <xf numFmtId="2" fontId="65" fillId="0" borderId="29" xfId="0" applyNumberFormat="1" applyFont="1" applyBorder="1" applyAlignment="1">
      <alignment horizontal="center"/>
    </xf>
    <xf numFmtId="2" fontId="65" fillId="0" borderId="1" xfId="0" applyNumberFormat="1" applyFont="1" applyBorder="1" applyAlignment="1">
      <alignment horizontal="center"/>
    </xf>
    <xf numFmtId="0" fontId="65" fillId="0" borderId="27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2" fontId="0" fillId="0" borderId="0" xfId="0" applyNumberFormat="1"/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4" quotePrefix="1" applyFont="1" applyAlignment="1">
      <alignment wrapText="1"/>
    </xf>
    <xf numFmtId="0" fontId="37" fillId="11" borderId="1" xfId="0" applyFont="1" applyFill="1" applyBorder="1" applyAlignment="1">
      <alignment horizontal="center" vertical="top" wrapText="1"/>
    </xf>
    <xf numFmtId="0" fontId="13" fillId="7" borderId="1" xfId="3" applyFont="1" applyFill="1" applyBorder="1" applyAlignment="1">
      <alignment horizontal="center" vertical="top" wrapText="1"/>
    </xf>
    <xf numFmtId="0" fontId="5" fillId="0" borderId="2" xfId="4" applyBorder="1" applyAlignment="1">
      <alignment horizontal="center" vertical="top"/>
    </xf>
    <xf numFmtId="0" fontId="65" fillId="4" borderId="1" xfId="0" applyFont="1" applyFill="1" applyBorder="1" applyAlignment="1">
      <alignment horizontal="center" vertical="center" wrapText="1"/>
    </xf>
    <xf numFmtId="0" fontId="5" fillId="0" borderId="16" xfId="4" applyBorder="1" applyAlignment="1">
      <alignment vertical="top"/>
    </xf>
    <xf numFmtId="0" fontId="5" fillId="0" borderId="16" xfId="4" applyBorder="1" applyAlignment="1">
      <alignment horizontal="center" vertical="top"/>
    </xf>
    <xf numFmtId="0" fontId="65" fillId="0" borderId="16" xfId="0" applyFont="1" applyBorder="1" applyAlignment="1">
      <alignment horizontal="left" vertical="top" wrapText="1"/>
    </xf>
    <xf numFmtId="0" fontId="5" fillId="0" borderId="16" xfId="4" applyBorder="1" applyAlignment="1">
      <alignment vertical="top" wrapText="1"/>
    </xf>
    <xf numFmtId="2" fontId="5" fillId="0" borderId="16" xfId="4" applyNumberFormat="1" applyBorder="1" applyAlignment="1">
      <alignment vertical="top"/>
    </xf>
    <xf numFmtId="0" fontId="71" fillId="0" borderId="1" xfId="2" applyFont="1" applyBorder="1" applyAlignment="1">
      <alignment horizontal="center" vertical="center"/>
    </xf>
    <xf numFmtId="0" fontId="72" fillId="2" borderId="1" xfId="2" applyFont="1" applyFill="1" applyBorder="1" applyAlignment="1">
      <alignment horizontal="center" vertical="center" wrapText="1"/>
    </xf>
    <xf numFmtId="0" fontId="13" fillId="2" borderId="1" xfId="3" applyFont="1" applyBorder="1" applyAlignment="1">
      <alignment horizontal="center" vertical="top"/>
    </xf>
    <xf numFmtId="0" fontId="37" fillId="7" borderId="1" xfId="0" applyFont="1" applyFill="1" applyBorder="1" applyAlignment="1">
      <alignment horizontal="center" vertical="center" wrapText="1"/>
    </xf>
    <xf numFmtId="0" fontId="72" fillId="7" borderId="0" xfId="0" applyFont="1" applyFill="1" applyAlignment="1">
      <alignment horizontal="center" vertical="center"/>
    </xf>
    <xf numFmtId="0" fontId="13" fillId="7" borderId="1" xfId="3" applyFont="1" applyFill="1" applyBorder="1" applyAlignment="1">
      <alignment horizontal="center" vertical="top"/>
    </xf>
    <xf numFmtId="0" fontId="37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/>
    </xf>
    <xf numFmtId="0" fontId="37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top" wrapText="1"/>
    </xf>
    <xf numFmtId="0" fontId="33" fillId="7" borderId="1" xfId="0" applyFont="1" applyFill="1" applyBorder="1" applyAlignment="1">
      <alignment horizontal="center" vertical="center"/>
    </xf>
    <xf numFmtId="0" fontId="70" fillId="7" borderId="1" xfId="0" applyFont="1" applyFill="1" applyBorder="1" applyAlignment="1">
      <alignment horizontal="center" vertical="center" wrapText="1"/>
    </xf>
    <xf numFmtId="0" fontId="70" fillId="7" borderId="1" xfId="0" quotePrefix="1" applyFont="1" applyFill="1" applyBorder="1" applyAlignment="1">
      <alignment horizontal="center" vertical="top" wrapText="1"/>
    </xf>
    <xf numFmtId="0" fontId="70" fillId="7" borderId="1" xfId="0" applyFont="1" applyFill="1" applyBorder="1" applyAlignment="1">
      <alignment horizontal="center" vertical="top" wrapText="1"/>
    </xf>
    <xf numFmtId="0" fontId="45" fillId="0" borderId="4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center" vertical="top" wrapText="1"/>
    </xf>
    <xf numFmtId="0" fontId="73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0" fontId="74" fillId="0" borderId="1" xfId="0" applyFont="1" applyBorder="1" applyAlignment="1">
      <alignment vertical="top" wrapText="1"/>
    </xf>
    <xf numFmtId="0" fontId="45" fillId="0" borderId="3" xfId="0" applyFont="1" applyBorder="1" applyAlignment="1">
      <alignment vertical="center" wrapText="1"/>
    </xf>
    <xf numFmtId="0" fontId="45" fillId="6" borderId="1" xfId="0" applyFont="1" applyFill="1" applyBorder="1" applyAlignment="1">
      <alignment vertical="top" wrapText="1"/>
    </xf>
    <xf numFmtId="0" fontId="48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/>
    </xf>
    <xf numFmtId="0" fontId="77" fillId="0" borderId="1" xfId="0" applyFont="1" applyBorder="1" applyAlignment="1">
      <alignment vertical="top" wrapText="1"/>
    </xf>
    <xf numFmtId="0" fontId="45" fillId="6" borderId="2" xfId="0" applyFont="1" applyFill="1" applyBorder="1" applyAlignment="1">
      <alignment vertical="top" wrapText="1"/>
    </xf>
    <xf numFmtId="0" fontId="45" fillId="6" borderId="3" xfId="0" applyFont="1" applyFill="1" applyBorder="1" applyAlignment="1">
      <alignment vertical="top" wrapText="1"/>
    </xf>
    <xf numFmtId="0" fontId="45" fillId="6" borderId="4" xfId="0" applyFont="1" applyFill="1" applyBorder="1" applyAlignment="1">
      <alignment vertical="top" wrapText="1"/>
    </xf>
    <xf numFmtId="0" fontId="76" fillId="4" borderId="0" xfId="0" applyFont="1" applyFill="1" applyAlignment="1">
      <alignment horizontal="center" vertical="center"/>
    </xf>
    <xf numFmtId="0" fontId="76" fillId="4" borderId="11" xfId="0" applyFont="1" applyFill="1" applyBorder="1" applyAlignment="1">
      <alignment horizontal="center" vertical="center"/>
    </xf>
    <xf numFmtId="0" fontId="76" fillId="7" borderId="1" xfId="0" applyFont="1" applyFill="1" applyBorder="1" applyAlignment="1">
      <alignment horizontal="center" vertical="center"/>
    </xf>
    <xf numFmtId="0" fontId="73" fillId="7" borderId="1" xfId="0" applyFont="1" applyFill="1" applyBorder="1" applyAlignment="1">
      <alignment vertical="top" wrapText="1"/>
    </xf>
    <xf numFmtId="0" fontId="9" fillId="7" borderId="1" xfId="0" applyFont="1" applyFill="1" applyBorder="1"/>
    <xf numFmtId="0" fontId="76" fillId="7" borderId="18" xfId="0" applyFont="1" applyFill="1" applyBorder="1" applyAlignment="1">
      <alignment vertical="center"/>
    </xf>
    <xf numFmtId="0" fontId="76" fillId="7" borderId="5" xfId="0" applyFont="1" applyFill="1" applyBorder="1" applyAlignment="1">
      <alignment vertical="center"/>
    </xf>
    <xf numFmtId="0" fontId="76" fillId="7" borderId="6" xfId="0" applyFont="1" applyFill="1" applyBorder="1" applyAlignment="1">
      <alignment vertical="center"/>
    </xf>
    <xf numFmtId="0" fontId="76" fillId="7" borderId="17" xfId="0" applyFont="1" applyFill="1" applyBorder="1" applyAlignment="1">
      <alignment vertical="center"/>
    </xf>
    <xf numFmtId="0" fontId="76" fillId="7" borderId="0" xfId="0" applyFont="1" applyFill="1" applyAlignment="1">
      <alignment vertical="center"/>
    </xf>
    <xf numFmtId="0" fontId="76" fillId="7" borderId="7" xfId="0" applyFont="1" applyFill="1" applyBorder="1" applyAlignment="1">
      <alignment vertical="center"/>
    </xf>
    <xf numFmtId="0" fontId="76" fillId="7" borderId="20" xfId="0" applyFont="1" applyFill="1" applyBorder="1" applyAlignment="1">
      <alignment vertical="center"/>
    </xf>
    <xf numFmtId="0" fontId="76" fillId="7" borderId="8" xfId="0" applyFont="1" applyFill="1" applyBorder="1" applyAlignment="1">
      <alignment vertical="center"/>
    </xf>
    <xf numFmtId="0" fontId="76" fillId="7" borderId="9" xfId="0" applyFont="1" applyFill="1" applyBorder="1" applyAlignment="1">
      <alignment vertical="center"/>
    </xf>
    <xf numFmtId="0" fontId="48" fillId="0" borderId="8" xfId="0" applyFont="1" applyBorder="1" applyAlignment="1">
      <alignment vertical="top" wrapText="1"/>
    </xf>
    <xf numFmtId="0" fontId="45" fillId="4" borderId="2" xfId="0" applyFont="1" applyFill="1" applyBorder="1" applyAlignment="1">
      <alignment horizontal="center" vertical="top" wrapText="1"/>
    </xf>
    <xf numFmtId="0" fontId="73" fillId="0" borderId="2" xfId="0" applyFont="1" applyBorder="1" applyAlignment="1">
      <alignment vertical="top" wrapText="1"/>
    </xf>
    <xf numFmtId="0" fontId="73" fillId="0" borderId="3" xfId="0" applyFont="1" applyBorder="1" applyAlignment="1">
      <alignment vertical="top" wrapText="1"/>
    </xf>
    <xf numFmtId="0" fontId="73" fillId="0" borderId="4" xfId="0" applyFont="1" applyBorder="1" applyAlignment="1">
      <alignment vertical="top" wrapText="1"/>
    </xf>
    <xf numFmtId="0" fontId="74" fillId="0" borderId="8" xfId="0" applyFont="1" applyBorder="1" applyAlignment="1">
      <alignment vertical="top" wrapText="1"/>
    </xf>
    <xf numFmtId="0" fontId="75" fillId="0" borderId="2" xfId="0" applyFont="1" applyBorder="1" applyAlignment="1">
      <alignment vertical="top" wrapText="1"/>
    </xf>
    <xf numFmtId="0" fontId="75" fillId="0" borderId="3" xfId="0" applyFont="1" applyBorder="1" applyAlignment="1">
      <alignment vertical="top" wrapText="1"/>
    </xf>
    <xf numFmtId="0" fontId="75" fillId="0" borderId="4" xfId="0" applyFont="1" applyBorder="1" applyAlignment="1">
      <alignment vertical="top" wrapText="1"/>
    </xf>
    <xf numFmtId="0" fontId="45" fillId="0" borderId="2" xfId="0" applyFont="1" applyBorder="1" applyAlignment="1">
      <alignment vertical="center" wrapText="1"/>
    </xf>
    <xf numFmtId="0" fontId="74" fillId="0" borderId="3" xfId="0" applyFont="1" applyBorder="1" applyAlignment="1">
      <alignment vertical="top" wrapText="1"/>
    </xf>
    <xf numFmtId="0" fontId="74" fillId="0" borderId="4" xfId="0" applyFont="1" applyBorder="1" applyAlignment="1">
      <alignment vertical="top" wrapText="1"/>
    </xf>
    <xf numFmtId="0" fontId="48" fillId="5" borderId="3" xfId="0" applyFont="1" applyFill="1" applyBorder="1" applyAlignment="1">
      <alignment vertical="top" wrapText="1"/>
    </xf>
    <xf numFmtId="0" fontId="48" fillId="5" borderId="4" xfId="0" applyFont="1" applyFill="1" applyBorder="1" applyAlignment="1">
      <alignment vertical="top" wrapText="1"/>
    </xf>
    <xf numFmtId="0" fontId="75" fillId="0" borderId="2" xfId="0" applyFont="1" applyBorder="1" applyAlignment="1">
      <alignment vertical="center" wrapText="1"/>
    </xf>
    <xf numFmtId="0" fontId="75" fillId="0" borderId="3" xfId="0" applyFont="1" applyBorder="1" applyAlignment="1">
      <alignment vertical="center" wrapText="1"/>
    </xf>
    <xf numFmtId="0" fontId="75" fillId="0" borderId="4" xfId="0" applyFont="1" applyBorder="1" applyAlignment="1">
      <alignment vertical="center" wrapText="1"/>
    </xf>
    <xf numFmtId="0" fontId="73" fillId="0" borderId="2" xfId="0" applyFont="1" applyBorder="1" applyAlignment="1">
      <alignment vertical="center" wrapText="1"/>
    </xf>
    <xf numFmtId="0" fontId="73" fillId="0" borderId="3" xfId="0" applyFont="1" applyBorder="1" applyAlignment="1">
      <alignment vertical="center" wrapText="1"/>
    </xf>
    <xf numFmtId="0" fontId="73" fillId="0" borderId="4" xfId="0" applyFont="1" applyBorder="1" applyAlignment="1">
      <alignment vertical="center" wrapText="1"/>
    </xf>
    <xf numFmtId="0" fontId="45" fillId="3" borderId="5" xfId="0" applyFont="1" applyFill="1" applyBorder="1" applyAlignment="1">
      <alignment vertical="top" wrapText="1"/>
    </xf>
    <xf numFmtId="0" fontId="45" fillId="3" borderId="8" xfId="0" applyFont="1" applyFill="1" applyBorder="1" applyAlignment="1">
      <alignment vertical="top" wrapText="1"/>
    </xf>
    <xf numFmtId="0" fontId="45" fillId="5" borderId="3" xfId="0" applyFont="1" applyFill="1" applyBorder="1" applyAlignment="1">
      <alignment vertical="center" wrapText="1"/>
    </xf>
    <xf numFmtId="0" fontId="45" fillId="5" borderId="4" xfId="0" applyFont="1" applyFill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2" xfId="0" applyFont="1" applyBorder="1" applyAlignment="1">
      <alignment vertical="center" wrapText="1"/>
    </xf>
    <xf numFmtId="0" fontId="50" fillId="0" borderId="4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4" borderId="1" xfId="0" applyFont="1" applyFill="1" applyBorder="1" applyAlignment="1">
      <alignment horizontal="center" vertical="top" wrapText="1"/>
    </xf>
    <xf numFmtId="0" fontId="73" fillId="4" borderId="1" xfId="0" applyFont="1" applyFill="1" applyBorder="1" applyAlignment="1">
      <alignment vertical="top" wrapText="1"/>
    </xf>
    <xf numFmtId="0" fontId="75" fillId="0" borderId="1" xfId="0" applyFont="1" applyBorder="1" applyAlignment="1">
      <alignment horizontal="center" vertical="top" wrapText="1"/>
    </xf>
    <xf numFmtId="0" fontId="45" fillId="3" borderId="0" xfId="0" applyFont="1" applyFill="1" applyAlignment="1">
      <alignment vertical="top" wrapText="1"/>
    </xf>
    <xf numFmtId="0" fontId="48" fillId="5" borderId="3" xfId="0" applyFont="1" applyFill="1" applyBorder="1" applyAlignment="1">
      <alignment vertical="center" wrapText="1"/>
    </xf>
    <xf numFmtId="0" fontId="48" fillId="5" borderId="4" xfId="0" applyFont="1" applyFill="1" applyBorder="1" applyAlignment="1">
      <alignment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4" borderId="2" xfId="0" applyFont="1" applyFill="1" applyBorder="1" applyAlignment="1">
      <alignment vertical="center"/>
    </xf>
    <xf numFmtId="0" fontId="76" fillId="4" borderId="3" xfId="0" applyFont="1" applyFill="1" applyBorder="1" applyAlignment="1">
      <alignment vertical="center"/>
    </xf>
    <xf numFmtId="0" fontId="76" fillId="4" borderId="4" xfId="0" applyFont="1" applyFill="1" applyBorder="1" applyAlignment="1">
      <alignment vertical="center"/>
    </xf>
    <xf numFmtId="0" fontId="76" fillId="7" borderId="2" xfId="0" applyFont="1" applyFill="1" applyBorder="1" applyAlignment="1">
      <alignment vertical="center"/>
    </xf>
    <xf numFmtId="0" fontId="76" fillId="7" borderId="3" xfId="0" applyFont="1" applyFill="1" applyBorder="1" applyAlignment="1">
      <alignment vertical="center"/>
    </xf>
    <xf numFmtId="0" fontId="76" fillId="7" borderId="4" xfId="0" applyFont="1" applyFill="1" applyBorder="1" applyAlignment="1">
      <alignment vertical="center"/>
    </xf>
    <xf numFmtId="0" fontId="73" fillId="7" borderId="2" xfId="0" applyFont="1" applyFill="1" applyBorder="1" applyAlignment="1">
      <alignment vertical="top" wrapText="1"/>
    </xf>
    <xf numFmtId="0" fontId="73" fillId="7" borderId="3" xfId="0" applyFont="1" applyFill="1" applyBorder="1" applyAlignment="1">
      <alignment vertical="top" wrapText="1"/>
    </xf>
    <xf numFmtId="0" fontId="73" fillId="7" borderId="4" xfId="0" applyFont="1" applyFill="1" applyBorder="1" applyAlignment="1">
      <alignment vertical="top" wrapText="1"/>
    </xf>
    <xf numFmtId="0" fontId="74" fillId="0" borderId="3" xfId="0" applyFont="1" applyBorder="1" applyAlignment="1">
      <alignment vertical="center" wrapText="1"/>
    </xf>
    <xf numFmtId="0" fontId="74" fillId="0" borderId="4" xfId="0" applyFont="1" applyBorder="1" applyAlignment="1">
      <alignment vertical="center" wrapText="1"/>
    </xf>
    <xf numFmtId="0" fontId="73" fillId="4" borderId="2" xfId="0" applyFont="1" applyFill="1" applyBorder="1" applyAlignment="1">
      <alignment vertical="top" wrapText="1"/>
    </xf>
    <xf numFmtId="0" fontId="73" fillId="4" borderId="3" xfId="0" applyFont="1" applyFill="1" applyBorder="1" applyAlignment="1">
      <alignment vertical="top" wrapText="1"/>
    </xf>
    <xf numFmtId="0" fontId="73" fillId="4" borderId="4" xfId="0" applyFont="1" applyFill="1" applyBorder="1" applyAlignment="1">
      <alignment vertical="top" wrapText="1"/>
    </xf>
    <xf numFmtId="0" fontId="45" fillId="3" borderId="3" xfId="0" applyFont="1" applyFill="1" applyBorder="1" applyAlignment="1">
      <alignment vertical="top" wrapText="1"/>
    </xf>
    <xf numFmtId="0" fontId="74" fillId="4" borderId="3" xfId="0" applyFont="1" applyFill="1" applyBorder="1" applyAlignment="1">
      <alignment vertical="center" wrapText="1"/>
    </xf>
    <xf numFmtId="0" fontId="74" fillId="4" borderId="4" xfId="0" applyFont="1" applyFill="1" applyBorder="1" applyAlignment="1">
      <alignment vertical="center" wrapText="1"/>
    </xf>
    <xf numFmtId="0" fontId="11" fillId="0" borderId="0" xfId="2" applyFill="1" applyAlignment="1">
      <alignment horizontal="center" vertical="center"/>
    </xf>
    <xf numFmtId="0" fontId="14" fillId="0" borderId="1" xfId="6" applyFont="1" applyBorder="1" applyAlignment="1">
      <alignment horizontal="center" vertical="top"/>
    </xf>
    <xf numFmtId="0" fontId="80" fillId="0" borderId="1" xfId="0" applyFont="1" applyBorder="1" applyAlignment="1">
      <alignment vertical="center" wrapText="1"/>
    </xf>
    <xf numFmtId="0" fontId="80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/>
    </xf>
    <xf numFmtId="0" fontId="82" fillId="0" borderId="1" xfId="0" applyFont="1" applyBorder="1" applyAlignment="1">
      <alignment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74" fillId="4" borderId="5" xfId="0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49" fillId="10" borderId="2" xfId="0" applyFont="1" applyFill="1" applyBorder="1" applyAlignment="1">
      <alignment horizontal="center" vertical="center" wrapText="1"/>
    </xf>
    <xf numFmtId="0" fontId="49" fillId="10" borderId="4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top" wrapText="1"/>
    </xf>
    <xf numFmtId="0" fontId="74" fillId="0" borderId="3" xfId="0" applyFont="1" applyBorder="1" applyAlignment="1">
      <alignment horizontal="center" vertical="top" wrapText="1"/>
    </xf>
    <xf numFmtId="0" fontId="45" fillId="5" borderId="2" xfId="0" applyFont="1" applyFill="1" applyBorder="1" applyAlignment="1">
      <alignment horizontal="center" vertical="top" wrapText="1"/>
    </xf>
    <xf numFmtId="0" fontId="45" fillId="5" borderId="3" xfId="0" applyFont="1" applyFill="1" applyBorder="1" applyAlignment="1">
      <alignment horizontal="center" vertical="top" wrapText="1"/>
    </xf>
    <xf numFmtId="0" fontId="45" fillId="5" borderId="2" xfId="0" applyFont="1" applyFill="1" applyBorder="1" applyAlignment="1">
      <alignment horizontal="center" vertical="center" wrapText="1"/>
    </xf>
    <xf numFmtId="0" fontId="45" fillId="5" borderId="3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vertical="top" wrapText="1"/>
    </xf>
    <xf numFmtId="0" fontId="45" fillId="5" borderId="4" xfId="0" applyFont="1" applyFill="1" applyBorder="1" applyAlignment="1">
      <alignment horizontal="center" vertical="center" wrapText="1"/>
    </xf>
    <xf numFmtId="0" fontId="45" fillId="5" borderId="4" xfId="0" applyFont="1" applyFill="1" applyBorder="1" applyAlignment="1">
      <alignment horizontal="center" vertical="top" wrapText="1"/>
    </xf>
    <xf numFmtId="0" fontId="48" fillId="5" borderId="3" xfId="0" applyFont="1" applyFill="1" applyBorder="1" applyAlignment="1">
      <alignment horizontal="center" vertical="top" wrapText="1"/>
    </xf>
    <xf numFmtId="0" fontId="45" fillId="4" borderId="2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1" fillId="3" borderId="21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32" fillId="5" borderId="2" xfId="0" applyFont="1" applyFill="1" applyBorder="1" applyAlignment="1">
      <alignment horizontal="center" vertical="top" wrapText="1"/>
    </xf>
    <xf numFmtId="0" fontId="32" fillId="5" borderId="3" xfId="0" applyFont="1" applyFill="1" applyBorder="1" applyAlignment="1">
      <alignment horizontal="center" vertical="top" wrapText="1"/>
    </xf>
    <xf numFmtId="0" fontId="32" fillId="5" borderId="4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3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2" fillId="4" borderId="18" xfId="0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22" fillId="3" borderId="14" xfId="0" applyFont="1" applyFill="1" applyBorder="1"/>
    <xf numFmtId="0" fontId="22" fillId="3" borderId="19" xfId="0" applyFont="1" applyFill="1" applyBorder="1"/>
    <xf numFmtId="0" fontId="22" fillId="3" borderId="7" xfId="0" applyFont="1" applyFill="1" applyBorder="1"/>
    <xf numFmtId="0" fontId="23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2" fillId="4" borderId="20" xfId="0" applyFont="1" applyFill="1" applyBorder="1" applyAlignment="1">
      <alignment horizontal="left" vertical="top" wrapText="1"/>
    </xf>
    <xf numFmtId="0" fontId="22" fillId="4" borderId="9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45" fillId="0" borderId="8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8" fillId="5" borderId="2" xfId="0" applyFont="1" applyFill="1" applyBorder="1" applyAlignment="1">
      <alignment horizontal="center" wrapText="1"/>
    </xf>
    <xf numFmtId="0" fontId="48" fillId="5" borderId="3" xfId="0" applyFont="1" applyFill="1" applyBorder="1" applyAlignment="1">
      <alignment horizontal="center" wrapText="1"/>
    </xf>
    <xf numFmtId="0" fontId="48" fillId="5" borderId="2" xfId="0" applyFont="1" applyFill="1" applyBorder="1" applyAlignment="1">
      <alignment horizontal="center" vertical="top" wrapText="1"/>
    </xf>
    <xf numFmtId="0" fontId="74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20" fillId="0" borderId="8" xfId="6" applyFont="1" applyBorder="1" applyAlignment="1">
      <alignment horizontal="left" vertical="top" wrapText="1"/>
    </xf>
    <xf numFmtId="0" fontId="47" fillId="0" borderId="8" xfId="6" applyFont="1" applyBorder="1"/>
    <xf numFmtId="0" fontId="47" fillId="0" borderId="9" xfId="6" applyFont="1" applyBorder="1"/>
    <xf numFmtId="0" fontId="83" fillId="0" borderId="20" xfId="6" applyFont="1" applyBorder="1" applyAlignment="1">
      <alignment horizontal="center" vertical="top" wrapText="1"/>
    </xf>
    <xf numFmtId="0" fontId="83" fillId="0" borderId="8" xfId="6" applyFont="1" applyBorder="1" applyAlignment="1">
      <alignment horizontal="center" vertical="top" wrapText="1"/>
    </xf>
    <xf numFmtId="0" fontId="83" fillId="0" borderId="9" xfId="6" applyFont="1" applyBorder="1" applyAlignment="1">
      <alignment horizontal="center" vertical="top" wrapText="1"/>
    </xf>
    <xf numFmtId="0" fontId="63" fillId="0" borderId="2" xfId="6" applyFont="1" applyBorder="1" applyAlignment="1">
      <alignment horizontal="center"/>
    </xf>
    <xf numFmtId="0" fontId="47" fillId="0" borderId="3" xfId="6" applyFont="1" applyBorder="1"/>
    <xf numFmtId="0" fontId="47" fillId="0" borderId="4" xfId="6" applyFont="1" applyBorder="1"/>
    <xf numFmtId="0" fontId="65" fillId="0" borderId="5" xfId="6" applyFont="1" applyBorder="1" applyAlignment="1">
      <alignment horizontal="left" vertical="top" wrapText="1"/>
    </xf>
    <xf numFmtId="0" fontId="47" fillId="0" borderId="5" xfId="6" applyFont="1" applyBorder="1"/>
    <xf numFmtId="0" fontId="47" fillId="0" borderId="6" xfId="6" applyFont="1" applyBorder="1"/>
    <xf numFmtId="0" fontId="65" fillId="0" borderId="0" xfId="6" applyFont="1" applyAlignment="1">
      <alignment horizontal="left" vertical="top" wrapText="1"/>
    </xf>
    <xf numFmtId="0" fontId="60" fillId="0" borderId="0" xfId="6" applyFont="1"/>
    <xf numFmtId="0" fontId="47" fillId="0" borderId="7" xfId="6" applyFont="1" applyBorder="1"/>
    <xf numFmtId="0" fontId="12" fillId="0" borderId="0" xfId="6" applyFont="1" applyAlignment="1">
      <alignment horizontal="left" vertical="top" wrapText="1"/>
    </xf>
    <xf numFmtId="0" fontId="4" fillId="0" borderId="0" xfId="6"/>
    <xf numFmtId="0" fontId="14" fillId="0" borderId="2" xfId="6" applyFont="1" applyBorder="1" applyAlignment="1">
      <alignment horizontal="center" vertical="top"/>
    </xf>
    <xf numFmtId="0" fontId="63" fillId="0" borderId="20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3" fillId="0" borderId="9" xfId="6" applyFont="1" applyBorder="1" applyAlignment="1">
      <alignment horizontal="center" vertical="top" wrapText="1"/>
    </xf>
    <xf numFmtId="0" fontId="79" fillId="0" borderId="1" xfId="6" applyFont="1" applyBorder="1" applyAlignment="1">
      <alignment horizontal="center" vertical="center" wrapText="1"/>
    </xf>
    <xf numFmtId="0" fontId="79" fillId="0" borderId="1" xfId="6" applyFont="1" applyBorder="1" applyAlignment="1">
      <alignment horizontal="center" vertical="center"/>
    </xf>
    <xf numFmtId="0" fontId="47" fillId="0" borderId="1" xfId="6" applyFont="1" applyBorder="1" applyAlignment="1">
      <alignment vertical="center"/>
    </xf>
    <xf numFmtId="0" fontId="65" fillId="0" borderId="1" xfId="6" applyFont="1" applyBorder="1" applyAlignment="1">
      <alignment horizontal="left" vertical="center" wrapText="1"/>
    </xf>
    <xf numFmtId="0" fontId="60" fillId="0" borderId="1" xfId="6" applyFont="1" applyBorder="1" applyAlignment="1">
      <alignment vertical="center"/>
    </xf>
    <xf numFmtId="0" fontId="47" fillId="0" borderId="0" xfId="6" applyFont="1"/>
    <xf numFmtId="0" fontId="63" fillId="0" borderId="0" xfId="6" applyFont="1" applyAlignment="1">
      <alignment horizontal="center" vertical="top" wrapText="1"/>
    </xf>
    <xf numFmtId="0" fontId="63" fillId="0" borderId="0" xfId="6" applyFont="1" applyAlignment="1">
      <alignment horizontal="center"/>
    </xf>
    <xf numFmtId="0" fontId="20" fillId="0" borderId="0" xfId="6" applyFont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" fillId="0" borderId="2" xfId="5" applyFont="1" applyBorder="1"/>
  </cellXfs>
  <cellStyles count="7">
    <cellStyle name="20% — акцент6" xfId="3" builtinId="50"/>
    <cellStyle name="Гиперссылка" xfId="2" builtinId="8"/>
    <cellStyle name="Обычный" xfId="0" builtinId="0"/>
    <cellStyle name="Обычный 2" xfId="4" xr:uid="{6B6C02CD-93AB-4E5D-92F5-7620B424999C}"/>
    <cellStyle name="Обычный 2 2" xfId="6" xr:uid="{6FCD4A62-7DDB-4922-84FC-632CD7845D04}"/>
    <cellStyle name="Обычный 3" xfId="1" xr:uid="{00000000-0005-0000-0000-000004000000}"/>
    <cellStyle name="Обычный 4" xfId="5" xr:uid="{9C2CF472-50DD-4236-8677-7AC7EB97F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78030.html%20&#1080;&#1083;&#1080;%20&#1072;&#1085;&#1072;&#1083;&#1086;&#1075;" TargetMode="External"/><Relationship Id="rId2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1" Type="http://schemas.openxmlformats.org/officeDocument/2006/relationships/hyperlink" Target="https://smartcode.ru/vesovoe_oborudovanie/vesy/mer_333afl150.20_farmer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norgau.com/%D1%82%D0%BD114007.html%20&#1080;&#1083;&#1080;%20&#1072;&#1085;&#1072;&#1083;&#1086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zoomScale="70" zoomScaleNormal="70" workbookViewId="0">
      <pane ySplit="1" topLeftCell="A8" activePane="bottomLeft" state="frozen"/>
      <selection pane="bottomLeft" activeCell="D11" sqref="D11"/>
    </sheetView>
  </sheetViews>
  <sheetFormatPr defaultColWidth="16.109375" defaultRowHeight="13.8" x14ac:dyDescent="0.3"/>
  <cols>
    <col min="1" max="1" width="27" style="14" customWidth="1"/>
    <col min="2" max="2" width="39.5546875" style="14" customWidth="1"/>
    <col min="3" max="3" width="33.44140625" style="14" customWidth="1"/>
    <col min="4" max="4" width="26.109375" style="14" customWidth="1"/>
    <col min="5" max="16384" width="16.109375" style="14"/>
  </cols>
  <sheetData>
    <row r="1" spans="1:31" ht="54" x14ac:dyDescent="0.3">
      <c r="A1" s="13" t="s">
        <v>0</v>
      </c>
      <c r="B1" s="13" t="s">
        <v>1</v>
      </c>
      <c r="C1" s="13" t="s">
        <v>18</v>
      </c>
      <c r="D1" s="13" t="s">
        <v>2</v>
      </c>
      <c r="E1" s="13" t="s">
        <v>763</v>
      </c>
      <c r="F1" s="13" t="s">
        <v>3</v>
      </c>
      <c r="G1" s="13" t="s">
        <v>4</v>
      </c>
      <c r="H1" s="12" t="s">
        <v>10</v>
      </c>
    </row>
    <row r="2" spans="1:31" s="15" customFormat="1" ht="93.6" x14ac:dyDescent="0.3">
      <c r="A2" s="36" t="s">
        <v>460</v>
      </c>
      <c r="B2" s="36" t="s">
        <v>461</v>
      </c>
      <c r="C2" s="228" t="s">
        <v>751</v>
      </c>
      <c r="D2" s="234" t="s">
        <v>462</v>
      </c>
      <c r="E2" s="230" t="s">
        <v>6</v>
      </c>
      <c r="F2" s="313" t="s">
        <v>19</v>
      </c>
      <c r="G2" s="314">
        <v>5</v>
      </c>
      <c r="H2" s="315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s="15" customFormat="1" ht="93.6" x14ac:dyDescent="0.3">
      <c r="A3" s="228" t="s">
        <v>463</v>
      </c>
      <c r="B3" s="229" t="s">
        <v>464</v>
      </c>
      <c r="C3" s="228" t="s">
        <v>456</v>
      </c>
      <c r="D3" s="316" t="s">
        <v>130</v>
      </c>
      <c r="E3" s="230" t="s">
        <v>5</v>
      </c>
      <c r="F3" s="313" t="s">
        <v>7</v>
      </c>
      <c r="G3" s="314">
        <v>53</v>
      </c>
      <c r="H3" s="315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s="15" customFormat="1" ht="109.2" x14ac:dyDescent="0.3">
      <c r="A4" s="36" t="s">
        <v>457</v>
      </c>
      <c r="B4" s="228" t="s">
        <v>458</v>
      </c>
      <c r="C4" s="228" t="s">
        <v>459</v>
      </c>
      <c r="D4" s="316" t="s">
        <v>131</v>
      </c>
      <c r="E4" s="230" t="s">
        <v>5</v>
      </c>
      <c r="F4" s="408" t="s">
        <v>8</v>
      </c>
      <c r="G4" s="314">
        <v>12</v>
      </c>
      <c r="H4" s="315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s="15" customFormat="1" ht="250.8" customHeight="1" x14ac:dyDescent="0.3">
      <c r="A5" s="228" t="s">
        <v>465</v>
      </c>
      <c r="B5" s="228" t="s">
        <v>474</v>
      </c>
      <c r="C5" s="228" t="s">
        <v>466</v>
      </c>
      <c r="D5" s="316" t="s">
        <v>480</v>
      </c>
      <c r="E5" s="230" t="s">
        <v>5</v>
      </c>
      <c r="F5" s="408" t="s">
        <v>9</v>
      </c>
      <c r="G5" s="317">
        <v>4.3</v>
      </c>
      <c r="H5" s="318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31" s="15" customFormat="1" ht="162" customHeight="1" x14ac:dyDescent="0.3">
      <c r="A6" s="228" t="s">
        <v>799</v>
      </c>
      <c r="B6" s="305" t="s">
        <v>475</v>
      </c>
      <c r="C6" s="305" t="s">
        <v>476</v>
      </c>
      <c r="D6" s="316" t="s">
        <v>485</v>
      </c>
      <c r="E6" s="230" t="s">
        <v>5</v>
      </c>
      <c r="F6" s="408" t="s">
        <v>793</v>
      </c>
      <c r="G6" s="314">
        <v>4.3</v>
      </c>
      <c r="H6" s="315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31" s="231" customFormat="1" ht="93.6" x14ac:dyDescent="0.3">
      <c r="A7" s="319" t="s">
        <v>467</v>
      </c>
      <c r="B7" s="319" t="s">
        <v>752</v>
      </c>
      <c r="C7" s="324" t="s">
        <v>468</v>
      </c>
      <c r="D7" s="316" t="s">
        <v>484</v>
      </c>
      <c r="E7" s="230" t="s">
        <v>481</v>
      </c>
      <c r="F7" s="408" t="s">
        <v>794</v>
      </c>
      <c r="G7" s="314">
        <v>5</v>
      </c>
      <c r="H7" s="32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231" customFormat="1" ht="78" x14ac:dyDescent="0.3">
      <c r="A8" s="319" t="s">
        <v>469</v>
      </c>
      <c r="B8" s="319" t="s">
        <v>470</v>
      </c>
      <c r="C8" s="325" t="s">
        <v>753</v>
      </c>
      <c r="D8" s="316" t="s">
        <v>483</v>
      </c>
      <c r="E8" s="230" t="s">
        <v>482</v>
      </c>
      <c r="F8" s="408" t="s">
        <v>795</v>
      </c>
      <c r="G8" s="314">
        <v>4</v>
      </c>
      <c r="H8" s="320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76.8" customHeight="1" x14ac:dyDescent="0.3">
      <c r="A9" s="321" t="s">
        <v>477</v>
      </c>
      <c r="B9" s="322" t="s">
        <v>478</v>
      </c>
      <c r="C9" s="326" t="s">
        <v>479</v>
      </c>
      <c r="D9" s="319" t="s">
        <v>570</v>
      </c>
      <c r="E9" s="230" t="s">
        <v>5</v>
      </c>
      <c r="F9" s="408" t="s">
        <v>796</v>
      </c>
      <c r="G9" s="323">
        <v>3.7</v>
      </c>
      <c r="H9" s="320"/>
    </row>
    <row r="10" spans="1:31" ht="125.4" customHeight="1" x14ac:dyDescent="0.3">
      <c r="A10" s="319" t="s">
        <v>471</v>
      </c>
      <c r="B10" s="319" t="s">
        <v>472</v>
      </c>
      <c r="C10" s="326" t="s">
        <v>473</v>
      </c>
      <c r="D10" s="316" t="s">
        <v>486</v>
      </c>
      <c r="E10" s="316" t="s">
        <v>5</v>
      </c>
      <c r="F10" s="408" t="s">
        <v>797</v>
      </c>
      <c r="G10" s="323">
        <v>4.5</v>
      </c>
      <c r="H10" s="320"/>
    </row>
    <row r="11" spans="1:31" ht="144" customHeight="1" x14ac:dyDescent="0.3">
      <c r="A11" s="304" t="s">
        <v>457</v>
      </c>
      <c r="B11" s="304" t="s">
        <v>458</v>
      </c>
      <c r="C11" s="304" t="s">
        <v>459</v>
      </c>
      <c r="D11" s="316" t="s">
        <v>827</v>
      </c>
      <c r="E11" s="230" t="s">
        <v>482</v>
      </c>
      <c r="F11" s="408" t="s">
        <v>798</v>
      </c>
      <c r="G11" s="323">
        <v>4.2</v>
      </c>
      <c r="H11" s="320"/>
    </row>
    <row r="12" spans="1:31" x14ac:dyDescent="0.3">
      <c r="A12" s="232"/>
      <c r="B12" s="232"/>
      <c r="C12" s="232"/>
      <c r="D12" s="232"/>
      <c r="E12" s="301"/>
      <c r="F12" s="301"/>
      <c r="G12" s="232"/>
      <c r="H12" s="232"/>
    </row>
    <row r="13" spans="1:31" x14ac:dyDescent="0.3">
      <c r="E13" s="302"/>
      <c r="F13" s="302"/>
    </row>
    <row r="14" spans="1:31" x14ac:dyDescent="0.3">
      <c r="E14" s="302"/>
      <c r="F14" s="302"/>
    </row>
    <row r="15" spans="1:31" x14ac:dyDescent="0.3">
      <c r="E15" s="302"/>
      <c r="F15" s="302"/>
    </row>
    <row r="16" spans="1:31" x14ac:dyDescent="0.3">
      <c r="E16" s="302"/>
    </row>
    <row r="17" spans="5:5" x14ac:dyDescent="0.3">
      <c r="E17" s="302"/>
    </row>
    <row r="18" spans="5:5" x14ac:dyDescent="0.3">
      <c r="E18" s="302"/>
    </row>
    <row r="19" spans="5:5" x14ac:dyDescent="0.3">
      <c r="E19" s="302"/>
    </row>
    <row r="20" spans="5:5" x14ac:dyDescent="0.3">
      <c r="E20" s="302"/>
    </row>
    <row r="21" spans="5:5" x14ac:dyDescent="0.3">
      <c r="E21" s="302"/>
    </row>
  </sheetData>
  <autoFilter ref="D1:D8" xr:uid="{00000000-0009-0000-0000-000000000000}"/>
  <phoneticPr fontId="78" type="noConversion"/>
  <hyperlinks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сапр" display="Раздел ИЛ 3" xr:uid="{02A2AD80-D331-4FE4-8C5C-F5C3D923B14A}"/>
    <hyperlink ref="F5" location="ток" display="Раздел ИЛ 4" xr:uid="{7BF3BDF8-6C6A-415E-940B-C31A96113C90}"/>
    <hyperlink ref="F6" location="фр" display="Раздел ИЛ 5" xr:uid="{E380C282-79D7-4EAD-9AE1-2F9A6076A0E7}"/>
    <hyperlink ref="F7" location="чпу" display="Раздел ИЛ 6" xr:uid="{7560BEEC-5210-4641-8421-2AF51E83C61A}"/>
    <hyperlink ref="F8" location="сварка" display="Раздел ИЛ 7" xr:uid="{618E5C26-E4D3-4F21-A191-60E87041629C}"/>
    <hyperlink ref="F9" location="листогиб" display="Раздел ИЛ 8" xr:uid="{6F3A6E48-4FDA-47E1-BA37-7EB21C48B059}"/>
    <hyperlink ref="F10" location="электроника" display="Раздел ИЛ 9" xr:uid="{CE1E3525-F428-4AC3-969C-15E96D6B90E4}"/>
    <hyperlink ref="F11" location="сапр" display="Раздел ИЛ 10" xr:uid="{D79D381F-3FFC-4112-809A-EE6985849FB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229C-30A0-4B11-B4BE-563A27E5F21E}">
  <dimension ref="A1:I21"/>
  <sheetViews>
    <sheetView zoomScale="70" zoomScaleNormal="70" workbookViewId="0">
      <selection activeCell="A9" sqref="A9:I21"/>
    </sheetView>
  </sheetViews>
  <sheetFormatPr defaultRowHeight="14.4" x14ac:dyDescent="0.3"/>
  <cols>
    <col min="1" max="1" width="10" customWidth="1"/>
    <col min="2" max="2" width="12.6640625" customWidth="1"/>
    <col min="3" max="3" width="10" customWidth="1"/>
    <col min="4" max="4" width="31.109375" customWidth="1"/>
    <col min="5" max="5" width="11" customWidth="1"/>
    <col min="6" max="6" width="33" customWidth="1"/>
    <col min="9" max="9" width="10.109375" customWidth="1"/>
  </cols>
  <sheetData>
    <row r="1" spans="1:9" ht="68.400000000000006" customHeight="1" x14ac:dyDescent="0.3">
      <c r="A1" s="90"/>
      <c r="B1" s="91" t="s">
        <v>132</v>
      </c>
      <c r="C1" s="258"/>
      <c r="D1" s="66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760</v>
      </c>
      <c r="B9" s="101" t="s">
        <v>569</v>
      </c>
      <c r="C9" s="100"/>
      <c r="D9" s="102"/>
      <c r="E9" s="100"/>
      <c r="F9" s="102"/>
      <c r="G9" s="102"/>
      <c r="H9" s="101"/>
      <c r="I9" s="103">
        <f>SUM(I10:I21)</f>
        <v>3.6999999999999997</v>
      </c>
    </row>
    <row r="10" spans="1:9" x14ac:dyDescent="0.3">
      <c r="A10" s="104">
        <v>1</v>
      </c>
      <c r="B10" s="259" t="s">
        <v>569</v>
      </c>
      <c r="C10" s="105"/>
      <c r="D10" s="105"/>
      <c r="E10" s="105"/>
      <c r="F10" s="105"/>
      <c r="G10" s="105"/>
      <c r="H10" s="105"/>
      <c r="I10" s="106"/>
    </row>
    <row r="11" spans="1:9" x14ac:dyDescent="0.3">
      <c r="A11" s="104"/>
      <c r="B11" s="107"/>
      <c r="C11" s="104" t="s">
        <v>149</v>
      </c>
      <c r="D11" s="260" t="s">
        <v>539</v>
      </c>
      <c r="E11" s="265"/>
      <c r="F11" s="269"/>
      <c r="G11" s="266"/>
      <c r="H11" s="265"/>
      <c r="I11" s="261">
        <v>0.4</v>
      </c>
    </row>
    <row r="12" spans="1:9" x14ac:dyDescent="0.3">
      <c r="A12" s="104"/>
      <c r="B12" s="107"/>
      <c r="C12" s="104" t="s">
        <v>149</v>
      </c>
      <c r="D12" s="260" t="s">
        <v>540</v>
      </c>
      <c r="E12" s="265"/>
      <c r="F12" s="269"/>
      <c r="G12" s="266"/>
      <c r="H12" s="265"/>
      <c r="I12" s="261">
        <v>0.4</v>
      </c>
    </row>
    <row r="13" spans="1:9" x14ac:dyDescent="0.3">
      <c r="A13" s="104"/>
      <c r="B13" s="107"/>
      <c r="C13" s="104" t="s">
        <v>149</v>
      </c>
      <c r="D13" s="260" t="s">
        <v>541</v>
      </c>
      <c r="E13" s="265"/>
      <c r="F13" s="269"/>
      <c r="G13" s="266"/>
      <c r="H13" s="265"/>
      <c r="I13" s="261">
        <v>0.4</v>
      </c>
    </row>
    <row r="14" spans="1:9" x14ac:dyDescent="0.3">
      <c r="A14" s="104"/>
      <c r="B14" s="107"/>
      <c r="C14" s="104" t="s">
        <v>149</v>
      </c>
      <c r="D14" s="260" t="s">
        <v>542</v>
      </c>
      <c r="E14" s="265"/>
      <c r="F14" s="269"/>
      <c r="G14" s="270"/>
      <c r="H14" s="265"/>
      <c r="I14" s="261">
        <v>0.3</v>
      </c>
    </row>
    <row r="15" spans="1:9" x14ac:dyDescent="0.3">
      <c r="A15" s="104"/>
      <c r="B15" s="107"/>
      <c r="C15" s="104" t="s">
        <v>149</v>
      </c>
      <c r="D15" s="260" t="s">
        <v>543</v>
      </c>
      <c r="E15" s="265"/>
      <c r="F15" s="269"/>
      <c r="G15" s="266"/>
      <c r="H15" s="265"/>
      <c r="I15" s="261">
        <v>0.3</v>
      </c>
    </row>
    <row r="16" spans="1:9" x14ac:dyDescent="0.3">
      <c r="A16" s="104"/>
      <c r="B16" s="107"/>
      <c r="C16" s="104" t="s">
        <v>149</v>
      </c>
      <c r="D16" s="260" t="s">
        <v>544</v>
      </c>
      <c r="E16" s="265"/>
      <c r="F16" s="269"/>
      <c r="G16" s="266"/>
      <c r="H16" s="265"/>
      <c r="I16" s="261">
        <v>0.3</v>
      </c>
    </row>
    <row r="17" spans="1:9" ht="13.8" customHeight="1" x14ac:dyDescent="0.3">
      <c r="A17" s="104"/>
      <c r="B17" s="107"/>
      <c r="C17" s="104" t="s">
        <v>149</v>
      </c>
      <c r="D17" s="260" t="s">
        <v>545</v>
      </c>
      <c r="E17" s="265"/>
      <c r="F17" s="265"/>
      <c r="G17" s="271"/>
      <c r="H17" s="265"/>
      <c r="I17" s="261">
        <v>0.3</v>
      </c>
    </row>
    <row r="18" spans="1:9" x14ac:dyDescent="0.3">
      <c r="A18" s="104"/>
      <c r="B18" s="107"/>
      <c r="C18" s="104" t="s">
        <v>149</v>
      </c>
      <c r="D18" s="260" t="s">
        <v>546</v>
      </c>
      <c r="E18" s="265"/>
      <c r="F18" s="265"/>
      <c r="G18" s="266"/>
      <c r="H18" s="265"/>
      <c r="I18" s="261">
        <v>0.3</v>
      </c>
    </row>
    <row r="19" spans="1:9" ht="26.4" x14ac:dyDescent="0.3">
      <c r="A19" s="104"/>
      <c r="B19" s="107"/>
      <c r="C19" s="104" t="s">
        <v>149</v>
      </c>
      <c r="D19" s="260" t="s">
        <v>549</v>
      </c>
      <c r="E19" s="264"/>
      <c r="F19" s="261" t="s">
        <v>550</v>
      </c>
      <c r="G19" s="266"/>
      <c r="H19" s="265"/>
      <c r="I19" s="261">
        <v>0.5</v>
      </c>
    </row>
    <row r="20" spans="1:9" ht="26.4" x14ac:dyDescent="0.3">
      <c r="A20" s="104"/>
      <c r="B20" s="107"/>
      <c r="C20" s="104" t="s">
        <v>149</v>
      </c>
      <c r="D20" s="260" t="s">
        <v>551</v>
      </c>
      <c r="E20" s="264"/>
      <c r="F20" s="261" t="s">
        <v>552</v>
      </c>
      <c r="G20" s="266"/>
      <c r="H20" s="265"/>
      <c r="I20" s="261">
        <v>0.5</v>
      </c>
    </row>
    <row r="21" spans="1:9" x14ac:dyDescent="0.3">
      <c r="A21" s="90"/>
      <c r="B21" s="95"/>
      <c r="C21" s="92"/>
      <c r="D21" s="94"/>
      <c r="E21" s="92"/>
      <c r="F21" s="94"/>
      <c r="G21" s="94"/>
      <c r="H21" s="92"/>
      <c r="I21" s="9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3039-3DBD-4941-AB3A-73B4B90E423E}">
  <dimension ref="A1:I19"/>
  <sheetViews>
    <sheetView zoomScale="70" zoomScaleNormal="70" workbookViewId="0">
      <selection activeCell="H22" sqref="H22"/>
    </sheetView>
  </sheetViews>
  <sheetFormatPr defaultRowHeight="14.4" x14ac:dyDescent="0.3"/>
  <cols>
    <col min="1" max="1" width="10" customWidth="1"/>
    <col min="2" max="2" width="12.6640625" customWidth="1"/>
    <col min="3" max="3" width="10" customWidth="1"/>
    <col min="4" max="4" width="31.109375" customWidth="1"/>
    <col min="5" max="5" width="11" customWidth="1"/>
    <col min="6" max="6" width="33" customWidth="1"/>
    <col min="9" max="9" width="10.109375" customWidth="1"/>
  </cols>
  <sheetData>
    <row r="1" spans="1:9" ht="68.400000000000006" customHeight="1" x14ac:dyDescent="0.3">
      <c r="A1" s="90"/>
      <c r="B1" s="91" t="s">
        <v>132</v>
      </c>
      <c r="C1" s="258"/>
      <c r="D1" s="66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149</v>
      </c>
      <c r="B9" s="101" t="s">
        <v>572</v>
      </c>
      <c r="C9" s="100"/>
      <c r="D9" s="102"/>
      <c r="E9" s="100"/>
      <c r="F9" s="102"/>
      <c r="G9" s="102"/>
      <c r="H9" s="101"/>
      <c r="I9" s="103">
        <f>SUM(I11:I18)</f>
        <v>4.5</v>
      </c>
    </row>
    <row r="10" spans="1:9" x14ac:dyDescent="0.3">
      <c r="A10" s="104">
        <v>1</v>
      </c>
      <c r="B10" s="259" t="s">
        <v>571</v>
      </c>
      <c r="C10" s="105"/>
      <c r="D10" s="105"/>
      <c r="E10" s="105"/>
      <c r="F10" s="105"/>
      <c r="G10" s="105"/>
      <c r="H10" s="105"/>
      <c r="I10" s="106"/>
    </row>
    <row r="11" spans="1:9" ht="26.4" x14ac:dyDescent="0.3">
      <c r="A11" s="104"/>
      <c r="B11" s="107"/>
      <c r="C11" s="104" t="s">
        <v>149</v>
      </c>
      <c r="D11" s="260" t="s">
        <v>573</v>
      </c>
      <c r="E11" s="265"/>
      <c r="F11" s="265"/>
      <c r="G11" s="266"/>
      <c r="H11" s="265"/>
      <c r="I11" s="261">
        <v>0.6</v>
      </c>
    </row>
    <row r="12" spans="1:9" ht="26.4" x14ac:dyDescent="0.3">
      <c r="A12" s="104"/>
      <c r="B12" s="107"/>
      <c r="C12" s="104" t="s">
        <v>149</v>
      </c>
      <c r="D12" s="260" t="s">
        <v>574</v>
      </c>
      <c r="E12" s="265"/>
      <c r="F12" s="265"/>
      <c r="G12" s="266"/>
      <c r="H12" s="265"/>
      <c r="I12" s="261">
        <v>0.6</v>
      </c>
    </row>
    <row r="13" spans="1:9" ht="52.8" x14ac:dyDescent="0.3">
      <c r="A13" s="104"/>
      <c r="B13" s="107"/>
      <c r="C13" s="104" t="s">
        <v>149</v>
      </c>
      <c r="D13" s="260" t="s">
        <v>575</v>
      </c>
      <c r="E13" s="265"/>
      <c r="F13" s="265"/>
      <c r="G13" s="266"/>
      <c r="H13" s="265"/>
      <c r="I13" s="261">
        <v>0.6</v>
      </c>
    </row>
    <row r="14" spans="1:9" ht="39.6" x14ac:dyDescent="0.3">
      <c r="A14" s="104"/>
      <c r="B14" s="107"/>
      <c r="C14" s="104" t="s">
        <v>149</v>
      </c>
      <c r="D14" s="260" t="s">
        <v>576</v>
      </c>
      <c r="E14" s="265"/>
      <c r="F14" s="265"/>
      <c r="G14" s="266"/>
      <c r="H14" s="265"/>
      <c r="I14" s="261">
        <v>0.6</v>
      </c>
    </row>
    <row r="15" spans="1:9" ht="52.8" x14ac:dyDescent="0.3">
      <c r="A15" s="104"/>
      <c r="B15" s="107"/>
      <c r="C15" s="104" t="s">
        <v>149</v>
      </c>
      <c r="D15" s="260" t="s">
        <v>577</v>
      </c>
      <c r="E15" s="265"/>
      <c r="F15" s="265"/>
      <c r="G15" s="266"/>
      <c r="H15" s="265"/>
      <c r="I15" s="261">
        <v>0.6</v>
      </c>
    </row>
    <row r="16" spans="1:9" ht="39.6" x14ac:dyDescent="0.3">
      <c r="A16" s="104"/>
      <c r="B16" s="107"/>
      <c r="C16" s="104" t="s">
        <v>149</v>
      </c>
      <c r="D16" s="260" t="s">
        <v>578</v>
      </c>
      <c r="E16" s="265"/>
      <c r="F16" s="265"/>
      <c r="G16" s="265"/>
      <c r="H16" s="265"/>
      <c r="I16" s="261">
        <v>0.5</v>
      </c>
    </row>
    <row r="17" spans="1:9" ht="13.8" customHeight="1" x14ac:dyDescent="0.3">
      <c r="A17" s="104"/>
      <c r="B17" s="107"/>
      <c r="C17" s="104" t="s">
        <v>149</v>
      </c>
      <c r="D17" s="272" t="s">
        <v>579</v>
      </c>
      <c r="E17" s="265"/>
      <c r="F17" s="265"/>
      <c r="G17" s="265"/>
      <c r="H17" s="265"/>
      <c r="I17" s="273">
        <v>0.5</v>
      </c>
    </row>
    <row r="18" spans="1:9" x14ac:dyDescent="0.3">
      <c r="A18" s="104"/>
      <c r="B18" s="107"/>
      <c r="C18" s="104" t="s">
        <v>149</v>
      </c>
      <c r="D18" s="260" t="s">
        <v>580</v>
      </c>
      <c r="E18" s="265"/>
      <c r="F18" s="265"/>
      <c r="G18" s="266"/>
      <c r="H18" s="265"/>
      <c r="I18" s="261">
        <v>0.5</v>
      </c>
    </row>
    <row r="19" spans="1:9" x14ac:dyDescent="0.3">
      <c r="A19" s="90"/>
      <c r="B19" s="95"/>
      <c r="C19" s="92"/>
      <c r="D19" s="94"/>
      <c r="E19" s="92"/>
      <c r="F19" s="94"/>
      <c r="G19" s="94"/>
      <c r="H19" s="92"/>
      <c r="I19" s="9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topLeftCell="A4" zoomScale="60" zoomScaleNormal="60" workbookViewId="0">
      <selection activeCell="C29" sqref="C29"/>
    </sheetView>
  </sheetViews>
  <sheetFormatPr defaultRowHeight="14.4" x14ac:dyDescent="0.3"/>
  <cols>
    <col min="2" max="2" width="25.88671875" customWidth="1"/>
    <col min="3" max="3" width="9.109375" customWidth="1"/>
    <col min="4" max="4" width="35.77734375" customWidth="1"/>
    <col min="6" max="6" width="50.77734375" customWidth="1"/>
  </cols>
  <sheetData>
    <row r="1" spans="1:9" ht="69" customHeight="1" x14ac:dyDescent="0.3">
      <c r="A1" s="90"/>
      <c r="B1" s="91" t="s">
        <v>132</v>
      </c>
      <c r="C1" s="92"/>
      <c r="D1" s="40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761</v>
      </c>
      <c r="B9" s="101" t="s">
        <v>828</v>
      </c>
      <c r="C9" s="100"/>
      <c r="D9" s="102"/>
      <c r="E9" s="100"/>
      <c r="F9" s="102"/>
      <c r="G9" s="102"/>
      <c r="H9" s="101"/>
      <c r="I9" s="103">
        <f>SUM(I10:I14)</f>
        <v>4.2</v>
      </c>
    </row>
    <row r="10" spans="1:9" x14ac:dyDescent="0.3">
      <c r="A10" s="104">
        <v>1</v>
      </c>
      <c r="B10" s="531" t="s">
        <v>828</v>
      </c>
      <c r="C10" s="105"/>
      <c r="D10" s="105"/>
      <c r="E10" s="105"/>
      <c r="F10" s="105"/>
      <c r="G10" s="105"/>
      <c r="H10" s="105"/>
      <c r="I10" s="106"/>
    </row>
    <row r="11" spans="1:9" ht="32.4" customHeight="1" x14ac:dyDescent="0.3">
      <c r="A11" s="104"/>
      <c r="B11" s="107"/>
      <c r="C11" s="104" t="s">
        <v>149</v>
      </c>
      <c r="D11" s="260" t="s">
        <v>584</v>
      </c>
      <c r="E11" s="265"/>
      <c r="F11" s="265"/>
      <c r="G11" s="266"/>
      <c r="H11" s="265"/>
      <c r="I11" s="261">
        <v>1</v>
      </c>
    </row>
    <row r="12" spans="1:9" ht="32.4" customHeight="1" x14ac:dyDescent="0.3">
      <c r="A12" s="104"/>
      <c r="B12" s="107"/>
      <c r="C12" s="104" t="s">
        <v>149</v>
      </c>
      <c r="D12" s="260" t="s">
        <v>585</v>
      </c>
      <c r="E12" s="265"/>
      <c r="F12" s="265" t="s">
        <v>586</v>
      </c>
      <c r="G12" s="266"/>
      <c r="H12" s="265"/>
      <c r="I12" s="261">
        <v>1</v>
      </c>
    </row>
    <row r="13" spans="1:9" ht="43.2" customHeight="1" x14ac:dyDescent="0.3">
      <c r="A13" s="104"/>
      <c r="B13" s="107"/>
      <c r="C13" s="104" t="s">
        <v>149</v>
      </c>
      <c r="D13" s="260" t="s">
        <v>587</v>
      </c>
      <c r="E13" s="265"/>
      <c r="F13" s="265"/>
      <c r="G13" s="266"/>
      <c r="H13" s="265"/>
      <c r="I13" s="261">
        <v>2</v>
      </c>
    </row>
    <row r="14" spans="1:9" ht="26.4" customHeight="1" x14ac:dyDescent="0.3">
      <c r="A14" s="104"/>
      <c r="B14" s="107"/>
      <c r="C14" s="104" t="s">
        <v>149</v>
      </c>
      <c r="D14" s="260" t="s">
        <v>588</v>
      </c>
      <c r="E14" s="265"/>
      <c r="F14" s="265"/>
      <c r="G14" s="266"/>
      <c r="H14" s="265"/>
      <c r="I14" s="261">
        <v>0.2</v>
      </c>
    </row>
    <row r="15" spans="1:9" ht="14.4" customHeight="1" x14ac:dyDescent="0.3">
      <c r="A15" s="104"/>
      <c r="B15" s="107"/>
      <c r="C15" s="104"/>
      <c r="D15" s="108"/>
      <c r="E15" s="104"/>
      <c r="F15" s="108"/>
      <c r="G15" s="108"/>
      <c r="H15" s="104"/>
      <c r="I15" s="107"/>
    </row>
    <row r="16" spans="1:9" x14ac:dyDescent="0.3">
      <c r="A16" s="90"/>
      <c r="B16" s="95"/>
      <c r="C16" s="92"/>
      <c r="D16" s="94"/>
      <c r="E16" s="92"/>
      <c r="F16" s="94"/>
      <c r="G16" s="94"/>
      <c r="H16" s="94"/>
      <c r="I16" s="95"/>
    </row>
    <row r="17" spans="1:9" ht="18" x14ac:dyDescent="0.3">
      <c r="A17" s="90"/>
      <c r="B17" s="95"/>
      <c r="C17" s="92"/>
      <c r="D17" s="94"/>
      <c r="E17" s="92"/>
      <c r="F17" s="109" t="s">
        <v>152</v>
      </c>
      <c r="G17" s="109"/>
      <c r="H17" s="110"/>
      <c r="I17" s="111">
        <f>SUM(I11:I16)</f>
        <v>4.2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9C2A-2C17-4FB9-9CDB-1AA76BDA4B90}">
  <dimension ref="A1:C6"/>
  <sheetViews>
    <sheetView workbookViewId="0">
      <selection activeCell="B41" sqref="B41"/>
    </sheetView>
  </sheetViews>
  <sheetFormatPr defaultRowHeight="14.4" x14ac:dyDescent="0.3"/>
  <cols>
    <col min="1" max="1" width="38" customWidth="1"/>
    <col min="2" max="2" width="40.21875" customWidth="1"/>
    <col min="3" max="3" width="42.6640625" customWidth="1"/>
  </cols>
  <sheetData>
    <row r="1" spans="1:3" ht="19.2" customHeight="1" x14ac:dyDescent="0.3">
      <c r="A1" s="490" t="s">
        <v>823</v>
      </c>
      <c r="B1" s="491"/>
      <c r="C1" s="492"/>
    </row>
    <row r="2" spans="1:3" x14ac:dyDescent="0.3">
      <c r="A2" s="493"/>
      <c r="B2" s="494"/>
      <c r="C2" s="495"/>
    </row>
    <row r="3" spans="1:3" x14ac:dyDescent="0.3">
      <c r="A3" s="496" t="s">
        <v>824</v>
      </c>
      <c r="B3" s="497"/>
      <c r="C3" s="498"/>
    </row>
    <row r="4" spans="1:3" x14ac:dyDescent="0.3">
      <c r="A4" s="499" t="s">
        <v>825</v>
      </c>
      <c r="B4" s="500"/>
      <c r="C4" s="501"/>
    </row>
    <row r="5" spans="1:3" x14ac:dyDescent="0.3">
      <c r="A5" s="502" t="s">
        <v>826</v>
      </c>
      <c r="B5" s="503"/>
      <c r="C5" s="501"/>
    </row>
    <row r="6" spans="1:3" x14ac:dyDescent="0.3">
      <c r="A6" s="487"/>
      <c r="B6" s="488"/>
      <c r="C6" s="489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6C56-8C4E-44CA-9F1C-B6829E3EC27A}">
  <dimension ref="A1:C11"/>
  <sheetViews>
    <sheetView workbookViewId="0">
      <selection activeCell="B16" sqref="B16"/>
    </sheetView>
  </sheetViews>
  <sheetFormatPr defaultRowHeight="14.4" x14ac:dyDescent="0.3"/>
  <cols>
    <col min="1" max="1" width="38" customWidth="1"/>
    <col min="2" max="2" width="40.21875" customWidth="1"/>
    <col min="3" max="3" width="42.6640625" customWidth="1"/>
  </cols>
  <sheetData>
    <row r="1" spans="1:3" ht="15.6" x14ac:dyDescent="0.3">
      <c r="A1" s="504" t="s">
        <v>812</v>
      </c>
      <c r="B1" s="494"/>
      <c r="C1" s="495"/>
    </row>
    <row r="2" spans="1:3" ht="15.6" x14ac:dyDescent="0.3">
      <c r="A2" s="409" t="s">
        <v>11</v>
      </c>
      <c r="B2" s="409" t="s">
        <v>13</v>
      </c>
      <c r="C2" s="409" t="s">
        <v>12</v>
      </c>
    </row>
    <row r="3" spans="1:3" ht="48.6" customHeight="1" x14ac:dyDescent="0.3">
      <c r="A3" s="410" t="s">
        <v>813</v>
      </c>
      <c r="B3" s="410" t="s">
        <v>816</v>
      </c>
      <c r="C3" s="410" t="s">
        <v>819</v>
      </c>
    </row>
    <row r="4" spans="1:3" s="86" customFormat="1" ht="66" customHeight="1" x14ac:dyDescent="0.3">
      <c r="A4" s="411" t="s">
        <v>814</v>
      </c>
      <c r="B4" s="410" t="s">
        <v>817</v>
      </c>
      <c r="C4" s="410" t="s">
        <v>820</v>
      </c>
    </row>
    <row r="5" spans="1:3" ht="66" customHeight="1" x14ac:dyDescent="0.3">
      <c r="A5" s="411" t="s">
        <v>815</v>
      </c>
      <c r="B5" s="410" t="s">
        <v>818</v>
      </c>
      <c r="C5" s="410" t="s">
        <v>821</v>
      </c>
    </row>
    <row r="6" spans="1:3" ht="19.2" customHeight="1" x14ac:dyDescent="0.3">
      <c r="A6" s="505"/>
      <c r="B6" s="506"/>
      <c r="C6" s="507"/>
    </row>
    <row r="7" spans="1:3" x14ac:dyDescent="0.3">
      <c r="A7" s="493"/>
      <c r="B7" s="494"/>
      <c r="C7" s="495"/>
    </row>
    <row r="8" spans="1:3" x14ac:dyDescent="0.3">
      <c r="A8" s="496"/>
      <c r="B8" s="497"/>
      <c r="C8" s="498"/>
    </row>
    <row r="9" spans="1:3" x14ac:dyDescent="0.3">
      <c r="A9" s="499"/>
      <c r="B9" s="500"/>
      <c r="C9" s="501"/>
    </row>
    <row r="10" spans="1:3" x14ac:dyDescent="0.3">
      <c r="A10" s="502"/>
      <c r="B10" s="503"/>
      <c r="C10" s="501"/>
    </row>
    <row r="11" spans="1:3" x14ac:dyDescent="0.3">
      <c r="A11" s="487"/>
      <c r="B11" s="488"/>
      <c r="C11" s="489"/>
    </row>
  </sheetData>
  <mergeCells count="7">
    <mergeCell ref="A11:C11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D4CF-E89F-4140-969E-9847E65ED200}">
  <dimension ref="A1:C11"/>
  <sheetViews>
    <sheetView workbookViewId="0">
      <selection activeCell="A9" sqref="A9:C9"/>
    </sheetView>
  </sheetViews>
  <sheetFormatPr defaultRowHeight="14.4" x14ac:dyDescent="0.3"/>
  <cols>
    <col min="1" max="1" width="38" customWidth="1"/>
    <col min="2" max="2" width="40.21875" customWidth="1"/>
    <col min="3" max="3" width="42.6640625" customWidth="1"/>
  </cols>
  <sheetData>
    <row r="1" spans="1:3" ht="15.6" x14ac:dyDescent="0.3">
      <c r="A1" s="504" t="s">
        <v>801</v>
      </c>
      <c r="B1" s="494"/>
      <c r="C1" s="495"/>
    </row>
    <row r="2" spans="1:3" ht="15.6" x14ac:dyDescent="0.3">
      <c r="A2" s="412" t="s">
        <v>11</v>
      </c>
      <c r="B2" s="412" t="s">
        <v>13</v>
      </c>
      <c r="C2" s="412" t="s">
        <v>12</v>
      </c>
    </row>
    <row r="3" spans="1:3" ht="48.6" customHeight="1" x14ac:dyDescent="0.3">
      <c r="A3" s="413" t="s">
        <v>800</v>
      </c>
      <c r="B3" s="413" t="s">
        <v>804</v>
      </c>
      <c r="C3" s="413" t="s">
        <v>807</v>
      </c>
    </row>
    <row r="4" spans="1:3" ht="66" customHeight="1" x14ac:dyDescent="0.3">
      <c r="A4" s="413" t="s">
        <v>802</v>
      </c>
      <c r="B4" s="413" t="s">
        <v>805</v>
      </c>
      <c r="C4" s="413" t="s">
        <v>808</v>
      </c>
    </row>
    <row r="5" spans="1:3" ht="66" customHeight="1" x14ac:dyDescent="0.3">
      <c r="A5" s="413" t="s">
        <v>803</v>
      </c>
      <c r="B5" s="413" t="s">
        <v>806</v>
      </c>
      <c r="C5" s="413" t="s">
        <v>809</v>
      </c>
    </row>
    <row r="6" spans="1:3" ht="25.2" customHeight="1" x14ac:dyDescent="0.3">
      <c r="A6" s="508" t="s">
        <v>822</v>
      </c>
      <c r="B6" s="508"/>
      <c r="C6" s="508"/>
    </row>
    <row r="7" spans="1:3" x14ac:dyDescent="0.3">
      <c r="A7" s="509" t="s">
        <v>30</v>
      </c>
      <c r="B7" s="510"/>
      <c r="C7" s="510"/>
    </row>
    <row r="8" spans="1:3" x14ac:dyDescent="0.3">
      <c r="A8" s="511" t="s">
        <v>810</v>
      </c>
      <c r="B8" s="510"/>
      <c r="C8" s="510"/>
    </row>
    <row r="9" spans="1:3" x14ac:dyDescent="0.3">
      <c r="A9" s="511" t="s">
        <v>811</v>
      </c>
      <c r="B9" s="512"/>
      <c r="C9" s="510"/>
    </row>
    <row r="10" spans="1:3" x14ac:dyDescent="0.3">
      <c r="A10" s="502"/>
      <c r="B10" s="503"/>
      <c r="C10" s="501"/>
    </row>
    <row r="11" spans="1:3" x14ac:dyDescent="0.3">
      <c r="A11" s="487"/>
      <c r="B11" s="488"/>
      <c r="C11" s="489"/>
    </row>
  </sheetData>
  <mergeCells count="7">
    <mergeCell ref="A10:C10"/>
    <mergeCell ref="A11:C11"/>
    <mergeCell ref="A1:C1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C511-F848-4DD2-A46D-1429A9A8C928}">
  <dimension ref="A1:C19"/>
  <sheetViews>
    <sheetView workbookViewId="0">
      <selection sqref="A1:C1"/>
    </sheetView>
  </sheetViews>
  <sheetFormatPr defaultRowHeight="14.4" x14ac:dyDescent="0.3"/>
  <cols>
    <col min="1" max="1" width="38" customWidth="1"/>
    <col min="2" max="2" width="40.21875" customWidth="1"/>
    <col min="3" max="3" width="42.6640625" customWidth="1"/>
  </cols>
  <sheetData>
    <row r="1" spans="1:3" ht="15.6" x14ac:dyDescent="0.3">
      <c r="A1" s="504" t="s">
        <v>428</v>
      </c>
      <c r="B1" s="494"/>
      <c r="C1" s="495"/>
    </row>
    <row r="2" spans="1:3" ht="15.6" x14ac:dyDescent="0.3">
      <c r="A2" s="219" t="s">
        <v>11</v>
      </c>
      <c r="B2" s="219" t="s">
        <v>13</v>
      </c>
      <c r="C2" s="219" t="s">
        <v>12</v>
      </c>
    </row>
    <row r="3" spans="1:3" ht="75.599999999999994" customHeight="1" x14ac:dyDescent="0.3">
      <c r="A3" s="220" t="s">
        <v>429</v>
      </c>
      <c r="B3" s="221" t="s">
        <v>430</v>
      </c>
      <c r="C3" s="222" t="s">
        <v>431</v>
      </c>
    </row>
    <row r="4" spans="1:3" ht="66" customHeight="1" x14ac:dyDescent="0.3">
      <c r="A4" s="223" t="s">
        <v>432</v>
      </c>
      <c r="B4" s="223" t="s">
        <v>433</v>
      </c>
      <c r="C4" s="222" t="s">
        <v>434</v>
      </c>
    </row>
    <row r="5" spans="1:3" ht="15.6" x14ac:dyDescent="0.3">
      <c r="A5" s="504" t="s">
        <v>435</v>
      </c>
      <c r="B5" s="494"/>
      <c r="C5" s="495"/>
    </row>
    <row r="6" spans="1:3" ht="48.6" customHeight="1" x14ac:dyDescent="0.3">
      <c r="A6" s="224" t="s">
        <v>436</v>
      </c>
      <c r="B6" s="224" t="s">
        <v>437</v>
      </c>
      <c r="C6" s="224" t="s">
        <v>438</v>
      </c>
    </row>
    <row r="7" spans="1:3" ht="30" customHeight="1" thickBot="1" x14ac:dyDescent="0.35">
      <c r="A7" s="223"/>
      <c r="B7" s="225"/>
      <c r="C7" s="224"/>
    </row>
    <row r="8" spans="1:3" ht="19.2" customHeight="1" x14ac:dyDescent="0.3">
      <c r="A8" s="505" t="s">
        <v>439</v>
      </c>
      <c r="B8" s="506"/>
      <c r="C8" s="507"/>
    </row>
    <row r="9" spans="1:3" x14ac:dyDescent="0.3">
      <c r="A9" s="493" t="s">
        <v>30</v>
      </c>
      <c r="B9" s="494"/>
      <c r="C9" s="495"/>
    </row>
    <row r="10" spans="1:3" x14ac:dyDescent="0.3">
      <c r="A10" s="496" t="s">
        <v>440</v>
      </c>
      <c r="B10" s="497"/>
      <c r="C10" s="498"/>
    </row>
    <row r="11" spans="1:3" x14ac:dyDescent="0.3">
      <c r="A11" s="499" t="s">
        <v>441</v>
      </c>
      <c r="B11" s="500"/>
      <c r="C11" s="501"/>
    </row>
    <row r="12" spans="1:3" x14ac:dyDescent="0.3">
      <c r="A12" s="499" t="s">
        <v>442</v>
      </c>
      <c r="B12" s="500"/>
      <c r="C12" s="501"/>
    </row>
    <row r="13" spans="1:3" x14ac:dyDescent="0.3">
      <c r="A13" s="499" t="s">
        <v>443</v>
      </c>
      <c r="B13" s="500"/>
      <c r="C13" s="501"/>
    </row>
    <row r="14" spans="1:3" x14ac:dyDescent="0.3">
      <c r="A14" s="499" t="s">
        <v>444</v>
      </c>
      <c r="B14" s="500"/>
      <c r="C14" s="501"/>
    </row>
    <row r="15" spans="1:3" x14ac:dyDescent="0.3">
      <c r="A15" s="499" t="s">
        <v>445</v>
      </c>
      <c r="B15" s="500"/>
      <c r="C15" s="501"/>
    </row>
    <row r="16" spans="1:3" x14ac:dyDescent="0.3">
      <c r="A16" s="499" t="s">
        <v>446</v>
      </c>
      <c r="B16" s="500"/>
      <c r="C16" s="501"/>
    </row>
    <row r="17" spans="1:3" x14ac:dyDescent="0.3">
      <c r="A17" s="502"/>
      <c r="B17" s="503"/>
      <c r="C17" s="501"/>
    </row>
    <row r="18" spans="1:3" x14ac:dyDescent="0.3">
      <c r="A18" s="502"/>
      <c r="B18" s="503"/>
      <c r="C18" s="501"/>
    </row>
    <row r="19" spans="1:3" x14ac:dyDescent="0.3">
      <c r="A19" s="487"/>
      <c r="B19" s="488"/>
      <c r="C19" s="489"/>
    </row>
  </sheetData>
  <mergeCells count="14">
    <mergeCell ref="A18:C18"/>
    <mergeCell ref="A19:C19"/>
    <mergeCell ref="A12:C12"/>
    <mergeCell ref="A13:C13"/>
    <mergeCell ref="A14:C14"/>
    <mergeCell ref="A15:C15"/>
    <mergeCell ref="A16:C16"/>
    <mergeCell ref="A17:C17"/>
    <mergeCell ref="A11:C11"/>
    <mergeCell ref="A1:C1"/>
    <mergeCell ref="A5:C5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DAAA-3B87-4B8A-B5F0-DE0AA0AE4FCD}">
  <dimension ref="A1:C17"/>
  <sheetViews>
    <sheetView workbookViewId="0">
      <selection sqref="A1:C1"/>
    </sheetView>
  </sheetViews>
  <sheetFormatPr defaultRowHeight="14.4" x14ac:dyDescent="0.3"/>
  <cols>
    <col min="1" max="1" width="38" customWidth="1"/>
    <col min="2" max="2" width="40.21875" customWidth="1"/>
    <col min="3" max="3" width="42.6640625" customWidth="1"/>
  </cols>
  <sheetData>
    <row r="1" spans="1:3" ht="15.6" x14ac:dyDescent="0.3">
      <c r="A1" s="504" t="s">
        <v>447</v>
      </c>
      <c r="B1" s="494"/>
      <c r="C1" s="495"/>
    </row>
    <row r="2" spans="1:3" ht="15.6" x14ac:dyDescent="0.3">
      <c r="A2" s="219" t="s">
        <v>11</v>
      </c>
      <c r="B2" s="219" t="s">
        <v>13</v>
      </c>
      <c r="C2" s="226" t="s">
        <v>12</v>
      </c>
    </row>
    <row r="3" spans="1:3" ht="60.6" customHeight="1" x14ac:dyDescent="0.3">
      <c r="A3" s="227" t="s">
        <v>448</v>
      </c>
      <c r="B3" s="227" t="s">
        <v>449</v>
      </c>
      <c r="C3" s="227" t="s">
        <v>450</v>
      </c>
    </row>
    <row r="4" spans="1:3" ht="66" customHeight="1" x14ac:dyDescent="0.3">
      <c r="A4" s="227" t="s">
        <v>451</v>
      </c>
      <c r="B4" s="227" t="s">
        <v>452</v>
      </c>
      <c r="C4" s="227" t="s">
        <v>453</v>
      </c>
    </row>
    <row r="5" spans="1:3" ht="76.2" customHeight="1" x14ac:dyDescent="0.3">
      <c r="A5" s="227" t="s">
        <v>454</v>
      </c>
      <c r="B5" s="227" t="s">
        <v>453</v>
      </c>
      <c r="C5" s="227" t="s">
        <v>455</v>
      </c>
    </row>
    <row r="6" spans="1:3" ht="19.2" customHeight="1" x14ac:dyDescent="0.3">
      <c r="A6" s="514"/>
      <c r="B6" s="514"/>
      <c r="C6" s="514"/>
    </row>
    <row r="7" spans="1:3" x14ac:dyDescent="0.3">
      <c r="A7" s="515"/>
      <c r="B7" s="513"/>
      <c r="C7" s="513"/>
    </row>
    <row r="8" spans="1:3" x14ac:dyDescent="0.3">
      <c r="A8" s="502"/>
      <c r="B8" s="513"/>
      <c r="C8" s="513"/>
    </row>
    <row r="9" spans="1:3" x14ac:dyDescent="0.3">
      <c r="A9" s="502"/>
      <c r="B9" s="503"/>
      <c r="C9" s="513"/>
    </row>
    <row r="10" spans="1:3" x14ac:dyDescent="0.3">
      <c r="A10" s="502"/>
      <c r="B10" s="503"/>
      <c r="C10" s="513"/>
    </row>
    <row r="11" spans="1:3" x14ac:dyDescent="0.3">
      <c r="A11" s="502"/>
      <c r="B11" s="503"/>
      <c r="C11" s="513"/>
    </row>
    <row r="12" spans="1:3" x14ac:dyDescent="0.3">
      <c r="A12" s="502"/>
      <c r="B12" s="503"/>
      <c r="C12" s="513"/>
    </row>
    <row r="13" spans="1:3" x14ac:dyDescent="0.3">
      <c r="A13" s="502"/>
      <c r="B13" s="503"/>
      <c r="C13" s="513"/>
    </row>
    <row r="14" spans="1:3" x14ac:dyDescent="0.3">
      <c r="A14" s="502"/>
      <c r="B14" s="503"/>
      <c r="C14" s="513"/>
    </row>
    <row r="15" spans="1:3" x14ac:dyDescent="0.3">
      <c r="A15" s="502"/>
      <c r="B15" s="503"/>
      <c r="C15" s="513"/>
    </row>
    <row r="16" spans="1:3" x14ac:dyDescent="0.3">
      <c r="A16" s="502"/>
      <c r="B16" s="503"/>
      <c r="C16" s="513"/>
    </row>
    <row r="17" spans="1:3" x14ac:dyDescent="0.3">
      <c r="A17" s="516"/>
      <c r="B17" s="513"/>
      <c r="C17" s="513"/>
    </row>
  </sheetData>
  <mergeCells count="13">
    <mergeCell ref="A17:C17"/>
    <mergeCell ref="A11:C11"/>
    <mergeCell ref="A12:C12"/>
    <mergeCell ref="A13:C13"/>
    <mergeCell ref="A14:C14"/>
    <mergeCell ref="A15:C15"/>
    <mergeCell ref="A16:C16"/>
    <mergeCell ref="A10:C10"/>
    <mergeCell ref="A1:C1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topLeftCell="A10" zoomScale="70" zoomScaleNormal="70" workbookViewId="0">
      <selection activeCell="A27" sqref="A27:C27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3">
      <c r="A1" s="517" t="s">
        <v>58</v>
      </c>
      <c r="B1" s="517"/>
      <c r="C1" s="517"/>
    </row>
    <row r="2" spans="1:4" x14ac:dyDescent="0.3">
      <c r="A2" s="2" t="s">
        <v>11</v>
      </c>
      <c r="B2" s="2" t="s">
        <v>13</v>
      </c>
      <c r="C2" s="3" t="s">
        <v>12</v>
      </c>
    </row>
    <row r="3" spans="1:4" ht="62.4" customHeight="1" thickBot="1" x14ac:dyDescent="0.35">
      <c r="A3" s="4" t="s">
        <v>39</v>
      </c>
      <c r="B3" s="5" t="s">
        <v>40</v>
      </c>
      <c r="C3" s="4" t="s">
        <v>48</v>
      </c>
    </row>
    <row r="4" spans="1:4" ht="63" thickBot="1" x14ac:dyDescent="0.35">
      <c r="A4" s="4" t="s">
        <v>31</v>
      </c>
      <c r="B4" s="6" t="s">
        <v>41</v>
      </c>
      <c r="C4" s="4" t="s">
        <v>49</v>
      </c>
      <c r="D4" s="7"/>
    </row>
    <row r="5" spans="1:4" ht="31.8" thickBot="1" x14ac:dyDescent="0.35">
      <c r="A5" s="4" t="s">
        <v>32</v>
      </c>
      <c r="B5" s="6" t="s">
        <v>42</v>
      </c>
      <c r="C5" s="4" t="s">
        <v>50</v>
      </c>
      <c r="D5" s="7"/>
    </row>
    <row r="6" spans="1:4" ht="31.8" thickBot="1" x14ac:dyDescent="0.35">
      <c r="A6" s="4" t="s">
        <v>33</v>
      </c>
      <c r="B6" s="6" t="s">
        <v>43</v>
      </c>
      <c r="C6" s="4" t="s">
        <v>51</v>
      </c>
      <c r="D6" s="7"/>
    </row>
    <row r="7" spans="1:4" ht="109.8" thickBot="1" x14ac:dyDescent="0.35">
      <c r="A7" s="4" t="s">
        <v>34</v>
      </c>
      <c r="B7" s="6" t="s">
        <v>44</v>
      </c>
      <c r="C7" s="4" t="s">
        <v>52</v>
      </c>
      <c r="D7" s="7"/>
    </row>
    <row r="8" spans="1:4" ht="63" thickBot="1" x14ac:dyDescent="0.35">
      <c r="A8" s="4" t="s">
        <v>35</v>
      </c>
      <c r="B8" s="6" t="s">
        <v>45</v>
      </c>
      <c r="C8" s="4" t="s">
        <v>53</v>
      </c>
      <c r="D8" s="7"/>
    </row>
    <row r="9" spans="1:4" ht="94.2" thickBot="1" x14ac:dyDescent="0.35">
      <c r="A9" s="4" t="s">
        <v>36</v>
      </c>
      <c r="B9" s="6" t="s">
        <v>46</v>
      </c>
      <c r="C9" s="4" t="s">
        <v>54</v>
      </c>
      <c r="D9" s="7"/>
    </row>
    <row r="10" spans="1:4" ht="63" thickBot="1" x14ac:dyDescent="0.35">
      <c r="A10" s="4" t="s">
        <v>37</v>
      </c>
      <c r="B10" s="6" t="s">
        <v>47</v>
      </c>
      <c r="C10" s="4" t="s">
        <v>55</v>
      </c>
      <c r="D10" s="7"/>
    </row>
    <row r="11" spans="1:4" ht="62.4" x14ac:dyDescent="0.3">
      <c r="A11" s="4" t="s">
        <v>38</v>
      </c>
      <c r="B11" s="8"/>
      <c r="C11" s="4" t="s">
        <v>56</v>
      </c>
      <c r="D11" s="7"/>
    </row>
    <row r="12" spans="1:4" ht="46.8" x14ac:dyDescent="0.3">
      <c r="A12" s="9"/>
      <c r="B12" s="8"/>
      <c r="C12" s="4" t="s">
        <v>57</v>
      </c>
      <c r="D12" s="7"/>
    </row>
    <row r="13" spans="1:4" x14ac:dyDescent="0.3">
      <c r="A13" s="518" t="s">
        <v>14</v>
      </c>
      <c r="B13" s="518"/>
      <c r="C13" s="518"/>
    </row>
    <row r="14" spans="1:4" ht="23.1" customHeight="1" x14ac:dyDescent="0.3">
      <c r="A14" s="10" t="s">
        <v>11</v>
      </c>
      <c r="B14" s="10" t="s">
        <v>13</v>
      </c>
      <c r="C14" s="10" t="s">
        <v>12</v>
      </c>
      <c r="D14" s="10"/>
    </row>
    <row r="15" spans="1:4" ht="335.4" customHeight="1" x14ac:dyDescent="0.3">
      <c r="A15" s="11" t="s">
        <v>15</v>
      </c>
      <c r="B15" s="11" t="s">
        <v>17</v>
      </c>
      <c r="C15" s="11" t="s">
        <v>16</v>
      </c>
      <c r="D15" s="11"/>
    </row>
    <row r="16" spans="1:4" ht="44.1" customHeight="1" x14ac:dyDescent="0.3">
      <c r="A16" s="519" t="s">
        <v>20</v>
      </c>
      <c r="B16" s="520"/>
      <c r="C16" s="521"/>
    </row>
    <row r="17" spans="1:3" x14ac:dyDescent="0.3">
      <c r="A17" s="522" t="s">
        <v>30</v>
      </c>
      <c r="B17" s="520"/>
      <c r="C17" s="521"/>
    </row>
    <row r="18" spans="1:3" x14ac:dyDescent="0.3">
      <c r="A18" s="523" t="s">
        <v>21</v>
      </c>
      <c r="B18" s="523"/>
      <c r="C18" s="524"/>
    </row>
    <row r="19" spans="1:3" x14ac:dyDescent="0.3">
      <c r="A19" s="525" t="s">
        <v>22</v>
      </c>
      <c r="B19" s="525"/>
      <c r="C19" s="526"/>
    </row>
    <row r="20" spans="1:3" x14ac:dyDescent="0.3">
      <c r="A20" s="525" t="s">
        <v>23</v>
      </c>
      <c r="B20" s="525"/>
      <c r="C20" s="526"/>
    </row>
    <row r="21" spans="1:3" x14ac:dyDescent="0.3">
      <c r="A21" s="525" t="s">
        <v>24</v>
      </c>
      <c r="B21" s="525"/>
      <c r="C21" s="526"/>
    </row>
    <row r="22" spans="1:3" x14ac:dyDescent="0.3">
      <c r="A22" s="525" t="s">
        <v>25</v>
      </c>
      <c r="B22" s="525"/>
      <c r="C22" s="526"/>
    </row>
    <row r="23" spans="1:3" x14ac:dyDescent="0.3">
      <c r="A23" s="525" t="s">
        <v>26</v>
      </c>
      <c r="B23" s="525"/>
      <c r="C23" s="526"/>
    </row>
    <row r="24" spans="1:3" x14ac:dyDescent="0.3">
      <c r="A24" s="525" t="s">
        <v>27</v>
      </c>
      <c r="B24" s="525"/>
      <c r="C24" s="526"/>
    </row>
    <row r="25" spans="1:3" x14ac:dyDescent="0.3">
      <c r="A25" s="525" t="s">
        <v>28</v>
      </c>
      <c r="B25" s="525"/>
      <c r="C25" s="526"/>
    </row>
    <row r="26" spans="1:3" x14ac:dyDescent="0.3">
      <c r="A26" s="525" t="s">
        <v>29</v>
      </c>
      <c r="B26" s="525"/>
      <c r="C26" s="526"/>
    </row>
    <row r="27" spans="1:3" x14ac:dyDescent="0.3">
      <c r="A27" s="527" t="s">
        <v>59</v>
      </c>
      <c r="B27" s="527"/>
      <c r="C27" s="528"/>
    </row>
    <row r="28" spans="1:3" x14ac:dyDescent="0.3">
      <c r="A28" s="529"/>
      <c r="B28" s="529"/>
      <c r="C28" s="529"/>
    </row>
  </sheetData>
  <mergeCells count="15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7"/>
  <sheetViews>
    <sheetView tabSelected="1" workbookViewId="0">
      <selection sqref="A1:C1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</cols>
  <sheetData>
    <row r="1" spans="1:3" ht="14.4" customHeight="1" x14ac:dyDescent="0.3">
      <c r="A1" s="530" t="s">
        <v>58</v>
      </c>
      <c r="B1" s="530"/>
      <c r="C1" s="530"/>
    </row>
    <row r="2" spans="1:3" ht="15.6" x14ac:dyDescent="0.3">
      <c r="A2" s="2" t="s">
        <v>11</v>
      </c>
      <c r="B2" s="2" t="s">
        <v>13</v>
      </c>
      <c r="C2" s="3" t="s">
        <v>12</v>
      </c>
    </row>
    <row r="3" spans="1:3" ht="63" thickBot="1" x14ac:dyDescent="0.35">
      <c r="A3" s="4" t="s">
        <v>39</v>
      </c>
      <c r="B3" s="5" t="s">
        <v>40</v>
      </c>
      <c r="C3" s="4" t="s">
        <v>48</v>
      </c>
    </row>
    <row r="4" spans="1:3" ht="63" thickBot="1" x14ac:dyDescent="0.35">
      <c r="A4" s="4" t="s">
        <v>31</v>
      </c>
      <c r="B4" s="6" t="s">
        <v>41</v>
      </c>
      <c r="C4" s="4" t="s">
        <v>49</v>
      </c>
    </row>
    <row r="5" spans="1:3" ht="47.4" thickBot="1" x14ac:dyDescent="0.35">
      <c r="A5" s="4" t="s">
        <v>32</v>
      </c>
      <c r="B5" s="6" t="s">
        <v>42</v>
      </c>
      <c r="C5" s="4" t="s">
        <v>50</v>
      </c>
    </row>
    <row r="6" spans="1:3" ht="31.8" thickBot="1" x14ac:dyDescent="0.35">
      <c r="A6" s="4" t="s">
        <v>33</v>
      </c>
      <c r="B6" s="6" t="s">
        <v>43</v>
      </c>
      <c r="C6" s="4" t="s">
        <v>51</v>
      </c>
    </row>
    <row r="7" spans="1:3" ht="125.4" thickBot="1" x14ac:dyDescent="0.35">
      <c r="A7" s="4" t="s">
        <v>34</v>
      </c>
      <c r="B7" s="6" t="s">
        <v>44</v>
      </c>
      <c r="C7" s="4" t="s">
        <v>52</v>
      </c>
    </row>
    <row r="8" spans="1:3" ht="78.599999999999994" thickBot="1" x14ac:dyDescent="0.35">
      <c r="A8" s="4" t="s">
        <v>35</v>
      </c>
      <c r="B8" s="6" t="s">
        <v>45</v>
      </c>
      <c r="C8" s="4" t="s">
        <v>53</v>
      </c>
    </row>
    <row r="9" spans="1:3" ht="94.2" thickBot="1" x14ac:dyDescent="0.35">
      <c r="A9" s="4" t="s">
        <v>36</v>
      </c>
      <c r="B9" s="6" t="s">
        <v>46</v>
      </c>
      <c r="C9" s="4" t="s">
        <v>54</v>
      </c>
    </row>
    <row r="10" spans="1:3" ht="63" thickBot="1" x14ac:dyDescent="0.35">
      <c r="A10" s="4" t="s">
        <v>37</v>
      </c>
      <c r="B10" s="6" t="s">
        <v>47</v>
      </c>
      <c r="C10" s="4" t="s">
        <v>55</v>
      </c>
    </row>
    <row r="11" spans="1:3" ht="124.8" x14ac:dyDescent="0.3">
      <c r="A11" s="4" t="s">
        <v>38</v>
      </c>
      <c r="B11" s="8"/>
      <c r="C11" s="4" t="s">
        <v>56</v>
      </c>
    </row>
    <row r="12" spans="1:3" ht="46.8" x14ac:dyDescent="0.3">
      <c r="A12" s="9"/>
      <c r="B12" s="8"/>
      <c r="C12" s="4" t="s">
        <v>57</v>
      </c>
    </row>
    <row r="13" spans="1:3" ht="15.6" x14ac:dyDescent="0.3">
      <c r="A13" s="518" t="s">
        <v>14</v>
      </c>
      <c r="B13" s="518"/>
      <c r="C13" s="518"/>
    </row>
    <row r="14" spans="1:3" ht="15.6" x14ac:dyDescent="0.3">
      <c r="A14" s="10" t="s">
        <v>11</v>
      </c>
      <c r="B14" s="10" t="s">
        <v>13</v>
      </c>
      <c r="C14" s="10" t="s">
        <v>12</v>
      </c>
    </row>
    <row r="15" spans="1:3" ht="409.6" x14ac:dyDescent="0.3">
      <c r="A15" s="11" t="s">
        <v>15</v>
      </c>
      <c r="B15" s="11" t="s">
        <v>17</v>
      </c>
      <c r="C15" s="11" t="s">
        <v>16</v>
      </c>
    </row>
    <row r="16" spans="1:3" x14ac:dyDescent="0.3">
      <c r="A16" s="519" t="s">
        <v>20</v>
      </c>
      <c r="B16" s="520"/>
      <c r="C16" s="521"/>
    </row>
    <row r="17" spans="1:3" x14ac:dyDescent="0.3">
      <c r="A17" s="522" t="s">
        <v>30</v>
      </c>
      <c r="B17" s="520"/>
      <c r="C17" s="521"/>
    </row>
    <row r="18" spans="1:3" x14ac:dyDescent="0.3">
      <c r="A18" s="523" t="s">
        <v>21</v>
      </c>
      <c r="B18" s="523"/>
      <c r="C18" s="524"/>
    </row>
    <row r="19" spans="1:3" x14ac:dyDescent="0.3">
      <c r="A19" s="525" t="s">
        <v>22</v>
      </c>
      <c r="B19" s="525"/>
      <c r="C19" s="526"/>
    </row>
    <row r="20" spans="1:3" x14ac:dyDescent="0.3">
      <c r="A20" s="525" t="s">
        <v>23</v>
      </c>
      <c r="B20" s="525"/>
      <c r="C20" s="526"/>
    </row>
    <row r="21" spans="1:3" x14ac:dyDescent="0.3">
      <c r="A21" s="525" t="s">
        <v>24</v>
      </c>
      <c r="B21" s="525"/>
      <c r="C21" s="526"/>
    </row>
    <row r="22" spans="1:3" x14ac:dyDescent="0.3">
      <c r="A22" s="525" t="s">
        <v>25</v>
      </c>
      <c r="B22" s="525"/>
      <c r="C22" s="526"/>
    </row>
    <row r="23" spans="1:3" x14ac:dyDescent="0.3">
      <c r="A23" s="525" t="s">
        <v>26</v>
      </c>
      <c r="B23" s="525"/>
      <c r="C23" s="526"/>
    </row>
    <row r="24" spans="1:3" x14ac:dyDescent="0.3">
      <c r="A24" s="525" t="s">
        <v>27</v>
      </c>
      <c r="B24" s="525"/>
      <c r="C24" s="526"/>
    </row>
    <row r="25" spans="1:3" x14ac:dyDescent="0.3">
      <c r="A25" s="525" t="s">
        <v>28</v>
      </c>
      <c r="B25" s="525"/>
      <c r="C25" s="526"/>
    </row>
    <row r="26" spans="1:3" x14ac:dyDescent="0.3">
      <c r="A26" s="525" t="s">
        <v>29</v>
      </c>
      <c r="B26" s="525"/>
      <c r="C26" s="526"/>
    </row>
    <row r="27" spans="1:3" ht="29.4" customHeight="1" x14ac:dyDescent="0.3">
      <c r="A27" s="527" t="s">
        <v>60</v>
      </c>
      <c r="B27" s="527"/>
      <c r="C27" s="528"/>
    </row>
  </sheetData>
  <mergeCells count="14">
    <mergeCell ref="A26:C26"/>
    <mergeCell ref="A27:C27"/>
    <mergeCell ref="A20:C20"/>
    <mergeCell ref="A21:C21"/>
    <mergeCell ref="A22:C22"/>
    <mergeCell ref="A23:C23"/>
    <mergeCell ref="A24:C24"/>
    <mergeCell ref="A25:C25"/>
    <mergeCell ref="A19:C19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1"/>
  <sheetViews>
    <sheetView topLeftCell="A2" zoomScale="90" zoomScaleNormal="90" workbookViewId="0">
      <selection activeCell="C18" sqref="C18"/>
    </sheetView>
  </sheetViews>
  <sheetFormatPr defaultColWidth="8.88671875" defaultRowHeight="13.2" x14ac:dyDescent="0.25"/>
  <cols>
    <col min="1" max="1" width="2.109375" style="29" customWidth="1"/>
    <col min="2" max="2" width="4.44140625" style="30" customWidth="1"/>
    <col min="3" max="3" width="68.33203125" style="30" customWidth="1"/>
    <col min="4" max="4" width="49.44140625" style="30" customWidth="1"/>
    <col min="5" max="5" width="12.33203125" style="30" customWidth="1"/>
    <col min="6" max="6" width="10" style="31" customWidth="1"/>
    <col min="7" max="7" width="9.6640625" style="32" customWidth="1"/>
    <col min="8" max="8" width="80.88671875" style="30" customWidth="1"/>
    <col min="9" max="9" width="29.88671875" style="16" customWidth="1"/>
    <col min="10" max="10" width="36.44140625" style="16" customWidth="1"/>
    <col min="11" max="11" width="2.5546875" style="16" customWidth="1"/>
    <col min="12" max="16384" width="8.88671875" style="16"/>
  </cols>
  <sheetData>
    <row r="1" spans="1:11" ht="15.75" customHeight="1" thickTop="1" x14ac:dyDescent="0.25">
      <c r="A1" s="444"/>
      <c r="B1" s="446"/>
      <c r="C1" s="446"/>
      <c r="D1" s="446"/>
      <c r="E1" s="446"/>
      <c r="F1" s="446"/>
      <c r="G1" s="446"/>
      <c r="H1" s="446"/>
      <c r="I1" s="446"/>
      <c r="J1" s="446"/>
      <c r="K1" s="453"/>
    </row>
    <row r="2" spans="1:11" s="1" customFormat="1" ht="29.25" customHeight="1" x14ac:dyDescent="0.3">
      <c r="A2" s="445"/>
      <c r="B2" s="456" t="s">
        <v>61</v>
      </c>
      <c r="C2" s="456"/>
      <c r="D2" s="436"/>
      <c r="E2" s="437"/>
      <c r="F2" s="457" t="s">
        <v>62</v>
      </c>
      <c r="G2" s="458"/>
      <c r="H2" s="459"/>
      <c r="I2" s="450" t="s">
        <v>63</v>
      </c>
      <c r="J2" s="451"/>
      <c r="K2" s="454"/>
    </row>
    <row r="3" spans="1:11" s="1" customFormat="1" ht="15.6" x14ac:dyDescent="0.3">
      <c r="A3" s="445"/>
      <c r="B3" s="449" t="s">
        <v>64</v>
      </c>
      <c r="C3" s="449"/>
      <c r="D3" s="464"/>
      <c r="E3" s="465"/>
      <c r="F3" s="460"/>
      <c r="G3" s="458"/>
      <c r="H3" s="459"/>
      <c r="I3" s="447"/>
      <c r="J3" s="448"/>
      <c r="K3" s="454"/>
    </row>
    <row r="4" spans="1:11" s="1" customFormat="1" ht="15.6" x14ac:dyDescent="0.3">
      <c r="A4" s="445"/>
      <c r="B4" s="449" t="s">
        <v>65</v>
      </c>
      <c r="C4" s="449"/>
      <c r="D4" s="464"/>
      <c r="E4" s="465"/>
      <c r="F4" s="460"/>
      <c r="G4" s="458"/>
      <c r="H4" s="459"/>
      <c r="I4" s="447"/>
      <c r="J4" s="448"/>
      <c r="K4" s="454"/>
    </row>
    <row r="5" spans="1:11" s="1" customFormat="1" ht="15.6" x14ac:dyDescent="0.3">
      <c r="A5" s="445"/>
      <c r="B5" s="449" t="s">
        <v>66</v>
      </c>
      <c r="C5" s="449"/>
      <c r="D5" s="436"/>
      <c r="E5" s="437"/>
      <c r="F5" s="460"/>
      <c r="G5" s="458"/>
      <c r="H5" s="459"/>
      <c r="I5" s="450" t="s">
        <v>67</v>
      </c>
      <c r="J5" s="451"/>
      <c r="K5" s="454"/>
    </row>
    <row r="6" spans="1:11" s="1" customFormat="1" ht="15.6" x14ac:dyDescent="0.3">
      <c r="A6" s="445"/>
      <c r="B6" s="452" t="s">
        <v>68</v>
      </c>
      <c r="C6" s="452"/>
      <c r="D6" s="464"/>
      <c r="E6" s="465"/>
      <c r="F6" s="460"/>
      <c r="G6" s="458"/>
      <c r="H6" s="459"/>
      <c r="I6" s="466"/>
      <c r="J6" s="467"/>
      <c r="K6" s="454"/>
    </row>
    <row r="7" spans="1:11" s="1" customFormat="1" ht="15.6" x14ac:dyDescent="0.3">
      <c r="A7" s="445"/>
      <c r="B7" s="452" t="s">
        <v>69</v>
      </c>
      <c r="C7" s="452"/>
      <c r="D7" s="464"/>
      <c r="E7" s="465"/>
      <c r="F7" s="460"/>
      <c r="G7" s="458"/>
      <c r="H7" s="459"/>
      <c r="I7" s="468" t="s">
        <v>70</v>
      </c>
      <c r="J7" s="469"/>
      <c r="K7" s="454"/>
    </row>
    <row r="8" spans="1:11" s="1" customFormat="1" ht="15.6" x14ac:dyDescent="0.3">
      <c r="A8" s="445"/>
      <c r="B8" s="452" t="s">
        <v>71</v>
      </c>
      <c r="C8" s="452"/>
      <c r="D8" s="436">
        <v>7</v>
      </c>
      <c r="E8" s="437"/>
      <c r="F8" s="460"/>
      <c r="G8" s="458"/>
      <c r="H8" s="459"/>
      <c r="I8" s="470"/>
      <c r="J8" s="471"/>
      <c r="K8" s="454"/>
    </row>
    <row r="9" spans="1:11" s="1" customFormat="1" ht="15.6" x14ac:dyDescent="0.3">
      <c r="A9" s="445"/>
      <c r="B9" s="449" t="s">
        <v>72</v>
      </c>
      <c r="C9" s="449"/>
      <c r="D9" s="436" t="s">
        <v>275</v>
      </c>
      <c r="E9" s="437"/>
      <c r="F9" s="460"/>
      <c r="G9" s="458"/>
      <c r="H9" s="459"/>
      <c r="I9" s="470"/>
      <c r="J9" s="471"/>
      <c r="K9" s="454"/>
    </row>
    <row r="10" spans="1:11" s="1" customFormat="1" ht="15.6" x14ac:dyDescent="0.3">
      <c r="A10" s="445"/>
      <c r="B10" s="449" t="s">
        <v>73</v>
      </c>
      <c r="C10" s="449"/>
      <c r="D10" s="436">
        <v>5</v>
      </c>
      <c r="E10" s="437"/>
      <c r="F10" s="460"/>
      <c r="G10" s="458"/>
      <c r="H10" s="459"/>
      <c r="I10" s="470"/>
      <c r="J10" s="471"/>
      <c r="K10" s="454"/>
    </row>
    <row r="11" spans="1:11" s="1" customFormat="1" ht="114.75" customHeight="1" x14ac:dyDescent="0.3">
      <c r="A11" s="445"/>
      <c r="B11" s="435" t="s">
        <v>74</v>
      </c>
      <c r="C11" s="435"/>
      <c r="D11" s="436" t="s">
        <v>764</v>
      </c>
      <c r="E11" s="437"/>
      <c r="F11" s="461"/>
      <c r="G11" s="462"/>
      <c r="H11" s="463"/>
      <c r="I11" s="472"/>
      <c r="J11" s="473"/>
      <c r="K11" s="454"/>
    </row>
    <row r="12" spans="1:11" ht="15.75" customHeight="1" x14ac:dyDescent="0.25">
      <c r="A12" s="438"/>
      <c r="B12" s="439"/>
      <c r="C12" s="439"/>
      <c r="D12" s="439"/>
      <c r="E12" s="439"/>
      <c r="F12" s="439"/>
      <c r="G12" s="439"/>
      <c r="H12" s="439"/>
      <c r="I12" s="439"/>
      <c r="J12" s="439"/>
      <c r="K12" s="455"/>
    </row>
    <row r="13" spans="1:11" ht="15.75" customHeight="1" x14ac:dyDescent="0.25">
      <c r="A13" s="438"/>
      <c r="B13" s="440"/>
      <c r="C13" s="440"/>
      <c r="D13" s="440"/>
      <c r="E13" s="440"/>
      <c r="F13" s="440"/>
      <c r="G13" s="440"/>
      <c r="H13" s="440"/>
      <c r="I13" s="440"/>
      <c r="J13" s="440"/>
      <c r="K13" s="455"/>
    </row>
    <row r="14" spans="1:11" s="18" customFormat="1" ht="20.25" customHeight="1" x14ac:dyDescent="0.4">
      <c r="A14" s="149"/>
      <c r="B14" s="477" t="s">
        <v>75</v>
      </c>
      <c r="C14" s="478"/>
      <c r="D14" s="478"/>
      <c r="E14" s="478"/>
      <c r="F14" s="478"/>
      <c r="G14" s="478"/>
      <c r="H14" s="145"/>
      <c r="I14" s="145"/>
      <c r="J14" s="154"/>
      <c r="K14" s="17"/>
    </row>
    <row r="15" spans="1:11" ht="15.75" customHeight="1" x14ac:dyDescent="0.25">
      <c r="A15" s="149"/>
      <c r="B15" s="441" t="s">
        <v>76</v>
      </c>
      <c r="C15" s="442"/>
      <c r="D15" s="442"/>
      <c r="E15" s="442"/>
      <c r="F15" s="442"/>
      <c r="G15" s="443"/>
      <c r="H15" s="146" t="s">
        <v>77</v>
      </c>
      <c r="I15" s="147"/>
      <c r="J15" s="148"/>
      <c r="K15" s="123"/>
    </row>
    <row r="16" spans="1:11" ht="39.75" customHeight="1" x14ac:dyDescent="0.25">
      <c r="A16" s="149"/>
      <c r="B16" s="19" t="s">
        <v>78</v>
      </c>
      <c r="C16" s="23" t="s">
        <v>79</v>
      </c>
      <c r="D16" s="19" t="s">
        <v>80</v>
      </c>
      <c r="E16" s="19" t="s">
        <v>81</v>
      </c>
      <c r="F16" s="19" t="s">
        <v>82</v>
      </c>
      <c r="G16" s="19" t="s">
        <v>83</v>
      </c>
      <c r="H16" s="20" t="s">
        <v>79</v>
      </c>
      <c r="I16" s="21" t="s">
        <v>84</v>
      </c>
      <c r="J16" s="21" t="s">
        <v>85</v>
      </c>
      <c r="K16" s="123"/>
    </row>
    <row r="17" spans="1:11" ht="15" customHeight="1" x14ac:dyDescent="0.25">
      <c r="A17" s="149"/>
      <c r="B17" s="328">
        <v>1</v>
      </c>
      <c r="C17" s="114" t="s">
        <v>765</v>
      </c>
      <c r="D17" s="327" t="s">
        <v>792</v>
      </c>
      <c r="E17" s="115" t="s">
        <v>160</v>
      </c>
      <c r="F17" s="116">
        <v>2</v>
      </c>
      <c r="G17" s="192">
        <v>10</v>
      </c>
      <c r="H17" s="329"/>
      <c r="I17" s="329"/>
      <c r="J17" s="329"/>
      <c r="K17" s="123"/>
    </row>
    <row r="18" spans="1:11" ht="15" customHeight="1" x14ac:dyDescent="0.25">
      <c r="A18" s="149"/>
      <c r="B18" s="328">
        <v>2</v>
      </c>
      <c r="C18" s="112" t="s">
        <v>226</v>
      </c>
      <c r="D18" s="114" t="s">
        <v>178</v>
      </c>
      <c r="E18" s="115" t="s">
        <v>160</v>
      </c>
      <c r="F18" s="116">
        <v>2</v>
      </c>
      <c r="G18" s="192">
        <v>10</v>
      </c>
      <c r="H18" s="329"/>
      <c r="I18" s="329"/>
      <c r="J18" s="329"/>
      <c r="K18" s="123"/>
    </row>
    <row r="19" spans="1:11" ht="15" customHeight="1" x14ac:dyDescent="0.25">
      <c r="A19" s="149"/>
      <c r="B19" s="328">
        <v>3</v>
      </c>
      <c r="C19" s="112" t="s">
        <v>227</v>
      </c>
      <c r="D19" s="114" t="s">
        <v>178</v>
      </c>
      <c r="E19" s="115" t="s">
        <v>160</v>
      </c>
      <c r="F19" s="116">
        <v>2</v>
      </c>
      <c r="G19" s="192">
        <v>10</v>
      </c>
      <c r="H19" s="329"/>
      <c r="I19" s="329"/>
      <c r="J19" s="329"/>
      <c r="K19" s="123"/>
    </row>
    <row r="20" spans="1:11" ht="15" customHeight="1" x14ac:dyDescent="0.25">
      <c r="A20" s="149"/>
      <c r="B20" s="328">
        <v>4</v>
      </c>
      <c r="C20" s="112" t="s">
        <v>228</v>
      </c>
      <c r="D20" s="114" t="s">
        <v>178</v>
      </c>
      <c r="E20" s="115" t="s">
        <v>160</v>
      </c>
      <c r="F20" s="116">
        <v>2</v>
      </c>
      <c r="G20" s="192">
        <v>10</v>
      </c>
      <c r="H20" s="329"/>
      <c r="I20" s="329"/>
      <c r="J20" s="329"/>
      <c r="K20" s="123"/>
    </row>
    <row r="21" spans="1:11" ht="15" customHeight="1" x14ac:dyDescent="0.25">
      <c r="A21" s="149"/>
      <c r="B21" s="328">
        <v>5</v>
      </c>
      <c r="C21" s="114" t="s">
        <v>788</v>
      </c>
      <c r="D21" s="114" t="s">
        <v>178</v>
      </c>
      <c r="E21" s="115" t="s">
        <v>160</v>
      </c>
      <c r="F21" s="116">
        <v>1</v>
      </c>
      <c r="G21" s="192">
        <v>5</v>
      </c>
      <c r="H21" s="329"/>
      <c r="I21" s="329"/>
      <c r="J21" s="329"/>
      <c r="K21" s="123"/>
    </row>
    <row r="22" spans="1:11" ht="15" customHeight="1" x14ac:dyDescent="0.25">
      <c r="A22" s="149"/>
      <c r="B22" s="328">
        <v>6</v>
      </c>
      <c r="C22" s="112" t="s">
        <v>766</v>
      </c>
      <c r="D22" s="114" t="s">
        <v>178</v>
      </c>
      <c r="E22" s="115" t="s">
        <v>160</v>
      </c>
      <c r="F22" s="116">
        <v>1</v>
      </c>
      <c r="G22" s="192">
        <v>5</v>
      </c>
      <c r="H22" s="329"/>
      <c r="I22" s="329"/>
      <c r="J22" s="329"/>
      <c r="K22" s="123"/>
    </row>
    <row r="23" spans="1:11" ht="15" customHeight="1" x14ac:dyDescent="0.25">
      <c r="A23" s="149"/>
      <c r="B23" s="328">
        <v>7</v>
      </c>
      <c r="C23" s="112" t="s">
        <v>767</v>
      </c>
      <c r="D23" s="114" t="s">
        <v>178</v>
      </c>
      <c r="E23" s="115" t="s">
        <v>160</v>
      </c>
      <c r="F23" s="116">
        <v>1</v>
      </c>
      <c r="G23" s="192">
        <v>5</v>
      </c>
      <c r="H23" s="329"/>
      <c r="I23" s="329"/>
      <c r="J23" s="329"/>
      <c r="K23" s="123"/>
    </row>
    <row r="24" spans="1:11" ht="15" customHeight="1" x14ac:dyDescent="0.25">
      <c r="A24" s="149"/>
      <c r="B24" s="328">
        <v>8</v>
      </c>
      <c r="C24" s="112" t="s">
        <v>768</v>
      </c>
      <c r="D24" s="114" t="s">
        <v>178</v>
      </c>
      <c r="E24" s="115" t="s">
        <v>160</v>
      </c>
      <c r="F24" s="116">
        <v>1</v>
      </c>
      <c r="G24" s="192">
        <v>5</v>
      </c>
      <c r="H24" s="329"/>
      <c r="I24" s="329"/>
      <c r="J24" s="329"/>
      <c r="K24" s="123"/>
    </row>
    <row r="25" spans="1:11" ht="15" customHeight="1" x14ac:dyDescent="0.25">
      <c r="A25" s="149"/>
      <c r="B25" s="328">
        <v>9</v>
      </c>
      <c r="C25" s="112" t="s">
        <v>769</v>
      </c>
      <c r="D25" s="114" t="s">
        <v>178</v>
      </c>
      <c r="E25" s="115" t="s">
        <v>160</v>
      </c>
      <c r="F25" s="116">
        <v>1</v>
      </c>
      <c r="G25" s="192">
        <v>5</v>
      </c>
      <c r="H25" s="329"/>
      <c r="I25" s="329"/>
      <c r="J25" s="329"/>
      <c r="K25" s="123"/>
    </row>
    <row r="26" spans="1:11" ht="15" customHeight="1" x14ac:dyDescent="0.25">
      <c r="A26" s="149"/>
      <c r="B26" s="328">
        <v>10</v>
      </c>
      <c r="C26" s="112" t="s">
        <v>770</v>
      </c>
      <c r="D26" s="114" t="s">
        <v>178</v>
      </c>
      <c r="E26" s="115" t="s">
        <v>160</v>
      </c>
      <c r="F26" s="116">
        <v>1</v>
      </c>
      <c r="G26" s="192">
        <v>5</v>
      </c>
      <c r="H26" s="329"/>
      <c r="I26" s="329"/>
      <c r="J26" s="329"/>
      <c r="K26" s="123"/>
    </row>
    <row r="27" spans="1:11" ht="15" customHeight="1" x14ac:dyDescent="0.25">
      <c r="A27" s="149"/>
      <c r="B27" s="328">
        <v>11</v>
      </c>
      <c r="C27" s="112" t="s">
        <v>771</v>
      </c>
      <c r="D27" s="114" t="s">
        <v>178</v>
      </c>
      <c r="E27" s="115" t="s">
        <v>160</v>
      </c>
      <c r="F27" s="126">
        <v>1</v>
      </c>
      <c r="G27" s="192">
        <v>5</v>
      </c>
      <c r="H27" s="329"/>
      <c r="I27" s="329"/>
      <c r="J27" s="329"/>
      <c r="K27" s="123"/>
    </row>
    <row r="28" spans="1:11" ht="15" customHeight="1" x14ac:dyDescent="0.25">
      <c r="A28" s="149"/>
      <c r="B28" s="328">
        <v>12</v>
      </c>
      <c r="C28" s="112" t="s">
        <v>772</v>
      </c>
      <c r="D28" s="114" t="s">
        <v>178</v>
      </c>
      <c r="E28" s="115" t="s">
        <v>160</v>
      </c>
      <c r="F28" s="116">
        <v>1</v>
      </c>
      <c r="G28" s="192">
        <v>5</v>
      </c>
      <c r="H28" s="329"/>
      <c r="I28" s="329"/>
      <c r="J28" s="329"/>
      <c r="K28" s="123"/>
    </row>
    <row r="29" spans="1:11" ht="15" customHeight="1" x14ac:dyDescent="0.25">
      <c r="A29" s="149"/>
      <c r="B29" s="328">
        <v>13</v>
      </c>
      <c r="C29" s="112" t="s">
        <v>773</v>
      </c>
      <c r="D29" s="114" t="s">
        <v>178</v>
      </c>
      <c r="E29" s="115" t="s">
        <v>160</v>
      </c>
      <c r="F29" s="116">
        <v>1</v>
      </c>
      <c r="G29" s="192">
        <v>5</v>
      </c>
      <c r="H29" s="329"/>
      <c r="I29" s="329"/>
      <c r="J29" s="329"/>
      <c r="K29" s="123"/>
    </row>
    <row r="30" spans="1:11" ht="15" customHeight="1" x14ac:dyDescent="0.25">
      <c r="A30" s="149"/>
      <c r="B30" s="328">
        <v>14</v>
      </c>
      <c r="C30" s="112" t="s">
        <v>774</v>
      </c>
      <c r="D30" s="114" t="s">
        <v>178</v>
      </c>
      <c r="E30" s="115" t="s">
        <v>160</v>
      </c>
      <c r="F30" s="116">
        <v>1</v>
      </c>
      <c r="G30" s="192">
        <v>5</v>
      </c>
      <c r="H30" s="329"/>
      <c r="I30" s="329"/>
      <c r="J30" s="329"/>
      <c r="K30" s="123"/>
    </row>
    <row r="31" spans="1:11" ht="15" customHeight="1" x14ac:dyDescent="0.25">
      <c r="A31" s="149"/>
      <c r="B31" s="328">
        <v>15</v>
      </c>
      <c r="C31" s="112" t="s">
        <v>775</v>
      </c>
      <c r="D31" s="114" t="s">
        <v>178</v>
      </c>
      <c r="E31" s="115" t="s">
        <v>160</v>
      </c>
      <c r="F31" s="116">
        <v>1</v>
      </c>
      <c r="G31" s="192">
        <v>5</v>
      </c>
      <c r="H31" s="329"/>
      <c r="I31" s="329"/>
      <c r="J31" s="329"/>
      <c r="K31" s="123"/>
    </row>
    <row r="32" spans="1:11" ht="15" customHeight="1" x14ac:dyDescent="0.25">
      <c r="A32" s="149"/>
      <c r="B32" s="328">
        <v>16</v>
      </c>
      <c r="C32" s="112" t="s">
        <v>776</v>
      </c>
      <c r="D32" s="114" t="s">
        <v>178</v>
      </c>
      <c r="E32" s="115" t="s">
        <v>160</v>
      </c>
      <c r="F32" s="116">
        <v>1</v>
      </c>
      <c r="G32" s="192">
        <v>5</v>
      </c>
      <c r="H32" s="329"/>
      <c r="I32" s="329"/>
      <c r="J32" s="329"/>
      <c r="K32" s="123"/>
    </row>
    <row r="33" spans="1:11" ht="15" customHeight="1" x14ac:dyDescent="0.25">
      <c r="A33" s="149"/>
      <c r="B33" s="328">
        <v>17</v>
      </c>
      <c r="C33" s="112" t="s">
        <v>777</v>
      </c>
      <c r="D33" s="114" t="s">
        <v>178</v>
      </c>
      <c r="E33" s="115" t="s">
        <v>160</v>
      </c>
      <c r="F33" s="126">
        <v>1</v>
      </c>
      <c r="G33" s="192">
        <v>5</v>
      </c>
      <c r="H33" s="329"/>
      <c r="I33" s="329"/>
      <c r="J33" s="329"/>
      <c r="K33" s="123"/>
    </row>
    <row r="34" spans="1:11" ht="15" customHeight="1" x14ac:dyDescent="0.25">
      <c r="A34" s="149"/>
      <c r="B34" s="328">
        <v>18</v>
      </c>
      <c r="C34" s="112" t="s">
        <v>778</v>
      </c>
      <c r="D34" s="114" t="s">
        <v>178</v>
      </c>
      <c r="E34" s="115" t="s">
        <v>160</v>
      </c>
      <c r="F34" s="126">
        <v>1</v>
      </c>
      <c r="G34" s="192">
        <v>5</v>
      </c>
      <c r="H34" s="329"/>
      <c r="I34" s="329"/>
      <c r="J34" s="329"/>
      <c r="K34" s="123"/>
    </row>
    <row r="35" spans="1:11" ht="15" customHeight="1" x14ac:dyDescent="0.25">
      <c r="A35" s="149"/>
      <c r="B35" s="328">
        <v>19</v>
      </c>
      <c r="C35" s="112" t="s">
        <v>779</v>
      </c>
      <c r="D35" s="114" t="s">
        <v>178</v>
      </c>
      <c r="E35" s="115" t="s">
        <v>160</v>
      </c>
      <c r="F35" s="126">
        <v>1</v>
      </c>
      <c r="G35" s="192">
        <v>5</v>
      </c>
      <c r="H35" s="329"/>
      <c r="I35" s="329"/>
      <c r="J35" s="329"/>
      <c r="K35" s="123"/>
    </row>
    <row r="36" spans="1:11" ht="15" customHeight="1" x14ac:dyDescent="0.25">
      <c r="A36" s="149"/>
      <c r="B36" s="328">
        <v>20</v>
      </c>
      <c r="C36" s="112" t="s">
        <v>780</v>
      </c>
      <c r="D36" s="114" t="s">
        <v>178</v>
      </c>
      <c r="E36" s="115" t="s">
        <v>160</v>
      </c>
      <c r="F36" s="126">
        <v>1</v>
      </c>
      <c r="G36" s="192">
        <v>5</v>
      </c>
      <c r="H36" s="329"/>
      <c r="I36" s="329"/>
      <c r="J36" s="329"/>
      <c r="K36" s="123"/>
    </row>
    <row r="37" spans="1:11" ht="15" customHeight="1" x14ac:dyDescent="0.25">
      <c r="A37" s="149"/>
      <c r="B37" s="328">
        <v>21</v>
      </c>
      <c r="C37" s="112" t="s">
        <v>781</v>
      </c>
      <c r="D37" s="114" t="s">
        <v>178</v>
      </c>
      <c r="E37" s="115" t="s">
        <v>160</v>
      </c>
      <c r="F37" s="126">
        <v>1</v>
      </c>
      <c r="G37" s="192">
        <v>5</v>
      </c>
      <c r="H37" s="329"/>
      <c r="I37" s="329"/>
      <c r="J37" s="329"/>
      <c r="K37" s="123"/>
    </row>
    <row r="38" spans="1:11" ht="15" customHeight="1" x14ac:dyDescent="0.25">
      <c r="A38" s="149"/>
      <c r="B38" s="328">
        <v>22</v>
      </c>
      <c r="C38" s="112" t="s">
        <v>782</v>
      </c>
      <c r="D38" s="114" t="s">
        <v>178</v>
      </c>
      <c r="E38" s="115" t="s">
        <v>160</v>
      </c>
      <c r="F38" s="126">
        <v>1</v>
      </c>
      <c r="G38" s="192">
        <v>5</v>
      </c>
      <c r="H38" s="329"/>
      <c r="I38" s="329"/>
      <c r="J38" s="329"/>
      <c r="K38" s="123"/>
    </row>
    <row r="39" spans="1:11" ht="15" customHeight="1" x14ac:dyDescent="0.25">
      <c r="A39" s="149"/>
      <c r="B39" s="328">
        <v>23</v>
      </c>
      <c r="C39" s="112" t="s">
        <v>783</v>
      </c>
      <c r="D39" s="114" t="s">
        <v>178</v>
      </c>
      <c r="E39" s="115" t="s">
        <v>160</v>
      </c>
      <c r="F39" s="126">
        <v>1</v>
      </c>
      <c r="G39" s="192">
        <v>5</v>
      </c>
      <c r="H39" s="329"/>
      <c r="I39" s="329"/>
      <c r="J39" s="329"/>
      <c r="K39" s="123"/>
    </row>
    <row r="40" spans="1:11" ht="15" customHeight="1" x14ac:dyDescent="0.25">
      <c r="A40" s="149"/>
      <c r="B40" s="328">
        <v>24</v>
      </c>
      <c r="C40" s="112" t="s">
        <v>789</v>
      </c>
      <c r="D40" s="114" t="s">
        <v>178</v>
      </c>
      <c r="E40" s="115" t="s">
        <v>160</v>
      </c>
      <c r="F40" s="126">
        <v>1</v>
      </c>
      <c r="G40" s="192">
        <v>5</v>
      </c>
      <c r="H40" s="329"/>
      <c r="I40" s="329"/>
      <c r="J40" s="329"/>
      <c r="K40" s="123"/>
    </row>
    <row r="41" spans="1:11" ht="15" customHeight="1" x14ac:dyDescent="0.25">
      <c r="A41" s="149"/>
      <c r="B41" s="328">
        <v>25</v>
      </c>
      <c r="C41" s="112" t="s">
        <v>784</v>
      </c>
      <c r="D41" s="114" t="s">
        <v>178</v>
      </c>
      <c r="E41" s="115" t="s">
        <v>160</v>
      </c>
      <c r="F41" s="126">
        <v>1</v>
      </c>
      <c r="G41" s="192">
        <v>5</v>
      </c>
      <c r="H41" s="329"/>
      <c r="I41" s="329"/>
      <c r="J41" s="329"/>
      <c r="K41" s="123"/>
    </row>
    <row r="42" spans="1:11" ht="15" customHeight="1" x14ac:dyDescent="0.25">
      <c r="A42" s="149"/>
      <c r="B42" s="328">
        <v>26</v>
      </c>
      <c r="C42" s="112" t="s">
        <v>785</v>
      </c>
      <c r="D42" s="114" t="s">
        <v>178</v>
      </c>
      <c r="E42" s="115" t="s">
        <v>160</v>
      </c>
      <c r="F42" s="126">
        <v>1</v>
      </c>
      <c r="G42" s="192">
        <v>5</v>
      </c>
      <c r="H42" s="329"/>
      <c r="I42" s="329"/>
      <c r="J42" s="329"/>
      <c r="K42" s="123"/>
    </row>
    <row r="43" spans="1:11" ht="15" customHeight="1" x14ac:dyDescent="0.25">
      <c r="A43" s="149"/>
      <c r="B43" s="328">
        <v>27</v>
      </c>
      <c r="C43" s="112" t="s">
        <v>786</v>
      </c>
      <c r="D43" s="114" t="s">
        <v>178</v>
      </c>
      <c r="E43" s="115" t="s">
        <v>160</v>
      </c>
      <c r="F43" s="126">
        <v>1</v>
      </c>
      <c r="G43" s="192">
        <v>5</v>
      </c>
      <c r="H43" s="329"/>
      <c r="I43" s="329"/>
      <c r="J43" s="329"/>
      <c r="K43" s="123"/>
    </row>
    <row r="44" spans="1:11" ht="15" customHeight="1" x14ac:dyDescent="0.25">
      <c r="A44" s="149"/>
      <c r="B44" s="328">
        <v>28</v>
      </c>
      <c r="C44" s="112" t="s">
        <v>205</v>
      </c>
      <c r="D44" s="114" t="s">
        <v>178</v>
      </c>
      <c r="E44" s="115" t="s">
        <v>160</v>
      </c>
      <c r="F44" s="126">
        <v>1</v>
      </c>
      <c r="G44" s="192">
        <v>5</v>
      </c>
      <c r="H44" s="329"/>
      <c r="I44" s="329"/>
      <c r="J44" s="329"/>
      <c r="K44" s="123"/>
    </row>
    <row r="45" spans="1:11" ht="15" customHeight="1" x14ac:dyDescent="0.25">
      <c r="A45" s="149"/>
      <c r="B45" s="328">
        <v>29</v>
      </c>
      <c r="C45" s="112" t="s">
        <v>787</v>
      </c>
      <c r="D45" s="114" t="s">
        <v>178</v>
      </c>
      <c r="E45" s="115" t="s">
        <v>160</v>
      </c>
      <c r="F45" s="126">
        <v>1</v>
      </c>
      <c r="G45" s="192">
        <v>5</v>
      </c>
      <c r="H45" s="329"/>
      <c r="I45" s="329"/>
      <c r="J45" s="329"/>
      <c r="K45" s="123"/>
    </row>
    <row r="46" spans="1:11" ht="15" customHeight="1" x14ac:dyDescent="0.25">
      <c r="A46" s="149"/>
      <c r="B46" s="328">
        <v>27</v>
      </c>
      <c r="C46" s="112" t="s">
        <v>790</v>
      </c>
      <c r="D46" s="114" t="s">
        <v>178</v>
      </c>
      <c r="E46" s="115" t="s">
        <v>160</v>
      </c>
      <c r="F46" s="126">
        <v>1</v>
      </c>
      <c r="G46" s="192">
        <v>5</v>
      </c>
      <c r="H46" s="329"/>
      <c r="I46" s="329"/>
      <c r="J46" s="329"/>
      <c r="K46" s="123"/>
    </row>
    <row r="47" spans="1:11" ht="15" customHeight="1" x14ac:dyDescent="0.25">
      <c r="A47" s="149"/>
      <c r="B47" s="328">
        <v>28</v>
      </c>
      <c r="C47" s="112" t="s">
        <v>791</v>
      </c>
      <c r="D47" s="114" t="s">
        <v>178</v>
      </c>
      <c r="E47" s="115" t="s">
        <v>160</v>
      </c>
      <c r="F47" s="126">
        <v>1</v>
      </c>
      <c r="G47" s="192">
        <v>5</v>
      </c>
      <c r="H47" s="329"/>
      <c r="I47" s="329"/>
      <c r="J47" s="329"/>
      <c r="K47" s="123"/>
    </row>
    <row r="48" spans="1:11" ht="15" customHeight="1" x14ac:dyDescent="0.25">
      <c r="A48" s="149"/>
      <c r="B48" s="328">
        <v>29</v>
      </c>
      <c r="C48" s="112" t="s">
        <v>288</v>
      </c>
      <c r="D48" s="114" t="s">
        <v>178</v>
      </c>
      <c r="E48" s="115" t="s">
        <v>160</v>
      </c>
      <c r="F48" s="126">
        <v>1</v>
      </c>
      <c r="G48" s="192">
        <v>5</v>
      </c>
      <c r="H48" s="329"/>
      <c r="I48" s="329"/>
      <c r="J48" s="329"/>
      <c r="K48" s="123"/>
    </row>
    <row r="49" spans="1:11" s="124" customFormat="1" ht="20.25" customHeight="1" x14ac:dyDescent="0.25">
      <c r="A49" s="149"/>
      <c r="B49" s="433" t="s">
        <v>285</v>
      </c>
      <c r="C49" s="479"/>
      <c r="D49" s="434"/>
      <c r="E49" s="434"/>
      <c r="F49" s="434"/>
      <c r="G49" s="434"/>
      <c r="H49" s="330"/>
      <c r="I49" s="330"/>
      <c r="J49" s="330"/>
      <c r="K49" s="123"/>
    </row>
    <row r="50" spans="1:11" ht="15" customHeight="1" x14ac:dyDescent="0.25">
      <c r="A50" s="149"/>
      <c r="B50" s="328">
        <v>1</v>
      </c>
      <c r="C50" s="112" t="s">
        <v>370</v>
      </c>
      <c r="D50" s="112" t="s">
        <v>369</v>
      </c>
      <c r="E50" s="115" t="s">
        <v>160</v>
      </c>
      <c r="F50" s="116" t="s">
        <v>225</v>
      </c>
      <c r="G50" s="192">
        <v>1</v>
      </c>
      <c r="H50" s="329"/>
      <c r="I50" s="329"/>
      <c r="J50" s="329"/>
      <c r="K50" s="123"/>
    </row>
    <row r="51" spans="1:11" ht="15" customHeight="1" x14ac:dyDescent="0.25">
      <c r="A51" s="149"/>
      <c r="B51" s="328">
        <v>2</v>
      </c>
      <c r="C51" s="112" t="s">
        <v>368</v>
      </c>
      <c r="D51" s="112" t="s">
        <v>371</v>
      </c>
      <c r="E51" s="115"/>
      <c r="F51" s="116"/>
      <c r="G51" s="192">
        <v>1</v>
      </c>
      <c r="H51" s="329"/>
      <c r="I51" s="329"/>
      <c r="J51" s="329"/>
      <c r="K51" s="123"/>
    </row>
    <row r="52" spans="1:11" ht="15" customHeight="1" x14ac:dyDescent="0.25">
      <c r="A52" s="149"/>
      <c r="B52" s="328">
        <v>3</v>
      </c>
      <c r="C52" s="112" t="s">
        <v>372</v>
      </c>
      <c r="D52" s="112" t="s">
        <v>375</v>
      </c>
      <c r="E52" s="115" t="s">
        <v>160</v>
      </c>
      <c r="F52" s="116" t="s">
        <v>225</v>
      </c>
      <c r="G52" s="192">
        <v>1</v>
      </c>
      <c r="H52" s="329"/>
      <c r="I52" s="329"/>
      <c r="J52" s="329"/>
      <c r="K52" s="123"/>
    </row>
    <row r="53" spans="1:11" ht="15" customHeight="1" x14ac:dyDescent="0.25">
      <c r="A53" s="149"/>
      <c r="B53" s="328">
        <v>4</v>
      </c>
      <c r="C53" s="112" t="s">
        <v>373</v>
      </c>
      <c r="D53" s="114" t="s">
        <v>376</v>
      </c>
      <c r="E53" s="115" t="s">
        <v>160</v>
      </c>
      <c r="F53" s="116" t="s">
        <v>225</v>
      </c>
      <c r="G53" s="192">
        <v>1</v>
      </c>
      <c r="H53" s="329"/>
      <c r="I53" s="329"/>
      <c r="J53" s="329"/>
      <c r="K53" s="123"/>
    </row>
    <row r="54" spans="1:11" ht="15" customHeight="1" x14ac:dyDescent="0.25">
      <c r="A54" s="149"/>
      <c r="B54" s="328">
        <v>5</v>
      </c>
      <c r="C54" s="112" t="s">
        <v>381</v>
      </c>
      <c r="D54" s="183" t="s">
        <v>374</v>
      </c>
      <c r="E54" s="116" t="s">
        <v>203</v>
      </c>
      <c r="F54" s="116" t="s">
        <v>225</v>
      </c>
      <c r="G54" s="192">
        <v>7</v>
      </c>
      <c r="H54" s="329"/>
      <c r="I54" s="329"/>
      <c r="J54" s="329"/>
      <c r="K54" s="123"/>
    </row>
    <row r="55" spans="1:11" ht="15" customHeight="1" x14ac:dyDescent="0.25">
      <c r="A55" s="149"/>
      <c r="B55" s="328">
        <v>6</v>
      </c>
      <c r="C55" s="125" t="s">
        <v>382</v>
      </c>
      <c r="D55" s="184" t="s">
        <v>377</v>
      </c>
      <c r="E55" s="126" t="s">
        <v>185</v>
      </c>
      <c r="F55" s="126" t="s">
        <v>225</v>
      </c>
      <c r="G55" s="193">
        <v>2</v>
      </c>
      <c r="H55" s="329"/>
      <c r="I55" s="329"/>
      <c r="J55" s="329"/>
      <c r="K55" s="123"/>
    </row>
    <row r="56" spans="1:11" ht="15" customHeight="1" x14ac:dyDescent="0.3">
      <c r="A56" s="149"/>
      <c r="B56" s="328">
        <v>7</v>
      </c>
      <c r="C56" s="112" t="s">
        <v>286</v>
      </c>
      <c r="D56" s="185" t="s">
        <v>286</v>
      </c>
      <c r="E56" s="116" t="s">
        <v>203</v>
      </c>
      <c r="F56" s="116" t="s">
        <v>225</v>
      </c>
      <c r="G56" s="192">
        <v>1</v>
      </c>
      <c r="H56" s="329"/>
      <c r="I56" s="329"/>
      <c r="J56" s="329"/>
      <c r="K56" s="123"/>
    </row>
    <row r="57" spans="1:11" ht="15" customHeight="1" x14ac:dyDescent="0.25">
      <c r="A57" s="149"/>
      <c r="B57" s="328">
        <v>8</v>
      </c>
      <c r="C57" s="112" t="s">
        <v>378</v>
      </c>
      <c r="D57" s="183" t="s">
        <v>378</v>
      </c>
      <c r="E57" s="116" t="s">
        <v>203</v>
      </c>
      <c r="F57" s="116" t="s">
        <v>225</v>
      </c>
      <c r="G57" s="192">
        <v>7</v>
      </c>
      <c r="H57" s="329"/>
      <c r="I57" s="329"/>
      <c r="J57" s="329"/>
      <c r="K57" s="123"/>
    </row>
    <row r="58" spans="1:11" ht="15" customHeight="1" x14ac:dyDescent="0.25">
      <c r="A58" s="149"/>
      <c r="B58" s="328">
        <v>11</v>
      </c>
      <c r="C58" s="112" t="s">
        <v>200</v>
      </c>
      <c r="D58" s="112" t="s">
        <v>379</v>
      </c>
      <c r="E58" s="115" t="s">
        <v>160</v>
      </c>
      <c r="F58" s="144" t="s">
        <v>225</v>
      </c>
      <c r="G58" s="192">
        <v>1</v>
      </c>
      <c r="H58" s="329"/>
      <c r="I58" s="329"/>
      <c r="J58" s="329"/>
      <c r="K58" s="123"/>
    </row>
    <row r="59" spans="1:11" s="124" customFormat="1" ht="20.25" customHeight="1" x14ac:dyDescent="0.25">
      <c r="A59" s="149"/>
      <c r="B59" s="433" t="s">
        <v>294</v>
      </c>
      <c r="C59" s="434"/>
      <c r="D59" s="434"/>
      <c r="E59" s="434"/>
      <c r="F59" s="434"/>
      <c r="G59" s="434"/>
      <c r="H59" s="330"/>
      <c r="I59" s="330"/>
      <c r="J59" s="330"/>
      <c r="K59" s="123"/>
    </row>
    <row r="60" spans="1:11" ht="15" customHeight="1" x14ac:dyDescent="0.3">
      <c r="A60" s="149"/>
      <c r="B60" s="328">
        <v>1</v>
      </c>
      <c r="C60" s="129" t="s">
        <v>296</v>
      </c>
      <c r="D60" s="130" t="s">
        <v>380</v>
      </c>
      <c r="E60" s="116" t="s">
        <v>160</v>
      </c>
      <c r="F60" s="116" t="s">
        <v>225</v>
      </c>
      <c r="G60" s="192">
        <v>2</v>
      </c>
      <c r="H60" s="329"/>
      <c r="I60" s="329"/>
      <c r="J60" s="329"/>
      <c r="K60" s="123"/>
    </row>
    <row r="61" spans="1:11" ht="15" customHeight="1" x14ac:dyDescent="0.25">
      <c r="A61" s="149"/>
      <c r="B61" s="328">
        <v>4</v>
      </c>
      <c r="C61" s="112" t="s">
        <v>373</v>
      </c>
      <c r="D61" s="114" t="s">
        <v>376</v>
      </c>
      <c r="E61" s="115" t="s">
        <v>160</v>
      </c>
      <c r="F61" s="116" t="s">
        <v>225</v>
      </c>
      <c r="G61" s="192">
        <v>1</v>
      </c>
      <c r="H61" s="329"/>
      <c r="I61" s="329"/>
      <c r="J61" s="329"/>
      <c r="K61" s="123"/>
    </row>
    <row r="62" spans="1:11" ht="15" customHeight="1" x14ac:dyDescent="0.25">
      <c r="A62" s="149"/>
      <c r="B62" s="194">
        <v>2</v>
      </c>
      <c r="C62" s="129" t="s">
        <v>297</v>
      </c>
      <c r="D62" s="183" t="s">
        <v>374</v>
      </c>
      <c r="E62" s="116" t="s">
        <v>160</v>
      </c>
      <c r="F62" s="144" t="s">
        <v>225</v>
      </c>
      <c r="G62" s="192">
        <v>10</v>
      </c>
      <c r="H62" s="329"/>
      <c r="I62" s="329"/>
      <c r="J62" s="329"/>
      <c r="K62" s="123"/>
    </row>
    <row r="63" spans="1:11" ht="15" customHeight="1" x14ac:dyDescent="0.25">
      <c r="A63" s="149"/>
      <c r="B63" s="328">
        <v>3</v>
      </c>
      <c r="C63" s="129" t="s">
        <v>298</v>
      </c>
      <c r="D63" s="183" t="s">
        <v>377</v>
      </c>
      <c r="E63" s="116" t="s">
        <v>185</v>
      </c>
      <c r="F63" s="116" t="s">
        <v>225</v>
      </c>
      <c r="G63" s="192">
        <v>3</v>
      </c>
      <c r="H63" s="329"/>
      <c r="I63" s="329"/>
      <c r="J63" s="329"/>
      <c r="K63" s="123"/>
    </row>
    <row r="64" spans="1:11" ht="15" customHeight="1" x14ac:dyDescent="0.3">
      <c r="A64" s="149"/>
      <c r="B64" s="328">
        <v>4</v>
      </c>
      <c r="C64" s="129" t="s">
        <v>286</v>
      </c>
      <c r="D64" s="130" t="s">
        <v>286</v>
      </c>
      <c r="E64" s="116" t="s">
        <v>203</v>
      </c>
      <c r="F64" s="116" t="s">
        <v>225</v>
      </c>
      <c r="G64" s="192">
        <v>2</v>
      </c>
      <c r="H64" s="329"/>
      <c r="I64" s="329"/>
      <c r="J64" s="329"/>
      <c r="K64" s="123"/>
    </row>
    <row r="65" spans="1:11" s="124" customFormat="1" ht="20.25" customHeight="1" x14ac:dyDescent="0.25">
      <c r="A65" s="149"/>
      <c r="B65" s="433" t="s">
        <v>302</v>
      </c>
      <c r="C65" s="434"/>
      <c r="D65" s="434"/>
      <c r="E65" s="434"/>
      <c r="F65" s="434"/>
      <c r="G65" s="434"/>
      <c r="H65" s="331"/>
      <c r="I65" s="331"/>
      <c r="J65" s="331"/>
      <c r="K65" s="123"/>
    </row>
    <row r="66" spans="1:11" ht="15" customHeight="1" x14ac:dyDescent="0.3">
      <c r="A66" s="149"/>
      <c r="B66" s="328">
        <v>1</v>
      </c>
      <c r="C66" s="138" t="s">
        <v>303</v>
      </c>
      <c r="D66" t="s">
        <v>383</v>
      </c>
      <c r="E66" s="116" t="s">
        <v>160</v>
      </c>
      <c r="F66" s="116" t="s">
        <v>225</v>
      </c>
      <c r="G66" s="192">
        <v>2</v>
      </c>
      <c r="H66" s="329"/>
      <c r="I66" s="329"/>
      <c r="J66" s="329"/>
      <c r="K66" s="123"/>
    </row>
    <row r="67" spans="1:11" ht="28.2" customHeight="1" x14ac:dyDescent="0.25">
      <c r="A67" s="149"/>
      <c r="B67" s="328">
        <v>2</v>
      </c>
      <c r="C67" s="129" t="s">
        <v>304</v>
      </c>
      <c r="D67" s="112" t="s">
        <v>305</v>
      </c>
      <c r="E67" s="116" t="s">
        <v>203</v>
      </c>
      <c r="F67" s="116" t="s">
        <v>225</v>
      </c>
      <c r="G67" s="194">
        <v>8</v>
      </c>
      <c r="H67" s="329"/>
      <c r="I67" s="329"/>
      <c r="J67" s="329"/>
      <c r="K67" s="123"/>
    </row>
    <row r="68" spans="1:11" ht="21.6" customHeight="1" x14ac:dyDescent="0.25">
      <c r="A68" s="149"/>
      <c r="B68" s="328">
        <v>3</v>
      </c>
      <c r="C68" s="139" t="s">
        <v>306</v>
      </c>
      <c r="D68" s="112" t="s">
        <v>307</v>
      </c>
      <c r="E68" s="116" t="s">
        <v>203</v>
      </c>
      <c r="F68" s="116" t="s">
        <v>225</v>
      </c>
      <c r="G68" s="194">
        <v>2</v>
      </c>
      <c r="H68" s="329"/>
      <c r="I68" s="329"/>
      <c r="J68" s="329"/>
      <c r="K68" s="123"/>
    </row>
    <row r="69" spans="1:11" ht="18.600000000000001" customHeight="1" x14ac:dyDescent="0.25">
      <c r="A69" s="149"/>
      <c r="B69" s="328">
        <v>4</v>
      </c>
      <c r="C69" s="216" t="s">
        <v>308</v>
      </c>
      <c r="D69" s="183" t="s">
        <v>384</v>
      </c>
      <c r="E69" s="116" t="s">
        <v>203</v>
      </c>
      <c r="F69" s="116" t="s">
        <v>225</v>
      </c>
      <c r="G69" s="194">
        <v>2</v>
      </c>
      <c r="H69" s="329"/>
      <c r="I69" s="329"/>
      <c r="J69" s="329"/>
      <c r="K69" s="123"/>
    </row>
    <row r="70" spans="1:11" ht="21" x14ac:dyDescent="0.25">
      <c r="A70" s="149"/>
      <c r="B70" s="328">
        <v>5</v>
      </c>
      <c r="C70" s="216" t="s">
        <v>309</v>
      </c>
      <c r="D70" s="183" t="s">
        <v>384</v>
      </c>
      <c r="E70" s="116" t="s">
        <v>203</v>
      </c>
      <c r="F70" s="116" t="s">
        <v>225</v>
      </c>
      <c r="G70" s="194">
        <v>2</v>
      </c>
      <c r="H70" s="329"/>
      <c r="I70" s="329"/>
      <c r="J70" s="329"/>
      <c r="K70" s="123"/>
    </row>
    <row r="71" spans="1:11" ht="21" x14ac:dyDescent="0.25">
      <c r="A71" s="149"/>
      <c r="B71" s="328">
        <v>6</v>
      </c>
      <c r="C71" s="216" t="s">
        <v>310</v>
      </c>
      <c r="D71" s="183" t="s">
        <v>384</v>
      </c>
      <c r="E71" s="116" t="s">
        <v>203</v>
      </c>
      <c r="F71" s="116" t="s">
        <v>225</v>
      </c>
      <c r="G71" s="194">
        <v>2</v>
      </c>
      <c r="H71" s="329"/>
      <c r="I71" s="329"/>
      <c r="J71" s="329"/>
      <c r="K71" s="123"/>
    </row>
    <row r="72" spans="1:11" ht="21" x14ac:dyDescent="0.25">
      <c r="A72" s="149"/>
      <c r="B72" s="328">
        <v>7</v>
      </c>
      <c r="C72" s="217" t="s">
        <v>311</v>
      </c>
      <c r="D72" s="183" t="s">
        <v>384</v>
      </c>
      <c r="E72" s="116" t="s">
        <v>203</v>
      </c>
      <c r="F72" s="116" t="s">
        <v>225</v>
      </c>
      <c r="G72" s="194">
        <v>2</v>
      </c>
      <c r="H72" s="329"/>
      <c r="I72" s="329"/>
      <c r="J72" s="329"/>
      <c r="K72" s="123"/>
    </row>
    <row r="73" spans="1:11" ht="21" x14ac:dyDescent="0.25">
      <c r="A73" s="149"/>
      <c r="B73" s="328">
        <v>8</v>
      </c>
      <c r="C73" s="216" t="s">
        <v>312</v>
      </c>
      <c r="D73" s="183" t="s">
        <v>384</v>
      </c>
      <c r="E73" s="116" t="s">
        <v>203</v>
      </c>
      <c r="F73" s="116" t="s">
        <v>225</v>
      </c>
      <c r="G73" s="194">
        <v>2</v>
      </c>
      <c r="H73" s="329"/>
      <c r="I73" s="329"/>
      <c r="J73" s="329"/>
      <c r="K73" s="123"/>
    </row>
    <row r="74" spans="1:11" ht="21" x14ac:dyDescent="0.25">
      <c r="A74" s="149"/>
      <c r="B74" s="328">
        <v>9</v>
      </c>
      <c r="C74" s="217" t="s">
        <v>313</v>
      </c>
      <c r="D74" s="183" t="s">
        <v>384</v>
      </c>
      <c r="E74" s="116" t="s">
        <v>203</v>
      </c>
      <c r="F74" s="116" t="s">
        <v>225</v>
      </c>
      <c r="G74" s="194">
        <v>2</v>
      </c>
      <c r="H74" s="329"/>
      <c r="I74" s="329"/>
      <c r="J74" s="329"/>
      <c r="K74" s="123"/>
    </row>
    <row r="75" spans="1:11" ht="21" x14ac:dyDescent="0.25">
      <c r="A75" s="149"/>
      <c r="B75" s="328">
        <v>10</v>
      </c>
      <c r="C75" s="216" t="s">
        <v>314</v>
      </c>
      <c r="D75" s="183" t="s">
        <v>384</v>
      </c>
      <c r="E75" s="116" t="s">
        <v>203</v>
      </c>
      <c r="F75" s="116" t="s">
        <v>225</v>
      </c>
      <c r="G75" s="194">
        <v>2</v>
      </c>
      <c r="H75" s="329"/>
      <c r="I75" s="329"/>
      <c r="J75" s="329"/>
      <c r="K75" s="123"/>
    </row>
    <row r="76" spans="1:11" ht="21" x14ac:dyDescent="0.25">
      <c r="A76" s="149"/>
      <c r="B76" s="328">
        <v>11</v>
      </c>
      <c r="C76" s="217" t="s">
        <v>315</v>
      </c>
      <c r="D76" s="183" t="s">
        <v>384</v>
      </c>
      <c r="E76" s="116" t="s">
        <v>203</v>
      </c>
      <c r="F76" s="116" t="s">
        <v>225</v>
      </c>
      <c r="G76" s="194">
        <v>2</v>
      </c>
      <c r="H76" s="329"/>
      <c r="I76" s="329"/>
      <c r="J76" s="329"/>
      <c r="K76" s="123"/>
    </row>
    <row r="77" spans="1:11" ht="21" x14ac:dyDescent="0.25">
      <c r="A77" s="149"/>
      <c r="B77" s="328">
        <v>12</v>
      </c>
      <c r="C77" s="216" t="s">
        <v>311</v>
      </c>
      <c r="D77" s="183" t="s">
        <v>384</v>
      </c>
      <c r="E77" s="116" t="s">
        <v>203</v>
      </c>
      <c r="F77" s="116" t="s">
        <v>225</v>
      </c>
      <c r="G77" s="194">
        <v>2</v>
      </c>
      <c r="H77" s="329"/>
      <c r="I77" s="329"/>
      <c r="J77" s="329"/>
      <c r="K77" s="123"/>
    </row>
    <row r="78" spans="1:11" ht="21" x14ac:dyDescent="0.25">
      <c r="A78" s="149"/>
      <c r="B78" s="328">
        <v>13</v>
      </c>
      <c r="C78" s="197" t="s">
        <v>316</v>
      </c>
      <c r="D78" s="112" t="s">
        <v>385</v>
      </c>
      <c r="E78" s="116" t="s">
        <v>203</v>
      </c>
      <c r="F78" s="116" t="s">
        <v>225</v>
      </c>
      <c r="G78" s="192">
        <v>2</v>
      </c>
      <c r="H78" s="329"/>
      <c r="I78" s="329"/>
      <c r="J78" s="329"/>
      <c r="K78" s="123"/>
    </row>
    <row r="79" spans="1:11" ht="21" x14ac:dyDescent="0.25">
      <c r="A79" s="149"/>
      <c r="B79" s="328">
        <v>14</v>
      </c>
      <c r="C79" s="129" t="s">
        <v>317</v>
      </c>
      <c r="D79" s="112" t="s">
        <v>317</v>
      </c>
      <c r="E79" s="116" t="s">
        <v>203</v>
      </c>
      <c r="F79" s="116" t="s">
        <v>225</v>
      </c>
      <c r="G79" s="192">
        <v>2</v>
      </c>
      <c r="H79" s="329"/>
      <c r="I79" s="329"/>
      <c r="J79" s="329"/>
      <c r="K79" s="123"/>
    </row>
    <row r="80" spans="1:11" s="124" customFormat="1" ht="20.25" customHeight="1" x14ac:dyDescent="0.25">
      <c r="A80" s="149"/>
      <c r="B80" s="480" t="s">
        <v>325</v>
      </c>
      <c r="C80" s="481"/>
      <c r="D80" s="481"/>
      <c r="E80" s="481"/>
      <c r="F80" s="481"/>
      <c r="G80" s="481"/>
      <c r="H80" s="331"/>
      <c r="I80" s="331"/>
      <c r="J80" s="331"/>
      <c r="K80" s="123"/>
    </row>
    <row r="81" spans="1:11" ht="15" customHeight="1" x14ac:dyDescent="0.25">
      <c r="A81" s="149"/>
      <c r="B81" s="328">
        <v>2</v>
      </c>
      <c r="C81" s="114" t="s">
        <v>326</v>
      </c>
      <c r="D81" s="112" t="s">
        <v>326</v>
      </c>
      <c r="E81" s="140" t="s">
        <v>203</v>
      </c>
      <c r="F81" s="116" t="s">
        <v>225</v>
      </c>
      <c r="G81" s="195">
        <v>2</v>
      </c>
      <c r="H81" s="329"/>
      <c r="I81" s="329"/>
      <c r="J81" s="329"/>
      <c r="K81" s="123"/>
    </row>
    <row r="82" spans="1:11" ht="15" customHeight="1" x14ac:dyDescent="0.25">
      <c r="A82" s="149"/>
      <c r="B82" s="328">
        <v>6</v>
      </c>
      <c r="C82" s="114" t="s">
        <v>327</v>
      </c>
      <c r="D82" s="187" t="s">
        <v>327</v>
      </c>
      <c r="E82" s="140" t="s">
        <v>160</v>
      </c>
      <c r="F82" s="116" t="s">
        <v>225</v>
      </c>
      <c r="G82" s="195">
        <v>2</v>
      </c>
      <c r="H82" s="329"/>
      <c r="I82" s="329"/>
      <c r="J82" s="329"/>
      <c r="K82" s="123"/>
    </row>
    <row r="83" spans="1:11" ht="15" customHeight="1" x14ac:dyDescent="0.25">
      <c r="A83" s="149"/>
      <c r="B83" s="328">
        <v>3</v>
      </c>
      <c r="C83" s="114" t="s">
        <v>328</v>
      </c>
      <c r="D83" s="112" t="s">
        <v>387</v>
      </c>
      <c r="E83" s="140" t="s">
        <v>160</v>
      </c>
      <c r="F83" s="116" t="s">
        <v>225</v>
      </c>
      <c r="G83" s="195">
        <v>2</v>
      </c>
      <c r="H83" s="329"/>
      <c r="I83" s="329"/>
      <c r="J83" s="329"/>
      <c r="K83" s="123"/>
    </row>
    <row r="84" spans="1:11" ht="15" customHeight="1" x14ac:dyDescent="0.25">
      <c r="A84" s="149"/>
      <c r="B84" s="328">
        <v>4</v>
      </c>
      <c r="C84" s="114" t="s">
        <v>329</v>
      </c>
      <c r="D84" s="112" t="s">
        <v>330</v>
      </c>
      <c r="E84" s="140" t="s">
        <v>331</v>
      </c>
      <c r="F84" s="116" t="s">
        <v>225</v>
      </c>
      <c r="G84" s="195">
        <v>4</v>
      </c>
      <c r="H84" s="329"/>
      <c r="I84" s="329"/>
      <c r="J84" s="329"/>
      <c r="K84" s="123"/>
    </row>
    <row r="85" spans="1:11" ht="15" customHeight="1" x14ac:dyDescent="0.25">
      <c r="A85" s="149"/>
      <c r="B85" s="328">
        <v>1</v>
      </c>
      <c r="C85" s="114" t="s">
        <v>332</v>
      </c>
      <c r="D85" s="112" t="s">
        <v>332</v>
      </c>
      <c r="E85" s="140" t="s">
        <v>203</v>
      </c>
      <c r="F85" s="116" t="s">
        <v>225</v>
      </c>
      <c r="G85" s="195">
        <v>2</v>
      </c>
      <c r="H85" s="329"/>
      <c r="I85" s="329"/>
      <c r="J85" s="329"/>
      <c r="K85" s="123"/>
    </row>
    <row r="86" spans="1:11" ht="15" customHeight="1" x14ac:dyDescent="0.25">
      <c r="A86" s="149"/>
      <c r="B86" s="328">
        <v>7</v>
      </c>
      <c r="C86" s="129" t="s">
        <v>333</v>
      </c>
      <c r="D86" s="112" t="s">
        <v>334</v>
      </c>
      <c r="E86" s="140" t="s">
        <v>160</v>
      </c>
      <c r="F86" s="116" t="s">
        <v>225</v>
      </c>
      <c r="G86" s="195">
        <v>6</v>
      </c>
      <c r="H86" s="329"/>
      <c r="I86" s="329"/>
      <c r="J86" s="329"/>
      <c r="K86" s="123"/>
    </row>
    <row r="87" spans="1:11" ht="15" customHeight="1" x14ac:dyDescent="0.25">
      <c r="A87" s="149"/>
      <c r="B87" s="328">
        <v>5</v>
      </c>
      <c r="C87" s="114" t="s">
        <v>386</v>
      </c>
      <c r="D87" s="186" t="s">
        <v>388</v>
      </c>
      <c r="E87" s="140" t="s">
        <v>160</v>
      </c>
      <c r="F87" s="116" t="s">
        <v>225</v>
      </c>
      <c r="G87" s="195">
        <v>2</v>
      </c>
      <c r="H87" s="329"/>
      <c r="I87" s="329"/>
      <c r="J87" s="329"/>
      <c r="K87" s="123"/>
    </row>
    <row r="88" spans="1:11" ht="15" customHeight="1" x14ac:dyDescent="0.25">
      <c r="A88" s="149"/>
      <c r="B88" s="328">
        <v>8</v>
      </c>
      <c r="C88" s="114" t="s">
        <v>335</v>
      </c>
      <c r="D88" s="114" t="s">
        <v>334</v>
      </c>
      <c r="E88" s="140" t="s">
        <v>160</v>
      </c>
      <c r="F88" s="116" t="s">
        <v>225</v>
      </c>
      <c r="G88" s="195">
        <v>2</v>
      </c>
      <c r="H88" s="329"/>
      <c r="I88" s="329"/>
      <c r="J88" s="329"/>
      <c r="K88" s="123"/>
    </row>
    <row r="89" spans="1:11" ht="15" customHeight="1" x14ac:dyDescent="0.25">
      <c r="A89" s="149"/>
      <c r="B89" s="328">
        <v>9</v>
      </c>
      <c r="C89" s="114" t="s">
        <v>336</v>
      </c>
      <c r="D89" s="114" t="s">
        <v>337</v>
      </c>
      <c r="E89" s="140" t="s">
        <v>160</v>
      </c>
      <c r="F89" s="116" t="s">
        <v>225</v>
      </c>
      <c r="G89" s="195">
        <v>3</v>
      </c>
      <c r="H89" s="329"/>
      <c r="I89" s="329"/>
      <c r="J89" s="329"/>
      <c r="K89" s="123"/>
    </row>
    <row r="90" spans="1:11" ht="15" customHeight="1" x14ac:dyDescent="0.25">
      <c r="A90" s="149"/>
      <c r="B90" s="328">
        <v>10</v>
      </c>
      <c r="C90" s="114" t="s">
        <v>338</v>
      </c>
      <c r="D90" s="114" t="s">
        <v>339</v>
      </c>
      <c r="E90" s="140" t="s">
        <v>160</v>
      </c>
      <c r="F90" s="116" t="s">
        <v>225</v>
      </c>
      <c r="G90" s="195">
        <v>3</v>
      </c>
      <c r="H90" s="329"/>
      <c r="I90" s="329"/>
      <c r="J90" s="329"/>
      <c r="K90" s="123"/>
    </row>
    <row r="91" spans="1:11" ht="15" customHeight="1" x14ac:dyDescent="0.25">
      <c r="A91" s="149"/>
      <c r="B91" s="328">
        <v>11</v>
      </c>
      <c r="C91" s="114" t="s">
        <v>340</v>
      </c>
      <c r="D91" s="114" t="s">
        <v>334</v>
      </c>
      <c r="E91" s="140" t="s">
        <v>160</v>
      </c>
      <c r="F91" s="116" t="s">
        <v>225</v>
      </c>
      <c r="G91" s="195">
        <v>3</v>
      </c>
      <c r="H91" s="329"/>
      <c r="I91" s="329"/>
      <c r="J91" s="329"/>
      <c r="K91" s="123"/>
    </row>
    <row r="92" spans="1:11" ht="15" customHeight="1" x14ac:dyDescent="0.25">
      <c r="A92" s="149"/>
      <c r="B92" s="328">
        <v>12</v>
      </c>
      <c r="C92" s="114" t="s">
        <v>341</v>
      </c>
      <c r="D92" s="114" t="s">
        <v>334</v>
      </c>
      <c r="E92" s="140" t="s">
        <v>160</v>
      </c>
      <c r="F92" s="116" t="s">
        <v>225</v>
      </c>
      <c r="G92" s="195">
        <v>2</v>
      </c>
      <c r="H92" s="329"/>
      <c r="I92" s="329"/>
      <c r="J92" s="329"/>
      <c r="K92" s="123"/>
    </row>
    <row r="93" spans="1:11" ht="15" customHeight="1" x14ac:dyDescent="0.25">
      <c r="A93" s="149"/>
      <c r="B93" s="328">
        <v>13</v>
      </c>
      <c r="C93" s="114" t="s">
        <v>342</v>
      </c>
      <c r="D93" s="114" t="s">
        <v>334</v>
      </c>
      <c r="E93" s="140" t="s">
        <v>160</v>
      </c>
      <c r="F93" s="116" t="s">
        <v>225</v>
      </c>
      <c r="G93" s="195">
        <v>2</v>
      </c>
      <c r="H93" s="329"/>
      <c r="I93" s="329"/>
      <c r="J93" s="329"/>
      <c r="K93" s="123"/>
    </row>
    <row r="94" spans="1:11" ht="15" customHeight="1" x14ac:dyDescent="0.25">
      <c r="A94" s="149"/>
      <c r="B94" s="328">
        <v>14</v>
      </c>
      <c r="C94" s="114" t="s">
        <v>343</v>
      </c>
      <c r="D94" s="114" t="s">
        <v>344</v>
      </c>
      <c r="E94" s="140" t="s">
        <v>174</v>
      </c>
      <c r="F94" s="116" t="s">
        <v>225</v>
      </c>
      <c r="G94" s="195">
        <v>5</v>
      </c>
      <c r="H94" s="329"/>
      <c r="I94" s="329"/>
      <c r="J94" s="329"/>
      <c r="K94" s="123"/>
    </row>
    <row r="95" spans="1:11" ht="15" customHeight="1" x14ac:dyDescent="0.25">
      <c r="A95" s="149"/>
      <c r="B95" s="328">
        <v>20</v>
      </c>
      <c r="C95" s="129" t="s">
        <v>350</v>
      </c>
      <c r="D95" s="112" t="s">
        <v>334</v>
      </c>
      <c r="E95" s="140" t="s">
        <v>160</v>
      </c>
      <c r="F95" s="116" t="s">
        <v>225</v>
      </c>
      <c r="G95" s="192">
        <v>2</v>
      </c>
      <c r="H95" s="329"/>
      <c r="I95" s="329"/>
      <c r="J95" s="329"/>
      <c r="K95" s="123"/>
    </row>
    <row r="96" spans="1:11" ht="15" customHeight="1" x14ac:dyDescent="0.25">
      <c r="A96" s="149"/>
      <c r="B96" s="328">
        <v>21</v>
      </c>
      <c r="C96" s="129" t="s">
        <v>351</v>
      </c>
      <c r="D96" s="112" t="s">
        <v>352</v>
      </c>
      <c r="E96" s="140" t="s">
        <v>203</v>
      </c>
      <c r="F96" s="116" t="s">
        <v>225</v>
      </c>
      <c r="G96" s="192">
        <v>4</v>
      </c>
      <c r="H96" s="329"/>
      <c r="I96" s="329"/>
      <c r="J96" s="329"/>
      <c r="K96" s="123"/>
    </row>
    <row r="97" spans="1:11" ht="15" customHeight="1" x14ac:dyDescent="0.25">
      <c r="A97" s="149"/>
      <c r="B97" s="328">
        <v>22</v>
      </c>
      <c r="C97" s="114" t="s">
        <v>389</v>
      </c>
      <c r="D97" s="114" t="s">
        <v>353</v>
      </c>
      <c r="E97" s="140" t="s">
        <v>203</v>
      </c>
      <c r="F97" s="116" t="s">
        <v>225</v>
      </c>
      <c r="G97" s="192">
        <v>4</v>
      </c>
      <c r="H97" s="329"/>
      <c r="I97" s="329"/>
      <c r="J97" s="329"/>
      <c r="K97" s="123"/>
    </row>
    <row r="98" spans="1:11" s="124" customFormat="1" ht="20.25" customHeight="1" x14ac:dyDescent="0.25">
      <c r="A98" s="149"/>
      <c r="B98" s="433" t="s">
        <v>361</v>
      </c>
      <c r="C98" s="434"/>
      <c r="D98" s="434"/>
      <c r="E98" s="332"/>
      <c r="F98" s="332"/>
      <c r="G98" s="332"/>
      <c r="H98" s="331"/>
      <c r="I98" s="331"/>
      <c r="J98" s="331"/>
      <c r="K98" s="123"/>
    </row>
    <row r="99" spans="1:11" ht="15" customHeight="1" x14ac:dyDescent="0.25">
      <c r="A99" s="149"/>
      <c r="B99" s="328">
        <v>1</v>
      </c>
      <c r="C99" s="114" t="s">
        <v>393</v>
      </c>
      <c r="D99" s="114" t="s">
        <v>392</v>
      </c>
      <c r="E99" s="116" t="s">
        <v>160</v>
      </c>
      <c r="F99" s="116" t="s">
        <v>225</v>
      </c>
      <c r="G99" s="192">
        <v>1</v>
      </c>
      <c r="H99" s="329"/>
      <c r="I99" s="329"/>
      <c r="J99" s="329"/>
      <c r="K99" s="123"/>
    </row>
    <row r="100" spans="1:11" ht="15" customHeight="1" x14ac:dyDescent="0.25">
      <c r="A100" s="149"/>
      <c r="B100" s="328">
        <v>2</v>
      </c>
      <c r="C100" s="129" t="s">
        <v>390</v>
      </c>
      <c r="D100" s="117" t="s">
        <v>391</v>
      </c>
      <c r="E100" s="116" t="s">
        <v>160</v>
      </c>
      <c r="F100" s="116" t="s">
        <v>225</v>
      </c>
      <c r="G100" s="192">
        <v>1</v>
      </c>
      <c r="H100" s="329"/>
      <c r="I100" s="329"/>
      <c r="J100" s="329"/>
      <c r="K100" s="123"/>
    </row>
    <row r="101" spans="1:11" ht="15" customHeight="1" x14ac:dyDescent="0.25">
      <c r="A101" s="149"/>
      <c r="B101" s="328">
        <v>3</v>
      </c>
      <c r="C101" s="129" t="s">
        <v>362</v>
      </c>
      <c r="D101" s="119" t="s">
        <v>394</v>
      </c>
      <c r="E101" s="116" t="s">
        <v>160</v>
      </c>
      <c r="F101" s="116" t="s">
        <v>225</v>
      </c>
      <c r="G101" s="192">
        <v>1</v>
      </c>
      <c r="H101" s="329"/>
      <c r="I101" s="329"/>
      <c r="J101" s="329"/>
      <c r="K101" s="123"/>
    </row>
    <row r="102" spans="1:11" s="124" customFormat="1" ht="20.25" customHeight="1" x14ac:dyDescent="0.25">
      <c r="A102" s="149"/>
      <c r="B102" s="433" t="s">
        <v>365</v>
      </c>
      <c r="C102" s="434"/>
      <c r="D102" s="434"/>
      <c r="E102" s="434"/>
      <c r="F102" s="434"/>
      <c r="G102" s="434"/>
      <c r="H102" s="331"/>
      <c r="I102" s="331"/>
      <c r="J102" s="331"/>
      <c r="K102" s="123"/>
    </row>
    <row r="103" spans="1:11" ht="15" customHeight="1" x14ac:dyDescent="0.25">
      <c r="A103" s="149"/>
      <c r="B103" s="328">
        <v>1</v>
      </c>
      <c r="C103" s="112" t="s">
        <v>395</v>
      </c>
      <c r="D103" s="188" t="s">
        <v>396</v>
      </c>
      <c r="E103" s="116" t="s">
        <v>160</v>
      </c>
      <c r="F103" s="116" t="s">
        <v>225</v>
      </c>
      <c r="G103" s="192">
        <v>1</v>
      </c>
      <c r="H103" s="427"/>
      <c r="I103" s="427"/>
      <c r="J103" s="427"/>
      <c r="K103" s="128"/>
    </row>
    <row r="104" spans="1:11" ht="15" customHeight="1" x14ac:dyDescent="0.25">
      <c r="A104" s="149"/>
      <c r="B104" s="328">
        <v>2</v>
      </c>
      <c r="C104" s="181" t="s">
        <v>366</v>
      </c>
      <c r="D104" s="181" t="s">
        <v>397</v>
      </c>
      <c r="E104" s="116" t="s">
        <v>160</v>
      </c>
      <c r="F104" s="116" t="s">
        <v>225</v>
      </c>
      <c r="G104" s="192">
        <v>1</v>
      </c>
      <c r="H104" s="427"/>
      <c r="I104" s="427"/>
      <c r="J104" s="427"/>
      <c r="K104" s="128"/>
    </row>
    <row r="105" spans="1:11" ht="15.75" customHeight="1" x14ac:dyDescent="0.25">
      <c r="A105" s="149"/>
      <c r="B105" s="425" t="s">
        <v>295</v>
      </c>
      <c r="C105" s="426"/>
      <c r="D105" s="426"/>
      <c r="E105" s="426"/>
      <c r="F105" s="426"/>
      <c r="G105" s="426"/>
      <c r="H105" s="333" t="s">
        <v>77</v>
      </c>
      <c r="I105" s="333"/>
      <c r="J105" s="333"/>
      <c r="K105" s="123"/>
    </row>
    <row r="106" spans="1:11" ht="37.5" customHeight="1" x14ac:dyDescent="0.25">
      <c r="A106" s="149"/>
      <c r="B106" s="334" t="s">
        <v>78</v>
      </c>
      <c r="C106" s="335" t="s">
        <v>79</v>
      </c>
      <c r="D106" s="335" t="s">
        <v>80</v>
      </c>
      <c r="E106" s="335" t="s">
        <v>81</v>
      </c>
      <c r="F106" s="335" t="s">
        <v>82</v>
      </c>
      <c r="G106" s="336" t="s">
        <v>83</v>
      </c>
      <c r="H106" s="337" t="s">
        <v>79</v>
      </c>
      <c r="I106" s="337" t="s">
        <v>84</v>
      </c>
      <c r="J106" s="337" t="s">
        <v>85</v>
      </c>
      <c r="K106" s="123"/>
    </row>
    <row r="107" spans="1:11" s="124" customFormat="1" ht="20.25" customHeight="1" x14ac:dyDescent="0.25">
      <c r="A107" s="149"/>
      <c r="B107" s="433" t="s">
        <v>285</v>
      </c>
      <c r="C107" s="434"/>
      <c r="D107" s="434"/>
      <c r="E107" s="434"/>
      <c r="F107" s="434"/>
      <c r="G107" s="434"/>
      <c r="H107" s="330"/>
      <c r="I107" s="330"/>
      <c r="J107" s="330"/>
      <c r="K107" s="123"/>
    </row>
    <row r="108" spans="1:11" ht="15" customHeight="1" x14ac:dyDescent="0.25">
      <c r="A108" s="149"/>
      <c r="B108" s="328">
        <v>1</v>
      </c>
      <c r="C108" s="112" t="s">
        <v>287</v>
      </c>
      <c r="D108" s="114" t="s">
        <v>178</v>
      </c>
      <c r="E108" s="115" t="s">
        <v>203</v>
      </c>
      <c r="F108" s="116" t="s">
        <v>225</v>
      </c>
      <c r="G108" s="192">
        <v>1</v>
      </c>
      <c r="H108" s="329"/>
      <c r="I108" s="329"/>
      <c r="J108" s="329"/>
      <c r="K108" s="123"/>
    </row>
    <row r="109" spans="1:11" ht="15" customHeight="1" x14ac:dyDescent="0.25">
      <c r="A109" s="149"/>
      <c r="B109" s="328">
        <v>2</v>
      </c>
      <c r="C109" s="112" t="s">
        <v>288</v>
      </c>
      <c r="D109" s="114" t="s">
        <v>178</v>
      </c>
      <c r="E109" s="116" t="s">
        <v>203</v>
      </c>
      <c r="F109" s="116" t="s">
        <v>225</v>
      </c>
      <c r="G109" s="192">
        <v>1</v>
      </c>
      <c r="H109" s="329"/>
      <c r="I109" s="329"/>
      <c r="J109" s="329"/>
      <c r="K109" s="123"/>
    </row>
    <row r="110" spans="1:11" ht="15" customHeight="1" x14ac:dyDescent="0.25">
      <c r="A110" s="149"/>
      <c r="B110" s="328">
        <v>3</v>
      </c>
      <c r="C110" s="112" t="s">
        <v>289</v>
      </c>
      <c r="D110" s="114" t="s">
        <v>178</v>
      </c>
      <c r="E110" s="116" t="s">
        <v>160</v>
      </c>
      <c r="F110" s="116" t="s">
        <v>225</v>
      </c>
      <c r="G110" s="192">
        <v>1</v>
      </c>
      <c r="H110" s="329"/>
      <c r="I110" s="329"/>
      <c r="J110" s="329"/>
      <c r="K110" s="123"/>
    </row>
    <row r="111" spans="1:11" ht="15" customHeight="1" x14ac:dyDescent="0.25">
      <c r="A111" s="149"/>
      <c r="B111" s="328">
        <v>4</v>
      </c>
      <c r="C111" s="112" t="s">
        <v>290</v>
      </c>
      <c r="D111" s="114" t="s">
        <v>178</v>
      </c>
      <c r="E111" s="115" t="s">
        <v>160</v>
      </c>
      <c r="F111" s="116" t="s">
        <v>225</v>
      </c>
      <c r="G111" s="192">
        <v>1</v>
      </c>
      <c r="H111" s="329"/>
      <c r="I111" s="329"/>
      <c r="J111" s="329"/>
      <c r="K111" s="123"/>
    </row>
    <row r="112" spans="1:11" ht="15" customHeight="1" x14ac:dyDescent="0.25">
      <c r="A112" s="149"/>
      <c r="B112" s="328">
        <v>5</v>
      </c>
      <c r="C112" s="112" t="s">
        <v>291</v>
      </c>
      <c r="D112" s="114" t="s">
        <v>178</v>
      </c>
      <c r="E112" s="115" t="s">
        <v>160</v>
      </c>
      <c r="F112" s="116" t="s">
        <v>225</v>
      </c>
      <c r="G112" s="192">
        <v>1</v>
      </c>
      <c r="H112" s="329"/>
      <c r="I112" s="329"/>
      <c r="J112" s="329"/>
      <c r="K112" s="123"/>
    </row>
    <row r="113" spans="1:11" s="124" customFormat="1" ht="20.25" customHeight="1" x14ac:dyDescent="0.25">
      <c r="A113" s="149"/>
      <c r="B113" s="433" t="s">
        <v>294</v>
      </c>
      <c r="C113" s="434"/>
      <c r="D113" s="434"/>
      <c r="E113" s="434"/>
      <c r="F113" s="434"/>
      <c r="G113" s="434"/>
      <c r="H113" s="330"/>
      <c r="I113" s="330"/>
      <c r="J113" s="330"/>
      <c r="K113" s="123"/>
    </row>
    <row r="114" spans="1:11" ht="15" customHeight="1" x14ac:dyDescent="0.25">
      <c r="A114" s="149"/>
      <c r="B114" s="328">
        <v>6</v>
      </c>
      <c r="C114" s="129" t="s">
        <v>299</v>
      </c>
      <c r="D114" s="112" t="s">
        <v>178</v>
      </c>
      <c r="E114" s="116" t="s">
        <v>203</v>
      </c>
      <c r="F114" s="116" t="s">
        <v>225</v>
      </c>
      <c r="G114" s="192">
        <v>1</v>
      </c>
      <c r="H114" s="329"/>
      <c r="I114" s="329"/>
      <c r="J114" s="329"/>
      <c r="K114" s="123"/>
    </row>
    <row r="115" spans="1:11" ht="15" customHeight="1" x14ac:dyDescent="0.25">
      <c r="A115" s="149"/>
      <c r="B115" s="328">
        <v>7</v>
      </c>
      <c r="C115" s="129" t="s">
        <v>288</v>
      </c>
      <c r="D115" s="112" t="s">
        <v>178</v>
      </c>
      <c r="E115" s="116" t="s">
        <v>203</v>
      </c>
      <c r="F115" s="116" t="s">
        <v>225</v>
      </c>
      <c r="G115" s="192">
        <v>1</v>
      </c>
      <c r="H115" s="329"/>
      <c r="I115" s="329"/>
      <c r="J115" s="329"/>
      <c r="K115" s="123"/>
    </row>
    <row r="116" spans="1:11" ht="15" customHeight="1" x14ac:dyDescent="0.25">
      <c r="A116" s="149"/>
      <c r="B116" s="328">
        <v>8</v>
      </c>
      <c r="C116" s="129" t="s">
        <v>289</v>
      </c>
      <c r="D116" s="112" t="s">
        <v>178</v>
      </c>
      <c r="E116" s="116" t="s">
        <v>160</v>
      </c>
      <c r="F116" s="116" t="s">
        <v>225</v>
      </c>
      <c r="G116" s="192">
        <v>1</v>
      </c>
      <c r="H116" s="329"/>
      <c r="I116" s="329"/>
      <c r="J116" s="329"/>
      <c r="K116" s="123"/>
    </row>
    <row r="117" spans="1:11" ht="15" customHeight="1" x14ac:dyDescent="0.25">
      <c r="A117" s="149"/>
      <c r="B117" s="328">
        <v>9</v>
      </c>
      <c r="C117" s="129" t="s">
        <v>300</v>
      </c>
      <c r="D117" s="112" t="s">
        <v>178</v>
      </c>
      <c r="E117" s="116" t="s">
        <v>160</v>
      </c>
      <c r="F117" s="116" t="s">
        <v>225</v>
      </c>
      <c r="G117" s="192">
        <v>1</v>
      </c>
      <c r="H117" s="329"/>
      <c r="I117" s="329"/>
      <c r="J117" s="329"/>
      <c r="K117" s="123"/>
    </row>
    <row r="118" spans="1:11" ht="15" customHeight="1" x14ac:dyDescent="0.25">
      <c r="A118" s="149"/>
      <c r="B118" s="328">
        <v>10</v>
      </c>
      <c r="C118" s="132" t="s">
        <v>291</v>
      </c>
      <c r="D118" s="133" t="s">
        <v>178</v>
      </c>
      <c r="E118" s="134" t="s">
        <v>160</v>
      </c>
      <c r="F118" s="134" t="s">
        <v>225</v>
      </c>
      <c r="G118" s="192">
        <v>1</v>
      </c>
      <c r="H118" s="329"/>
      <c r="I118" s="329"/>
      <c r="J118" s="329"/>
      <c r="K118" s="123"/>
    </row>
    <row r="119" spans="1:11" ht="15" customHeight="1" x14ac:dyDescent="0.25">
      <c r="A119" s="149"/>
      <c r="B119" s="328">
        <v>11</v>
      </c>
      <c r="C119" s="135" t="s">
        <v>301</v>
      </c>
      <c r="D119" s="133" t="s">
        <v>178</v>
      </c>
      <c r="E119" s="136" t="s">
        <v>203</v>
      </c>
      <c r="F119" s="136" t="s">
        <v>225</v>
      </c>
      <c r="G119" s="192">
        <v>1</v>
      </c>
      <c r="H119" s="329"/>
      <c r="I119" s="329"/>
      <c r="J119" s="329"/>
      <c r="K119" s="123"/>
    </row>
    <row r="120" spans="1:11" s="124" customFormat="1" ht="20.25" customHeight="1" x14ac:dyDescent="0.25">
      <c r="A120" s="149"/>
      <c r="B120" s="433" t="s">
        <v>302</v>
      </c>
      <c r="C120" s="434"/>
      <c r="D120" s="434"/>
      <c r="E120" s="434"/>
      <c r="F120" s="434"/>
      <c r="G120" s="434"/>
      <c r="H120" s="331"/>
      <c r="I120" s="331"/>
      <c r="J120" s="331"/>
      <c r="K120" s="123"/>
    </row>
    <row r="121" spans="1:11" ht="21" x14ac:dyDescent="0.25">
      <c r="A121" s="149"/>
      <c r="B121" s="328">
        <v>12</v>
      </c>
      <c r="C121" s="129" t="s">
        <v>299</v>
      </c>
      <c r="D121" s="112" t="s">
        <v>178</v>
      </c>
      <c r="E121" s="116" t="s">
        <v>203</v>
      </c>
      <c r="F121" s="116" t="s">
        <v>225</v>
      </c>
      <c r="G121" s="192">
        <v>2</v>
      </c>
      <c r="H121" s="329"/>
      <c r="I121" s="329"/>
      <c r="J121" s="329"/>
      <c r="K121" s="123"/>
    </row>
    <row r="122" spans="1:11" ht="21" x14ac:dyDescent="0.25">
      <c r="A122" s="149"/>
      <c r="B122" s="328">
        <v>13</v>
      </c>
      <c r="C122" s="129" t="s">
        <v>288</v>
      </c>
      <c r="D122" s="112" t="s">
        <v>178</v>
      </c>
      <c r="E122" s="116" t="s">
        <v>203</v>
      </c>
      <c r="F122" s="116" t="s">
        <v>225</v>
      </c>
      <c r="G122" s="192">
        <v>2</v>
      </c>
      <c r="H122" s="329"/>
      <c r="I122" s="329"/>
      <c r="J122" s="329"/>
      <c r="K122" s="123"/>
    </row>
    <row r="123" spans="1:11" ht="21" x14ac:dyDescent="0.25">
      <c r="A123" s="149"/>
      <c r="B123" s="328">
        <v>14</v>
      </c>
      <c r="C123" s="129" t="s">
        <v>289</v>
      </c>
      <c r="D123" s="112" t="s">
        <v>178</v>
      </c>
      <c r="E123" s="115" t="s">
        <v>160</v>
      </c>
      <c r="F123" s="116" t="s">
        <v>225</v>
      </c>
      <c r="G123" s="192">
        <v>2</v>
      </c>
      <c r="H123" s="329"/>
      <c r="I123" s="329"/>
      <c r="J123" s="329"/>
      <c r="K123" s="123"/>
    </row>
    <row r="124" spans="1:11" ht="27.6" x14ac:dyDescent="0.25">
      <c r="A124" s="149"/>
      <c r="B124" s="328">
        <v>15</v>
      </c>
      <c r="C124" s="114" t="s">
        <v>318</v>
      </c>
      <c r="D124" s="112" t="s">
        <v>178</v>
      </c>
      <c r="E124" s="115" t="s">
        <v>160</v>
      </c>
      <c r="F124" s="116" t="s">
        <v>225</v>
      </c>
      <c r="G124" s="192">
        <v>2</v>
      </c>
      <c r="H124" s="329"/>
      <c r="I124" s="329"/>
      <c r="J124" s="329"/>
      <c r="K124" s="123"/>
    </row>
    <row r="125" spans="1:11" s="124" customFormat="1" ht="20.25" customHeight="1" x14ac:dyDescent="0.25">
      <c r="A125" s="149"/>
      <c r="B125" s="433" t="s">
        <v>325</v>
      </c>
      <c r="C125" s="434"/>
      <c r="D125" s="434"/>
      <c r="E125" s="434"/>
      <c r="F125" s="434"/>
      <c r="G125" s="434"/>
      <c r="H125" s="331"/>
      <c r="I125" s="331"/>
      <c r="J125" s="331"/>
      <c r="K125" s="123"/>
    </row>
    <row r="126" spans="1:11" s="141" customFormat="1" ht="15" customHeight="1" x14ac:dyDescent="0.25">
      <c r="A126" s="149"/>
      <c r="B126" s="328">
        <v>16</v>
      </c>
      <c r="C126" s="129" t="s">
        <v>345</v>
      </c>
      <c r="D126" s="189" t="s">
        <v>399</v>
      </c>
      <c r="E126" s="112" t="s">
        <v>203</v>
      </c>
      <c r="F126" s="115" t="s">
        <v>225</v>
      </c>
      <c r="G126" s="194">
        <v>2</v>
      </c>
      <c r="H126" s="338"/>
      <c r="I126" s="338"/>
      <c r="J126" s="338"/>
      <c r="K126" s="123"/>
    </row>
    <row r="127" spans="1:11" s="141" customFormat="1" ht="15" customHeight="1" x14ac:dyDescent="0.25">
      <c r="A127" s="149"/>
      <c r="B127" s="328">
        <v>17</v>
      </c>
      <c r="C127" s="129" t="s">
        <v>346</v>
      </c>
      <c r="D127" s="112" t="s">
        <v>178</v>
      </c>
      <c r="E127" s="113" t="s">
        <v>160</v>
      </c>
      <c r="F127" s="115" t="s">
        <v>225</v>
      </c>
      <c r="G127" s="194">
        <v>2</v>
      </c>
      <c r="H127" s="338"/>
      <c r="I127" s="338"/>
      <c r="J127" s="338"/>
      <c r="K127" s="123"/>
    </row>
    <row r="128" spans="1:11" s="141" customFormat="1" ht="15" customHeight="1" x14ac:dyDescent="0.25">
      <c r="A128" s="149"/>
      <c r="B128" s="328">
        <v>18</v>
      </c>
      <c r="C128" s="129" t="s">
        <v>347</v>
      </c>
      <c r="D128" s="112" t="s">
        <v>178</v>
      </c>
      <c r="E128" s="113" t="s">
        <v>160</v>
      </c>
      <c r="F128" s="115" t="s">
        <v>225</v>
      </c>
      <c r="G128" s="194">
        <v>2</v>
      </c>
      <c r="H128" s="338"/>
      <c r="I128" s="338"/>
      <c r="J128" s="338"/>
      <c r="K128" s="123"/>
    </row>
    <row r="129" spans="1:11" s="141" customFormat="1" ht="15" customHeight="1" x14ac:dyDescent="0.25">
      <c r="A129" s="149"/>
      <c r="B129" s="328">
        <v>19</v>
      </c>
      <c r="C129" s="129" t="s">
        <v>348</v>
      </c>
      <c r="D129" s="112" t="s">
        <v>178</v>
      </c>
      <c r="E129" s="113" t="s">
        <v>160</v>
      </c>
      <c r="F129" s="115" t="s">
        <v>225</v>
      </c>
      <c r="G129" s="194">
        <v>2</v>
      </c>
      <c r="H129" s="338"/>
      <c r="I129" s="338"/>
      <c r="J129" s="338"/>
      <c r="K129" s="123"/>
    </row>
    <row r="130" spans="1:11" s="141" customFormat="1" ht="15" customHeight="1" x14ac:dyDescent="0.25">
      <c r="A130" s="149"/>
      <c r="B130" s="328">
        <v>20</v>
      </c>
      <c r="C130" s="129" t="s">
        <v>349</v>
      </c>
      <c r="D130" s="112" t="s">
        <v>400</v>
      </c>
      <c r="E130" s="113" t="s">
        <v>160</v>
      </c>
      <c r="F130" s="115" t="s">
        <v>225</v>
      </c>
      <c r="G130" s="194">
        <v>2</v>
      </c>
      <c r="H130" s="338"/>
      <c r="I130" s="338"/>
      <c r="J130" s="338"/>
      <c r="K130" s="123"/>
    </row>
    <row r="131" spans="1:11" s="124" customFormat="1" ht="20.25" customHeight="1" x14ac:dyDescent="0.25">
      <c r="A131" s="149"/>
      <c r="B131" s="433" t="s">
        <v>398</v>
      </c>
      <c r="C131" s="434"/>
      <c r="D131" s="434"/>
      <c r="E131" s="434"/>
      <c r="F131" s="434"/>
      <c r="G131" s="434"/>
      <c r="H131" s="331"/>
      <c r="I131" s="331"/>
      <c r="J131" s="331"/>
      <c r="K131" s="123"/>
    </row>
    <row r="132" spans="1:11" ht="15" customHeight="1" x14ac:dyDescent="0.25">
      <c r="A132" s="149"/>
      <c r="B132" s="328">
        <v>21</v>
      </c>
      <c r="C132" s="114" t="s">
        <v>359</v>
      </c>
      <c r="D132" s="119" t="s">
        <v>401</v>
      </c>
      <c r="E132" s="116" t="s">
        <v>160</v>
      </c>
      <c r="F132" s="116" t="s">
        <v>225</v>
      </c>
      <c r="G132" s="192">
        <v>1</v>
      </c>
      <c r="H132" s="329"/>
      <c r="I132" s="329"/>
      <c r="J132" s="329"/>
      <c r="K132" s="123"/>
    </row>
    <row r="133" spans="1:11" ht="15" customHeight="1" x14ac:dyDescent="0.25">
      <c r="A133" s="149"/>
      <c r="B133" s="328">
        <v>22</v>
      </c>
      <c r="C133" s="114" t="s">
        <v>360</v>
      </c>
      <c r="D133" s="112" t="s">
        <v>402</v>
      </c>
      <c r="E133" s="116" t="s">
        <v>160</v>
      </c>
      <c r="F133" s="116" t="s">
        <v>225</v>
      </c>
      <c r="G133" s="192">
        <v>1</v>
      </c>
      <c r="H133" s="329"/>
      <c r="I133" s="329"/>
      <c r="J133" s="329"/>
      <c r="K133" s="123"/>
    </row>
    <row r="134" spans="1:11" s="124" customFormat="1" ht="20.25" customHeight="1" x14ac:dyDescent="0.25">
      <c r="A134" s="149"/>
      <c r="B134" s="433" t="s">
        <v>361</v>
      </c>
      <c r="C134" s="434"/>
      <c r="D134" s="434"/>
      <c r="E134" s="434"/>
      <c r="F134" s="434"/>
      <c r="G134" s="434"/>
      <c r="H134" s="331"/>
      <c r="I134" s="331"/>
      <c r="J134" s="331"/>
      <c r="K134" s="123"/>
    </row>
    <row r="135" spans="1:11" ht="15" customHeight="1" x14ac:dyDescent="0.25">
      <c r="A135" s="149"/>
      <c r="B135" s="328">
        <v>23</v>
      </c>
      <c r="C135" s="129" t="s">
        <v>363</v>
      </c>
      <c r="D135" s="114" t="s">
        <v>403</v>
      </c>
      <c r="E135" s="116" t="s">
        <v>160</v>
      </c>
      <c r="F135" s="116" t="s">
        <v>225</v>
      </c>
      <c r="G135" s="192">
        <v>1</v>
      </c>
      <c r="H135" s="329"/>
      <c r="I135" s="329"/>
      <c r="J135" s="329"/>
      <c r="K135" s="123"/>
    </row>
    <row r="136" spans="1:11" ht="15" customHeight="1" x14ac:dyDescent="0.25">
      <c r="A136" s="149"/>
      <c r="B136" s="328">
        <v>24</v>
      </c>
      <c r="C136" s="129" t="s">
        <v>364</v>
      </c>
      <c r="D136" s="112" t="s">
        <v>178</v>
      </c>
      <c r="E136" s="115" t="s">
        <v>160</v>
      </c>
      <c r="F136" s="115" t="s">
        <v>225</v>
      </c>
      <c r="G136" s="194">
        <v>1</v>
      </c>
      <c r="H136" s="329"/>
      <c r="I136" s="329"/>
      <c r="J136" s="329"/>
      <c r="K136" s="123"/>
    </row>
    <row r="137" spans="1:11" ht="18.75" customHeight="1" x14ac:dyDescent="0.25">
      <c r="A137" s="149"/>
      <c r="B137" s="425" t="s">
        <v>86</v>
      </c>
      <c r="C137" s="426"/>
      <c r="D137" s="426"/>
      <c r="E137" s="426"/>
      <c r="F137" s="426"/>
      <c r="G137" s="428"/>
      <c r="H137" s="339" t="s">
        <v>77</v>
      </c>
      <c r="I137" s="340"/>
      <c r="J137" s="341"/>
      <c r="K137" s="22"/>
    </row>
    <row r="138" spans="1:11" ht="35.25" customHeight="1" x14ac:dyDescent="0.25">
      <c r="A138" s="149"/>
      <c r="B138" s="120" t="s">
        <v>78</v>
      </c>
      <c r="C138" s="120" t="s">
        <v>79</v>
      </c>
      <c r="D138" s="120" t="s">
        <v>87</v>
      </c>
      <c r="E138" s="120" t="s">
        <v>81</v>
      </c>
      <c r="F138" s="120" t="s">
        <v>82</v>
      </c>
      <c r="G138" s="120" t="s">
        <v>83</v>
      </c>
      <c r="H138" s="342" t="s">
        <v>79</v>
      </c>
      <c r="I138" s="343" t="s">
        <v>84</v>
      </c>
      <c r="J138" s="343" t="s">
        <v>85</v>
      </c>
      <c r="K138" s="22"/>
    </row>
    <row r="139" spans="1:11" ht="27.75" customHeight="1" x14ac:dyDescent="0.25">
      <c r="A139" s="149"/>
      <c r="B139" s="115">
        <v>1</v>
      </c>
      <c r="C139" s="190" t="s">
        <v>276</v>
      </c>
      <c r="D139" s="190" t="s">
        <v>159</v>
      </c>
      <c r="E139" s="115" t="s">
        <v>160</v>
      </c>
      <c r="F139" s="215">
        <v>1</v>
      </c>
      <c r="G139" s="115">
        <v>5</v>
      </c>
      <c r="H139" s="344"/>
      <c r="I139" s="344"/>
      <c r="J139" s="344"/>
      <c r="K139" s="22"/>
    </row>
    <row r="140" spans="1:11" ht="31.5" customHeight="1" x14ac:dyDescent="0.25">
      <c r="A140" s="149"/>
      <c r="B140" s="115">
        <v>2</v>
      </c>
      <c r="C140" s="190" t="s">
        <v>277</v>
      </c>
      <c r="D140" s="190" t="s">
        <v>159</v>
      </c>
      <c r="E140" s="115" t="s">
        <v>160</v>
      </c>
      <c r="F140" s="215">
        <v>1</v>
      </c>
      <c r="G140" s="115">
        <v>5</v>
      </c>
      <c r="H140" s="345"/>
      <c r="I140" s="346"/>
      <c r="J140" s="346"/>
      <c r="K140" s="22"/>
    </row>
    <row r="141" spans="1:11" ht="31.5" customHeight="1" x14ac:dyDescent="0.25">
      <c r="A141" s="149"/>
      <c r="B141" s="115">
        <v>3</v>
      </c>
      <c r="C141" s="190" t="s">
        <v>278</v>
      </c>
      <c r="D141" s="190" t="s">
        <v>159</v>
      </c>
      <c r="E141" s="115" t="s">
        <v>160</v>
      </c>
      <c r="F141" s="215">
        <v>1</v>
      </c>
      <c r="G141" s="115">
        <v>5</v>
      </c>
      <c r="H141" s="345"/>
      <c r="I141" s="346"/>
      <c r="J141" s="346"/>
      <c r="K141" s="22"/>
    </row>
    <row r="142" spans="1:11" ht="27.75" customHeight="1" x14ac:dyDescent="0.25">
      <c r="A142" s="149"/>
      <c r="B142" s="115">
        <v>4</v>
      </c>
      <c r="C142" s="190" t="s">
        <v>161</v>
      </c>
      <c r="D142" s="190" t="s">
        <v>159</v>
      </c>
      <c r="E142" s="115" t="s">
        <v>160</v>
      </c>
      <c r="F142" s="215">
        <v>1</v>
      </c>
      <c r="G142" s="115">
        <v>5</v>
      </c>
      <c r="H142" s="344"/>
      <c r="I142" s="344"/>
      <c r="J142" s="344"/>
      <c r="K142" s="22"/>
    </row>
    <row r="143" spans="1:11" ht="15" customHeight="1" x14ac:dyDescent="0.25">
      <c r="A143" s="149"/>
      <c r="B143" s="474" t="s">
        <v>88</v>
      </c>
      <c r="C143" s="475"/>
      <c r="D143" s="475"/>
      <c r="E143" s="475"/>
      <c r="F143" s="475"/>
      <c r="G143" s="476"/>
      <c r="H143" s="151" t="s">
        <v>77</v>
      </c>
      <c r="I143" s="152"/>
      <c r="J143" s="153"/>
      <c r="K143" s="22"/>
    </row>
    <row r="144" spans="1:11" ht="35.25" customHeight="1" x14ac:dyDescent="0.25">
      <c r="A144" s="149"/>
      <c r="B144" s="120" t="s">
        <v>78</v>
      </c>
      <c r="C144" s="120" t="s">
        <v>79</v>
      </c>
      <c r="D144" s="120" t="s">
        <v>87</v>
      </c>
      <c r="E144" s="120" t="s">
        <v>81</v>
      </c>
      <c r="F144" s="120" t="s">
        <v>89</v>
      </c>
      <c r="G144" s="120" t="s">
        <v>83</v>
      </c>
      <c r="H144" s="347" t="s">
        <v>90</v>
      </c>
      <c r="I144" s="348"/>
      <c r="J144" s="349"/>
      <c r="K144" s="22"/>
    </row>
    <row r="145" spans="1:11" ht="15" customHeight="1" x14ac:dyDescent="0.25">
      <c r="A145" s="149"/>
      <c r="B145" s="115">
        <v>1</v>
      </c>
      <c r="C145" s="129" t="s">
        <v>162</v>
      </c>
      <c r="D145" s="196" t="s">
        <v>403</v>
      </c>
      <c r="E145" s="115" t="s">
        <v>160</v>
      </c>
      <c r="F145" s="115">
        <v>1</v>
      </c>
      <c r="G145" s="115">
        <v>5</v>
      </c>
      <c r="H145" s="350"/>
      <c r="I145" s="351"/>
      <c r="J145" s="352"/>
      <c r="K145" s="22"/>
    </row>
    <row r="146" spans="1:11" ht="15" customHeight="1" x14ac:dyDescent="0.25">
      <c r="A146" s="149"/>
      <c r="B146" s="115">
        <v>2</v>
      </c>
      <c r="C146" s="129" t="s">
        <v>163</v>
      </c>
      <c r="D146" s="112" t="s">
        <v>164</v>
      </c>
      <c r="E146" s="115" t="s">
        <v>160</v>
      </c>
      <c r="F146" s="115">
        <v>1</v>
      </c>
      <c r="G146" s="115">
        <v>5</v>
      </c>
      <c r="H146" s="350"/>
      <c r="I146" s="351"/>
      <c r="J146" s="352"/>
      <c r="K146" s="22"/>
    </row>
    <row r="147" spans="1:11" ht="15" customHeight="1" x14ac:dyDescent="0.25">
      <c r="A147" s="149"/>
      <c r="B147" s="115">
        <v>3</v>
      </c>
      <c r="C147" s="129" t="s">
        <v>404</v>
      </c>
      <c r="D147" s="114" t="s">
        <v>406</v>
      </c>
      <c r="E147" s="115" t="s">
        <v>160</v>
      </c>
      <c r="F147" s="115">
        <v>2</v>
      </c>
      <c r="G147" s="115">
        <v>10</v>
      </c>
      <c r="H147" s="350"/>
      <c r="I147" s="351"/>
      <c r="J147" s="352"/>
      <c r="K147" s="22"/>
    </row>
    <row r="148" spans="1:11" ht="15" customHeight="1" x14ac:dyDescent="0.25">
      <c r="A148" s="149"/>
      <c r="B148" s="115">
        <v>4</v>
      </c>
      <c r="C148" s="129" t="s">
        <v>405</v>
      </c>
      <c r="D148" s="129" t="s">
        <v>165</v>
      </c>
      <c r="E148" s="115" t="s">
        <v>160</v>
      </c>
      <c r="F148" s="115">
        <v>3</v>
      </c>
      <c r="G148" s="115">
        <v>15</v>
      </c>
      <c r="H148" s="350"/>
      <c r="I148" s="351"/>
      <c r="J148" s="352"/>
      <c r="K148" s="22"/>
    </row>
    <row r="149" spans="1:11" ht="15" customHeight="1" x14ac:dyDescent="0.25">
      <c r="A149" s="149"/>
      <c r="B149" s="115">
        <v>5</v>
      </c>
      <c r="C149" s="129" t="s">
        <v>166</v>
      </c>
      <c r="D149" s="112" t="s">
        <v>167</v>
      </c>
      <c r="E149" s="115" t="s">
        <v>160</v>
      </c>
      <c r="F149" s="115">
        <v>1</v>
      </c>
      <c r="G149" s="115">
        <v>5</v>
      </c>
      <c r="H149" s="350"/>
      <c r="I149" s="351"/>
      <c r="J149" s="352"/>
      <c r="K149" s="22"/>
    </row>
    <row r="150" spans="1:11" ht="15" customHeight="1" x14ac:dyDescent="0.25">
      <c r="A150" s="149"/>
      <c r="B150" s="115">
        <v>6</v>
      </c>
      <c r="C150" s="129" t="s">
        <v>168</v>
      </c>
      <c r="D150" s="112" t="s">
        <v>167</v>
      </c>
      <c r="E150" s="115" t="s">
        <v>160</v>
      </c>
      <c r="F150" s="115">
        <v>1</v>
      </c>
      <c r="G150" s="115">
        <v>5</v>
      </c>
      <c r="H150" s="350"/>
      <c r="I150" s="351"/>
      <c r="J150" s="352"/>
      <c r="K150" s="22"/>
    </row>
    <row r="151" spans="1:11" ht="15" customHeight="1" x14ac:dyDescent="0.25">
      <c r="A151" s="149"/>
      <c r="B151" s="115">
        <v>7</v>
      </c>
      <c r="C151" s="129" t="s">
        <v>169</v>
      </c>
      <c r="D151" s="112" t="s">
        <v>167</v>
      </c>
      <c r="E151" s="115" t="s">
        <v>160</v>
      </c>
      <c r="F151" s="115">
        <v>3</v>
      </c>
      <c r="G151" s="115">
        <v>15</v>
      </c>
      <c r="H151" s="353"/>
      <c r="I151" s="354"/>
      <c r="J151" s="355"/>
      <c r="K151" s="22"/>
    </row>
    <row r="152" spans="1:11" ht="15.75" customHeight="1" x14ac:dyDescent="0.25">
      <c r="A152" s="149"/>
      <c r="B152" s="423" t="s">
        <v>91</v>
      </c>
      <c r="C152" s="424"/>
      <c r="D152" s="424"/>
      <c r="E152" s="424"/>
      <c r="F152" s="424"/>
      <c r="G152" s="429"/>
      <c r="H152" s="151" t="s">
        <v>92</v>
      </c>
      <c r="I152" s="152"/>
      <c r="J152" s="153"/>
      <c r="K152" s="22"/>
    </row>
    <row r="153" spans="1:11" ht="27.6" x14ac:dyDescent="0.25">
      <c r="A153" s="149"/>
      <c r="B153" s="335" t="s">
        <v>78</v>
      </c>
      <c r="C153" s="335" t="s">
        <v>79</v>
      </c>
      <c r="D153" s="335" t="s">
        <v>87</v>
      </c>
      <c r="E153" s="335" t="s">
        <v>81</v>
      </c>
      <c r="F153" s="335" t="s">
        <v>89</v>
      </c>
      <c r="G153" s="335" t="s">
        <v>83</v>
      </c>
      <c r="H153" s="347" t="s">
        <v>90</v>
      </c>
      <c r="I153" s="348"/>
      <c r="J153" s="349"/>
      <c r="K153" s="22"/>
    </row>
    <row r="154" spans="1:11" ht="15" customHeight="1" x14ac:dyDescent="0.25">
      <c r="A154" s="149"/>
      <c r="B154" s="113">
        <v>1</v>
      </c>
      <c r="C154" s="197" t="s">
        <v>170</v>
      </c>
      <c r="D154" s="197" t="s">
        <v>170</v>
      </c>
      <c r="E154" s="115" t="s">
        <v>160</v>
      </c>
      <c r="F154" s="115">
        <v>1</v>
      </c>
      <c r="G154" s="115">
        <f>5*F154</f>
        <v>5</v>
      </c>
      <c r="H154" s="350"/>
      <c r="I154" s="351"/>
      <c r="J154" s="352"/>
      <c r="K154" s="22"/>
    </row>
    <row r="155" spans="1:11" ht="18.75" customHeight="1" x14ac:dyDescent="0.25">
      <c r="A155" s="149"/>
      <c r="B155" s="113">
        <v>2</v>
      </c>
      <c r="C155" s="197" t="s">
        <v>171</v>
      </c>
      <c r="D155" s="197" t="s">
        <v>171</v>
      </c>
      <c r="E155" s="115" t="s">
        <v>160</v>
      </c>
      <c r="F155" s="115">
        <v>1</v>
      </c>
      <c r="G155" s="115">
        <f t="shared" ref="G155:G169" si="0">5*F155</f>
        <v>5</v>
      </c>
      <c r="H155" s="350"/>
      <c r="I155" s="351"/>
      <c r="J155" s="352"/>
      <c r="K155" s="22"/>
    </row>
    <row r="156" spans="1:11" ht="17.25" customHeight="1" x14ac:dyDescent="0.25">
      <c r="A156" s="149"/>
      <c r="B156" s="113">
        <v>3</v>
      </c>
      <c r="C156" s="197" t="s">
        <v>172</v>
      </c>
      <c r="D156" s="197" t="s">
        <v>172</v>
      </c>
      <c r="E156" s="115" t="s">
        <v>160</v>
      </c>
      <c r="F156" s="115">
        <v>1</v>
      </c>
      <c r="G156" s="115">
        <f t="shared" si="0"/>
        <v>5</v>
      </c>
      <c r="H156" s="350"/>
      <c r="I156" s="351"/>
      <c r="J156" s="352"/>
      <c r="K156" s="22"/>
    </row>
    <row r="157" spans="1:11" ht="15" customHeight="1" x14ac:dyDescent="0.25">
      <c r="A157" s="149"/>
      <c r="B157" s="113">
        <v>4</v>
      </c>
      <c r="C157" s="197" t="s">
        <v>173</v>
      </c>
      <c r="D157" s="200" t="s">
        <v>173</v>
      </c>
      <c r="E157" s="115" t="s">
        <v>174</v>
      </c>
      <c r="F157" s="115">
        <v>1</v>
      </c>
      <c r="G157" s="115">
        <f t="shared" si="0"/>
        <v>5</v>
      </c>
      <c r="H157" s="350"/>
      <c r="I157" s="351"/>
      <c r="J157" s="352"/>
      <c r="K157" s="22"/>
    </row>
    <row r="158" spans="1:11" ht="15" customHeight="1" x14ac:dyDescent="0.25">
      <c r="A158" s="149"/>
      <c r="B158" s="113">
        <v>5</v>
      </c>
      <c r="C158" s="197" t="s">
        <v>175</v>
      </c>
      <c r="D158" s="183" t="s">
        <v>175</v>
      </c>
      <c r="E158" s="115" t="s">
        <v>176</v>
      </c>
      <c r="F158" s="115">
        <v>0.25</v>
      </c>
      <c r="G158" s="115">
        <f t="shared" si="0"/>
        <v>1.25</v>
      </c>
      <c r="H158" s="350"/>
      <c r="I158" s="351"/>
      <c r="J158" s="352"/>
      <c r="K158" s="22"/>
    </row>
    <row r="159" spans="1:11" ht="15" customHeight="1" x14ac:dyDescent="0.25">
      <c r="A159" s="149"/>
      <c r="B159" s="113">
        <v>6</v>
      </c>
      <c r="C159" s="197" t="s">
        <v>177</v>
      </c>
      <c r="D159" s="112" t="s">
        <v>167</v>
      </c>
      <c r="E159" s="115" t="s">
        <v>160</v>
      </c>
      <c r="F159" s="115">
        <v>2</v>
      </c>
      <c r="G159" s="115">
        <f t="shared" si="0"/>
        <v>10</v>
      </c>
      <c r="H159" s="350"/>
      <c r="I159" s="351"/>
      <c r="J159" s="352"/>
      <c r="K159" s="22"/>
    </row>
    <row r="160" spans="1:11" ht="15" customHeight="1" x14ac:dyDescent="0.25">
      <c r="A160" s="149"/>
      <c r="B160" s="113">
        <v>7</v>
      </c>
      <c r="C160" s="197" t="s">
        <v>279</v>
      </c>
      <c r="D160" s="183" t="s">
        <v>409</v>
      </c>
      <c r="E160" s="115" t="s">
        <v>160</v>
      </c>
      <c r="F160" s="115">
        <v>3</v>
      </c>
      <c r="G160" s="115">
        <f t="shared" si="0"/>
        <v>15</v>
      </c>
      <c r="H160" s="350"/>
      <c r="I160" s="351"/>
      <c r="J160" s="352"/>
      <c r="K160" s="22"/>
    </row>
    <row r="161" spans="1:11" ht="18.75" customHeight="1" x14ac:dyDescent="0.25">
      <c r="A161" s="149"/>
      <c r="B161" s="113">
        <v>8</v>
      </c>
      <c r="C161" s="197" t="s">
        <v>407</v>
      </c>
      <c r="D161" s="183" t="s">
        <v>409</v>
      </c>
      <c r="E161" s="115" t="s">
        <v>160</v>
      </c>
      <c r="F161" s="115">
        <v>3</v>
      </c>
      <c r="G161" s="115">
        <f t="shared" si="0"/>
        <v>15</v>
      </c>
      <c r="H161" s="350"/>
      <c r="I161" s="351"/>
      <c r="J161" s="352"/>
      <c r="K161" s="22"/>
    </row>
    <row r="162" spans="1:11" ht="17.25" customHeight="1" x14ac:dyDescent="0.25">
      <c r="A162" s="149"/>
      <c r="B162" s="113">
        <v>9</v>
      </c>
      <c r="C162" s="197" t="s">
        <v>408</v>
      </c>
      <c r="D162" s="183" t="s">
        <v>410</v>
      </c>
      <c r="E162" s="115" t="s">
        <v>160</v>
      </c>
      <c r="F162" s="115">
        <v>3</v>
      </c>
      <c r="G162" s="115">
        <f t="shared" si="0"/>
        <v>15</v>
      </c>
      <c r="H162" s="350"/>
      <c r="I162" s="351"/>
      <c r="J162" s="352"/>
      <c r="K162" s="22"/>
    </row>
    <row r="163" spans="1:11" ht="15" customHeight="1" x14ac:dyDescent="0.25">
      <c r="A163" s="149"/>
      <c r="B163" s="113">
        <v>10</v>
      </c>
      <c r="C163" s="197" t="s">
        <v>179</v>
      </c>
      <c r="D163" s="197" t="s">
        <v>179</v>
      </c>
      <c r="E163" s="115" t="s">
        <v>160</v>
      </c>
      <c r="F163" s="115">
        <v>3</v>
      </c>
      <c r="G163" s="115">
        <f t="shared" si="0"/>
        <v>15</v>
      </c>
      <c r="H163" s="350"/>
      <c r="I163" s="351"/>
      <c r="J163" s="352"/>
      <c r="K163" s="22"/>
    </row>
    <row r="164" spans="1:11" ht="15" customHeight="1" x14ac:dyDescent="0.25">
      <c r="A164" s="149"/>
      <c r="B164" s="113">
        <v>11</v>
      </c>
      <c r="C164" s="197" t="s">
        <v>180</v>
      </c>
      <c r="D164" s="197" t="s">
        <v>180</v>
      </c>
      <c r="E164" s="115" t="s">
        <v>160</v>
      </c>
      <c r="F164" s="115">
        <v>3</v>
      </c>
      <c r="G164" s="115">
        <f t="shared" si="0"/>
        <v>15</v>
      </c>
      <c r="H164" s="350"/>
      <c r="I164" s="351"/>
      <c r="J164" s="352"/>
      <c r="K164" s="22"/>
    </row>
    <row r="165" spans="1:11" ht="15" customHeight="1" x14ac:dyDescent="0.25">
      <c r="A165" s="149"/>
      <c r="B165" s="113">
        <v>12</v>
      </c>
      <c r="C165" s="197" t="s">
        <v>181</v>
      </c>
      <c r="D165" s="112" t="s">
        <v>167</v>
      </c>
      <c r="E165" s="115" t="s">
        <v>160</v>
      </c>
      <c r="F165" s="115">
        <v>4</v>
      </c>
      <c r="G165" s="115">
        <f t="shared" si="0"/>
        <v>20</v>
      </c>
      <c r="H165" s="350"/>
      <c r="I165" s="351"/>
      <c r="J165" s="352"/>
      <c r="K165" s="22"/>
    </row>
    <row r="166" spans="1:11" ht="15" customHeight="1" x14ac:dyDescent="0.25">
      <c r="A166" s="149"/>
      <c r="B166" s="113">
        <v>13</v>
      </c>
      <c r="C166" s="198" t="s">
        <v>182</v>
      </c>
      <c r="D166" s="114" t="s">
        <v>167</v>
      </c>
      <c r="E166" s="115" t="s">
        <v>160</v>
      </c>
      <c r="F166" s="115">
        <v>1</v>
      </c>
      <c r="G166" s="115">
        <f t="shared" si="0"/>
        <v>5</v>
      </c>
      <c r="H166" s="350"/>
      <c r="I166" s="351"/>
      <c r="J166" s="352"/>
      <c r="K166" s="22"/>
    </row>
    <row r="167" spans="1:11" ht="15" customHeight="1" x14ac:dyDescent="0.25">
      <c r="A167" s="149"/>
      <c r="B167" s="113">
        <v>14</v>
      </c>
      <c r="C167" s="197" t="s">
        <v>183</v>
      </c>
      <c r="D167" s="112" t="s">
        <v>184</v>
      </c>
      <c r="E167" s="115" t="s">
        <v>185</v>
      </c>
      <c r="F167" s="115">
        <v>1</v>
      </c>
      <c r="G167" s="115">
        <f t="shared" si="0"/>
        <v>5</v>
      </c>
      <c r="H167" s="350"/>
      <c r="I167" s="351"/>
      <c r="J167" s="352"/>
      <c r="K167" s="22"/>
    </row>
    <row r="168" spans="1:11" ht="15" customHeight="1" x14ac:dyDescent="0.25">
      <c r="A168" s="149"/>
      <c r="B168" s="113">
        <v>15</v>
      </c>
      <c r="C168" s="197" t="s">
        <v>186</v>
      </c>
      <c r="D168" s="112" t="s">
        <v>178</v>
      </c>
      <c r="E168" s="115" t="s">
        <v>174</v>
      </c>
      <c r="F168" s="115">
        <v>10</v>
      </c>
      <c r="G168" s="115">
        <f>5*F168</f>
        <v>50</v>
      </c>
      <c r="H168" s="350"/>
      <c r="I168" s="351"/>
      <c r="J168" s="352"/>
      <c r="K168" s="22"/>
    </row>
    <row r="169" spans="1:11" ht="15" customHeight="1" x14ac:dyDescent="0.25">
      <c r="A169" s="149"/>
      <c r="B169" s="113">
        <v>16</v>
      </c>
      <c r="C169" s="129" t="s">
        <v>187</v>
      </c>
      <c r="D169" s="112" t="s">
        <v>178</v>
      </c>
      <c r="E169" s="115" t="s">
        <v>160</v>
      </c>
      <c r="F169" s="115">
        <v>1</v>
      </c>
      <c r="G169" s="115">
        <f t="shared" si="0"/>
        <v>5</v>
      </c>
      <c r="H169" s="353"/>
      <c r="I169" s="354"/>
      <c r="J169" s="355"/>
      <c r="K169" s="22"/>
    </row>
    <row r="170" spans="1:11" s="124" customFormat="1" ht="20.25" customHeight="1" x14ac:dyDescent="0.25">
      <c r="A170" s="149"/>
      <c r="B170" s="433" t="s">
        <v>285</v>
      </c>
      <c r="C170" s="434"/>
      <c r="D170" s="434"/>
      <c r="E170" s="434"/>
      <c r="F170" s="434"/>
      <c r="G170" s="434"/>
      <c r="H170" s="356"/>
      <c r="I170" s="356"/>
      <c r="J170" s="356"/>
      <c r="K170" s="22"/>
    </row>
    <row r="171" spans="1:11" ht="15" customHeight="1" x14ac:dyDescent="0.25">
      <c r="A171" s="149"/>
      <c r="B171" s="357">
        <v>1</v>
      </c>
      <c r="C171" s="197" t="s">
        <v>415</v>
      </c>
      <c r="D171" s="197" t="s">
        <v>411</v>
      </c>
      <c r="E171" s="126" t="s">
        <v>203</v>
      </c>
      <c r="F171" s="126">
        <v>1</v>
      </c>
      <c r="G171" s="182">
        <v>5</v>
      </c>
      <c r="H171" s="358"/>
      <c r="I171" s="359"/>
      <c r="J171" s="360"/>
      <c r="K171" s="128"/>
    </row>
    <row r="172" spans="1:11" ht="15" customHeight="1" x14ac:dyDescent="0.25">
      <c r="A172" s="149"/>
      <c r="B172" s="357">
        <v>2</v>
      </c>
      <c r="C172" s="197" t="s">
        <v>416</v>
      </c>
      <c r="D172" s="197" t="s">
        <v>412</v>
      </c>
      <c r="E172" s="126" t="s">
        <v>203</v>
      </c>
      <c r="F172" s="126">
        <v>1</v>
      </c>
      <c r="G172" s="182">
        <v>5</v>
      </c>
      <c r="H172" s="358"/>
      <c r="I172" s="359"/>
      <c r="J172" s="360"/>
      <c r="K172" s="128"/>
    </row>
    <row r="173" spans="1:11" ht="15" customHeight="1" x14ac:dyDescent="0.25">
      <c r="A173" s="149"/>
      <c r="B173" s="357">
        <v>3</v>
      </c>
      <c r="C173" s="197" t="s">
        <v>417</v>
      </c>
      <c r="D173" s="197" t="s">
        <v>413</v>
      </c>
      <c r="E173" s="126" t="s">
        <v>203</v>
      </c>
      <c r="F173" s="126">
        <v>1</v>
      </c>
      <c r="G173" s="182">
        <v>5</v>
      </c>
      <c r="H173" s="358"/>
      <c r="I173" s="359"/>
      <c r="J173" s="360"/>
      <c r="K173" s="128"/>
    </row>
    <row r="174" spans="1:11" ht="15" customHeight="1" x14ac:dyDescent="0.25">
      <c r="A174" s="149"/>
      <c r="B174" s="357">
        <v>4</v>
      </c>
      <c r="C174" s="197" t="s">
        <v>292</v>
      </c>
      <c r="D174" s="197" t="s">
        <v>292</v>
      </c>
      <c r="E174" s="126" t="s">
        <v>203</v>
      </c>
      <c r="F174" s="126">
        <v>1</v>
      </c>
      <c r="G174" s="182">
        <v>5</v>
      </c>
      <c r="H174" s="358"/>
      <c r="I174" s="359"/>
      <c r="J174" s="360"/>
      <c r="K174" s="128"/>
    </row>
    <row r="175" spans="1:11" ht="15" customHeight="1" x14ac:dyDescent="0.25">
      <c r="A175" s="149"/>
      <c r="B175" s="357">
        <v>5</v>
      </c>
      <c r="C175" s="197" t="s">
        <v>293</v>
      </c>
      <c r="D175" s="197" t="s">
        <v>293</v>
      </c>
      <c r="E175" s="126" t="s">
        <v>203</v>
      </c>
      <c r="F175" s="126">
        <v>1</v>
      </c>
      <c r="G175" s="182">
        <v>5</v>
      </c>
      <c r="H175" s="358"/>
      <c r="I175" s="359"/>
      <c r="J175" s="360"/>
      <c r="K175" s="128"/>
    </row>
    <row r="176" spans="1:11" ht="15" customHeight="1" x14ac:dyDescent="0.25">
      <c r="A176" s="149"/>
      <c r="B176" s="357">
        <v>6</v>
      </c>
      <c r="C176" s="197" t="s">
        <v>414</v>
      </c>
      <c r="D176" s="197" t="s">
        <v>414</v>
      </c>
      <c r="E176" s="126" t="s">
        <v>203</v>
      </c>
      <c r="F176" s="126">
        <v>1</v>
      </c>
      <c r="G176" s="182">
        <v>5</v>
      </c>
      <c r="H176" s="358"/>
      <c r="I176" s="359"/>
      <c r="J176" s="360"/>
      <c r="K176" s="128"/>
    </row>
    <row r="177" spans="1:11" ht="15" customHeight="1" x14ac:dyDescent="0.25">
      <c r="A177" s="149"/>
      <c r="B177" s="357">
        <v>7</v>
      </c>
      <c r="C177" s="197" t="s">
        <v>418</v>
      </c>
      <c r="D177" s="197" t="s">
        <v>418</v>
      </c>
      <c r="E177" s="126" t="s">
        <v>203</v>
      </c>
      <c r="F177" s="126">
        <v>1</v>
      </c>
      <c r="G177" s="182">
        <v>5</v>
      </c>
      <c r="H177" s="358"/>
      <c r="I177" s="359"/>
      <c r="J177" s="360"/>
      <c r="K177" s="128"/>
    </row>
    <row r="178" spans="1:11" s="124" customFormat="1" ht="20.25" customHeight="1" x14ac:dyDescent="0.25">
      <c r="A178" s="149"/>
      <c r="B178" s="431" t="s">
        <v>294</v>
      </c>
      <c r="C178" s="432"/>
      <c r="D178" s="432"/>
      <c r="E178" s="432"/>
      <c r="F178" s="432"/>
      <c r="G178" s="432"/>
      <c r="H178" s="356"/>
      <c r="I178" s="356"/>
      <c r="J178" s="356"/>
      <c r="K178" s="128"/>
    </row>
    <row r="179" spans="1:11" ht="15" customHeight="1" x14ac:dyDescent="0.25">
      <c r="A179" s="149"/>
      <c r="B179" s="357">
        <v>1</v>
      </c>
      <c r="C179" s="197" t="s">
        <v>415</v>
      </c>
      <c r="D179" s="197" t="s">
        <v>415</v>
      </c>
      <c r="E179" s="126" t="s">
        <v>203</v>
      </c>
      <c r="F179" s="126">
        <v>1</v>
      </c>
      <c r="G179" s="182">
        <v>5</v>
      </c>
      <c r="H179" s="358"/>
      <c r="I179" s="359"/>
      <c r="J179" s="360"/>
      <c r="K179" s="128"/>
    </row>
    <row r="180" spans="1:11" ht="15" customHeight="1" x14ac:dyDescent="0.25">
      <c r="A180" s="149"/>
      <c r="B180" s="357">
        <v>2</v>
      </c>
      <c r="C180" s="197" t="s">
        <v>416</v>
      </c>
      <c r="D180" s="197" t="s">
        <v>416</v>
      </c>
      <c r="E180" s="126" t="s">
        <v>203</v>
      </c>
      <c r="F180" s="126">
        <v>1</v>
      </c>
      <c r="G180" s="182">
        <v>5</v>
      </c>
      <c r="H180" s="358"/>
      <c r="I180" s="359"/>
      <c r="J180" s="360"/>
      <c r="K180" s="128"/>
    </row>
    <row r="181" spans="1:11" ht="15" customHeight="1" x14ac:dyDescent="0.25">
      <c r="A181" s="149"/>
      <c r="B181" s="357">
        <v>3</v>
      </c>
      <c r="C181" s="197" t="s">
        <v>417</v>
      </c>
      <c r="D181" s="197" t="s">
        <v>417</v>
      </c>
      <c r="E181" s="126" t="s">
        <v>203</v>
      </c>
      <c r="F181" s="126">
        <v>1</v>
      </c>
      <c r="G181" s="182">
        <v>5</v>
      </c>
      <c r="H181" s="358"/>
      <c r="I181" s="359"/>
      <c r="J181" s="360"/>
      <c r="K181" s="128"/>
    </row>
    <row r="182" spans="1:11" ht="15" customHeight="1" x14ac:dyDescent="0.25">
      <c r="A182" s="149"/>
      <c r="B182" s="357">
        <v>4</v>
      </c>
      <c r="C182" s="197" t="s">
        <v>419</v>
      </c>
      <c r="D182" s="197" t="s">
        <v>419</v>
      </c>
      <c r="E182" s="126" t="s">
        <v>203</v>
      </c>
      <c r="F182" s="126">
        <v>1</v>
      </c>
      <c r="G182" s="182">
        <v>5</v>
      </c>
      <c r="H182" s="358"/>
      <c r="I182" s="359"/>
      <c r="J182" s="360"/>
      <c r="K182" s="128"/>
    </row>
    <row r="183" spans="1:11" ht="15" customHeight="1" x14ac:dyDescent="0.25">
      <c r="A183" s="149"/>
      <c r="B183" s="357">
        <v>5</v>
      </c>
      <c r="C183" s="197" t="s">
        <v>414</v>
      </c>
      <c r="D183" s="197" t="s">
        <v>414</v>
      </c>
      <c r="E183" s="126" t="s">
        <v>203</v>
      </c>
      <c r="F183" s="126">
        <v>1</v>
      </c>
      <c r="G183" s="182">
        <v>5</v>
      </c>
      <c r="H183" s="358"/>
      <c r="I183" s="359"/>
      <c r="J183" s="360"/>
      <c r="K183" s="128"/>
    </row>
    <row r="184" spans="1:11" ht="15" customHeight="1" x14ac:dyDescent="0.25">
      <c r="A184" s="149"/>
      <c r="B184" s="357">
        <v>6</v>
      </c>
      <c r="C184" s="197" t="s">
        <v>418</v>
      </c>
      <c r="D184" s="197" t="s">
        <v>418</v>
      </c>
      <c r="E184" s="126" t="s">
        <v>203</v>
      </c>
      <c r="F184" s="126">
        <v>1</v>
      </c>
      <c r="G184" s="182">
        <v>5</v>
      </c>
      <c r="H184" s="358"/>
      <c r="I184" s="359"/>
      <c r="J184" s="360"/>
      <c r="K184" s="128"/>
    </row>
    <row r="185" spans="1:11" s="124" customFormat="1" ht="20.25" customHeight="1" x14ac:dyDescent="0.25">
      <c r="A185" s="149"/>
      <c r="B185" s="431" t="s">
        <v>367</v>
      </c>
      <c r="C185" s="432"/>
      <c r="D185" s="432"/>
      <c r="E185" s="432"/>
      <c r="F185" s="432"/>
      <c r="G185" s="432"/>
      <c r="H185" s="356"/>
      <c r="I185" s="356"/>
      <c r="J185" s="356"/>
      <c r="K185" s="128"/>
    </row>
    <row r="186" spans="1:11" ht="21" x14ac:dyDescent="0.25">
      <c r="A186" s="149"/>
      <c r="B186" s="357">
        <v>1</v>
      </c>
      <c r="C186" s="217" t="s">
        <v>319</v>
      </c>
      <c r="D186" s="217" t="s">
        <v>319</v>
      </c>
      <c r="E186" s="126" t="s">
        <v>203</v>
      </c>
      <c r="F186" s="126">
        <v>1</v>
      </c>
      <c r="G186" s="182">
        <v>5</v>
      </c>
      <c r="H186" s="358"/>
      <c r="I186" s="359"/>
      <c r="J186" s="360"/>
      <c r="K186" s="128"/>
    </row>
    <row r="187" spans="1:11" ht="21" x14ac:dyDescent="0.25">
      <c r="A187" s="149"/>
      <c r="B187" s="357">
        <v>2</v>
      </c>
      <c r="C187" s="218" t="s">
        <v>320</v>
      </c>
      <c r="D187" s="218" t="s">
        <v>320</v>
      </c>
      <c r="E187" s="126" t="s">
        <v>203</v>
      </c>
      <c r="F187" s="126">
        <v>1</v>
      </c>
      <c r="G187" s="182">
        <v>5</v>
      </c>
      <c r="H187" s="358"/>
      <c r="I187" s="359"/>
      <c r="J187" s="360"/>
      <c r="K187" s="128"/>
    </row>
    <row r="188" spans="1:11" ht="21" x14ac:dyDescent="0.25">
      <c r="A188" s="149"/>
      <c r="B188" s="357">
        <v>3</v>
      </c>
      <c r="C188" s="217" t="s">
        <v>321</v>
      </c>
      <c r="D188" s="217" t="s">
        <v>321</v>
      </c>
      <c r="E188" s="126" t="s">
        <v>203</v>
      </c>
      <c r="F188" s="126">
        <v>1</v>
      </c>
      <c r="G188" s="182">
        <v>5</v>
      </c>
      <c r="H188" s="358"/>
      <c r="I188" s="359"/>
      <c r="J188" s="360"/>
      <c r="K188" s="128"/>
    </row>
    <row r="189" spans="1:11" ht="21" x14ac:dyDescent="0.25">
      <c r="A189" s="149"/>
      <c r="B189" s="357">
        <v>4</v>
      </c>
      <c r="C189" s="197" t="s">
        <v>322</v>
      </c>
      <c r="D189" s="197" t="s">
        <v>322</v>
      </c>
      <c r="E189" s="126" t="s">
        <v>203</v>
      </c>
      <c r="F189" s="126">
        <v>1</v>
      </c>
      <c r="G189" s="182">
        <v>5</v>
      </c>
      <c r="H189" s="358"/>
      <c r="I189" s="359"/>
      <c r="J189" s="360"/>
      <c r="K189" s="128"/>
    </row>
    <row r="190" spans="1:11" ht="21" x14ac:dyDescent="0.25">
      <c r="A190" s="149"/>
      <c r="B190" s="357">
        <v>5</v>
      </c>
      <c r="C190" s="197" t="s">
        <v>323</v>
      </c>
      <c r="D190" s="197" t="s">
        <v>323</v>
      </c>
      <c r="E190" s="126" t="s">
        <v>203</v>
      </c>
      <c r="F190" s="126">
        <v>1</v>
      </c>
      <c r="G190" s="182">
        <v>5</v>
      </c>
      <c r="H190" s="358"/>
      <c r="I190" s="359"/>
      <c r="J190" s="360"/>
      <c r="K190" s="128"/>
    </row>
    <row r="191" spans="1:11" ht="21" x14ac:dyDescent="0.25">
      <c r="A191" s="149"/>
      <c r="B191" s="357">
        <v>6</v>
      </c>
      <c r="C191" s="197" t="s">
        <v>324</v>
      </c>
      <c r="D191" s="197" t="s">
        <v>324</v>
      </c>
      <c r="E191" s="126" t="s">
        <v>203</v>
      </c>
      <c r="F191" s="126">
        <v>1</v>
      </c>
      <c r="G191" s="182">
        <v>5</v>
      </c>
      <c r="H191" s="358"/>
      <c r="I191" s="359"/>
      <c r="J191" s="360"/>
      <c r="K191" s="128"/>
    </row>
    <row r="192" spans="1:11" s="124" customFormat="1" ht="20.25" customHeight="1" x14ac:dyDescent="0.25">
      <c r="A192" s="149"/>
      <c r="B192" s="431" t="s">
        <v>325</v>
      </c>
      <c r="C192" s="432"/>
      <c r="D192" s="432"/>
      <c r="E192" s="432"/>
      <c r="F192" s="432"/>
      <c r="G192" s="432"/>
      <c r="H192" s="361"/>
      <c r="I192" s="361"/>
      <c r="J192" s="361"/>
      <c r="K192" s="128"/>
    </row>
    <row r="193" spans="1:11" ht="15" customHeight="1" x14ac:dyDescent="0.25">
      <c r="A193" s="149"/>
      <c r="B193" s="328">
        <v>1</v>
      </c>
      <c r="C193" s="129" t="s">
        <v>354</v>
      </c>
      <c r="D193" s="129" t="s">
        <v>354</v>
      </c>
      <c r="E193" s="116" t="s">
        <v>160</v>
      </c>
      <c r="F193" s="116">
        <v>1</v>
      </c>
      <c r="G193" s="116">
        <v>5</v>
      </c>
      <c r="H193" s="362"/>
      <c r="I193" s="363"/>
      <c r="J193" s="364"/>
      <c r="K193" s="128"/>
    </row>
    <row r="194" spans="1:11" ht="27.6" x14ac:dyDescent="0.25">
      <c r="A194" s="149"/>
      <c r="B194" s="328">
        <v>2</v>
      </c>
      <c r="C194" s="129" t="s">
        <v>420</v>
      </c>
      <c r="D194" s="129" t="s">
        <v>355</v>
      </c>
      <c r="E194" s="116" t="s">
        <v>160</v>
      </c>
      <c r="F194" s="116">
        <v>2</v>
      </c>
      <c r="G194" s="116">
        <v>10</v>
      </c>
      <c r="H194" s="358"/>
      <c r="I194" s="359"/>
      <c r="J194" s="360"/>
      <c r="K194" s="128"/>
    </row>
    <row r="195" spans="1:11" ht="27.6" x14ac:dyDescent="0.25">
      <c r="A195" s="149"/>
      <c r="B195" s="328">
        <v>3</v>
      </c>
      <c r="C195" s="129" t="s">
        <v>421</v>
      </c>
      <c r="D195" s="129" t="s">
        <v>356</v>
      </c>
      <c r="E195" s="116" t="s">
        <v>160</v>
      </c>
      <c r="F195" s="116">
        <v>2</v>
      </c>
      <c r="G195" s="116">
        <v>10</v>
      </c>
      <c r="H195" s="358"/>
      <c r="I195" s="359"/>
      <c r="J195" s="360"/>
      <c r="K195" s="128"/>
    </row>
    <row r="196" spans="1:11" ht="21" x14ac:dyDescent="0.25">
      <c r="A196" s="149"/>
      <c r="B196" s="328">
        <v>4</v>
      </c>
      <c r="C196" s="129" t="s">
        <v>357</v>
      </c>
      <c r="D196" s="129" t="s">
        <v>357</v>
      </c>
      <c r="E196" s="116" t="s">
        <v>160</v>
      </c>
      <c r="F196" s="116">
        <v>2</v>
      </c>
      <c r="G196" s="116">
        <v>10</v>
      </c>
      <c r="H196" s="358"/>
      <c r="I196" s="359"/>
      <c r="J196" s="360"/>
      <c r="K196" s="128"/>
    </row>
    <row r="197" spans="1:11" ht="21" x14ac:dyDescent="0.25">
      <c r="A197" s="149"/>
      <c r="B197" s="328">
        <v>5</v>
      </c>
      <c r="C197" s="129" t="s">
        <v>358</v>
      </c>
      <c r="D197" s="129" t="s">
        <v>358</v>
      </c>
      <c r="E197" s="116" t="s">
        <v>160</v>
      </c>
      <c r="F197" s="116">
        <v>2</v>
      </c>
      <c r="G197" s="116">
        <v>10</v>
      </c>
      <c r="H197" s="358"/>
      <c r="I197" s="359"/>
      <c r="J197" s="360"/>
      <c r="K197" s="128"/>
    </row>
    <row r="198" spans="1:11" s="124" customFormat="1" ht="20.25" customHeight="1" x14ac:dyDescent="0.25">
      <c r="A198" s="149"/>
      <c r="B198" s="365"/>
      <c r="C198" s="332"/>
      <c r="D198" s="332"/>
      <c r="E198" s="332"/>
      <c r="F198" s="332"/>
      <c r="G198" s="332"/>
      <c r="H198" s="366"/>
      <c r="I198" s="366"/>
      <c r="J198" s="367"/>
      <c r="K198" s="128"/>
    </row>
    <row r="199" spans="1:11" s="25" customFormat="1" ht="15" customHeight="1" x14ac:dyDescent="0.25">
      <c r="A199" s="149"/>
      <c r="B199" s="423" t="s">
        <v>93</v>
      </c>
      <c r="C199" s="424"/>
      <c r="D199" s="424"/>
      <c r="E199" s="424"/>
      <c r="F199" s="424"/>
      <c r="G199" s="429"/>
      <c r="H199" s="151" t="s">
        <v>92</v>
      </c>
      <c r="I199" s="152"/>
      <c r="J199" s="153"/>
      <c r="K199" s="127"/>
    </row>
    <row r="200" spans="1:11" ht="27.6" x14ac:dyDescent="0.25">
      <c r="A200" s="149"/>
      <c r="B200" s="335" t="s">
        <v>78</v>
      </c>
      <c r="C200" s="335" t="s">
        <v>79</v>
      </c>
      <c r="D200" s="335" t="s">
        <v>87</v>
      </c>
      <c r="E200" s="335" t="s">
        <v>81</v>
      </c>
      <c r="F200" s="335" t="s">
        <v>94</v>
      </c>
      <c r="G200" s="335" t="s">
        <v>83</v>
      </c>
      <c r="H200" s="347" t="s">
        <v>90</v>
      </c>
      <c r="I200" s="348"/>
      <c r="J200" s="349"/>
      <c r="K200" s="22"/>
    </row>
    <row r="201" spans="1:11" ht="15" customHeight="1" x14ac:dyDescent="0.25">
      <c r="A201" s="149"/>
      <c r="B201" s="113">
        <v>1</v>
      </c>
      <c r="C201" s="112" t="s">
        <v>188</v>
      </c>
      <c r="D201" s="112" t="s">
        <v>167</v>
      </c>
      <c r="E201" s="115" t="s">
        <v>160</v>
      </c>
      <c r="F201" s="115">
        <v>3</v>
      </c>
      <c r="G201" s="115">
        <v>15</v>
      </c>
      <c r="H201" s="350"/>
      <c r="I201" s="351"/>
      <c r="J201" s="352"/>
      <c r="K201" s="22"/>
    </row>
    <row r="202" spans="1:11" ht="15" customHeight="1" x14ac:dyDescent="0.25">
      <c r="A202" s="149"/>
      <c r="B202" s="201">
        <v>2</v>
      </c>
      <c r="C202" s="112" t="s">
        <v>189</v>
      </c>
      <c r="D202" s="112" t="s">
        <v>167</v>
      </c>
      <c r="E202" s="115" t="s">
        <v>160</v>
      </c>
      <c r="F202" s="115">
        <v>3</v>
      </c>
      <c r="G202" s="115">
        <v>15</v>
      </c>
      <c r="H202" s="350"/>
      <c r="I202" s="351"/>
      <c r="J202" s="352"/>
      <c r="K202" s="22"/>
    </row>
    <row r="203" spans="1:11" ht="15" customHeight="1" x14ac:dyDescent="0.25">
      <c r="A203" s="149"/>
      <c r="B203" s="113">
        <v>3</v>
      </c>
      <c r="C203" s="112" t="s">
        <v>190</v>
      </c>
      <c r="D203" s="112" t="s">
        <v>167</v>
      </c>
      <c r="E203" s="115" t="s">
        <v>160</v>
      </c>
      <c r="F203" s="115">
        <v>3</v>
      </c>
      <c r="G203" s="115">
        <v>15</v>
      </c>
      <c r="H203" s="350"/>
      <c r="I203" s="351"/>
      <c r="J203" s="352"/>
      <c r="K203" s="22"/>
    </row>
    <row r="204" spans="1:11" ht="15" customHeight="1" x14ac:dyDescent="0.25">
      <c r="A204" s="149"/>
      <c r="B204" s="201">
        <v>4</v>
      </c>
      <c r="C204" s="112" t="s">
        <v>191</v>
      </c>
      <c r="D204" s="112" t="s">
        <v>167</v>
      </c>
      <c r="E204" s="115" t="s">
        <v>160</v>
      </c>
      <c r="F204" s="115">
        <v>3</v>
      </c>
      <c r="G204" s="115">
        <v>15</v>
      </c>
      <c r="H204" s="350"/>
      <c r="I204" s="351"/>
      <c r="J204" s="352"/>
      <c r="K204" s="22"/>
    </row>
    <row r="205" spans="1:11" ht="15" customHeight="1" x14ac:dyDescent="0.25">
      <c r="A205" s="149"/>
      <c r="B205" s="113">
        <v>5</v>
      </c>
      <c r="C205" s="112" t="s">
        <v>192</v>
      </c>
      <c r="D205" s="112" t="s">
        <v>167</v>
      </c>
      <c r="E205" s="115" t="s">
        <v>160</v>
      </c>
      <c r="F205" s="115">
        <v>3</v>
      </c>
      <c r="G205" s="115">
        <v>15</v>
      </c>
      <c r="H205" s="350"/>
      <c r="I205" s="351"/>
      <c r="J205" s="352"/>
      <c r="K205" s="22"/>
    </row>
    <row r="206" spans="1:11" ht="15" customHeight="1" x14ac:dyDescent="0.25">
      <c r="A206" s="149"/>
      <c r="B206" s="201">
        <v>6</v>
      </c>
      <c r="C206" s="112" t="s">
        <v>193</v>
      </c>
      <c r="D206" s="112" t="s">
        <v>167</v>
      </c>
      <c r="E206" s="115" t="s">
        <v>160</v>
      </c>
      <c r="F206" s="115">
        <v>1</v>
      </c>
      <c r="G206" s="115">
        <v>5</v>
      </c>
      <c r="H206" s="353"/>
      <c r="I206" s="354"/>
      <c r="J206" s="355"/>
      <c r="K206" s="22"/>
    </row>
    <row r="207" spans="1:11" ht="15" customHeight="1" x14ac:dyDescent="0.25">
      <c r="A207" s="149"/>
      <c r="B207" s="430" t="s">
        <v>95</v>
      </c>
      <c r="C207" s="430"/>
      <c r="D207" s="430"/>
      <c r="E207" s="430"/>
      <c r="F207" s="430"/>
      <c r="G207" s="430"/>
      <c r="H207" s="368"/>
      <c r="I207" s="368"/>
      <c r="J207" s="369"/>
      <c r="K207" s="22"/>
    </row>
    <row r="208" spans="1:11" ht="22.5" customHeight="1" x14ac:dyDescent="0.25">
      <c r="A208" s="149"/>
      <c r="B208" s="202" t="s">
        <v>78</v>
      </c>
      <c r="C208" s="203" t="s">
        <v>96</v>
      </c>
      <c r="D208" s="204"/>
      <c r="E208" s="204"/>
      <c r="F208" s="204"/>
      <c r="G208" s="205"/>
      <c r="H208" s="370" t="s">
        <v>97</v>
      </c>
      <c r="I208" s="371"/>
      <c r="J208" s="372"/>
      <c r="K208" s="22"/>
    </row>
    <row r="209" spans="1:11" ht="15" customHeight="1" x14ac:dyDescent="0.25">
      <c r="A209" s="149"/>
      <c r="B209" s="113">
        <v>1</v>
      </c>
      <c r="C209" s="206" t="s">
        <v>194</v>
      </c>
      <c r="D209" s="207"/>
      <c r="E209" s="207"/>
      <c r="F209" s="207"/>
      <c r="G209" s="208"/>
      <c r="H209" s="373"/>
      <c r="I209" s="374"/>
      <c r="J209" s="375"/>
      <c r="K209" s="22"/>
    </row>
    <row r="210" spans="1:11" ht="15" customHeight="1" x14ac:dyDescent="0.25">
      <c r="A210" s="149"/>
      <c r="B210" s="113">
        <v>2</v>
      </c>
      <c r="C210" s="206" t="s">
        <v>195</v>
      </c>
      <c r="D210" s="207"/>
      <c r="E210" s="207"/>
      <c r="F210" s="207"/>
      <c r="G210" s="208"/>
      <c r="H210" s="373"/>
      <c r="I210" s="374"/>
      <c r="J210" s="375"/>
      <c r="K210" s="22"/>
    </row>
    <row r="211" spans="1:11" ht="15" customHeight="1" x14ac:dyDescent="0.25">
      <c r="A211" s="149"/>
      <c r="B211" s="201">
        <v>3</v>
      </c>
      <c r="C211" s="206" t="s">
        <v>196</v>
      </c>
      <c r="D211" s="207"/>
      <c r="E211" s="207"/>
      <c r="F211" s="207"/>
      <c r="G211" s="208"/>
      <c r="H211" s="373"/>
      <c r="I211" s="374"/>
      <c r="J211" s="375"/>
      <c r="K211" s="22"/>
    </row>
    <row r="212" spans="1:11" ht="15" customHeight="1" x14ac:dyDescent="0.25">
      <c r="A212" s="149"/>
      <c r="B212" s="201">
        <v>4</v>
      </c>
      <c r="C212" s="206" t="s">
        <v>197</v>
      </c>
      <c r="D212" s="207"/>
      <c r="E212" s="207"/>
      <c r="F212" s="207"/>
      <c r="G212" s="208"/>
      <c r="H212" s="373"/>
      <c r="I212" s="374"/>
      <c r="J212" s="375"/>
      <c r="K212" s="22"/>
    </row>
    <row r="213" spans="1:11" ht="15" customHeight="1" x14ac:dyDescent="0.25">
      <c r="A213" s="149"/>
      <c r="B213" s="376"/>
      <c r="C213" s="376"/>
      <c r="D213" s="376"/>
      <c r="E213" s="376"/>
      <c r="F213" s="376"/>
      <c r="G213" s="376"/>
      <c r="H213" s="376"/>
      <c r="I213" s="376"/>
      <c r="J213" s="376"/>
      <c r="K213" s="22"/>
    </row>
    <row r="214" spans="1:11" ht="15" customHeight="1" x14ac:dyDescent="0.25">
      <c r="A214" s="149"/>
      <c r="B214" s="377"/>
      <c r="C214" s="377"/>
      <c r="D214" s="377"/>
      <c r="E214" s="377"/>
      <c r="F214" s="377"/>
      <c r="G214" s="377"/>
      <c r="H214" s="377"/>
      <c r="I214" s="377"/>
      <c r="J214" s="377"/>
      <c r="K214" s="22"/>
    </row>
    <row r="215" spans="1:11" ht="27.75" customHeight="1" x14ac:dyDescent="0.25">
      <c r="A215" s="149"/>
      <c r="B215" s="421" t="s">
        <v>98</v>
      </c>
      <c r="C215" s="422"/>
      <c r="D215" s="422"/>
      <c r="E215" s="422"/>
      <c r="F215" s="422"/>
      <c r="G215" s="422"/>
      <c r="H215" s="366"/>
      <c r="I215" s="366"/>
      <c r="J215" s="367"/>
      <c r="K215" s="123"/>
    </row>
    <row r="216" spans="1:11" ht="21" customHeight="1" x14ac:dyDescent="0.25">
      <c r="A216" s="149"/>
      <c r="B216" s="425" t="s">
        <v>99</v>
      </c>
      <c r="C216" s="426"/>
      <c r="D216" s="426"/>
      <c r="E216" s="426"/>
      <c r="F216" s="426"/>
      <c r="G216" s="426"/>
      <c r="H216" s="378"/>
      <c r="I216" s="378"/>
      <c r="J216" s="379"/>
      <c r="K216" s="123"/>
    </row>
    <row r="217" spans="1:11" ht="27.6" x14ac:dyDescent="0.25">
      <c r="A217" s="149"/>
      <c r="B217" s="335" t="s">
        <v>78</v>
      </c>
      <c r="C217" s="335" t="s">
        <v>79</v>
      </c>
      <c r="D217" s="335" t="s">
        <v>87</v>
      </c>
      <c r="E217" s="335" t="s">
        <v>81</v>
      </c>
      <c r="F217" s="370" t="s">
        <v>100</v>
      </c>
      <c r="G217" s="372"/>
      <c r="H217" s="370" t="s">
        <v>97</v>
      </c>
      <c r="I217" s="371"/>
      <c r="J217" s="372"/>
      <c r="K217" s="123"/>
    </row>
    <row r="218" spans="1:11" ht="21" x14ac:dyDescent="0.25">
      <c r="A218" s="149"/>
      <c r="B218" s="113">
        <v>1</v>
      </c>
      <c r="C218" s="190" t="s">
        <v>198</v>
      </c>
      <c r="D218" s="210" t="s">
        <v>425</v>
      </c>
      <c r="E218" s="115" t="s">
        <v>199</v>
      </c>
      <c r="F218" s="115"/>
      <c r="G218" s="115">
        <v>2</v>
      </c>
      <c r="H218" s="373"/>
      <c r="I218" s="374"/>
      <c r="J218" s="375"/>
      <c r="K218" s="123"/>
    </row>
    <row r="219" spans="1:11" ht="15" customHeight="1" x14ac:dyDescent="0.25">
      <c r="A219" s="149"/>
      <c r="B219" s="113">
        <v>2</v>
      </c>
      <c r="C219" s="190" t="s">
        <v>200</v>
      </c>
      <c r="D219" s="211" t="s">
        <v>424</v>
      </c>
      <c r="E219" s="115" t="s">
        <v>199</v>
      </c>
      <c r="F219" s="115"/>
      <c r="G219" s="115">
        <v>2</v>
      </c>
      <c r="H219" s="373"/>
      <c r="I219" s="374"/>
      <c r="J219" s="375"/>
      <c r="K219" s="123"/>
    </row>
    <row r="220" spans="1:11" ht="15" customHeight="1" x14ac:dyDescent="0.25">
      <c r="A220" s="149"/>
      <c r="B220" s="113">
        <v>3</v>
      </c>
      <c r="C220" s="190" t="s">
        <v>201</v>
      </c>
      <c r="D220" s="209" t="s">
        <v>426</v>
      </c>
      <c r="E220" s="115" t="s">
        <v>199</v>
      </c>
      <c r="F220" s="115"/>
      <c r="G220" s="115">
        <v>2</v>
      </c>
      <c r="H220" s="373"/>
      <c r="I220" s="374"/>
      <c r="J220" s="375"/>
      <c r="K220" s="123"/>
    </row>
    <row r="221" spans="1:11" ht="15" customHeight="1" x14ac:dyDescent="0.25">
      <c r="A221" s="149"/>
      <c r="B221" s="113">
        <v>4</v>
      </c>
      <c r="C221" s="190" t="s">
        <v>202</v>
      </c>
      <c r="D221" s="112" t="s">
        <v>178</v>
      </c>
      <c r="E221" s="115" t="s">
        <v>203</v>
      </c>
      <c r="F221" s="115"/>
      <c r="G221" s="115">
        <v>1</v>
      </c>
      <c r="H221" s="373"/>
      <c r="I221" s="374"/>
      <c r="J221" s="375"/>
      <c r="K221" s="123"/>
    </row>
    <row r="222" spans="1:11" ht="15" customHeight="1" x14ac:dyDescent="0.25">
      <c r="A222" s="149"/>
      <c r="B222" s="201">
        <v>5</v>
      </c>
      <c r="C222" s="190" t="s">
        <v>204</v>
      </c>
      <c r="D222" s="112" t="s">
        <v>178</v>
      </c>
      <c r="E222" s="115" t="s">
        <v>160</v>
      </c>
      <c r="F222" s="115"/>
      <c r="G222" s="115">
        <v>1</v>
      </c>
      <c r="H222" s="373"/>
      <c r="I222" s="374"/>
      <c r="J222" s="375"/>
      <c r="K222" s="123"/>
    </row>
    <row r="223" spans="1:11" ht="21" x14ac:dyDescent="0.25">
      <c r="A223" s="149"/>
      <c r="B223" s="113">
        <v>6</v>
      </c>
      <c r="C223" s="190" t="s">
        <v>205</v>
      </c>
      <c r="D223" s="183" t="s">
        <v>427</v>
      </c>
      <c r="E223" s="115" t="s">
        <v>203</v>
      </c>
      <c r="F223" s="115"/>
      <c r="G223" s="115">
        <v>1</v>
      </c>
      <c r="H223" s="373"/>
      <c r="I223" s="374"/>
      <c r="J223" s="375"/>
      <c r="K223" s="123"/>
    </row>
    <row r="224" spans="1:11" ht="15" customHeight="1" x14ac:dyDescent="0.25">
      <c r="A224" s="149"/>
      <c r="B224" s="113">
        <v>7</v>
      </c>
      <c r="C224" s="190" t="s">
        <v>206</v>
      </c>
      <c r="D224" s="112" t="s">
        <v>178</v>
      </c>
      <c r="E224" s="115" t="s">
        <v>203</v>
      </c>
      <c r="F224" s="115"/>
      <c r="G224" s="115">
        <v>1</v>
      </c>
      <c r="H224" s="373"/>
      <c r="I224" s="374"/>
      <c r="J224" s="375"/>
      <c r="K224" s="123"/>
    </row>
    <row r="225" spans="1:11" ht="15" customHeight="1" x14ac:dyDescent="0.25">
      <c r="A225" s="149"/>
      <c r="B225" s="113">
        <v>8</v>
      </c>
      <c r="C225" s="190" t="s">
        <v>207</v>
      </c>
      <c r="D225" s="112" t="s">
        <v>423</v>
      </c>
      <c r="E225" s="115" t="s">
        <v>203</v>
      </c>
      <c r="F225" s="115"/>
      <c r="G225" s="115">
        <v>1</v>
      </c>
      <c r="H225" s="373"/>
      <c r="I225" s="374"/>
      <c r="J225" s="375"/>
      <c r="K225" s="123"/>
    </row>
    <row r="226" spans="1:11" ht="15" customHeight="1" x14ac:dyDescent="0.25">
      <c r="A226" s="149"/>
      <c r="B226" s="113">
        <v>9</v>
      </c>
      <c r="C226" s="190" t="s">
        <v>208</v>
      </c>
      <c r="D226" s="112" t="s">
        <v>423</v>
      </c>
      <c r="E226" s="115" t="s">
        <v>203</v>
      </c>
      <c r="F226" s="115"/>
      <c r="G226" s="115">
        <v>1</v>
      </c>
      <c r="H226" s="373"/>
      <c r="I226" s="374"/>
      <c r="J226" s="375"/>
      <c r="K226" s="123"/>
    </row>
    <row r="227" spans="1:11" ht="15" customHeight="1" x14ac:dyDescent="0.25">
      <c r="A227" s="149"/>
      <c r="B227" s="201">
        <v>10</v>
      </c>
      <c r="C227" s="190" t="s">
        <v>422</v>
      </c>
      <c r="D227" s="118" t="s">
        <v>209</v>
      </c>
      <c r="E227" s="115" t="s">
        <v>203</v>
      </c>
      <c r="F227" s="115"/>
      <c r="G227" s="115">
        <v>1</v>
      </c>
      <c r="H227" s="373"/>
      <c r="I227" s="374"/>
      <c r="J227" s="375"/>
      <c r="K227" s="123"/>
    </row>
    <row r="228" spans="1:11" ht="20.25" customHeight="1" x14ac:dyDescent="0.25">
      <c r="A228" s="149"/>
      <c r="B228" s="425" t="s">
        <v>101</v>
      </c>
      <c r="C228" s="426"/>
      <c r="D228" s="426"/>
      <c r="E228" s="426"/>
      <c r="F228" s="426"/>
      <c r="G228" s="426"/>
      <c r="H228" s="378"/>
      <c r="I228" s="378"/>
      <c r="J228" s="379"/>
      <c r="K228" s="123"/>
    </row>
    <row r="229" spans="1:11" ht="27.6" x14ac:dyDescent="0.25">
      <c r="A229" s="149"/>
      <c r="B229" s="335" t="s">
        <v>78</v>
      </c>
      <c r="C229" s="335" t="s">
        <v>79</v>
      </c>
      <c r="D229" s="335" t="s">
        <v>87</v>
      </c>
      <c r="E229" s="335" t="s">
        <v>81</v>
      </c>
      <c r="F229" s="370" t="s">
        <v>100</v>
      </c>
      <c r="G229" s="372"/>
      <c r="H229" s="370" t="s">
        <v>97</v>
      </c>
      <c r="I229" s="371"/>
      <c r="J229" s="372"/>
      <c r="K229" s="123"/>
    </row>
    <row r="230" spans="1:11" ht="15" customHeight="1" x14ac:dyDescent="0.25">
      <c r="A230" s="149"/>
      <c r="B230" s="113">
        <v>1</v>
      </c>
      <c r="C230" s="122" t="s">
        <v>162</v>
      </c>
      <c r="D230" s="211" t="s">
        <v>403</v>
      </c>
      <c r="E230" s="380" t="s">
        <v>160</v>
      </c>
      <c r="F230" s="381">
        <v>2</v>
      </c>
      <c r="G230" s="382"/>
      <c r="H230" s="362"/>
      <c r="I230" s="363"/>
      <c r="J230" s="364"/>
      <c r="K230" s="123"/>
    </row>
    <row r="231" spans="1:11" ht="15" customHeight="1" x14ac:dyDescent="0.25">
      <c r="A231" s="149"/>
      <c r="B231" s="113">
        <v>2</v>
      </c>
      <c r="C231" s="112" t="s">
        <v>210</v>
      </c>
      <c r="D231" s="112" t="s">
        <v>211</v>
      </c>
      <c r="E231" s="115" t="s">
        <v>160</v>
      </c>
      <c r="F231" s="365">
        <v>3</v>
      </c>
      <c r="G231" s="383"/>
      <c r="H231" s="362"/>
      <c r="I231" s="363"/>
      <c r="J231" s="364"/>
      <c r="K231" s="123"/>
    </row>
    <row r="232" spans="1:11" ht="21" customHeight="1" x14ac:dyDescent="0.25">
      <c r="A232" s="149"/>
      <c r="B232" s="425" t="s">
        <v>102</v>
      </c>
      <c r="C232" s="426"/>
      <c r="D232" s="426"/>
      <c r="E232" s="426"/>
      <c r="F232" s="426"/>
      <c r="G232" s="426"/>
      <c r="H232" s="426"/>
      <c r="I232" s="378"/>
      <c r="J232" s="379"/>
      <c r="K232" s="123"/>
    </row>
    <row r="233" spans="1:11" ht="27.6" x14ac:dyDescent="0.25">
      <c r="A233" s="149"/>
      <c r="B233" s="335" t="s">
        <v>78</v>
      </c>
      <c r="C233" s="335" t="s">
        <v>79</v>
      </c>
      <c r="D233" s="335" t="s">
        <v>87</v>
      </c>
      <c r="E233" s="335" t="s">
        <v>81</v>
      </c>
      <c r="F233" s="370" t="s">
        <v>100</v>
      </c>
      <c r="G233" s="372"/>
      <c r="H233" s="370" t="s">
        <v>97</v>
      </c>
      <c r="I233" s="371"/>
      <c r="J233" s="372"/>
      <c r="K233" s="123"/>
    </row>
    <row r="234" spans="1:11" ht="13.95" customHeight="1" x14ac:dyDescent="0.25">
      <c r="A234" s="149"/>
      <c r="B234" s="384">
        <v>1</v>
      </c>
      <c r="C234" s="212" t="s">
        <v>212</v>
      </c>
      <c r="D234" s="212" t="s">
        <v>178</v>
      </c>
      <c r="E234" s="182" t="s">
        <v>203</v>
      </c>
      <c r="F234" s="213"/>
      <c r="G234" s="213">
        <v>5</v>
      </c>
      <c r="H234" s="385"/>
      <c r="I234" s="329"/>
      <c r="J234" s="329"/>
      <c r="K234" s="123"/>
    </row>
    <row r="235" spans="1:11" ht="13.95" customHeight="1" x14ac:dyDescent="0.25">
      <c r="A235" s="149"/>
      <c r="B235" s="384">
        <v>2</v>
      </c>
      <c r="C235" s="125" t="s">
        <v>213</v>
      </c>
      <c r="D235" s="125" t="s">
        <v>178</v>
      </c>
      <c r="E235" s="182" t="s">
        <v>203</v>
      </c>
      <c r="F235" s="182"/>
      <c r="G235" s="182">
        <v>2</v>
      </c>
      <c r="H235" s="385"/>
      <c r="I235" s="329"/>
      <c r="J235" s="329"/>
      <c r="K235" s="123"/>
    </row>
    <row r="236" spans="1:11" ht="13.95" customHeight="1" x14ac:dyDescent="0.25">
      <c r="A236" s="149"/>
      <c r="B236" s="384">
        <v>3</v>
      </c>
      <c r="C236" s="125" t="s">
        <v>214</v>
      </c>
      <c r="D236" s="125" t="s">
        <v>215</v>
      </c>
      <c r="E236" s="182" t="s">
        <v>203</v>
      </c>
      <c r="F236" s="182"/>
      <c r="G236" s="182">
        <v>5</v>
      </c>
      <c r="H236" s="385"/>
      <c r="I236" s="329"/>
      <c r="J236" s="329"/>
      <c r="K236" s="123"/>
    </row>
    <row r="237" spans="1:11" ht="13.95" customHeight="1" x14ac:dyDescent="0.25">
      <c r="A237" s="149"/>
      <c r="B237" s="384">
        <v>4</v>
      </c>
      <c r="C237" s="212" t="s">
        <v>216</v>
      </c>
      <c r="D237" s="212" t="s">
        <v>178</v>
      </c>
      <c r="E237" s="182" t="s">
        <v>203</v>
      </c>
      <c r="F237" s="182"/>
      <c r="G237" s="182">
        <v>6</v>
      </c>
      <c r="H237" s="385"/>
      <c r="I237" s="329"/>
      <c r="J237" s="329"/>
      <c r="K237" s="123"/>
    </row>
    <row r="238" spans="1:11" ht="13.95" customHeight="1" x14ac:dyDescent="0.25">
      <c r="A238" s="149"/>
      <c r="B238" s="328">
        <v>5</v>
      </c>
      <c r="C238" s="197" t="s">
        <v>415</v>
      </c>
      <c r="D238" s="197" t="s">
        <v>411</v>
      </c>
      <c r="E238" s="115" t="s">
        <v>203</v>
      </c>
      <c r="F238" s="115"/>
      <c r="G238" s="115">
        <v>3</v>
      </c>
      <c r="H238" s="329"/>
      <c r="I238" s="329"/>
      <c r="J238" s="329"/>
      <c r="K238" s="128"/>
    </row>
    <row r="239" spans="1:11" ht="13.95" customHeight="1" x14ac:dyDescent="0.25">
      <c r="A239" s="149"/>
      <c r="B239" s="328">
        <v>6</v>
      </c>
      <c r="C239" s="197" t="s">
        <v>416</v>
      </c>
      <c r="D239" s="197" t="s">
        <v>412</v>
      </c>
      <c r="E239" s="115" t="s">
        <v>203</v>
      </c>
      <c r="F239" s="115"/>
      <c r="G239" s="115">
        <v>3</v>
      </c>
      <c r="H239" s="329"/>
      <c r="I239" s="329"/>
      <c r="J239" s="329"/>
      <c r="K239" s="128"/>
    </row>
    <row r="240" spans="1:11" ht="13.95" customHeight="1" x14ac:dyDescent="0.25">
      <c r="A240" s="149"/>
      <c r="B240" s="328">
        <v>7</v>
      </c>
      <c r="C240" s="197" t="s">
        <v>417</v>
      </c>
      <c r="D240" s="197" t="s">
        <v>413</v>
      </c>
      <c r="E240" s="115" t="s">
        <v>203</v>
      </c>
      <c r="F240" s="115"/>
      <c r="G240" s="115">
        <v>3</v>
      </c>
      <c r="H240" s="329"/>
      <c r="I240" s="329"/>
      <c r="J240" s="329"/>
      <c r="K240" s="128"/>
    </row>
    <row r="241" spans="1:11" ht="13.95" customHeight="1" x14ac:dyDescent="0.25">
      <c r="A241" s="149"/>
      <c r="B241" s="328">
        <v>8</v>
      </c>
      <c r="C241" s="197" t="s">
        <v>292</v>
      </c>
      <c r="D241" s="197" t="s">
        <v>292</v>
      </c>
      <c r="E241" s="115" t="s">
        <v>203</v>
      </c>
      <c r="F241" s="115"/>
      <c r="G241" s="115">
        <v>3</v>
      </c>
      <c r="H241" s="329"/>
      <c r="I241" s="329"/>
      <c r="J241" s="329"/>
      <c r="K241" s="128"/>
    </row>
    <row r="242" spans="1:11" ht="13.95" customHeight="1" x14ac:dyDescent="0.25">
      <c r="A242" s="149"/>
      <c r="B242" s="328">
        <v>9</v>
      </c>
      <c r="C242" s="197" t="s">
        <v>293</v>
      </c>
      <c r="D242" s="197" t="s">
        <v>293</v>
      </c>
      <c r="E242" s="115" t="s">
        <v>203</v>
      </c>
      <c r="F242" s="115"/>
      <c r="G242" s="115">
        <v>3</v>
      </c>
      <c r="H242" s="329"/>
      <c r="I242" s="329"/>
      <c r="J242" s="329"/>
      <c r="K242" s="128"/>
    </row>
    <row r="243" spans="1:11" ht="13.95" customHeight="1" x14ac:dyDescent="0.25">
      <c r="A243" s="149"/>
      <c r="B243" s="357">
        <v>1</v>
      </c>
      <c r="C243" s="217" t="s">
        <v>319</v>
      </c>
      <c r="D243" s="217" t="s">
        <v>319</v>
      </c>
      <c r="E243" s="126" t="s">
        <v>203</v>
      </c>
      <c r="F243" s="126"/>
      <c r="G243" s="182">
        <v>3</v>
      </c>
      <c r="H243" s="329"/>
      <c r="I243" s="329"/>
      <c r="J243" s="329"/>
      <c r="K243" s="128"/>
    </row>
    <row r="244" spans="1:11" ht="13.95" customHeight="1" x14ac:dyDescent="0.25">
      <c r="A244" s="149"/>
      <c r="B244" s="357">
        <v>2</v>
      </c>
      <c r="C244" s="218" t="s">
        <v>320</v>
      </c>
      <c r="D244" s="218" t="s">
        <v>320</v>
      </c>
      <c r="E244" s="126" t="s">
        <v>203</v>
      </c>
      <c r="F244" s="126"/>
      <c r="G244" s="182">
        <v>3</v>
      </c>
      <c r="H244" s="329"/>
      <c r="I244" s="329"/>
      <c r="J244" s="329"/>
      <c r="K244" s="128"/>
    </row>
    <row r="245" spans="1:11" ht="13.95" customHeight="1" x14ac:dyDescent="0.25">
      <c r="A245" s="149"/>
      <c r="B245" s="357">
        <v>3</v>
      </c>
      <c r="C245" s="217" t="s">
        <v>321</v>
      </c>
      <c r="D245" s="217" t="s">
        <v>321</v>
      </c>
      <c r="E245" s="126" t="s">
        <v>203</v>
      </c>
      <c r="F245" s="126"/>
      <c r="G245" s="182">
        <v>3</v>
      </c>
      <c r="H245" s="329"/>
      <c r="I245" s="329"/>
      <c r="J245" s="329"/>
      <c r="K245" s="128"/>
    </row>
    <row r="246" spans="1:11" ht="13.95" customHeight="1" x14ac:dyDescent="0.25">
      <c r="A246" s="149"/>
      <c r="B246" s="357">
        <v>4</v>
      </c>
      <c r="C246" s="197" t="s">
        <v>322</v>
      </c>
      <c r="D246" s="197" t="s">
        <v>322</v>
      </c>
      <c r="E246" s="126" t="s">
        <v>203</v>
      </c>
      <c r="F246" s="126"/>
      <c r="G246" s="182">
        <v>3</v>
      </c>
      <c r="H246" s="329"/>
      <c r="I246" s="329"/>
      <c r="J246" s="329"/>
      <c r="K246" s="128"/>
    </row>
    <row r="247" spans="1:11" ht="13.95" customHeight="1" x14ac:dyDescent="0.25">
      <c r="A247" s="149"/>
      <c r="B247" s="357">
        <v>5</v>
      </c>
      <c r="C247" s="197" t="s">
        <v>323</v>
      </c>
      <c r="D247" s="197" t="s">
        <v>323</v>
      </c>
      <c r="E247" s="126" t="s">
        <v>203</v>
      </c>
      <c r="F247" s="126"/>
      <c r="G247" s="182">
        <v>3</v>
      </c>
      <c r="H247" s="329"/>
      <c r="I247" s="329"/>
      <c r="J247" s="329"/>
      <c r="K247" s="128"/>
    </row>
    <row r="248" spans="1:11" ht="13.95" customHeight="1" x14ac:dyDescent="0.25">
      <c r="A248" s="149"/>
      <c r="B248" s="357">
        <v>6</v>
      </c>
      <c r="C248" s="197" t="s">
        <v>324</v>
      </c>
      <c r="D248" s="197" t="s">
        <v>324</v>
      </c>
      <c r="E248" s="126" t="s">
        <v>203</v>
      </c>
      <c r="F248" s="126"/>
      <c r="G248" s="182">
        <v>3</v>
      </c>
      <c r="H248" s="358"/>
      <c r="I248" s="359"/>
      <c r="J248" s="360"/>
      <c r="K248" s="128"/>
    </row>
    <row r="249" spans="1:11" ht="21.75" customHeight="1" x14ac:dyDescent="0.25">
      <c r="A249" s="149"/>
      <c r="B249" s="425" t="s">
        <v>103</v>
      </c>
      <c r="C249" s="426"/>
      <c r="D249" s="426"/>
      <c r="E249" s="426"/>
      <c r="F249" s="426"/>
      <c r="G249" s="426"/>
      <c r="H249" s="378"/>
      <c r="I249" s="378"/>
      <c r="J249" s="379"/>
      <c r="K249" s="123"/>
    </row>
    <row r="250" spans="1:11" ht="27.6" x14ac:dyDescent="0.25">
      <c r="A250" s="149"/>
      <c r="B250" s="335" t="s">
        <v>78</v>
      </c>
      <c r="C250" s="335" t="s">
        <v>79</v>
      </c>
      <c r="D250" s="335" t="s">
        <v>87</v>
      </c>
      <c r="E250" s="335" t="s">
        <v>81</v>
      </c>
      <c r="F250" s="370" t="s">
        <v>100</v>
      </c>
      <c r="G250" s="372"/>
      <c r="H250" s="370" t="s">
        <v>97</v>
      </c>
      <c r="I250" s="371"/>
      <c r="J250" s="372"/>
      <c r="K250" s="123"/>
    </row>
    <row r="251" spans="1:11" ht="23.25" customHeight="1" x14ac:dyDescent="0.25">
      <c r="A251" s="149"/>
      <c r="B251" s="425" t="s">
        <v>104</v>
      </c>
      <c r="C251" s="426"/>
      <c r="D251" s="426"/>
      <c r="E251" s="426"/>
      <c r="F251" s="426"/>
      <c r="G251" s="426"/>
      <c r="H251" s="426"/>
      <c r="I251" s="378"/>
      <c r="J251" s="379"/>
      <c r="K251" s="123"/>
    </row>
    <row r="252" spans="1:11" ht="27.75" customHeight="1" x14ac:dyDescent="0.25">
      <c r="A252" s="149"/>
      <c r="B252" s="335" t="s">
        <v>78</v>
      </c>
      <c r="C252" s="370" t="s">
        <v>96</v>
      </c>
      <c r="D252" s="372"/>
      <c r="E252" s="386" t="s">
        <v>81</v>
      </c>
      <c r="F252" s="370" t="s">
        <v>100</v>
      </c>
      <c r="G252" s="372"/>
      <c r="H252" s="370" t="s">
        <v>97</v>
      </c>
      <c r="I252" s="371"/>
      <c r="J252" s="372"/>
      <c r="K252" s="123"/>
    </row>
    <row r="253" spans="1:11" ht="15" customHeight="1" x14ac:dyDescent="0.25">
      <c r="A253" s="149"/>
      <c r="B253" s="113">
        <v>1</v>
      </c>
      <c r="C253" s="112" t="s">
        <v>217</v>
      </c>
      <c r="D253" s="112"/>
      <c r="E253" s="112"/>
      <c r="F253" s="112"/>
      <c r="G253" s="191"/>
      <c r="H253" s="373"/>
      <c r="I253" s="374"/>
      <c r="J253" s="375"/>
      <c r="K253" s="123"/>
    </row>
    <row r="254" spans="1:11" ht="15" customHeight="1" x14ac:dyDescent="0.25">
      <c r="A254" s="149"/>
      <c r="B254" s="113">
        <v>2</v>
      </c>
      <c r="C254" s="112" t="s">
        <v>218</v>
      </c>
      <c r="D254" s="112"/>
      <c r="E254" s="115"/>
      <c r="F254" s="191"/>
      <c r="G254" s="191"/>
      <c r="H254" s="373"/>
      <c r="I254" s="374"/>
      <c r="J254" s="375"/>
      <c r="K254" s="123"/>
    </row>
    <row r="255" spans="1:11" ht="15" customHeight="1" x14ac:dyDescent="0.25">
      <c r="A255" s="149"/>
      <c r="B255" s="113">
        <v>3</v>
      </c>
      <c r="C255" s="112" t="s">
        <v>280</v>
      </c>
      <c r="D255" s="112"/>
      <c r="E255" s="115"/>
      <c r="F255" s="191"/>
      <c r="G255" s="191"/>
      <c r="H255" s="373"/>
      <c r="I255" s="374"/>
      <c r="J255" s="375"/>
      <c r="K255" s="123"/>
    </row>
    <row r="256" spans="1:11" ht="15" customHeight="1" x14ac:dyDescent="0.25">
      <c r="A256" s="149"/>
      <c r="B256" s="113">
        <v>4</v>
      </c>
      <c r="C256" s="112" t="s">
        <v>219</v>
      </c>
      <c r="D256" s="112"/>
      <c r="E256" s="115"/>
      <c r="F256" s="191"/>
      <c r="G256" s="191"/>
      <c r="H256" s="373"/>
      <c r="I256" s="374"/>
      <c r="J256" s="375"/>
      <c r="K256" s="123"/>
    </row>
    <row r="257" spans="1:11" ht="15" customHeight="1" x14ac:dyDescent="0.25">
      <c r="A257" s="149"/>
      <c r="B257" s="113">
        <v>5</v>
      </c>
      <c r="C257" s="112" t="s">
        <v>220</v>
      </c>
      <c r="D257" s="112"/>
      <c r="E257" s="115"/>
      <c r="F257" s="191"/>
      <c r="G257" s="191"/>
      <c r="H257" s="373"/>
      <c r="I257" s="374"/>
      <c r="J257" s="375"/>
      <c r="K257" s="123"/>
    </row>
    <row r="258" spans="1:11" ht="15" customHeight="1" x14ac:dyDescent="0.25">
      <c r="A258" s="149"/>
      <c r="B258" s="113">
        <v>6</v>
      </c>
      <c r="C258" s="112" t="s">
        <v>221</v>
      </c>
      <c r="D258" s="112"/>
      <c r="E258" s="115"/>
      <c r="F258" s="191"/>
      <c r="G258" s="191"/>
      <c r="H258" s="373"/>
      <c r="I258" s="374"/>
      <c r="J258" s="375"/>
      <c r="K258" s="123"/>
    </row>
    <row r="259" spans="1:11" ht="15" customHeight="1" x14ac:dyDescent="0.25">
      <c r="A259" s="149"/>
      <c r="B259" s="113">
        <v>7</v>
      </c>
      <c r="C259" s="112" t="s">
        <v>222</v>
      </c>
      <c r="D259" s="112"/>
      <c r="E259" s="115"/>
      <c r="F259" s="191"/>
      <c r="G259" s="191"/>
      <c r="H259" s="373"/>
      <c r="I259" s="374"/>
      <c r="J259" s="375"/>
      <c r="K259" s="123"/>
    </row>
    <row r="260" spans="1:11" ht="15" customHeight="1" x14ac:dyDescent="0.25">
      <c r="A260" s="149"/>
      <c r="B260" s="387"/>
      <c r="C260" s="387"/>
      <c r="D260" s="387"/>
      <c r="E260" s="387"/>
      <c r="F260" s="387"/>
      <c r="G260" s="387"/>
      <c r="H260" s="387"/>
      <c r="I260" s="387"/>
      <c r="J260" s="387"/>
      <c r="K260" s="156"/>
    </row>
    <row r="261" spans="1:11" ht="15" customHeight="1" x14ac:dyDescent="0.25">
      <c r="A261" s="149"/>
      <c r="B261" s="387"/>
      <c r="C261" s="387"/>
      <c r="D261" s="387"/>
      <c r="E261" s="387"/>
      <c r="F261" s="387"/>
      <c r="G261" s="387"/>
      <c r="H261" s="387"/>
      <c r="I261" s="387"/>
      <c r="J261" s="387"/>
      <c r="K261" s="156"/>
    </row>
    <row r="262" spans="1:11" s="25" customFormat="1" ht="20.25" customHeight="1" x14ac:dyDescent="0.25">
      <c r="A262" s="149"/>
      <c r="B262" s="421" t="s">
        <v>105</v>
      </c>
      <c r="C262" s="422"/>
      <c r="D262" s="422"/>
      <c r="E262" s="422"/>
      <c r="F262" s="422"/>
      <c r="G262" s="422"/>
      <c r="H262" s="366"/>
      <c r="I262" s="366"/>
      <c r="J262" s="366"/>
      <c r="K262" s="127"/>
    </row>
    <row r="263" spans="1:11" ht="19.5" customHeight="1" x14ac:dyDescent="0.25">
      <c r="A263" s="149"/>
      <c r="B263" s="482" t="s">
        <v>106</v>
      </c>
      <c r="C263" s="483"/>
      <c r="D263" s="483"/>
      <c r="E263" s="483"/>
      <c r="F263" s="483"/>
      <c r="G263" s="483"/>
      <c r="H263" s="388"/>
      <c r="I263" s="388"/>
      <c r="J263" s="389"/>
      <c r="K263" s="127"/>
    </row>
    <row r="264" spans="1:11" ht="27.6" x14ac:dyDescent="0.25">
      <c r="A264" s="149"/>
      <c r="B264" s="390" t="s">
        <v>78</v>
      </c>
      <c r="C264" s="390" t="s">
        <v>79</v>
      </c>
      <c r="D264" s="390" t="s">
        <v>87</v>
      </c>
      <c r="E264" s="390" t="s">
        <v>81</v>
      </c>
      <c r="F264" s="370" t="s">
        <v>100</v>
      </c>
      <c r="G264" s="372"/>
      <c r="H264" s="370" t="s">
        <v>97</v>
      </c>
      <c r="I264" s="371"/>
      <c r="J264" s="372"/>
      <c r="K264" s="127"/>
    </row>
    <row r="265" spans="1:11" ht="15" customHeight="1" x14ac:dyDescent="0.25">
      <c r="A265" s="149"/>
      <c r="B265" s="113">
        <v>1</v>
      </c>
      <c r="C265" s="190" t="s">
        <v>765</v>
      </c>
      <c r="D265" s="114" t="s">
        <v>224</v>
      </c>
      <c r="E265" s="115" t="s">
        <v>160</v>
      </c>
      <c r="F265" s="115" t="s">
        <v>225</v>
      </c>
      <c r="G265" s="115">
        <v>1</v>
      </c>
      <c r="H265" s="358"/>
      <c r="I265" s="359"/>
      <c r="J265" s="360"/>
      <c r="K265" s="127"/>
    </row>
    <row r="266" spans="1:11" ht="13.8" customHeight="1" x14ac:dyDescent="0.25">
      <c r="A266" s="149"/>
      <c r="B266" s="113">
        <v>2</v>
      </c>
      <c r="C266" s="129" t="s">
        <v>226</v>
      </c>
      <c r="D266" s="114" t="s">
        <v>178</v>
      </c>
      <c r="E266" s="115" t="s">
        <v>160</v>
      </c>
      <c r="F266" s="115" t="s">
        <v>225</v>
      </c>
      <c r="G266" s="115">
        <v>1</v>
      </c>
      <c r="H266" s="358"/>
      <c r="I266" s="359"/>
      <c r="J266" s="360"/>
      <c r="K266" s="127"/>
    </row>
    <row r="267" spans="1:11" ht="15" customHeight="1" x14ac:dyDescent="0.25">
      <c r="A267" s="149"/>
      <c r="B267" s="113">
        <v>3</v>
      </c>
      <c r="C267" s="129" t="s">
        <v>227</v>
      </c>
      <c r="D267" s="114" t="s">
        <v>178</v>
      </c>
      <c r="E267" s="115" t="s">
        <v>160</v>
      </c>
      <c r="F267" s="115" t="s">
        <v>225</v>
      </c>
      <c r="G267" s="115">
        <v>1</v>
      </c>
      <c r="H267" s="358"/>
      <c r="I267" s="359"/>
      <c r="J267" s="360"/>
      <c r="K267" s="127"/>
    </row>
    <row r="268" spans="1:11" ht="15" customHeight="1" x14ac:dyDescent="0.25">
      <c r="A268" s="149"/>
      <c r="B268" s="113">
        <v>4</v>
      </c>
      <c r="C268" s="129" t="s">
        <v>228</v>
      </c>
      <c r="D268" s="114" t="s">
        <v>229</v>
      </c>
      <c r="E268" s="115" t="s">
        <v>160</v>
      </c>
      <c r="F268" s="115" t="s">
        <v>225</v>
      </c>
      <c r="G268" s="115">
        <v>1</v>
      </c>
      <c r="H268" s="358"/>
      <c r="I268" s="359"/>
      <c r="J268" s="360"/>
      <c r="K268" s="127"/>
    </row>
    <row r="269" spans="1:11" ht="15" customHeight="1" x14ac:dyDescent="0.25">
      <c r="A269" s="149"/>
      <c r="B269" s="201">
        <v>5</v>
      </c>
      <c r="C269" s="190" t="s">
        <v>230</v>
      </c>
      <c r="D269" s="214" t="s">
        <v>231</v>
      </c>
      <c r="E269" s="115" t="s">
        <v>160</v>
      </c>
      <c r="F269" s="115" t="s">
        <v>225</v>
      </c>
      <c r="G269" s="115">
        <v>1</v>
      </c>
      <c r="H269" s="358"/>
      <c r="I269" s="359"/>
      <c r="J269" s="360"/>
      <c r="K269" s="127"/>
    </row>
    <row r="270" spans="1:11" ht="27.6" x14ac:dyDescent="0.25">
      <c r="A270" s="149"/>
      <c r="B270" s="113">
        <v>6</v>
      </c>
      <c r="C270" s="190" t="s">
        <v>232</v>
      </c>
      <c r="D270" s="114" t="s">
        <v>237</v>
      </c>
      <c r="E270" s="115" t="s">
        <v>160</v>
      </c>
      <c r="F270" s="115" t="s">
        <v>225</v>
      </c>
      <c r="G270" s="115">
        <v>1</v>
      </c>
      <c r="H270" s="358"/>
      <c r="I270" s="359"/>
      <c r="J270" s="360"/>
      <c r="K270" s="127"/>
    </row>
    <row r="271" spans="1:11" ht="15" customHeight="1" x14ac:dyDescent="0.25">
      <c r="A271" s="149"/>
      <c r="B271" s="113">
        <v>7</v>
      </c>
      <c r="C271" s="190" t="s">
        <v>233</v>
      </c>
      <c r="D271" s="114" t="s">
        <v>234</v>
      </c>
      <c r="E271" s="115" t="s">
        <v>160</v>
      </c>
      <c r="F271" s="115" t="s">
        <v>225</v>
      </c>
      <c r="G271" s="115">
        <v>1</v>
      </c>
      <c r="H271" s="358"/>
      <c r="I271" s="359"/>
      <c r="J271" s="360"/>
      <c r="K271" s="127"/>
    </row>
    <row r="272" spans="1:11" ht="15" customHeight="1" x14ac:dyDescent="0.25">
      <c r="A272" s="149"/>
      <c r="B272" s="113">
        <v>8</v>
      </c>
      <c r="C272" s="112" t="s">
        <v>235</v>
      </c>
      <c r="D272" s="114" t="s">
        <v>236</v>
      </c>
      <c r="E272" s="115" t="s">
        <v>160</v>
      </c>
      <c r="F272" s="115" t="s">
        <v>225</v>
      </c>
      <c r="G272" s="115">
        <v>1</v>
      </c>
      <c r="H272" s="358"/>
      <c r="I272" s="359"/>
      <c r="J272" s="360"/>
      <c r="K272" s="127"/>
    </row>
    <row r="273" spans="1:11" ht="18.75" customHeight="1" x14ac:dyDescent="0.25">
      <c r="A273" s="149"/>
      <c r="B273" s="414" t="s">
        <v>281</v>
      </c>
      <c r="C273" s="415"/>
      <c r="D273" s="415"/>
      <c r="E273" s="415"/>
      <c r="F273" s="415"/>
      <c r="G273" s="415"/>
      <c r="H273" s="368"/>
      <c r="I273" s="368"/>
      <c r="J273" s="369"/>
      <c r="K273" s="127"/>
    </row>
    <row r="274" spans="1:11" ht="35.25" customHeight="1" x14ac:dyDescent="0.25">
      <c r="A274" s="149"/>
      <c r="B274" s="120" t="s">
        <v>78</v>
      </c>
      <c r="C274" s="120" t="s">
        <v>79</v>
      </c>
      <c r="D274" s="120" t="s">
        <v>87</v>
      </c>
      <c r="E274" s="120" t="s">
        <v>81</v>
      </c>
      <c r="F274" s="120" t="s">
        <v>82</v>
      </c>
      <c r="G274" s="120" t="s">
        <v>83</v>
      </c>
      <c r="H274" s="391"/>
      <c r="I274" s="392"/>
      <c r="J274" s="393"/>
      <c r="K274" s="127"/>
    </row>
    <row r="275" spans="1:11" ht="27.75" customHeight="1" x14ac:dyDescent="0.25">
      <c r="A275" s="149"/>
      <c r="B275" s="120">
        <v>1</v>
      </c>
      <c r="C275" s="190" t="s">
        <v>276</v>
      </c>
      <c r="D275" s="190" t="s">
        <v>159</v>
      </c>
      <c r="E275" s="115" t="s">
        <v>160</v>
      </c>
      <c r="F275" s="215">
        <v>1</v>
      </c>
      <c r="G275" s="115">
        <v>5</v>
      </c>
      <c r="H275" s="394"/>
      <c r="I275" s="395"/>
      <c r="J275" s="396"/>
      <c r="K275" s="127"/>
    </row>
    <row r="276" spans="1:11" ht="31.5" customHeight="1" x14ac:dyDescent="0.25">
      <c r="A276" s="149"/>
      <c r="B276" s="115">
        <v>2</v>
      </c>
      <c r="C276" s="190" t="s">
        <v>277</v>
      </c>
      <c r="D276" s="190" t="s">
        <v>159</v>
      </c>
      <c r="E276" s="115" t="s">
        <v>160</v>
      </c>
      <c r="F276" s="215">
        <v>1</v>
      </c>
      <c r="G276" s="115">
        <v>5</v>
      </c>
      <c r="H276" s="397"/>
      <c r="I276" s="398"/>
      <c r="J276" s="399"/>
      <c r="K276" s="127"/>
    </row>
    <row r="277" spans="1:11" ht="31.5" customHeight="1" x14ac:dyDescent="0.25">
      <c r="A277" s="149"/>
      <c r="B277" s="115">
        <v>3</v>
      </c>
      <c r="C277" s="190" t="s">
        <v>278</v>
      </c>
      <c r="D277" s="190" t="s">
        <v>159</v>
      </c>
      <c r="E277" s="115" t="s">
        <v>160</v>
      </c>
      <c r="F277" s="215">
        <v>1</v>
      </c>
      <c r="G277" s="115">
        <v>5</v>
      </c>
      <c r="H277" s="397"/>
      <c r="I277" s="398"/>
      <c r="J277" s="399"/>
      <c r="K277" s="127"/>
    </row>
    <row r="278" spans="1:11" ht="27.75" customHeight="1" x14ac:dyDescent="0.25">
      <c r="A278" s="149"/>
      <c r="B278" s="120">
        <v>4</v>
      </c>
      <c r="C278" s="190" t="s">
        <v>161</v>
      </c>
      <c r="D278" s="190" t="s">
        <v>159</v>
      </c>
      <c r="E278" s="115" t="s">
        <v>160</v>
      </c>
      <c r="F278" s="215">
        <v>1</v>
      </c>
      <c r="G278" s="115">
        <v>5</v>
      </c>
      <c r="H278" s="394"/>
      <c r="I278" s="395"/>
      <c r="J278" s="396"/>
      <c r="K278" s="127"/>
    </row>
    <row r="279" spans="1:11" ht="15" customHeight="1" x14ac:dyDescent="0.25">
      <c r="A279" s="149"/>
      <c r="B279" s="414" t="s">
        <v>107</v>
      </c>
      <c r="C279" s="415"/>
      <c r="D279" s="415"/>
      <c r="E279" s="415"/>
      <c r="F279" s="415"/>
      <c r="G279" s="415"/>
      <c r="H279" s="368"/>
      <c r="I279" s="368"/>
      <c r="J279" s="369"/>
      <c r="K279" s="127"/>
    </row>
    <row r="280" spans="1:11" ht="27.6" x14ac:dyDescent="0.25">
      <c r="A280" s="149"/>
      <c r="B280" s="390" t="s">
        <v>78</v>
      </c>
      <c r="C280" s="390" t="s">
        <v>79</v>
      </c>
      <c r="D280" s="390" t="s">
        <v>87</v>
      </c>
      <c r="E280" s="390" t="s">
        <v>81</v>
      </c>
      <c r="F280" s="370" t="s">
        <v>100</v>
      </c>
      <c r="G280" s="372"/>
      <c r="H280" s="370" t="s">
        <v>97</v>
      </c>
      <c r="I280" s="371"/>
      <c r="J280" s="372"/>
      <c r="K280" s="127"/>
    </row>
    <row r="281" spans="1:11" ht="15" customHeight="1" x14ac:dyDescent="0.25">
      <c r="A281" s="149"/>
      <c r="B281" s="113">
        <v>1</v>
      </c>
      <c r="C281" s="129" t="s">
        <v>238</v>
      </c>
      <c r="D281" s="114" t="s">
        <v>239</v>
      </c>
      <c r="E281" s="115" t="s">
        <v>160</v>
      </c>
      <c r="F281" s="115" t="s">
        <v>225</v>
      </c>
      <c r="G281" s="115">
        <v>5</v>
      </c>
      <c r="H281" s="358"/>
      <c r="I281" s="359"/>
      <c r="J281" s="360"/>
      <c r="K281" s="127"/>
    </row>
    <row r="282" spans="1:11" ht="15" customHeight="1" x14ac:dyDescent="0.25">
      <c r="A282" s="149"/>
      <c r="B282" s="113">
        <v>2</v>
      </c>
      <c r="C282" s="129" t="s">
        <v>240</v>
      </c>
      <c r="D282" s="114" t="s">
        <v>241</v>
      </c>
      <c r="E282" s="115" t="s">
        <v>160</v>
      </c>
      <c r="F282" s="115" t="s">
        <v>225</v>
      </c>
      <c r="G282" s="115">
        <v>22</v>
      </c>
      <c r="H282" s="358"/>
      <c r="I282" s="359"/>
      <c r="J282" s="360"/>
      <c r="K282" s="127"/>
    </row>
    <row r="283" spans="1:11" ht="15" customHeight="1" x14ac:dyDescent="0.25">
      <c r="A283" s="149"/>
      <c r="B283" s="113">
        <v>3</v>
      </c>
      <c r="C283" s="112" t="s">
        <v>166</v>
      </c>
      <c r="D283" s="114" t="s">
        <v>178</v>
      </c>
      <c r="E283" s="113" t="s">
        <v>160</v>
      </c>
      <c r="F283" s="115" t="s">
        <v>225</v>
      </c>
      <c r="G283" s="120">
        <v>2</v>
      </c>
      <c r="H283" s="358"/>
      <c r="I283" s="359"/>
      <c r="J283" s="360"/>
      <c r="K283" s="127"/>
    </row>
    <row r="284" spans="1:11" ht="15" customHeight="1" x14ac:dyDescent="0.25">
      <c r="A284" s="149"/>
      <c r="B284" s="484" t="s">
        <v>108</v>
      </c>
      <c r="C284" s="430"/>
      <c r="D284" s="430"/>
      <c r="E284" s="430"/>
      <c r="F284" s="430"/>
      <c r="G284" s="430"/>
      <c r="H284" s="368"/>
      <c r="I284" s="368"/>
      <c r="J284" s="369"/>
      <c r="K284" s="127"/>
    </row>
    <row r="285" spans="1:11" ht="15" customHeight="1" x14ac:dyDescent="0.25">
      <c r="A285" s="149"/>
      <c r="B285" s="335" t="s">
        <v>78</v>
      </c>
      <c r="C285" s="370" t="s">
        <v>96</v>
      </c>
      <c r="D285" s="371"/>
      <c r="E285" s="371"/>
      <c r="F285" s="371"/>
      <c r="G285" s="372"/>
      <c r="H285" s="370" t="s">
        <v>97</v>
      </c>
      <c r="I285" s="371"/>
      <c r="J285" s="372"/>
      <c r="K285" s="127"/>
    </row>
    <row r="286" spans="1:11" ht="15" customHeight="1" x14ac:dyDescent="0.25">
      <c r="A286" s="149"/>
      <c r="B286" s="113">
        <v>1</v>
      </c>
      <c r="C286" s="206" t="s">
        <v>282</v>
      </c>
      <c r="D286" s="207"/>
      <c r="E286" s="207"/>
      <c r="F286" s="207"/>
      <c r="G286" s="208"/>
      <c r="H286" s="370"/>
      <c r="I286" s="371"/>
      <c r="J286" s="372"/>
      <c r="K286" s="127"/>
    </row>
    <row r="287" spans="1:11" ht="15" customHeight="1" x14ac:dyDescent="0.25">
      <c r="A287" s="149"/>
      <c r="B287" s="201">
        <v>2</v>
      </c>
      <c r="C287" s="206" t="s">
        <v>243</v>
      </c>
      <c r="D287" s="207"/>
      <c r="E287" s="207"/>
      <c r="F287" s="207"/>
      <c r="G287" s="208"/>
      <c r="H287" s="370"/>
      <c r="I287" s="371"/>
      <c r="J287" s="372"/>
      <c r="K287" s="127"/>
    </row>
    <row r="288" spans="1:11" ht="15" customHeight="1" x14ac:dyDescent="0.25">
      <c r="A288" s="149"/>
      <c r="B288" s="201">
        <v>3</v>
      </c>
      <c r="C288" s="206" t="s">
        <v>244</v>
      </c>
      <c r="D288" s="207"/>
      <c r="E288" s="207"/>
      <c r="F288" s="207"/>
      <c r="G288" s="208"/>
      <c r="H288" s="370"/>
      <c r="I288" s="371"/>
      <c r="J288" s="372"/>
      <c r="K288" s="127"/>
    </row>
    <row r="289" spans="1:11" ht="15" customHeight="1" x14ac:dyDescent="0.25">
      <c r="A289" s="149"/>
      <c r="B289" s="376"/>
      <c r="C289" s="376"/>
      <c r="D289" s="376"/>
      <c r="E289" s="376"/>
      <c r="F289" s="376"/>
      <c r="G289" s="376"/>
      <c r="H289" s="376"/>
      <c r="I289" s="376"/>
      <c r="J289" s="376"/>
      <c r="K289" s="127"/>
    </row>
    <row r="290" spans="1:11" ht="15" customHeight="1" x14ac:dyDescent="0.25">
      <c r="A290" s="149"/>
      <c r="B290" s="377"/>
      <c r="C290" s="377"/>
      <c r="D290" s="377"/>
      <c r="E290" s="377"/>
      <c r="F290" s="377"/>
      <c r="G290" s="377"/>
      <c r="H290" s="377"/>
      <c r="I290" s="377"/>
      <c r="J290" s="377"/>
      <c r="K290" s="127"/>
    </row>
    <row r="291" spans="1:11" s="26" customFormat="1" ht="31.5" customHeight="1" x14ac:dyDescent="0.25">
      <c r="A291" s="149"/>
      <c r="B291" s="485" t="s">
        <v>109</v>
      </c>
      <c r="C291" s="486"/>
      <c r="D291" s="486"/>
      <c r="E291" s="486"/>
      <c r="F291" s="486"/>
      <c r="G291" s="486"/>
      <c r="H291" s="400"/>
      <c r="I291" s="400"/>
      <c r="J291" s="401"/>
      <c r="K291" s="127"/>
    </row>
    <row r="292" spans="1:11" ht="19.5" customHeight="1" x14ac:dyDescent="0.25">
      <c r="A292" s="149"/>
      <c r="B292" s="414" t="s">
        <v>110</v>
      </c>
      <c r="C292" s="415"/>
      <c r="D292" s="415"/>
      <c r="E292" s="415"/>
      <c r="F292" s="415"/>
      <c r="G292" s="415"/>
      <c r="H292" s="388"/>
      <c r="I292" s="388"/>
      <c r="J292" s="389"/>
      <c r="K292" s="127"/>
    </row>
    <row r="293" spans="1:11" ht="27.6" x14ac:dyDescent="0.25">
      <c r="A293" s="149"/>
      <c r="B293" s="390" t="s">
        <v>78</v>
      </c>
      <c r="C293" s="335" t="s">
        <v>79</v>
      </c>
      <c r="D293" s="390" t="s">
        <v>87</v>
      </c>
      <c r="E293" s="390" t="s">
        <v>81</v>
      </c>
      <c r="F293" s="370" t="s">
        <v>100</v>
      </c>
      <c r="G293" s="372"/>
      <c r="H293" s="370" t="s">
        <v>97</v>
      </c>
      <c r="I293" s="371"/>
      <c r="J293" s="372"/>
      <c r="K293" s="127"/>
    </row>
    <row r="294" spans="1:11" ht="30" customHeight="1" x14ac:dyDescent="0.25">
      <c r="A294" s="149"/>
      <c r="B294" s="113">
        <v>1</v>
      </c>
      <c r="C294" s="114" t="s">
        <v>223</v>
      </c>
      <c r="D294" s="112" t="s">
        <v>224</v>
      </c>
      <c r="E294" s="113" t="s">
        <v>160</v>
      </c>
      <c r="F294" s="121" t="s">
        <v>225</v>
      </c>
      <c r="G294" s="120">
        <v>2</v>
      </c>
      <c r="H294" s="358"/>
      <c r="I294" s="359"/>
      <c r="J294" s="360"/>
      <c r="K294" s="127"/>
    </row>
    <row r="295" spans="1:11" ht="15.6" customHeight="1" x14ac:dyDescent="0.25">
      <c r="A295" s="149"/>
      <c r="B295" s="201">
        <v>2</v>
      </c>
      <c r="C295" s="112" t="s">
        <v>226</v>
      </c>
      <c r="D295" s="112" t="s">
        <v>178</v>
      </c>
      <c r="E295" s="113" t="s">
        <v>160</v>
      </c>
      <c r="F295" s="121" t="s">
        <v>225</v>
      </c>
      <c r="G295" s="199">
        <v>2</v>
      </c>
      <c r="H295" s="358"/>
      <c r="I295" s="359"/>
      <c r="J295" s="360"/>
      <c r="K295" s="127"/>
    </row>
    <row r="296" spans="1:11" ht="15.6" customHeight="1" x14ac:dyDescent="0.25">
      <c r="A296" s="149"/>
      <c r="B296" s="201">
        <v>3</v>
      </c>
      <c r="C296" s="112" t="s">
        <v>227</v>
      </c>
      <c r="D296" s="112" t="s">
        <v>178</v>
      </c>
      <c r="E296" s="113" t="s">
        <v>160</v>
      </c>
      <c r="F296" s="115" t="s">
        <v>225</v>
      </c>
      <c r="G296" s="120">
        <v>2</v>
      </c>
      <c r="H296" s="358"/>
      <c r="I296" s="359"/>
      <c r="J296" s="360"/>
      <c r="K296" s="127"/>
    </row>
    <row r="297" spans="1:11" ht="15.6" customHeight="1" x14ac:dyDescent="0.25">
      <c r="A297" s="149"/>
      <c r="B297" s="201">
        <v>4</v>
      </c>
      <c r="C297" s="112" t="s">
        <v>228</v>
      </c>
      <c r="D297" s="112" t="s">
        <v>229</v>
      </c>
      <c r="E297" s="113" t="s">
        <v>160</v>
      </c>
      <c r="F297" s="115" t="s">
        <v>225</v>
      </c>
      <c r="G297" s="120">
        <v>2</v>
      </c>
      <c r="H297" s="358"/>
      <c r="I297" s="359"/>
      <c r="J297" s="360"/>
      <c r="K297" s="127"/>
    </row>
    <row r="298" spans="1:11" ht="15.6" customHeight="1" x14ac:dyDescent="0.25">
      <c r="A298" s="149"/>
      <c r="B298" s="201">
        <v>5</v>
      </c>
      <c r="C298" s="112" t="s">
        <v>246</v>
      </c>
      <c r="D298" s="112" t="s">
        <v>178</v>
      </c>
      <c r="E298" s="113" t="s">
        <v>160</v>
      </c>
      <c r="F298" s="115" t="s">
        <v>225</v>
      </c>
      <c r="G298" s="120">
        <v>2</v>
      </c>
      <c r="H298" s="358"/>
      <c r="I298" s="359"/>
      <c r="J298" s="360"/>
      <c r="K298" s="127"/>
    </row>
    <row r="299" spans="1:11" ht="18.75" customHeight="1" x14ac:dyDescent="0.25">
      <c r="A299" s="149"/>
      <c r="B299" s="414" t="s">
        <v>281</v>
      </c>
      <c r="C299" s="415"/>
      <c r="D299" s="415"/>
      <c r="E299" s="415"/>
      <c r="F299" s="415"/>
      <c r="G299" s="415"/>
      <c r="H299" s="388"/>
      <c r="I299" s="388"/>
      <c r="J299" s="389"/>
      <c r="K299" s="127"/>
    </row>
    <row r="300" spans="1:11" ht="35.25" customHeight="1" x14ac:dyDescent="0.25">
      <c r="A300" s="149"/>
      <c r="B300" s="120" t="s">
        <v>78</v>
      </c>
      <c r="C300" s="120" t="s">
        <v>79</v>
      </c>
      <c r="D300" s="120" t="s">
        <v>87</v>
      </c>
      <c r="E300" s="120" t="s">
        <v>81</v>
      </c>
      <c r="F300" s="120" t="s">
        <v>82</v>
      </c>
      <c r="G300" s="120" t="s">
        <v>83</v>
      </c>
      <c r="H300" s="391"/>
      <c r="I300" s="392"/>
      <c r="J300" s="393"/>
      <c r="K300" s="127"/>
    </row>
    <row r="301" spans="1:11" ht="27.75" customHeight="1" x14ac:dyDescent="0.25">
      <c r="A301" s="149"/>
      <c r="B301" s="120">
        <v>1</v>
      </c>
      <c r="C301" s="190" t="s">
        <v>276</v>
      </c>
      <c r="D301" s="190" t="s">
        <v>159</v>
      </c>
      <c r="E301" s="115" t="s">
        <v>160</v>
      </c>
      <c r="F301" s="215">
        <v>1</v>
      </c>
      <c r="G301" s="115">
        <v>5</v>
      </c>
      <c r="H301" s="391"/>
      <c r="I301" s="392"/>
      <c r="J301" s="393"/>
      <c r="K301" s="127"/>
    </row>
    <row r="302" spans="1:11" ht="31.5" customHeight="1" x14ac:dyDescent="0.25">
      <c r="A302" s="149"/>
      <c r="B302" s="115">
        <v>2</v>
      </c>
      <c r="C302" s="190" t="s">
        <v>277</v>
      </c>
      <c r="D302" s="190" t="s">
        <v>159</v>
      </c>
      <c r="E302" s="115" t="s">
        <v>160</v>
      </c>
      <c r="F302" s="215">
        <v>1</v>
      </c>
      <c r="G302" s="115">
        <v>5</v>
      </c>
      <c r="H302" s="402"/>
      <c r="I302" s="403"/>
      <c r="J302" s="404"/>
      <c r="K302" s="127"/>
    </row>
    <row r="303" spans="1:11" ht="31.5" customHeight="1" x14ac:dyDescent="0.25">
      <c r="A303" s="149"/>
      <c r="B303" s="115">
        <v>3</v>
      </c>
      <c r="C303" s="190" t="s">
        <v>278</v>
      </c>
      <c r="D303" s="190" t="s">
        <v>159</v>
      </c>
      <c r="E303" s="115" t="s">
        <v>160</v>
      </c>
      <c r="F303" s="215">
        <v>1</v>
      </c>
      <c r="G303" s="115">
        <v>5</v>
      </c>
      <c r="H303" s="402"/>
      <c r="I303" s="403"/>
      <c r="J303" s="404"/>
      <c r="K303" s="127"/>
    </row>
    <row r="304" spans="1:11" ht="27.75" customHeight="1" x14ac:dyDescent="0.25">
      <c r="A304" s="149"/>
      <c r="B304" s="120">
        <v>4</v>
      </c>
      <c r="C304" s="190" t="s">
        <v>161</v>
      </c>
      <c r="D304" s="190" t="s">
        <v>159</v>
      </c>
      <c r="E304" s="115" t="s">
        <v>160</v>
      </c>
      <c r="F304" s="215">
        <v>1</v>
      </c>
      <c r="G304" s="115">
        <v>5</v>
      </c>
      <c r="H304" s="391"/>
      <c r="I304" s="392"/>
      <c r="J304" s="393"/>
      <c r="K304" s="127"/>
    </row>
    <row r="305" spans="1:11" ht="19.5" customHeight="1" x14ac:dyDescent="0.25">
      <c r="A305" s="149"/>
      <c r="B305" s="414" t="s">
        <v>111</v>
      </c>
      <c r="C305" s="415"/>
      <c r="D305" s="415"/>
      <c r="E305" s="415"/>
      <c r="F305" s="415"/>
      <c r="G305" s="415"/>
      <c r="H305" s="388"/>
      <c r="I305" s="388"/>
      <c r="J305" s="389"/>
      <c r="K305" s="127"/>
    </row>
    <row r="306" spans="1:11" ht="27.6" x14ac:dyDescent="0.25">
      <c r="A306" s="149"/>
      <c r="B306" s="390" t="s">
        <v>78</v>
      </c>
      <c r="C306" s="335" t="s">
        <v>79</v>
      </c>
      <c r="D306" s="390" t="s">
        <v>87</v>
      </c>
      <c r="E306" s="390" t="s">
        <v>81</v>
      </c>
      <c r="F306" s="370" t="s">
        <v>100</v>
      </c>
      <c r="G306" s="372"/>
      <c r="H306" s="370" t="s">
        <v>97</v>
      </c>
      <c r="I306" s="371"/>
      <c r="J306" s="372"/>
      <c r="K306" s="127"/>
    </row>
    <row r="307" spans="1:11" ht="15" customHeight="1" x14ac:dyDescent="0.25">
      <c r="A307" s="149"/>
      <c r="B307" s="113">
        <v>1</v>
      </c>
      <c r="C307" s="129" t="s">
        <v>238</v>
      </c>
      <c r="D307" s="114" t="s">
        <v>239</v>
      </c>
      <c r="E307" s="115" t="s">
        <v>160</v>
      </c>
      <c r="F307" s="115" t="s">
        <v>225</v>
      </c>
      <c r="G307" s="115">
        <v>5</v>
      </c>
      <c r="H307" s="358"/>
      <c r="I307" s="359"/>
      <c r="J307" s="360"/>
      <c r="K307" s="127"/>
    </row>
    <row r="308" spans="1:11" ht="15" customHeight="1" x14ac:dyDescent="0.25">
      <c r="A308" s="149"/>
      <c r="B308" s="113">
        <v>2</v>
      </c>
      <c r="C308" s="129" t="s">
        <v>240</v>
      </c>
      <c r="D308" s="114" t="s">
        <v>241</v>
      </c>
      <c r="E308" s="115" t="s">
        <v>160</v>
      </c>
      <c r="F308" s="115" t="s">
        <v>225</v>
      </c>
      <c r="G308" s="115">
        <v>5</v>
      </c>
      <c r="H308" s="358"/>
      <c r="I308" s="359"/>
      <c r="J308" s="360"/>
      <c r="K308" s="127"/>
    </row>
    <row r="309" spans="1:11" ht="27.6" x14ac:dyDescent="0.25">
      <c r="A309" s="149"/>
      <c r="B309" s="113">
        <v>3</v>
      </c>
      <c r="C309" s="129" t="s">
        <v>247</v>
      </c>
      <c r="D309" s="114" t="s">
        <v>248</v>
      </c>
      <c r="E309" s="115" t="s">
        <v>160</v>
      </c>
      <c r="F309" s="115" t="s">
        <v>225</v>
      </c>
      <c r="G309" s="115">
        <v>1</v>
      </c>
      <c r="H309" s="358"/>
      <c r="I309" s="359"/>
      <c r="J309" s="360"/>
      <c r="K309" s="127"/>
    </row>
    <row r="310" spans="1:11" ht="15" customHeight="1" x14ac:dyDescent="0.25">
      <c r="A310" s="149"/>
      <c r="B310" s="113">
        <v>4</v>
      </c>
      <c r="C310" s="112" t="s">
        <v>249</v>
      </c>
      <c r="D310" s="114" t="s">
        <v>250</v>
      </c>
      <c r="E310" s="113" t="s">
        <v>160</v>
      </c>
      <c r="F310" s="115" t="s">
        <v>225</v>
      </c>
      <c r="G310" s="120">
        <v>1</v>
      </c>
      <c r="H310" s="358"/>
      <c r="I310" s="359"/>
      <c r="J310" s="360"/>
      <c r="K310" s="127"/>
    </row>
    <row r="311" spans="1:11" ht="13.2" customHeight="1" x14ac:dyDescent="0.25">
      <c r="A311" s="149"/>
      <c r="B311" s="113">
        <v>5</v>
      </c>
      <c r="C311" s="112" t="s">
        <v>166</v>
      </c>
      <c r="D311" s="114" t="s">
        <v>178</v>
      </c>
      <c r="E311" s="113" t="s">
        <v>160</v>
      </c>
      <c r="F311" s="115" t="s">
        <v>225</v>
      </c>
      <c r="G311" s="120">
        <v>2</v>
      </c>
      <c r="H311" s="358"/>
      <c r="I311" s="359"/>
      <c r="J311" s="360"/>
      <c r="K311" s="127"/>
    </row>
    <row r="312" spans="1:11" ht="15" customHeight="1" x14ac:dyDescent="0.25">
      <c r="A312" s="149"/>
      <c r="B312" s="113">
        <v>6</v>
      </c>
      <c r="C312" s="112" t="s">
        <v>251</v>
      </c>
      <c r="D312" s="114" t="s">
        <v>178</v>
      </c>
      <c r="E312" s="113" t="s">
        <v>160</v>
      </c>
      <c r="F312" s="115" t="s">
        <v>225</v>
      </c>
      <c r="G312" s="120">
        <v>1</v>
      </c>
      <c r="H312" s="358"/>
      <c r="I312" s="359"/>
      <c r="J312" s="360"/>
      <c r="K312" s="127"/>
    </row>
    <row r="313" spans="1:11" ht="18" customHeight="1" x14ac:dyDescent="0.25">
      <c r="A313" s="149"/>
      <c r="B313" s="414" t="s">
        <v>112</v>
      </c>
      <c r="C313" s="415"/>
      <c r="D313" s="415"/>
      <c r="E313" s="415"/>
      <c r="F313" s="415"/>
      <c r="G313" s="415"/>
      <c r="H313" s="388"/>
      <c r="I313" s="388"/>
      <c r="J313" s="389"/>
      <c r="K313" s="127"/>
    </row>
    <row r="314" spans="1:11" ht="15" customHeight="1" x14ac:dyDescent="0.25">
      <c r="A314" s="149"/>
      <c r="B314" s="390" t="s">
        <v>78</v>
      </c>
      <c r="C314" s="370" t="s">
        <v>96</v>
      </c>
      <c r="D314" s="371"/>
      <c r="E314" s="371"/>
      <c r="F314" s="371"/>
      <c r="G314" s="372"/>
      <c r="H314" s="370" t="s">
        <v>97</v>
      </c>
      <c r="I314" s="371"/>
      <c r="J314" s="372"/>
      <c r="K314" s="127"/>
    </row>
    <row r="315" spans="1:11" ht="15" customHeight="1" x14ac:dyDescent="0.25">
      <c r="A315" s="149"/>
      <c r="B315" s="113">
        <v>1</v>
      </c>
      <c r="C315" s="206" t="s">
        <v>242</v>
      </c>
      <c r="D315" s="207"/>
      <c r="E315" s="207"/>
      <c r="F315" s="207"/>
      <c r="G315" s="208"/>
      <c r="H315" s="373"/>
      <c r="I315" s="374"/>
      <c r="J315" s="375"/>
      <c r="K315" s="127"/>
    </row>
    <row r="316" spans="1:11" ht="15" customHeight="1" x14ac:dyDescent="0.25">
      <c r="A316" s="149"/>
      <c r="B316" s="201">
        <v>2</v>
      </c>
      <c r="C316" s="206" t="s">
        <v>252</v>
      </c>
      <c r="D316" s="207"/>
      <c r="E316" s="207"/>
      <c r="F316" s="207"/>
      <c r="G316" s="208"/>
      <c r="H316" s="373"/>
      <c r="I316" s="374"/>
      <c r="J316" s="375"/>
      <c r="K316" s="127"/>
    </row>
    <row r="317" spans="1:11" ht="15" customHeight="1" x14ac:dyDescent="0.25">
      <c r="A317" s="149"/>
      <c r="B317" s="201">
        <v>3</v>
      </c>
      <c r="C317" s="206" t="s">
        <v>244</v>
      </c>
      <c r="D317" s="207"/>
      <c r="E317" s="207"/>
      <c r="F317" s="207"/>
      <c r="G317" s="208"/>
      <c r="H317" s="373"/>
      <c r="I317" s="374"/>
      <c r="J317" s="375"/>
      <c r="K317" s="127"/>
    </row>
    <row r="318" spans="1:11" ht="15" customHeight="1" x14ac:dyDescent="0.25">
      <c r="A318" s="149"/>
      <c r="B318" s="376"/>
      <c r="C318" s="376"/>
      <c r="D318" s="376"/>
      <c r="E318" s="376"/>
      <c r="F318" s="376"/>
      <c r="G318" s="376"/>
      <c r="H318" s="376"/>
      <c r="I318" s="376"/>
      <c r="J318" s="376"/>
      <c r="K318" s="127"/>
    </row>
    <row r="319" spans="1:11" ht="15" customHeight="1" x14ac:dyDescent="0.25">
      <c r="A319" s="149"/>
      <c r="B319" s="377"/>
      <c r="C319" s="377"/>
      <c r="D319" s="377"/>
      <c r="E319" s="377"/>
      <c r="F319" s="377"/>
      <c r="G319" s="377"/>
      <c r="H319" s="377"/>
      <c r="I319" s="377"/>
      <c r="J319" s="377"/>
      <c r="K319" s="127"/>
    </row>
    <row r="320" spans="1:11" ht="27" customHeight="1" x14ac:dyDescent="0.25">
      <c r="A320" s="149"/>
      <c r="B320" s="421" t="s">
        <v>113</v>
      </c>
      <c r="C320" s="422"/>
      <c r="D320" s="422"/>
      <c r="E320" s="422"/>
      <c r="F320" s="422"/>
      <c r="G320" s="422"/>
      <c r="H320" s="366"/>
      <c r="I320" s="366"/>
      <c r="J320" s="367"/>
      <c r="K320" s="127"/>
    </row>
    <row r="321" spans="1:11" ht="21.75" customHeight="1" x14ac:dyDescent="0.25">
      <c r="A321" s="149"/>
      <c r="B321" s="414" t="s">
        <v>114</v>
      </c>
      <c r="C321" s="415"/>
      <c r="D321" s="415"/>
      <c r="E321" s="415"/>
      <c r="F321" s="415"/>
      <c r="G321" s="415"/>
      <c r="H321" s="388"/>
      <c r="I321" s="388"/>
      <c r="J321" s="389"/>
      <c r="K321" s="127"/>
    </row>
    <row r="322" spans="1:11" ht="27.6" x14ac:dyDescent="0.25">
      <c r="A322" s="149"/>
      <c r="B322" s="390" t="s">
        <v>78</v>
      </c>
      <c r="C322" s="390" t="s">
        <v>79</v>
      </c>
      <c r="D322" s="390" t="s">
        <v>87</v>
      </c>
      <c r="E322" s="390" t="s">
        <v>81</v>
      </c>
      <c r="F322" s="370" t="s">
        <v>100</v>
      </c>
      <c r="G322" s="372"/>
      <c r="H322" s="370" t="s">
        <v>97</v>
      </c>
      <c r="I322" s="371"/>
      <c r="J322" s="372"/>
      <c r="K322" s="127"/>
    </row>
    <row r="323" spans="1:11" ht="41.4" x14ac:dyDescent="0.25">
      <c r="A323" s="149"/>
      <c r="B323" s="113">
        <v>1</v>
      </c>
      <c r="C323" s="114" t="s">
        <v>223</v>
      </c>
      <c r="D323" s="112" t="s">
        <v>224</v>
      </c>
      <c r="E323" s="113" t="s">
        <v>160</v>
      </c>
      <c r="F323" s="121" t="s">
        <v>225</v>
      </c>
      <c r="G323" s="115">
        <v>1</v>
      </c>
      <c r="H323" s="358"/>
      <c r="I323" s="359"/>
      <c r="J323" s="360"/>
      <c r="K323" s="127"/>
    </row>
    <row r="324" spans="1:11" ht="13.8" customHeight="1" x14ac:dyDescent="0.25">
      <c r="A324" s="149"/>
      <c r="B324" s="113">
        <v>2</v>
      </c>
      <c r="C324" s="112" t="s">
        <v>226</v>
      </c>
      <c r="D324" s="112" t="s">
        <v>178</v>
      </c>
      <c r="E324" s="113" t="s">
        <v>160</v>
      </c>
      <c r="F324" s="121" t="s">
        <v>225</v>
      </c>
      <c r="G324" s="121">
        <v>1</v>
      </c>
      <c r="H324" s="358"/>
      <c r="I324" s="359"/>
      <c r="J324" s="360"/>
      <c r="K324" s="127"/>
    </row>
    <row r="325" spans="1:11" ht="15" customHeight="1" x14ac:dyDescent="0.25">
      <c r="A325" s="149"/>
      <c r="B325" s="201">
        <v>3</v>
      </c>
      <c r="C325" s="112" t="s">
        <v>227</v>
      </c>
      <c r="D325" s="112" t="s">
        <v>178</v>
      </c>
      <c r="E325" s="113" t="s">
        <v>160</v>
      </c>
      <c r="F325" s="115" t="s">
        <v>225</v>
      </c>
      <c r="G325" s="115">
        <v>1</v>
      </c>
      <c r="H325" s="358"/>
      <c r="I325" s="359"/>
      <c r="J325" s="360"/>
      <c r="K325" s="127"/>
    </row>
    <row r="326" spans="1:11" ht="27.6" x14ac:dyDescent="0.25">
      <c r="A326" s="149"/>
      <c r="B326" s="113">
        <v>4</v>
      </c>
      <c r="C326" s="112" t="s">
        <v>228</v>
      </c>
      <c r="D326" s="112" t="s">
        <v>229</v>
      </c>
      <c r="E326" s="113" t="s">
        <v>160</v>
      </c>
      <c r="F326" s="115" t="s">
        <v>225</v>
      </c>
      <c r="G326" s="115">
        <v>1</v>
      </c>
      <c r="H326" s="358"/>
      <c r="I326" s="359"/>
      <c r="J326" s="360"/>
      <c r="K326" s="127"/>
    </row>
    <row r="327" spans="1:11" ht="13.8" customHeight="1" x14ac:dyDescent="0.25">
      <c r="A327" s="149"/>
      <c r="B327" s="113">
        <v>5</v>
      </c>
      <c r="C327" s="114" t="s">
        <v>245</v>
      </c>
      <c r="D327" s="112" t="s">
        <v>178</v>
      </c>
      <c r="E327" s="113" t="s">
        <v>160</v>
      </c>
      <c r="F327" s="115"/>
      <c r="G327" s="115">
        <v>1</v>
      </c>
      <c r="H327" s="358"/>
      <c r="I327" s="359"/>
      <c r="J327" s="360"/>
      <c r="K327" s="127"/>
    </row>
    <row r="328" spans="1:11" ht="15" customHeight="1" x14ac:dyDescent="0.25">
      <c r="A328" s="149"/>
      <c r="B328" s="201">
        <v>6</v>
      </c>
      <c r="C328" s="112" t="s">
        <v>246</v>
      </c>
      <c r="D328" s="112" t="s">
        <v>178</v>
      </c>
      <c r="E328" s="113" t="s">
        <v>160</v>
      </c>
      <c r="F328" s="115" t="s">
        <v>225</v>
      </c>
      <c r="G328" s="115">
        <v>1</v>
      </c>
      <c r="H328" s="358"/>
      <c r="I328" s="359"/>
      <c r="J328" s="360"/>
      <c r="K328" s="127"/>
    </row>
    <row r="329" spans="1:11" ht="18.75" customHeight="1" x14ac:dyDescent="0.25">
      <c r="A329" s="149"/>
      <c r="B329" s="414" t="s">
        <v>281</v>
      </c>
      <c r="C329" s="415"/>
      <c r="D329" s="415"/>
      <c r="E329" s="415"/>
      <c r="F329" s="415"/>
      <c r="G329" s="415"/>
      <c r="H329" s="388"/>
      <c r="I329" s="388"/>
      <c r="J329" s="389"/>
      <c r="K329" s="127"/>
    </row>
    <row r="330" spans="1:11" ht="35.25" customHeight="1" x14ac:dyDescent="0.25">
      <c r="A330" s="149"/>
      <c r="B330" s="115" t="s">
        <v>78</v>
      </c>
      <c r="C330" s="120" t="s">
        <v>79</v>
      </c>
      <c r="D330" s="120" t="s">
        <v>87</v>
      </c>
      <c r="E330" s="120" t="s">
        <v>81</v>
      </c>
      <c r="F330" s="120" t="s">
        <v>82</v>
      </c>
      <c r="G330" s="120" t="s">
        <v>83</v>
      </c>
      <c r="H330" s="391"/>
      <c r="I330" s="392"/>
      <c r="J330" s="393"/>
      <c r="K330" s="127"/>
    </row>
    <row r="331" spans="1:11" ht="27.75" customHeight="1" x14ac:dyDescent="0.25">
      <c r="A331" s="149"/>
      <c r="B331" s="115">
        <v>1</v>
      </c>
      <c r="C331" s="190" t="s">
        <v>276</v>
      </c>
      <c r="D331" s="190" t="s">
        <v>159</v>
      </c>
      <c r="E331" s="115" t="s">
        <v>160</v>
      </c>
      <c r="F331" s="215">
        <v>1</v>
      </c>
      <c r="G331" s="115">
        <v>1</v>
      </c>
      <c r="H331" s="391"/>
      <c r="I331" s="392"/>
      <c r="J331" s="393"/>
      <c r="K331" s="127"/>
    </row>
    <row r="332" spans="1:11" ht="31.5" customHeight="1" x14ac:dyDescent="0.25">
      <c r="A332" s="149"/>
      <c r="B332" s="115">
        <v>2</v>
      </c>
      <c r="C332" s="190" t="s">
        <v>277</v>
      </c>
      <c r="D332" s="190" t="s">
        <v>159</v>
      </c>
      <c r="E332" s="115" t="s">
        <v>160</v>
      </c>
      <c r="F332" s="215">
        <v>1</v>
      </c>
      <c r="G332" s="115">
        <v>1</v>
      </c>
      <c r="H332" s="402"/>
      <c r="I332" s="403"/>
      <c r="J332" s="404"/>
      <c r="K332" s="127"/>
    </row>
    <row r="333" spans="1:11" ht="31.5" customHeight="1" x14ac:dyDescent="0.25">
      <c r="A333" s="149"/>
      <c r="B333" s="115">
        <v>3</v>
      </c>
      <c r="C333" s="190" t="s">
        <v>278</v>
      </c>
      <c r="D333" s="190" t="s">
        <v>159</v>
      </c>
      <c r="E333" s="115" t="s">
        <v>160</v>
      </c>
      <c r="F333" s="215">
        <v>1</v>
      </c>
      <c r="G333" s="115">
        <v>1</v>
      </c>
      <c r="H333" s="402"/>
      <c r="I333" s="403"/>
      <c r="J333" s="404"/>
      <c r="K333" s="127"/>
    </row>
    <row r="334" spans="1:11" ht="27.75" customHeight="1" x14ac:dyDescent="0.25">
      <c r="A334" s="149"/>
      <c r="B334" s="115">
        <v>4</v>
      </c>
      <c r="C334" s="190" t="s">
        <v>161</v>
      </c>
      <c r="D334" s="190" t="s">
        <v>159</v>
      </c>
      <c r="E334" s="115" t="s">
        <v>160</v>
      </c>
      <c r="F334" s="215">
        <v>1</v>
      </c>
      <c r="G334" s="115">
        <v>1</v>
      </c>
      <c r="H334" s="391"/>
      <c r="I334" s="392"/>
      <c r="J334" s="393"/>
      <c r="K334" s="127"/>
    </row>
    <row r="335" spans="1:11" ht="21.75" customHeight="1" x14ac:dyDescent="0.25">
      <c r="A335" s="149"/>
      <c r="B335" s="414" t="s">
        <v>115</v>
      </c>
      <c r="C335" s="415"/>
      <c r="D335" s="415"/>
      <c r="E335" s="415"/>
      <c r="F335" s="415"/>
      <c r="G335" s="415"/>
      <c r="H335" s="388"/>
      <c r="I335" s="388"/>
      <c r="J335" s="389"/>
      <c r="K335" s="127"/>
    </row>
    <row r="336" spans="1:11" ht="27.6" x14ac:dyDescent="0.25">
      <c r="A336" s="149"/>
      <c r="B336" s="390" t="s">
        <v>78</v>
      </c>
      <c r="C336" s="390" t="s">
        <v>79</v>
      </c>
      <c r="D336" s="390" t="s">
        <v>87</v>
      </c>
      <c r="E336" s="390" t="s">
        <v>81</v>
      </c>
      <c r="F336" s="370" t="s">
        <v>100</v>
      </c>
      <c r="G336" s="372"/>
      <c r="H336" s="370" t="s">
        <v>97</v>
      </c>
      <c r="I336" s="371"/>
      <c r="J336" s="372"/>
      <c r="K336" s="127"/>
    </row>
    <row r="337" spans="1:11" ht="15" customHeight="1" x14ac:dyDescent="0.25">
      <c r="A337" s="149"/>
      <c r="B337" s="113">
        <v>1</v>
      </c>
      <c r="C337" s="129" t="s">
        <v>238</v>
      </c>
      <c r="D337" s="114" t="s">
        <v>239</v>
      </c>
      <c r="E337" s="115" t="s">
        <v>160</v>
      </c>
      <c r="F337" s="115" t="s">
        <v>225</v>
      </c>
      <c r="G337" s="115">
        <v>1</v>
      </c>
      <c r="H337" s="358"/>
      <c r="I337" s="359"/>
      <c r="J337" s="360"/>
      <c r="K337" s="127"/>
    </row>
    <row r="338" spans="1:11" ht="15" customHeight="1" x14ac:dyDescent="0.25">
      <c r="A338" s="149"/>
      <c r="B338" s="113">
        <v>2</v>
      </c>
      <c r="C338" s="129" t="s">
        <v>240</v>
      </c>
      <c r="D338" s="114" t="s">
        <v>241</v>
      </c>
      <c r="E338" s="115" t="s">
        <v>160</v>
      </c>
      <c r="F338" s="115" t="s">
        <v>225</v>
      </c>
      <c r="G338" s="115">
        <v>1</v>
      </c>
      <c r="H338" s="358"/>
      <c r="I338" s="359"/>
      <c r="J338" s="360"/>
      <c r="K338" s="127"/>
    </row>
    <row r="339" spans="1:11" ht="15" customHeight="1" x14ac:dyDescent="0.25">
      <c r="A339" s="149"/>
      <c r="B339" s="113">
        <v>3</v>
      </c>
      <c r="C339" s="129" t="s">
        <v>247</v>
      </c>
      <c r="D339" s="114" t="s">
        <v>248</v>
      </c>
      <c r="E339" s="115" t="s">
        <v>160</v>
      </c>
      <c r="F339" s="115" t="s">
        <v>225</v>
      </c>
      <c r="G339" s="115">
        <v>1</v>
      </c>
      <c r="H339" s="358"/>
      <c r="I339" s="359"/>
      <c r="J339" s="360"/>
      <c r="K339" s="127"/>
    </row>
    <row r="340" spans="1:11" ht="15" customHeight="1" x14ac:dyDescent="0.25">
      <c r="A340" s="149"/>
      <c r="B340" s="113">
        <v>4</v>
      </c>
      <c r="C340" s="112" t="s">
        <v>249</v>
      </c>
      <c r="D340" s="114" t="s">
        <v>250</v>
      </c>
      <c r="E340" s="113" t="s">
        <v>160</v>
      </c>
      <c r="F340" s="115" t="s">
        <v>225</v>
      </c>
      <c r="G340" s="115">
        <v>1</v>
      </c>
      <c r="H340" s="358"/>
      <c r="I340" s="359"/>
      <c r="J340" s="360"/>
      <c r="K340" s="127"/>
    </row>
    <row r="341" spans="1:11" ht="13.2" customHeight="1" x14ac:dyDescent="0.25">
      <c r="A341" s="149"/>
      <c r="B341" s="113">
        <v>5</v>
      </c>
      <c r="C341" s="112" t="s">
        <v>166</v>
      </c>
      <c r="D341" s="114" t="s">
        <v>178</v>
      </c>
      <c r="E341" s="113" t="s">
        <v>160</v>
      </c>
      <c r="F341" s="115" t="s">
        <v>225</v>
      </c>
      <c r="G341" s="115">
        <v>1</v>
      </c>
      <c r="H341" s="358"/>
      <c r="I341" s="359"/>
      <c r="J341" s="360"/>
      <c r="K341" s="127"/>
    </row>
    <row r="342" spans="1:11" ht="15" customHeight="1" x14ac:dyDescent="0.25">
      <c r="A342" s="149"/>
      <c r="B342" s="201">
        <v>6</v>
      </c>
      <c r="C342" s="112" t="s">
        <v>251</v>
      </c>
      <c r="D342" s="114" t="s">
        <v>178</v>
      </c>
      <c r="E342" s="113" t="s">
        <v>160</v>
      </c>
      <c r="F342" s="115" t="s">
        <v>225</v>
      </c>
      <c r="G342" s="115">
        <v>1</v>
      </c>
      <c r="H342" s="358"/>
      <c r="I342" s="359"/>
      <c r="J342" s="360"/>
      <c r="K342" s="127"/>
    </row>
    <row r="343" spans="1:11" ht="18.75" customHeight="1" x14ac:dyDescent="0.25">
      <c r="A343" s="149"/>
      <c r="B343" s="414" t="s">
        <v>116</v>
      </c>
      <c r="C343" s="415"/>
      <c r="D343" s="415"/>
      <c r="E343" s="415"/>
      <c r="F343" s="415"/>
      <c r="G343" s="415"/>
      <c r="H343" s="388"/>
      <c r="I343" s="388"/>
      <c r="J343" s="389"/>
      <c r="K343" s="127"/>
    </row>
    <row r="344" spans="1:11" ht="15" customHeight="1" x14ac:dyDescent="0.25">
      <c r="A344" s="149"/>
      <c r="B344" s="390" t="s">
        <v>78</v>
      </c>
      <c r="C344" s="370" t="s">
        <v>96</v>
      </c>
      <c r="D344" s="371"/>
      <c r="E344" s="371"/>
      <c r="F344" s="371"/>
      <c r="G344" s="372"/>
      <c r="H344" s="370" t="s">
        <v>97</v>
      </c>
      <c r="I344" s="371"/>
      <c r="J344" s="372"/>
      <c r="K344" s="127"/>
    </row>
    <row r="345" spans="1:11" ht="15" customHeight="1" x14ac:dyDescent="0.25">
      <c r="A345" s="149"/>
      <c r="B345" s="113">
        <v>1</v>
      </c>
      <c r="C345" s="206" t="s">
        <v>283</v>
      </c>
      <c r="D345" s="207"/>
      <c r="E345" s="207"/>
      <c r="F345" s="207"/>
      <c r="G345" s="208"/>
      <c r="H345" s="373"/>
      <c r="I345" s="374"/>
      <c r="J345" s="375"/>
      <c r="K345" s="127"/>
    </row>
    <row r="346" spans="1:11" ht="15" customHeight="1" x14ac:dyDescent="0.25">
      <c r="A346" s="149"/>
      <c r="B346" s="113">
        <v>2</v>
      </c>
      <c r="C346" s="206" t="s">
        <v>252</v>
      </c>
      <c r="D346" s="207"/>
      <c r="E346" s="207"/>
      <c r="F346" s="207"/>
      <c r="G346" s="208"/>
      <c r="H346" s="373"/>
      <c r="I346" s="374"/>
      <c r="J346" s="375"/>
      <c r="K346" s="127"/>
    </row>
    <row r="347" spans="1:11" ht="15" customHeight="1" x14ac:dyDescent="0.25">
      <c r="A347" s="149"/>
      <c r="B347" s="201">
        <v>3</v>
      </c>
      <c r="C347" s="206" t="s">
        <v>244</v>
      </c>
      <c r="D347" s="207"/>
      <c r="E347" s="207"/>
      <c r="F347" s="207"/>
      <c r="G347" s="208"/>
      <c r="H347" s="373"/>
      <c r="I347" s="374"/>
      <c r="J347" s="375"/>
      <c r="K347" s="127"/>
    </row>
    <row r="348" spans="1:11" ht="28.5" customHeight="1" x14ac:dyDescent="0.25">
      <c r="A348" s="149"/>
      <c r="B348" s="405"/>
      <c r="C348" s="405"/>
      <c r="D348" s="405"/>
      <c r="E348" s="405"/>
      <c r="F348" s="405"/>
      <c r="G348" s="405"/>
      <c r="H348" s="405"/>
      <c r="I348" s="405"/>
      <c r="J348" s="405"/>
      <c r="K348" s="127"/>
    </row>
    <row r="349" spans="1:11" ht="20.25" customHeight="1" x14ac:dyDescent="0.25">
      <c r="A349" s="149"/>
      <c r="B349" s="421" t="s">
        <v>117</v>
      </c>
      <c r="C349" s="422"/>
      <c r="D349" s="422"/>
      <c r="E349" s="422"/>
      <c r="F349" s="422"/>
      <c r="G349" s="422"/>
      <c r="H349" s="422"/>
      <c r="I349" s="366"/>
      <c r="J349" s="367"/>
      <c r="K349" s="127"/>
    </row>
    <row r="350" spans="1:11" ht="15" customHeight="1" x14ac:dyDescent="0.25">
      <c r="A350" s="149"/>
      <c r="B350" s="423" t="s">
        <v>118</v>
      </c>
      <c r="C350" s="424"/>
      <c r="D350" s="424"/>
      <c r="E350" s="424"/>
      <c r="F350" s="424"/>
      <c r="G350" s="424"/>
      <c r="H350" s="152"/>
      <c r="I350" s="152"/>
      <c r="J350" s="153"/>
      <c r="K350" s="127"/>
    </row>
    <row r="351" spans="1:11" ht="27.6" x14ac:dyDescent="0.25">
      <c r="A351" s="149"/>
      <c r="B351" s="390" t="s">
        <v>78</v>
      </c>
      <c r="C351" s="335" t="s">
        <v>79</v>
      </c>
      <c r="D351" s="390" t="s">
        <v>87</v>
      </c>
      <c r="E351" s="390" t="s">
        <v>81</v>
      </c>
      <c r="F351" s="370" t="s">
        <v>100</v>
      </c>
      <c r="G351" s="372"/>
      <c r="H351" s="370" t="s">
        <v>97</v>
      </c>
      <c r="I351" s="371"/>
      <c r="J351" s="372"/>
      <c r="K351" s="127"/>
    </row>
    <row r="352" spans="1:11" ht="15" customHeight="1" x14ac:dyDescent="0.25">
      <c r="A352" s="149"/>
      <c r="B352" s="423" t="s">
        <v>119</v>
      </c>
      <c r="C352" s="424"/>
      <c r="D352" s="424"/>
      <c r="E352" s="424"/>
      <c r="F352" s="424"/>
      <c r="G352" s="424"/>
      <c r="H352" s="152"/>
      <c r="I352" s="152"/>
      <c r="J352" s="153"/>
      <c r="K352" s="127"/>
    </row>
    <row r="353" spans="1:11" ht="27.6" x14ac:dyDescent="0.25">
      <c r="A353" s="149"/>
      <c r="B353" s="390" t="s">
        <v>78</v>
      </c>
      <c r="C353" s="335" t="s">
        <v>79</v>
      </c>
      <c r="D353" s="390" t="s">
        <v>87</v>
      </c>
      <c r="E353" s="390" t="s">
        <v>81</v>
      </c>
      <c r="F353" s="370" t="s">
        <v>100</v>
      </c>
      <c r="G353" s="372"/>
      <c r="H353" s="370" t="s">
        <v>97</v>
      </c>
      <c r="I353" s="371"/>
      <c r="J353" s="372"/>
      <c r="K353" s="127"/>
    </row>
    <row r="354" spans="1:11" ht="15" customHeight="1" x14ac:dyDescent="0.25">
      <c r="A354" s="149"/>
      <c r="B354" s="113">
        <v>1</v>
      </c>
      <c r="C354" s="190" t="s">
        <v>253</v>
      </c>
      <c r="D354" s="114" t="s">
        <v>255</v>
      </c>
      <c r="E354" s="115" t="s">
        <v>160</v>
      </c>
      <c r="F354" s="115" t="s">
        <v>225</v>
      </c>
      <c r="G354" s="120">
        <v>15</v>
      </c>
      <c r="H354" s="358"/>
      <c r="I354" s="359"/>
      <c r="J354" s="360"/>
      <c r="K354" s="127"/>
    </row>
    <row r="355" spans="1:11" ht="15" customHeight="1" x14ac:dyDescent="0.25">
      <c r="A355" s="149"/>
      <c r="B355" s="113">
        <v>2</v>
      </c>
      <c r="C355" s="112" t="s">
        <v>249</v>
      </c>
      <c r="D355" s="114" t="s">
        <v>254</v>
      </c>
      <c r="E355" s="115" t="s">
        <v>160</v>
      </c>
      <c r="F355" s="115" t="s">
        <v>225</v>
      </c>
      <c r="G355" s="120">
        <v>2</v>
      </c>
      <c r="H355" s="358"/>
      <c r="I355" s="359"/>
      <c r="J355" s="360"/>
      <c r="K355" s="127"/>
    </row>
    <row r="356" spans="1:11" ht="15" customHeight="1" x14ac:dyDescent="0.25">
      <c r="A356" s="149"/>
      <c r="B356" s="113">
        <v>3</v>
      </c>
      <c r="C356" s="112" t="s">
        <v>166</v>
      </c>
      <c r="D356" s="114" t="s">
        <v>178</v>
      </c>
      <c r="E356" s="115" t="s">
        <v>160</v>
      </c>
      <c r="F356" s="115" t="s">
        <v>225</v>
      </c>
      <c r="G356" s="120">
        <v>2</v>
      </c>
      <c r="H356" s="358"/>
      <c r="I356" s="359"/>
      <c r="J356" s="360"/>
      <c r="K356" s="127"/>
    </row>
    <row r="357" spans="1:11" ht="24.75" customHeight="1" x14ac:dyDescent="0.25">
      <c r="A357" s="149"/>
      <c r="B357" s="425" t="s">
        <v>120</v>
      </c>
      <c r="C357" s="426"/>
      <c r="D357" s="426"/>
      <c r="E357" s="426"/>
      <c r="F357" s="426"/>
      <c r="G357" s="426"/>
      <c r="H357" s="378"/>
      <c r="I357" s="378"/>
      <c r="J357" s="379"/>
      <c r="K357" s="127"/>
    </row>
    <row r="358" spans="1:11" ht="23.25" customHeight="1" x14ac:dyDescent="0.25">
      <c r="A358" s="149"/>
      <c r="B358" s="390" t="s">
        <v>78</v>
      </c>
      <c r="C358" s="370" t="s">
        <v>96</v>
      </c>
      <c r="D358" s="371"/>
      <c r="E358" s="371"/>
      <c r="F358" s="371"/>
      <c r="G358" s="372"/>
      <c r="H358" s="370" t="s">
        <v>97</v>
      </c>
      <c r="I358" s="371"/>
      <c r="J358" s="372"/>
      <c r="K358" s="127"/>
    </row>
    <row r="359" spans="1:11" ht="15" customHeight="1" x14ac:dyDescent="0.25">
      <c r="A359" s="149"/>
      <c r="B359" s="113">
        <v>1</v>
      </c>
      <c r="C359" s="206" t="s">
        <v>256</v>
      </c>
      <c r="D359" s="207"/>
      <c r="E359" s="207"/>
      <c r="F359" s="207"/>
      <c r="G359" s="208"/>
      <c r="H359" s="370"/>
      <c r="I359" s="371"/>
      <c r="J359" s="372"/>
      <c r="K359" s="127"/>
    </row>
    <row r="360" spans="1:11" ht="15" customHeight="1" x14ac:dyDescent="0.25">
      <c r="A360" s="149"/>
      <c r="B360" s="376"/>
      <c r="C360" s="376"/>
      <c r="D360" s="376"/>
      <c r="E360" s="376"/>
      <c r="F360" s="376"/>
      <c r="G360" s="376"/>
      <c r="H360" s="376"/>
      <c r="I360" s="376"/>
      <c r="J360" s="376"/>
      <c r="K360" s="127"/>
    </row>
    <row r="361" spans="1:11" ht="15" customHeight="1" x14ac:dyDescent="0.25">
      <c r="A361" s="149"/>
      <c r="B361" s="377"/>
      <c r="C361" s="377"/>
      <c r="D361" s="377"/>
      <c r="E361" s="377"/>
      <c r="F361" s="377"/>
      <c r="G361" s="377"/>
      <c r="H361" s="377"/>
      <c r="I361" s="377"/>
      <c r="J361" s="377"/>
      <c r="K361" s="127"/>
    </row>
    <row r="362" spans="1:11" ht="31.5" customHeight="1" x14ac:dyDescent="0.25">
      <c r="A362" s="149"/>
      <c r="B362" s="416" t="s">
        <v>121</v>
      </c>
      <c r="C362" s="416"/>
      <c r="D362" s="416"/>
      <c r="E362" s="416"/>
      <c r="F362" s="416"/>
      <c r="G362" s="416"/>
      <c r="H362" s="406"/>
      <c r="I362" s="406"/>
      <c r="J362" s="407"/>
      <c r="K362" s="127"/>
    </row>
    <row r="363" spans="1:11" ht="27.6" x14ac:dyDescent="0.25">
      <c r="A363" s="149"/>
      <c r="B363" s="335" t="s">
        <v>78</v>
      </c>
      <c r="C363" s="335" t="s">
        <v>79</v>
      </c>
      <c r="D363" s="335" t="s">
        <v>87</v>
      </c>
      <c r="E363" s="335" t="s">
        <v>81</v>
      </c>
      <c r="F363" s="370" t="s">
        <v>100</v>
      </c>
      <c r="G363" s="372"/>
      <c r="H363" s="370" t="s">
        <v>97</v>
      </c>
      <c r="I363" s="371"/>
      <c r="J363" s="372"/>
      <c r="K363" s="127"/>
    </row>
    <row r="364" spans="1:11" ht="15" customHeight="1" x14ac:dyDescent="0.25">
      <c r="A364" s="149"/>
      <c r="B364" s="113">
        <v>1</v>
      </c>
      <c r="C364" s="112" t="s">
        <v>257</v>
      </c>
      <c r="D364" s="112" t="s">
        <v>178</v>
      </c>
      <c r="E364" s="113" t="s">
        <v>258</v>
      </c>
      <c r="F364" s="115" t="s">
        <v>225</v>
      </c>
      <c r="G364" s="120">
        <v>4</v>
      </c>
      <c r="H364" s="358"/>
      <c r="I364" s="359"/>
      <c r="J364" s="360"/>
      <c r="K364" s="127"/>
    </row>
    <row r="365" spans="1:11" ht="15" customHeight="1" x14ac:dyDescent="0.25">
      <c r="A365" s="149"/>
      <c r="B365" s="113">
        <v>2</v>
      </c>
      <c r="C365" s="112" t="s">
        <v>259</v>
      </c>
      <c r="D365" s="112" t="s">
        <v>178</v>
      </c>
      <c r="E365" s="113" t="s">
        <v>174</v>
      </c>
      <c r="F365" s="115" t="s">
        <v>225</v>
      </c>
      <c r="G365" s="120">
        <v>50</v>
      </c>
      <c r="H365" s="358"/>
      <c r="I365" s="359"/>
      <c r="J365" s="360"/>
      <c r="K365" s="127"/>
    </row>
    <row r="366" spans="1:11" ht="15" customHeight="1" x14ac:dyDescent="0.25">
      <c r="A366" s="149"/>
      <c r="B366" s="113">
        <v>3</v>
      </c>
      <c r="C366" s="112" t="s">
        <v>260</v>
      </c>
      <c r="D366" s="112" t="s">
        <v>178</v>
      </c>
      <c r="E366" s="113" t="s">
        <v>174</v>
      </c>
      <c r="F366" s="115" t="s">
        <v>225</v>
      </c>
      <c r="G366" s="120">
        <v>10</v>
      </c>
      <c r="H366" s="358"/>
      <c r="I366" s="359"/>
      <c r="J366" s="360"/>
      <c r="K366" s="127"/>
    </row>
    <row r="367" spans="1:11" ht="15" customHeight="1" x14ac:dyDescent="0.25">
      <c r="A367" s="149"/>
      <c r="B367" s="113">
        <v>4</v>
      </c>
      <c r="C367" s="112" t="s">
        <v>261</v>
      </c>
      <c r="D367" s="112" t="s">
        <v>178</v>
      </c>
      <c r="E367" s="113" t="s">
        <v>160</v>
      </c>
      <c r="F367" s="115" t="s">
        <v>225</v>
      </c>
      <c r="G367" s="120">
        <v>25</v>
      </c>
      <c r="H367" s="358"/>
      <c r="I367" s="359"/>
      <c r="J367" s="360"/>
      <c r="K367" s="127"/>
    </row>
    <row r="368" spans="1:11" ht="15" customHeight="1" x14ac:dyDescent="0.25">
      <c r="A368" s="149"/>
      <c r="B368" s="113">
        <v>5</v>
      </c>
      <c r="C368" s="112" t="s">
        <v>262</v>
      </c>
      <c r="D368" s="112" t="s">
        <v>178</v>
      </c>
      <c r="E368" s="113" t="s">
        <v>160</v>
      </c>
      <c r="F368" s="115" t="s">
        <v>225</v>
      </c>
      <c r="G368" s="120">
        <v>2</v>
      </c>
      <c r="H368" s="358"/>
      <c r="I368" s="359"/>
      <c r="J368" s="360"/>
      <c r="K368" s="127"/>
    </row>
    <row r="369" spans="1:11" ht="15" customHeight="1" x14ac:dyDescent="0.25">
      <c r="A369" s="149"/>
      <c r="B369" s="113">
        <v>6</v>
      </c>
      <c r="C369" s="112" t="s">
        <v>263</v>
      </c>
      <c r="D369" s="112" t="s">
        <v>178</v>
      </c>
      <c r="E369" s="113" t="s">
        <v>264</v>
      </c>
      <c r="F369" s="115" t="s">
        <v>225</v>
      </c>
      <c r="G369" s="120">
        <v>1</v>
      </c>
      <c r="H369" s="358"/>
      <c r="I369" s="359"/>
      <c r="J369" s="360"/>
      <c r="K369" s="127"/>
    </row>
    <row r="370" spans="1:11" ht="13.2" customHeight="1" x14ac:dyDescent="0.25">
      <c r="A370" s="149"/>
      <c r="B370" s="113">
        <v>7</v>
      </c>
      <c r="C370" s="112" t="s">
        <v>265</v>
      </c>
      <c r="D370" s="112" t="s">
        <v>178</v>
      </c>
      <c r="E370" s="113" t="s">
        <v>264</v>
      </c>
      <c r="F370" s="115" t="s">
        <v>225</v>
      </c>
      <c r="G370" s="120">
        <v>2</v>
      </c>
      <c r="H370" s="358"/>
      <c r="I370" s="359"/>
      <c r="J370" s="360"/>
      <c r="K370" s="127"/>
    </row>
    <row r="371" spans="1:11" ht="15" customHeight="1" x14ac:dyDescent="0.25">
      <c r="A371" s="149"/>
      <c r="B371" s="113">
        <v>8</v>
      </c>
      <c r="C371" s="112" t="s">
        <v>266</v>
      </c>
      <c r="D371" s="112" t="s">
        <v>178</v>
      </c>
      <c r="E371" s="113" t="s">
        <v>160</v>
      </c>
      <c r="F371" s="115" t="s">
        <v>225</v>
      </c>
      <c r="G371" s="120">
        <v>8</v>
      </c>
      <c r="H371" s="358"/>
      <c r="I371" s="359"/>
      <c r="J371" s="360"/>
      <c r="K371" s="127"/>
    </row>
    <row r="372" spans="1:11" ht="15" customHeight="1" x14ac:dyDescent="0.25">
      <c r="A372" s="149"/>
      <c r="B372" s="113">
        <v>9</v>
      </c>
      <c r="C372" s="112" t="s">
        <v>267</v>
      </c>
      <c r="D372" s="112" t="s">
        <v>178</v>
      </c>
      <c r="E372" s="113" t="s">
        <v>160</v>
      </c>
      <c r="F372" s="115" t="s">
        <v>225</v>
      </c>
      <c r="G372" s="120">
        <v>2</v>
      </c>
      <c r="H372" s="358"/>
      <c r="I372" s="359"/>
      <c r="J372" s="360"/>
      <c r="K372" s="127"/>
    </row>
    <row r="373" spans="1:11" ht="15" customHeight="1" x14ac:dyDescent="0.25">
      <c r="A373" s="149"/>
      <c r="B373" s="113">
        <v>10</v>
      </c>
      <c r="C373" s="112" t="s">
        <v>268</v>
      </c>
      <c r="D373" s="112" t="s">
        <v>178</v>
      </c>
      <c r="E373" s="113" t="s">
        <v>160</v>
      </c>
      <c r="F373" s="115" t="s">
        <v>225</v>
      </c>
      <c r="G373" s="120">
        <v>2</v>
      </c>
      <c r="H373" s="358"/>
      <c r="I373" s="359"/>
      <c r="J373" s="360"/>
      <c r="K373" s="127"/>
    </row>
    <row r="374" spans="1:11" ht="15" customHeight="1" x14ac:dyDescent="0.25">
      <c r="A374" s="149"/>
      <c r="B374" s="113">
        <v>11</v>
      </c>
      <c r="C374" s="112" t="s">
        <v>269</v>
      </c>
      <c r="D374" s="112" t="s">
        <v>167</v>
      </c>
      <c r="E374" s="113" t="s">
        <v>160</v>
      </c>
      <c r="F374" s="115" t="s">
        <v>225</v>
      </c>
      <c r="G374" s="120">
        <v>5</v>
      </c>
      <c r="H374" s="358"/>
      <c r="I374" s="359"/>
      <c r="J374" s="360"/>
      <c r="K374" s="127"/>
    </row>
    <row r="375" spans="1:11" ht="15" customHeight="1" x14ac:dyDescent="0.25">
      <c r="A375" s="149"/>
      <c r="B375" s="113">
        <v>12</v>
      </c>
      <c r="C375" s="114" t="s">
        <v>270</v>
      </c>
      <c r="D375" s="114" t="s">
        <v>178</v>
      </c>
      <c r="E375" s="113" t="s">
        <v>160</v>
      </c>
      <c r="F375" s="113" t="s">
        <v>225</v>
      </c>
      <c r="G375" s="115">
        <v>2</v>
      </c>
      <c r="H375" s="358"/>
      <c r="I375" s="359"/>
      <c r="J375" s="360"/>
      <c r="K375" s="127"/>
    </row>
    <row r="376" spans="1:11" ht="15" customHeight="1" x14ac:dyDescent="0.25">
      <c r="A376" s="149"/>
      <c r="B376" s="113">
        <v>13</v>
      </c>
      <c r="C376" s="114" t="s">
        <v>271</v>
      </c>
      <c r="D376" s="114" t="s">
        <v>178</v>
      </c>
      <c r="E376" s="113" t="s">
        <v>160</v>
      </c>
      <c r="F376" s="113" t="s">
        <v>225</v>
      </c>
      <c r="G376" s="115">
        <v>6</v>
      </c>
      <c r="H376" s="358"/>
      <c r="I376" s="359"/>
      <c r="J376" s="360"/>
      <c r="K376" s="127"/>
    </row>
    <row r="377" spans="1:11" ht="15" customHeight="1" x14ac:dyDescent="0.25">
      <c r="A377" s="149"/>
      <c r="B377" s="113">
        <v>14</v>
      </c>
      <c r="C377" s="114" t="s">
        <v>272</v>
      </c>
      <c r="D377" s="114" t="s">
        <v>178</v>
      </c>
      <c r="E377" s="113" t="s">
        <v>160</v>
      </c>
      <c r="F377" s="113" t="s">
        <v>225</v>
      </c>
      <c r="G377" s="113">
        <v>2</v>
      </c>
      <c r="H377" s="358"/>
      <c r="I377" s="359"/>
      <c r="J377" s="360"/>
      <c r="K377" s="127"/>
    </row>
    <row r="378" spans="1:11" ht="15" customHeight="1" x14ac:dyDescent="0.25">
      <c r="A378" s="149"/>
      <c r="B378" s="113">
        <v>15</v>
      </c>
      <c r="C378" s="112" t="s">
        <v>273</v>
      </c>
      <c r="D378" s="114" t="s">
        <v>178</v>
      </c>
      <c r="E378" s="113" t="s">
        <v>274</v>
      </c>
      <c r="F378" s="113" t="s">
        <v>225</v>
      </c>
      <c r="G378" s="113">
        <v>1</v>
      </c>
      <c r="H378" s="358"/>
      <c r="I378" s="359"/>
      <c r="J378" s="360"/>
      <c r="K378" s="127"/>
    </row>
    <row r="379" spans="1:11" ht="24.75" customHeight="1" x14ac:dyDescent="0.25">
      <c r="A379" s="149"/>
      <c r="B379" s="405"/>
      <c r="C379" s="405"/>
      <c r="D379" s="405"/>
      <c r="E379" s="405"/>
      <c r="F379" s="405"/>
      <c r="G379" s="405"/>
      <c r="H379" s="405"/>
      <c r="I379" s="405"/>
      <c r="J379" s="405"/>
      <c r="K379" s="127"/>
    </row>
    <row r="380" spans="1:11" ht="37.799999999999997" customHeight="1" x14ac:dyDescent="0.25">
      <c r="A380" s="149"/>
      <c r="B380" s="417" t="s">
        <v>122</v>
      </c>
      <c r="C380" s="417"/>
      <c r="D380" s="417"/>
      <c r="E380" s="417"/>
      <c r="F380" s="417"/>
      <c r="G380" s="417"/>
      <c r="H380" s="165"/>
      <c r="I380" s="165"/>
      <c r="J380" s="165"/>
      <c r="K380" s="127"/>
    </row>
    <row r="381" spans="1:11" ht="19.5" customHeight="1" x14ac:dyDescent="0.25">
      <c r="A381" s="149"/>
      <c r="B381" s="418" t="s">
        <v>123</v>
      </c>
      <c r="C381" s="418"/>
      <c r="D381" s="418"/>
      <c r="E381" s="418"/>
      <c r="F381" s="418"/>
      <c r="G381" s="418"/>
      <c r="H381" s="418"/>
      <c r="I381" s="158"/>
      <c r="J381" s="159"/>
      <c r="K381" s="127"/>
    </row>
    <row r="382" spans="1:11" ht="26.4" x14ac:dyDescent="0.25">
      <c r="A382" s="149"/>
      <c r="B382" s="24" t="s">
        <v>78</v>
      </c>
      <c r="C382" s="19" t="s">
        <v>79</v>
      </c>
      <c r="D382" s="24" t="s">
        <v>87</v>
      </c>
      <c r="E382" s="24" t="s">
        <v>81</v>
      </c>
      <c r="F382" s="24" t="s">
        <v>100</v>
      </c>
      <c r="G382" s="24" t="s">
        <v>100</v>
      </c>
      <c r="H382" s="33" t="s">
        <v>97</v>
      </c>
      <c r="I382" s="34"/>
      <c r="J382" s="35"/>
      <c r="K382" s="127"/>
    </row>
    <row r="383" spans="1:11" ht="34.200000000000003" customHeight="1" x14ac:dyDescent="0.25">
      <c r="A383" s="149"/>
      <c r="B383" s="23">
        <v>1</v>
      </c>
      <c r="C383" s="419" t="s">
        <v>284</v>
      </c>
      <c r="D383" s="420"/>
      <c r="E383" s="23"/>
      <c r="F383" s="23"/>
      <c r="G383" s="23"/>
      <c r="H383" s="33"/>
      <c r="I383" s="34"/>
      <c r="J383" s="35"/>
      <c r="K383" s="127"/>
    </row>
    <row r="384" spans="1:11" ht="27" customHeight="1" x14ac:dyDescent="0.25">
      <c r="A384" s="149"/>
      <c r="B384" s="164"/>
      <c r="C384" s="164"/>
      <c r="D384" s="164"/>
      <c r="E384" s="164"/>
      <c r="F384" s="164"/>
      <c r="G384" s="164"/>
      <c r="H384" s="164"/>
      <c r="I384" s="164"/>
      <c r="J384" s="164"/>
      <c r="K384" s="127"/>
    </row>
    <row r="385" spans="1:11" ht="15" customHeight="1" x14ac:dyDescent="0.25">
      <c r="A385" s="149"/>
      <c r="B385" s="170"/>
      <c r="C385" s="160" t="s">
        <v>124</v>
      </c>
      <c r="D385" s="161"/>
      <c r="E385" s="166"/>
      <c r="F385" s="167"/>
      <c r="G385" s="168"/>
      <c r="H385" s="175"/>
      <c r="I385" s="176"/>
      <c r="J385" s="177"/>
      <c r="K385" s="127"/>
    </row>
    <row r="386" spans="1:11" ht="25.5" customHeight="1" x14ac:dyDescent="0.25">
      <c r="A386" s="149"/>
      <c r="B386" s="171"/>
      <c r="C386" s="162"/>
      <c r="D386" s="163"/>
      <c r="E386" s="172"/>
      <c r="F386" s="173"/>
      <c r="G386" s="174"/>
      <c r="H386" s="178"/>
      <c r="I386" s="30"/>
      <c r="J386" s="179"/>
      <c r="K386" s="127"/>
    </row>
    <row r="387" spans="1:11" ht="34.5" customHeight="1" x14ac:dyDescent="0.25">
      <c r="A387" s="149"/>
      <c r="B387" s="27"/>
      <c r="C387" s="155" t="s">
        <v>125</v>
      </c>
      <c r="D387" s="143"/>
      <c r="E387" s="155" t="s">
        <v>126</v>
      </c>
      <c r="F387" s="142"/>
      <c r="G387" s="143"/>
      <c r="H387" s="178"/>
      <c r="I387" s="30"/>
      <c r="J387" s="179"/>
      <c r="K387" s="127"/>
    </row>
    <row r="388" spans="1:11" ht="15" customHeight="1" x14ac:dyDescent="0.25">
      <c r="A388" s="149"/>
      <c r="B388" s="170"/>
      <c r="C388" s="160" t="s">
        <v>127</v>
      </c>
      <c r="D388" s="161"/>
      <c r="E388" s="166"/>
      <c r="F388" s="167"/>
      <c r="G388" s="168"/>
      <c r="H388" s="178"/>
      <c r="I388" s="30"/>
      <c r="J388" s="179"/>
      <c r="K388" s="127"/>
    </row>
    <row r="389" spans="1:11" ht="25.5" customHeight="1" x14ac:dyDescent="0.25">
      <c r="A389" s="149"/>
      <c r="B389" s="171"/>
      <c r="C389" s="162"/>
      <c r="D389" s="163"/>
      <c r="E389" s="172"/>
      <c r="F389" s="173"/>
      <c r="G389" s="174"/>
      <c r="H389" s="178"/>
      <c r="I389" s="30"/>
      <c r="J389" s="179"/>
      <c r="K389" s="127"/>
    </row>
    <row r="390" spans="1:11" ht="15" customHeight="1" x14ac:dyDescent="0.25">
      <c r="A390" s="149"/>
      <c r="B390" s="28"/>
      <c r="C390" s="155" t="s">
        <v>128</v>
      </c>
      <c r="D390" s="143"/>
      <c r="E390" s="155" t="s">
        <v>129</v>
      </c>
      <c r="F390" s="142"/>
      <c r="G390" s="143"/>
      <c r="H390" s="180"/>
      <c r="I390" s="131"/>
      <c r="J390" s="137"/>
      <c r="K390" s="127"/>
    </row>
    <row r="391" spans="1:11" ht="24.75" customHeight="1" x14ac:dyDescent="0.25">
      <c r="A391" s="150"/>
      <c r="B391" s="169"/>
      <c r="C391" s="169"/>
      <c r="D391" s="169"/>
      <c r="E391" s="169"/>
      <c r="F391" s="169"/>
      <c r="G391" s="169"/>
      <c r="H391" s="169"/>
      <c r="I391" s="169"/>
      <c r="J391" s="169"/>
      <c r="K391" s="157"/>
    </row>
  </sheetData>
  <mergeCells count="86">
    <mergeCell ref="B279:G279"/>
    <mergeCell ref="B320:G320"/>
    <mergeCell ref="B321:G321"/>
    <mergeCell ref="B329:G329"/>
    <mergeCell ref="B335:G335"/>
    <mergeCell ref="B284:G284"/>
    <mergeCell ref="B291:G291"/>
    <mergeCell ref="B292:G292"/>
    <mergeCell ref="B299:G299"/>
    <mergeCell ref="B305:G305"/>
    <mergeCell ref="B313:G313"/>
    <mergeCell ref="B249:G249"/>
    <mergeCell ref="B251:H251"/>
    <mergeCell ref="B262:G262"/>
    <mergeCell ref="B263:G263"/>
    <mergeCell ref="B273:G273"/>
    <mergeCell ref="B228:G228"/>
    <mergeCell ref="B232:H232"/>
    <mergeCell ref="B14:G14"/>
    <mergeCell ref="B49:G49"/>
    <mergeCell ref="B98:D98"/>
    <mergeCell ref="B120:G120"/>
    <mergeCell ref="B125:G125"/>
    <mergeCell ref="B107:G107"/>
    <mergeCell ref="B113:G113"/>
    <mergeCell ref="B102:G102"/>
    <mergeCell ref="B80:G80"/>
    <mergeCell ref="B59:G59"/>
    <mergeCell ref="B65:G65"/>
    <mergeCell ref="B105:G105"/>
    <mergeCell ref="B216:G216"/>
    <mergeCell ref="B178:G178"/>
    <mergeCell ref="B215:G215"/>
    <mergeCell ref="B192:G192"/>
    <mergeCell ref="B152:G152"/>
    <mergeCell ref="B143:G143"/>
    <mergeCell ref="B170:G170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4:C4"/>
    <mergeCell ref="D4:E4"/>
    <mergeCell ref="B11:C11"/>
    <mergeCell ref="D11:E11"/>
    <mergeCell ref="A12:J13"/>
    <mergeCell ref="B15:G15"/>
    <mergeCell ref="A1:A11"/>
    <mergeCell ref="B1:J1"/>
    <mergeCell ref="I4:J4"/>
    <mergeCell ref="B5:C5"/>
    <mergeCell ref="D5:E5"/>
    <mergeCell ref="I5:J5"/>
    <mergeCell ref="B8:C8"/>
    <mergeCell ref="D8:E8"/>
    <mergeCell ref="B9:C9"/>
    <mergeCell ref="D9:E9"/>
    <mergeCell ref="B10:C10"/>
    <mergeCell ref="D10:E10"/>
    <mergeCell ref="H103:J103"/>
    <mergeCell ref="H104:J104"/>
    <mergeCell ref="B137:G137"/>
    <mergeCell ref="B199:G199"/>
    <mergeCell ref="B207:G207"/>
    <mergeCell ref="B185:G185"/>
    <mergeCell ref="B134:G134"/>
    <mergeCell ref="B131:G131"/>
    <mergeCell ref="B343:G343"/>
    <mergeCell ref="B362:G362"/>
    <mergeCell ref="B380:G380"/>
    <mergeCell ref="B381:H381"/>
    <mergeCell ref="C383:D383"/>
    <mergeCell ref="B349:H349"/>
    <mergeCell ref="B350:G350"/>
    <mergeCell ref="B352:G352"/>
    <mergeCell ref="B357:G357"/>
  </mergeCells>
  <hyperlinks>
    <hyperlink ref="D227" r:id="rId1" display="https://smartcode.ru/vesovoe_oborudovanie/vesy/mer_333afl150.20_farmer или аналог" xr:uid="{C9C594C7-04CD-4A25-9558-806E53F0D055}"/>
    <hyperlink ref="D56" r:id="rId2" display="http://hahn-kolb.ru/katalog/stanochnaya-osnastka/elementy-dlya-pozicionirovaniya/podkladki-parallel-nye/25088 или аналог" xr:uid="{A400C161-AC8B-4CFC-91BD-91A2806D8787}"/>
    <hyperlink ref="D57" r:id="rId3" display="https://norgau.com/%D1%82%D0%BD178030.html или аналог" xr:uid="{D629003B-A82A-4021-A806-4E24CC87455B}"/>
    <hyperlink ref="D55" r:id="rId4" display="https://norgau.com/%D1%82%D0%BD114007.html или аналог" xr:uid="{7378214D-DFB6-49EC-B8FE-D93958FED39A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topLeftCell="A7" zoomScale="60" zoomScaleNormal="60" workbookViewId="0">
      <selection activeCell="D47" sqref="D47"/>
    </sheetView>
  </sheetViews>
  <sheetFormatPr defaultRowHeight="14.4" x14ac:dyDescent="0.3"/>
  <cols>
    <col min="2" max="2" width="26.77734375" customWidth="1"/>
    <col min="3" max="3" width="11.109375" customWidth="1"/>
    <col min="4" max="4" width="43.88671875" customWidth="1"/>
    <col min="5" max="5" width="10" customWidth="1"/>
    <col min="6" max="6" width="50" customWidth="1"/>
    <col min="7" max="7" width="11.109375" customWidth="1"/>
    <col min="8" max="8" width="11.44140625" customWidth="1"/>
    <col min="9" max="9" width="22.109375" customWidth="1"/>
  </cols>
  <sheetData>
    <row r="1" spans="1:9" ht="55.8" customHeight="1" x14ac:dyDescent="0.3">
      <c r="A1" s="63"/>
      <c r="B1" s="85" t="s">
        <v>132</v>
      </c>
      <c r="C1" s="65"/>
      <c r="D1" s="66" t="s">
        <v>154</v>
      </c>
      <c r="E1" s="41"/>
      <c r="F1" s="67"/>
      <c r="G1" s="67"/>
      <c r="H1" s="67"/>
      <c r="I1" s="68"/>
    </row>
    <row r="2" spans="1:9" ht="15.6" x14ac:dyDescent="0.3">
      <c r="A2" s="63"/>
      <c r="B2" s="64" t="s">
        <v>133</v>
      </c>
      <c r="C2" s="65"/>
      <c r="D2" s="41">
        <v>3</v>
      </c>
      <c r="E2" s="41"/>
      <c r="F2" s="67"/>
      <c r="G2" s="67"/>
      <c r="H2" s="67"/>
      <c r="I2" s="68"/>
    </row>
    <row r="3" spans="1:9" ht="15.6" x14ac:dyDescent="0.3">
      <c r="A3" s="63"/>
      <c r="B3" s="64" t="s">
        <v>134</v>
      </c>
      <c r="C3" s="65"/>
      <c r="D3" s="69" t="s">
        <v>135</v>
      </c>
      <c r="E3" s="41"/>
      <c r="F3" s="67"/>
      <c r="G3" s="67"/>
      <c r="H3" s="67"/>
      <c r="I3" s="68"/>
    </row>
    <row r="4" spans="1:9" ht="15.6" x14ac:dyDescent="0.3">
      <c r="A4" s="63"/>
      <c r="B4" s="64" t="s">
        <v>136</v>
      </c>
      <c r="C4" s="65"/>
      <c r="D4" s="69" t="s">
        <v>137</v>
      </c>
      <c r="E4" s="70"/>
      <c r="F4" s="67"/>
      <c r="G4" s="67"/>
      <c r="H4" s="67"/>
      <c r="I4" s="68"/>
    </row>
    <row r="5" spans="1:9" ht="15.6" x14ac:dyDescent="0.3">
      <c r="A5" s="63"/>
      <c r="B5" s="64" t="s">
        <v>138</v>
      </c>
      <c r="C5" s="65"/>
      <c r="D5" s="69" t="s">
        <v>137</v>
      </c>
      <c r="E5" s="70"/>
      <c r="F5" s="67"/>
      <c r="G5" s="67"/>
      <c r="H5" s="67"/>
      <c r="I5" s="68"/>
    </row>
    <row r="6" spans="1:9" ht="14.4" customHeight="1" x14ac:dyDescent="0.3">
      <c r="A6" s="63"/>
      <c r="B6" s="68"/>
      <c r="C6" s="65"/>
      <c r="D6" s="67"/>
      <c r="E6" s="65"/>
      <c r="F6" s="67"/>
      <c r="G6" s="67"/>
      <c r="H6" s="67"/>
      <c r="I6" s="68"/>
    </row>
    <row r="7" spans="1:9" s="86" customFormat="1" ht="88.2" customHeight="1" x14ac:dyDescent="0.3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</row>
    <row r="8" spans="1:9" x14ac:dyDescent="0.3">
      <c r="A8" s="63"/>
      <c r="B8" s="68"/>
      <c r="C8" s="65"/>
      <c r="D8" s="67"/>
      <c r="E8" s="65"/>
      <c r="F8" s="67"/>
      <c r="G8" s="67"/>
      <c r="H8" s="68"/>
      <c r="I8" s="68"/>
    </row>
    <row r="9" spans="1:9" ht="18" x14ac:dyDescent="0.3">
      <c r="A9" s="71" t="s">
        <v>148</v>
      </c>
      <c r="B9" s="72" t="s">
        <v>567</v>
      </c>
      <c r="C9" s="71"/>
      <c r="D9" s="73"/>
      <c r="E9" s="71"/>
      <c r="F9" s="73"/>
      <c r="G9" s="73"/>
      <c r="H9" s="72"/>
      <c r="I9" s="74">
        <f>SUM(I10:I34)</f>
        <v>5</v>
      </c>
    </row>
    <row r="10" spans="1:9" ht="34.200000000000003" customHeight="1" x14ac:dyDescent="0.3">
      <c r="A10" s="75">
        <v>1</v>
      </c>
      <c r="B10" s="244" t="s">
        <v>568</v>
      </c>
      <c r="C10" s="76"/>
      <c r="D10" s="76"/>
      <c r="E10" s="76"/>
      <c r="F10" s="76"/>
      <c r="G10" s="76"/>
      <c r="H10" s="76"/>
      <c r="I10" s="77"/>
    </row>
    <row r="11" spans="1:9" ht="14.4" customHeight="1" x14ac:dyDescent="0.3">
      <c r="A11" s="75"/>
      <c r="B11" s="78"/>
      <c r="C11" s="75" t="s">
        <v>149</v>
      </c>
      <c r="D11" s="235" t="s">
        <v>487</v>
      </c>
      <c r="E11" s="75"/>
      <c r="F11" s="79" t="s">
        <v>150</v>
      </c>
      <c r="G11" s="79"/>
      <c r="H11" s="75"/>
      <c r="I11" s="80">
        <v>0.1</v>
      </c>
    </row>
    <row r="12" spans="1:9" ht="14.4" customHeight="1" x14ac:dyDescent="0.3">
      <c r="A12" s="75"/>
      <c r="B12" s="81"/>
      <c r="C12" s="75" t="s">
        <v>149</v>
      </c>
      <c r="D12" s="237" t="s">
        <v>488</v>
      </c>
      <c r="E12" s="75"/>
      <c r="F12" s="79" t="s">
        <v>150</v>
      </c>
      <c r="G12" s="79"/>
      <c r="H12" s="75"/>
      <c r="I12" s="80">
        <v>0.15</v>
      </c>
    </row>
    <row r="13" spans="1:9" ht="14.4" customHeight="1" x14ac:dyDescent="0.3">
      <c r="A13" s="75"/>
      <c r="B13" s="81"/>
      <c r="C13" s="75" t="s">
        <v>149</v>
      </c>
      <c r="D13" s="238" t="s">
        <v>489</v>
      </c>
      <c r="E13" s="75"/>
      <c r="F13" s="79" t="s">
        <v>150</v>
      </c>
      <c r="G13" s="79"/>
      <c r="H13" s="75"/>
      <c r="I13" s="80">
        <v>0.15</v>
      </c>
    </row>
    <row r="14" spans="1:9" ht="24.6" customHeight="1" x14ac:dyDescent="0.3">
      <c r="A14" s="75"/>
      <c r="B14" s="81"/>
      <c r="C14" s="75" t="s">
        <v>149</v>
      </c>
      <c r="D14" s="240" t="s">
        <v>490</v>
      </c>
      <c r="E14" s="75"/>
      <c r="F14" s="79" t="s">
        <v>150</v>
      </c>
      <c r="G14" s="79"/>
      <c r="H14" s="75"/>
      <c r="I14" s="80">
        <v>0.15</v>
      </c>
    </row>
    <row r="15" spans="1:9" ht="29.4" customHeight="1" x14ac:dyDescent="0.3">
      <c r="A15" s="75"/>
      <c r="B15" s="81"/>
      <c r="C15" s="75" t="s">
        <v>149</v>
      </c>
      <c r="D15" s="240" t="s">
        <v>491</v>
      </c>
      <c r="E15" s="75"/>
      <c r="F15" s="79" t="s">
        <v>150</v>
      </c>
      <c r="G15" s="79"/>
      <c r="H15" s="75"/>
      <c r="I15" s="80">
        <v>0.15</v>
      </c>
    </row>
    <row r="16" spans="1:9" ht="14.4" customHeight="1" x14ac:dyDescent="0.3">
      <c r="A16" s="75"/>
      <c r="B16" s="81"/>
      <c r="C16" s="75" t="s">
        <v>149</v>
      </c>
      <c r="D16" s="238" t="s">
        <v>492</v>
      </c>
      <c r="E16" s="75"/>
      <c r="F16" s="79" t="s">
        <v>150</v>
      </c>
      <c r="G16" s="79"/>
      <c r="H16" s="75"/>
      <c r="I16" s="80">
        <v>0.15</v>
      </c>
    </row>
    <row r="17" spans="1:9" ht="31.8" customHeight="1" x14ac:dyDescent="0.3">
      <c r="A17" s="75"/>
      <c r="B17" s="81"/>
      <c r="C17" s="241" t="s">
        <v>158</v>
      </c>
      <c r="D17" s="242" t="s">
        <v>537</v>
      </c>
      <c r="E17" s="75"/>
      <c r="F17" s="245" t="s">
        <v>493</v>
      </c>
      <c r="G17" s="79"/>
      <c r="H17" s="75"/>
      <c r="I17" s="80">
        <v>0.15</v>
      </c>
    </row>
    <row r="18" spans="1:9" ht="14.4" customHeight="1" x14ac:dyDescent="0.3">
      <c r="A18" s="75"/>
      <c r="B18" s="81"/>
      <c r="C18" s="241"/>
      <c r="D18" s="242"/>
      <c r="E18" s="75">
        <v>0</v>
      </c>
      <c r="F18" s="79"/>
      <c r="G18" s="79"/>
      <c r="H18" s="75"/>
      <c r="I18" s="80"/>
    </row>
    <row r="19" spans="1:9" ht="14.4" customHeight="1" x14ac:dyDescent="0.3">
      <c r="A19" s="75"/>
      <c r="B19" s="81"/>
      <c r="C19" s="241"/>
      <c r="D19" s="242"/>
      <c r="E19" s="75">
        <v>1</v>
      </c>
      <c r="F19" s="79"/>
      <c r="G19" s="79"/>
      <c r="H19" s="75"/>
      <c r="I19" s="80"/>
    </row>
    <row r="20" spans="1:9" ht="14.4" customHeight="1" x14ac:dyDescent="0.3">
      <c r="A20" s="75"/>
      <c r="B20" s="81"/>
      <c r="C20" s="241"/>
      <c r="D20" s="242"/>
      <c r="E20" s="75">
        <v>2</v>
      </c>
      <c r="F20" s="79"/>
      <c r="G20" s="79"/>
      <c r="H20" s="75"/>
      <c r="I20" s="80"/>
    </row>
    <row r="21" spans="1:9" ht="14.4" customHeight="1" x14ac:dyDescent="0.3">
      <c r="A21" s="75"/>
      <c r="B21" s="81"/>
      <c r="C21" s="241"/>
      <c r="D21" s="242"/>
      <c r="E21" s="75">
        <v>3</v>
      </c>
      <c r="F21" s="79"/>
      <c r="G21" s="79"/>
      <c r="H21" s="75"/>
      <c r="I21" s="80"/>
    </row>
    <row r="22" spans="1:9" x14ac:dyDescent="0.3">
      <c r="A22" s="63"/>
      <c r="B22" s="81"/>
      <c r="C22" s="75"/>
      <c r="D22" s="79"/>
      <c r="E22" s="75"/>
      <c r="F22" s="79"/>
      <c r="G22" s="79"/>
      <c r="H22" s="75"/>
      <c r="I22" s="81"/>
    </row>
    <row r="23" spans="1:9" x14ac:dyDescent="0.3">
      <c r="A23" s="306">
        <v>2</v>
      </c>
      <c r="B23" s="307" t="s">
        <v>762</v>
      </c>
      <c r="C23" s="81"/>
      <c r="D23" s="81"/>
      <c r="E23" s="81"/>
      <c r="F23" s="81"/>
      <c r="G23" s="81"/>
      <c r="H23" s="75"/>
      <c r="I23" s="81"/>
    </row>
    <row r="24" spans="1:9" ht="66.599999999999994" customHeight="1" x14ac:dyDescent="0.3">
      <c r="A24" s="306"/>
      <c r="B24" s="81"/>
      <c r="C24" s="75" t="s">
        <v>149</v>
      </c>
      <c r="D24" s="246" t="s">
        <v>494</v>
      </c>
      <c r="E24" s="75"/>
      <c r="F24" s="261" t="s">
        <v>495</v>
      </c>
      <c r="G24" s="79"/>
      <c r="H24" s="75"/>
      <c r="I24" s="80">
        <v>2</v>
      </c>
    </row>
    <row r="25" spans="1:9" ht="30.6" customHeight="1" x14ac:dyDescent="0.3">
      <c r="A25" s="75"/>
      <c r="B25" s="81"/>
      <c r="C25" s="75" t="s">
        <v>149</v>
      </c>
      <c r="D25" s="246" t="s">
        <v>496</v>
      </c>
      <c r="E25" s="75"/>
      <c r="F25" s="244" t="s">
        <v>497</v>
      </c>
      <c r="G25" s="79"/>
      <c r="H25" s="75"/>
      <c r="I25" s="80">
        <v>1</v>
      </c>
    </row>
    <row r="26" spans="1:9" ht="29.4" customHeight="1" x14ac:dyDescent="0.3">
      <c r="A26" s="75"/>
      <c r="B26" s="81"/>
      <c r="C26" s="75"/>
      <c r="D26" s="246"/>
      <c r="E26" s="75"/>
      <c r="F26" s="244" t="s">
        <v>498</v>
      </c>
      <c r="G26" s="79"/>
      <c r="H26" s="75"/>
      <c r="I26" s="80"/>
    </row>
    <row r="27" spans="1:9" ht="28.2" customHeight="1" x14ac:dyDescent="0.3">
      <c r="A27" s="75"/>
      <c r="B27" s="81"/>
      <c r="C27" s="75"/>
      <c r="D27" s="79"/>
      <c r="E27" s="75"/>
      <c r="F27" s="244" t="s">
        <v>499</v>
      </c>
      <c r="G27" s="79"/>
      <c r="H27" s="75"/>
      <c r="I27" s="80"/>
    </row>
    <row r="28" spans="1:9" ht="27.6" customHeight="1" x14ac:dyDescent="0.3">
      <c r="A28" s="75"/>
      <c r="B28" s="81"/>
      <c r="C28" s="75"/>
      <c r="D28" s="79"/>
      <c r="E28" s="75"/>
      <c r="F28" s="244" t="s">
        <v>500</v>
      </c>
      <c r="G28" s="79"/>
      <c r="H28" s="75"/>
      <c r="I28" s="80"/>
    </row>
    <row r="29" spans="1:9" ht="28.2" customHeight="1" x14ac:dyDescent="0.3">
      <c r="A29" s="75"/>
      <c r="B29" s="308"/>
      <c r="C29" s="309"/>
      <c r="D29" s="310"/>
      <c r="E29" s="309"/>
      <c r="F29" s="295" t="s">
        <v>501</v>
      </c>
      <c r="G29" s="311"/>
      <c r="H29" s="309"/>
      <c r="I29" s="312"/>
    </row>
    <row r="30" spans="1:9" ht="31.8" customHeight="1" x14ac:dyDescent="0.3">
      <c r="A30" s="75"/>
      <c r="B30" s="81"/>
      <c r="C30" s="75"/>
      <c r="D30" s="79"/>
      <c r="E30" s="75"/>
      <c r="F30" s="245" t="s">
        <v>502</v>
      </c>
      <c r="G30" s="79"/>
      <c r="H30" s="75"/>
      <c r="I30" s="80"/>
    </row>
    <row r="31" spans="1:9" ht="30.6" customHeight="1" x14ac:dyDescent="0.3">
      <c r="A31" s="75"/>
      <c r="B31" s="81"/>
      <c r="C31" s="75"/>
      <c r="D31" s="79"/>
      <c r="E31" s="75"/>
      <c r="F31" s="245" t="s">
        <v>503</v>
      </c>
      <c r="G31" s="79"/>
      <c r="H31" s="75"/>
      <c r="I31" s="80"/>
    </row>
    <row r="32" spans="1:9" ht="26.4" customHeight="1" x14ac:dyDescent="0.3">
      <c r="A32" s="75"/>
      <c r="B32" s="81"/>
      <c r="C32" s="241" t="s">
        <v>149</v>
      </c>
      <c r="D32" s="235" t="s">
        <v>504</v>
      </c>
      <c r="E32" s="75"/>
      <c r="F32" s="245" t="s">
        <v>497</v>
      </c>
      <c r="G32" s="79"/>
      <c r="H32" s="75"/>
      <c r="I32" s="80">
        <v>1</v>
      </c>
    </row>
    <row r="33" spans="1:9" ht="31.2" customHeight="1" x14ac:dyDescent="0.3">
      <c r="A33" s="75"/>
      <c r="B33" s="81"/>
      <c r="C33" s="75"/>
      <c r="D33" s="79"/>
      <c r="E33" s="75"/>
      <c r="F33" s="245" t="s">
        <v>505</v>
      </c>
      <c r="G33" s="79"/>
      <c r="H33" s="75"/>
      <c r="I33" s="80"/>
    </row>
    <row r="34" spans="1:9" ht="27.6" customHeight="1" x14ac:dyDescent="0.3">
      <c r="A34" s="75"/>
      <c r="B34" s="81"/>
      <c r="C34" s="75"/>
      <c r="D34" s="246"/>
      <c r="E34" s="75"/>
      <c r="F34" s="245" t="s">
        <v>506</v>
      </c>
      <c r="G34" s="79"/>
      <c r="H34" s="75"/>
      <c r="I34" s="80"/>
    </row>
    <row r="35" spans="1:9" x14ac:dyDescent="0.3">
      <c r="A35" s="63"/>
      <c r="B35" s="68"/>
      <c r="C35" s="65"/>
      <c r="D35" s="67"/>
      <c r="E35" s="65"/>
      <c r="F35" s="67"/>
      <c r="G35" s="67"/>
      <c r="H35" s="67"/>
      <c r="I35" s="68"/>
    </row>
    <row r="36" spans="1:9" ht="18" x14ac:dyDescent="0.3">
      <c r="A36" s="63"/>
      <c r="B36" s="68"/>
      <c r="C36" s="65"/>
      <c r="D36" s="67"/>
      <c r="E36" s="65"/>
      <c r="F36" s="82" t="s">
        <v>152</v>
      </c>
      <c r="G36" s="82"/>
      <c r="H36" s="83"/>
      <c r="I36" s="84">
        <f>SUM(I11:I21,I23:I34)</f>
        <v>5</v>
      </c>
    </row>
    <row r="37" spans="1:9" x14ac:dyDescent="0.3">
      <c r="A37" s="68"/>
      <c r="B37" s="68"/>
      <c r="C37" s="68"/>
      <c r="D37" s="68"/>
      <c r="E37" s="68"/>
      <c r="F37" s="68"/>
      <c r="G37" s="68"/>
      <c r="H37" s="68"/>
      <c r="I37" s="68"/>
    </row>
    <row r="38" spans="1:9" x14ac:dyDescent="0.3">
      <c r="A38" s="68"/>
      <c r="B38" s="68"/>
      <c r="C38" s="68"/>
      <c r="D38" s="68"/>
      <c r="E38" s="68"/>
      <c r="F38" s="68"/>
      <c r="G38" s="68"/>
      <c r="H38" s="68"/>
      <c r="I38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61"/>
  <sheetViews>
    <sheetView topLeftCell="A128" zoomScale="70" zoomScaleNormal="70" workbookViewId="0">
      <selection activeCell="A9" sqref="A9:I159"/>
    </sheetView>
  </sheetViews>
  <sheetFormatPr defaultRowHeight="14.4" x14ac:dyDescent="0.3"/>
  <cols>
    <col min="1" max="1" width="11.109375" customWidth="1"/>
    <col min="2" max="2" width="24.88671875" customWidth="1"/>
    <col min="4" max="4" width="40.21875" customWidth="1"/>
    <col min="5" max="5" width="11.33203125" customWidth="1"/>
    <col min="6" max="6" width="49.77734375" customWidth="1"/>
    <col min="7" max="7" width="12.44140625" customWidth="1"/>
    <col min="8" max="8" width="11.33203125" customWidth="1"/>
    <col min="9" max="9" width="10.88671875" customWidth="1"/>
  </cols>
  <sheetData>
    <row r="1" spans="1:9" ht="42" customHeight="1" x14ac:dyDescent="0.3">
      <c r="A1" s="37"/>
      <c r="B1" s="38" t="s">
        <v>132</v>
      </c>
      <c r="C1" s="39"/>
      <c r="D1" s="40" t="s">
        <v>155</v>
      </c>
      <c r="E1" s="44"/>
      <c r="F1" s="42"/>
      <c r="G1" s="42"/>
      <c r="H1" s="42"/>
      <c r="I1" s="43"/>
    </row>
    <row r="2" spans="1:9" ht="15.6" x14ac:dyDescent="0.3">
      <c r="A2" s="37"/>
      <c r="B2" s="38" t="s">
        <v>133</v>
      </c>
      <c r="C2" s="39"/>
      <c r="D2" s="44">
        <v>3</v>
      </c>
      <c r="E2" s="44"/>
      <c r="F2" s="42"/>
      <c r="G2" s="42"/>
      <c r="H2" s="42"/>
      <c r="I2" s="43"/>
    </row>
    <row r="3" spans="1:9" ht="15.6" x14ac:dyDescent="0.3">
      <c r="A3" s="37"/>
      <c r="B3" s="38" t="s">
        <v>134</v>
      </c>
      <c r="C3" s="39"/>
      <c r="D3" s="45" t="s">
        <v>156</v>
      </c>
      <c r="E3" s="44"/>
      <c r="F3" s="42"/>
      <c r="G3" s="42"/>
      <c r="H3" s="42"/>
      <c r="I3" s="43"/>
    </row>
    <row r="4" spans="1:9" ht="15.6" x14ac:dyDescent="0.3">
      <c r="A4" s="37"/>
      <c r="B4" s="38" t="s">
        <v>136</v>
      </c>
      <c r="C4" s="39"/>
      <c r="D4" s="45" t="s">
        <v>137</v>
      </c>
      <c r="E4" s="46"/>
      <c r="F4" s="42"/>
      <c r="G4" s="42"/>
      <c r="H4" s="42"/>
      <c r="I4" s="43"/>
    </row>
    <row r="5" spans="1:9" ht="15.6" x14ac:dyDescent="0.3">
      <c r="A5" s="37"/>
      <c r="B5" s="38" t="s">
        <v>138</v>
      </c>
      <c r="C5" s="39"/>
      <c r="D5" s="45" t="s">
        <v>137</v>
      </c>
      <c r="E5" s="46"/>
      <c r="F5" s="42"/>
      <c r="G5" s="42"/>
      <c r="H5" s="42"/>
      <c r="I5" s="43"/>
    </row>
    <row r="6" spans="1:9" x14ac:dyDescent="0.3">
      <c r="A6" s="37"/>
      <c r="B6" s="43"/>
      <c r="C6" s="39"/>
      <c r="D6" s="42"/>
      <c r="E6" s="39"/>
      <c r="F6" s="42"/>
      <c r="G6" s="42"/>
      <c r="H6" s="42"/>
      <c r="I6" s="43"/>
    </row>
    <row r="7" spans="1:9" ht="62.4" x14ac:dyDescent="0.3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</row>
    <row r="8" spans="1:9" x14ac:dyDescent="0.3">
      <c r="A8" s="37"/>
      <c r="B8" s="43"/>
      <c r="C8" s="39"/>
      <c r="D8" s="42"/>
      <c r="E8" s="39"/>
      <c r="F8" s="42"/>
      <c r="G8" s="42"/>
      <c r="H8" s="43"/>
      <c r="I8" s="43"/>
    </row>
    <row r="9" spans="1:9" ht="18" x14ac:dyDescent="0.35">
      <c r="A9" s="48" t="s">
        <v>151</v>
      </c>
      <c r="B9" s="49" t="s">
        <v>157</v>
      </c>
      <c r="C9" s="48"/>
      <c r="D9" s="50"/>
      <c r="E9" s="48"/>
      <c r="F9" s="50"/>
      <c r="G9" s="50"/>
      <c r="H9" s="49"/>
      <c r="I9" s="51">
        <f>SUM(I10:I159)</f>
        <v>53</v>
      </c>
    </row>
    <row r="10" spans="1:9" ht="40.200000000000003" x14ac:dyDescent="0.3">
      <c r="A10" s="52">
        <v>1</v>
      </c>
      <c r="B10" s="245" t="s">
        <v>589</v>
      </c>
      <c r="C10" s="53"/>
      <c r="D10" s="53"/>
      <c r="E10" s="53"/>
      <c r="F10" s="53"/>
      <c r="G10" s="53"/>
      <c r="H10" s="53"/>
      <c r="I10" s="54"/>
    </row>
    <row r="11" spans="1:9" ht="25.2" customHeight="1" x14ac:dyDescent="0.3">
      <c r="A11" s="52"/>
      <c r="B11" s="57"/>
      <c r="C11" s="59" t="s">
        <v>158</v>
      </c>
      <c r="D11" s="239" t="s">
        <v>590</v>
      </c>
      <c r="E11" s="59"/>
      <c r="F11" s="58"/>
      <c r="G11" s="58"/>
      <c r="H11" s="52"/>
      <c r="I11" s="275">
        <v>1</v>
      </c>
    </row>
    <row r="12" spans="1:9" ht="26.4" customHeight="1" x14ac:dyDescent="0.3">
      <c r="A12" s="52"/>
      <c r="B12" s="57"/>
      <c r="C12" s="52"/>
      <c r="D12" s="55"/>
      <c r="E12" s="52">
        <v>0</v>
      </c>
      <c r="F12" s="245" t="s">
        <v>591</v>
      </c>
      <c r="G12" s="55"/>
      <c r="H12" s="52"/>
      <c r="I12" s="276"/>
    </row>
    <row r="13" spans="1:9" ht="19.8" customHeight="1" x14ac:dyDescent="0.3">
      <c r="A13" s="52"/>
      <c r="B13" s="57"/>
      <c r="C13" s="52"/>
      <c r="D13" s="55"/>
      <c r="E13" s="52">
        <v>1</v>
      </c>
      <c r="F13" s="245" t="s">
        <v>592</v>
      </c>
      <c r="G13" s="55"/>
      <c r="H13" s="52"/>
      <c r="I13" s="276"/>
    </row>
    <row r="14" spans="1:9" ht="28.2" customHeight="1" x14ac:dyDescent="0.3">
      <c r="A14" s="52"/>
      <c r="B14" s="57"/>
      <c r="C14" s="52"/>
      <c r="D14" s="55"/>
      <c r="E14" s="52">
        <v>2</v>
      </c>
      <c r="F14" s="245" t="s">
        <v>593</v>
      </c>
      <c r="G14" s="55"/>
      <c r="H14" s="52"/>
      <c r="I14" s="276"/>
    </row>
    <row r="15" spans="1:9" ht="29.4" customHeight="1" x14ac:dyDescent="0.3">
      <c r="A15" s="52"/>
      <c r="B15" s="57"/>
      <c r="C15" s="52"/>
      <c r="D15" s="55"/>
      <c r="E15" s="52">
        <v>3</v>
      </c>
      <c r="F15" s="245" t="s">
        <v>594</v>
      </c>
      <c r="G15" s="55"/>
      <c r="H15" s="52"/>
      <c r="I15" s="276"/>
    </row>
    <row r="16" spans="1:9" ht="28.2" customHeight="1" x14ac:dyDescent="0.3">
      <c r="A16" s="52"/>
      <c r="B16" s="57"/>
      <c r="C16" s="256" t="s">
        <v>158</v>
      </c>
      <c r="D16" s="238" t="s">
        <v>595</v>
      </c>
      <c r="E16" s="235"/>
      <c r="F16" s="235" t="s">
        <v>596</v>
      </c>
      <c r="G16" s="245"/>
      <c r="H16" s="245"/>
      <c r="I16" s="277">
        <v>0.5</v>
      </c>
    </row>
    <row r="17" spans="1:9" ht="25.8" customHeight="1" x14ac:dyDescent="0.3">
      <c r="A17" s="52"/>
      <c r="B17" s="57"/>
      <c r="C17" s="52"/>
      <c r="D17" s="238"/>
      <c r="E17" s="236">
        <v>0</v>
      </c>
      <c r="F17" s="245" t="s">
        <v>591</v>
      </c>
      <c r="G17" s="245"/>
      <c r="H17" s="245"/>
      <c r="I17" s="277"/>
    </row>
    <row r="18" spans="1:9" ht="19.2" customHeight="1" x14ac:dyDescent="0.3">
      <c r="A18" s="52"/>
      <c r="B18" s="57"/>
      <c r="C18" s="52"/>
      <c r="D18" s="238"/>
      <c r="E18" s="236">
        <v>1</v>
      </c>
      <c r="F18" s="245" t="s">
        <v>597</v>
      </c>
      <c r="G18" s="245"/>
      <c r="H18" s="245"/>
      <c r="I18" s="277"/>
    </row>
    <row r="19" spans="1:9" ht="25.8" customHeight="1" x14ac:dyDescent="0.3">
      <c r="A19" s="52"/>
      <c r="B19" s="57"/>
      <c r="C19" s="57"/>
      <c r="D19" s="238"/>
      <c r="E19" s="236">
        <v>2</v>
      </c>
      <c r="F19" s="245" t="s">
        <v>593</v>
      </c>
      <c r="G19" s="245"/>
      <c r="H19" s="245"/>
      <c r="I19" s="277"/>
    </row>
    <row r="20" spans="1:9" ht="29.4" customHeight="1" x14ac:dyDescent="0.3">
      <c r="A20" s="52"/>
      <c r="B20" s="57"/>
      <c r="C20" s="52"/>
      <c r="D20" s="238"/>
      <c r="E20" s="236">
        <v>3</v>
      </c>
      <c r="F20" s="245" t="s">
        <v>594</v>
      </c>
      <c r="G20" s="245"/>
      <c r="H20" s="245"/>
      <c r="I20" s="277"/>
    </row>
    <row r="21" spans="1:9" ht="24.6" customHeight="1" x14ac:dyDescent="0.3">
      <c r="A21" s="52"/>
      <c r="B21" s="57"/>
      <c r="C21" s="256" t="s">
        <v>158</v>
      </c>
      <c r="D21" s="238" t="s">
        <v>598</v>
      </c>
      <c r="E21" s="235"/>
      <c r="F21" s="235" t="s">
        <v>599</v>
      </c>
      <c r="G21" s="245"/>
      <c r="H21" s="245"/>
      <c r="I21" s="277">
        <v>0.5</v>
      </c>
    </row>
    <row r="22" spans="1:9" ht="32.4" customHeight="1" x14ac:dyDescent="0.3">
      <c r="A22" s="52"/>
      <c r="B22" s="57"/>
      <c r="C22" s="57"/>
      <c r="D22" s="238"/>
      <c r="E22" s="245">
        <v>0</v>
      </c>
      <c r="F22" s="245" t="s">
        <v>591</v>
      </c>
      <c r="G22" s="245"/>
      <c r="H22" s="245"/>
      <c r="I22" s="274"/>
    </row>
    <row r="23" spans="1:9" ht="12.6" customHeight="1" x14ac:dyDescent="0.3">
      <c r="A23" s="52"/>
      <c r="B23" s="57"/>
      <c r="C23" s="52"/>
      <c r="D23" s="238"/>
      <c r="E23" s="245">
        <v>1</v>
      </c>
      <c r="F23" s="245" t="s">
        <v>597</v>
      </c>
      <c r="G23" s="245"/>
      <c r="H23" s="245"/>
      <c r="I23" s="274"/>
    </row>
    <row r="24" spans="1:9" ht="28.2" customHeight="1" x14ac:dyDescent="0.3">
      <c r="A24" s="52"/>
      <c r="B24" s="57"/>
      <c r="C24" s="59"/>
      <c r="D24" s="238"/>
      <c r="E24" s="245">
        <v>2</v>
      </c>
      <c r="F24" s="245" t="s">
        <v>593</v>
      </c>
      <c r="G24" s="245"/>
      <c r="H24" s="245"/>
      <c r="I24" s="274"/>
    </row>
    <row r="25" spans="1:9" ht="26.4" customHeight="1" x14ac:dyDescent="0.3">
      <c r="A25" s="52"/>
      <c r="B25" s="57"/>
      <c r="C25" s="52"/>
      <c r="D25" s="238"/>
      <c r="E25" s="245">
        <v>3</v>
      </c>
      <c r="F25" s="245" t="s">
        <v>594</v>
      </c>
      <c r="G25" s="245"/>
      <c r="H25" s="245"/>
      <c r="I25" s="274"/>
    </row>
    <row r="26" spans="1:9" ht="29.4" customHeight="1" x14ac:dyDescent="0.3">
      <c r="A26" s="52">
        <v>2</v>
      </c>
      <c r="B26" s="243" t="s">
        <v>600</v>
      </c>
      <c r="C26" s="52"/>
      <c r="D26" s="238" t="s">
        <v>601</v>
      </c>
      <c r="E26" s="52"/>
      <c r="F26" s="235" t="s">
        <v>602</v>
      </c>
      <c r="G26" s="245">
        <v>5</v>
      </c>
      <c r="H26" s="245"/>
      <c r="I26" s="274">
        <v>2</v>
      </c>
    </row>
    <row r="27" spans="1:9" ht="14.4" customHeight="1" x14ac:dyDescent="0.3">
      <c r="A27" s="52"/>
      <c r="B27" s="57"/>
      <c r="C27" s="52"/>
      <c r="D27" s="58"/>
      <c r="E27" s="52"/>
      <c r="F27" s="235" t="s">
        <v>603</v>
      </c>
      <c r="G27" s="245"/>
      <c r="H27" s="245"/>
      <c r="I27" s="274"/>
    </row>
    <row r="28" spans="1:9" ht="26.4" x14ac:dyDescent="0.3">
      <c r="A28" s="52"/>
      <c r="B28" s="57"/>
      <c r="C28" s="52"/>
      <c r="D28" s="55"/>
      <c r="E28" s="52"/>
      <c r="F28" s="235" t="s">
        <v>604</v>
      </c>
      <c r="G28" s="245"/>
      <c r="H28" s="245"/>
      <c r="I28" s="274"/>
    </row>
    <row r="29" spans="1:9" ht="27" x14ac:dyDescent="0.3">
      <c r="A29" s="52"/>
      <c r="B29" s="57"/>
      <c r="C29" s="57"/>
      <c r="D29" s="238" t="s">
        <v>605</v>
      </c>
      <c r="E29" s="257"/>
      <c r="F29" s="235" t="s">
        <v>606</v>
      </c>
      <c r="G29" s="245" t="s">
        <v>607</v>
      </c>
      <c r="H29" s="245"/>
      <c r="I29" s="274">
        <v>2</v>
      </c>
    </row>
    <row r="30" spans="1:9" ht="14.4" customHeight="1" x14ac:dyDescent="0.3">
      <c r="A30" s="52"/>
      <c r="B30" s="57"/>
      <c r="C30" s="59"/>
      <c r="D30" s="238"/>
      <c r="E30" s="257"/>
      <c r="F30" s="235" t="s">
        <v>608</v>
      </c>
      <c r="G30" s="245"/>
      <c r="H30" s="245"/>
      <c r="I30" s="274"/>
    </row>
    <row r="31" spans="1:9" ht="14.4" customHeight="1" x14ac:dyDescent="0.3">
      <c r="A31" s="52"/>
      <c r="B31" s="57"/>
      <c r="C31" s="52"/>
      <c r="D31" s="238"/>
      <c r="E31" s="257"/>
      <c r="F31" s="235" t="s">
        <v>609</v>
      </c>
      <c r="G31" s="245"/>
      <c r="H31" s="245"/>
      <c r="I31" s="274"/>
    </row>
    <row r="32" spans="1:9" ht="14.4" customHeight="1" x14ac:dyDescent="0.3">
      <c r="A32" s="52"/>
      <c r="B32" s="57"/>
      <c r="C32" s="52"/>
      <c r="D32" s="238"/>
      <c r="E32" s="257"/>
      <c r="F32" s="235" t="s">
        <v>610</v>
      </c>
      <c r="G32" s="245"/>
      <c r="H32" s="245"/>
      <c r="I32" s="274"/>
    </row>
    <row r="33" spans="1:9" ht="14.4" customHeight="1" x14ac:dyDescent="0.3">
      <c r="A33" s="52"/>
      <c r="B33" s="57"/>
      <c r="C33" s="57"/>
      <c r="D33" s="238" t="s">
        <v>611</v>
      </c>
      <c r="E33" s="257"/>
      <c r="F33" s="245" t="s">
        <v>612</v>
      </c>
      <c r="G33" s="245">
        <v>5</v>
      </c>
      <c r="H33" s="245"/>
      <c r="I33" s="274">
        <v>1</v>
      </c>
    </row>
    <row r="34" spans="1:9" ht="14.4" customHeight="1" x14ac:dyDescent="0.3">
      <c r="A34" s="52"/>
      <c r="B34" s="57"/>
      <c r="C34" s="52"/>
      <c r="D34" s="238"/>
      <c r="E34" s="257"/>
      <c r="F34" s="245" t="s">
        <v>613</v>
      </c>
      <c r="G34" s="245"/>
      <c r="H34" s="245"/>
      <c r="I34" s="274"/>
    </row>
    <row r="35" spans="1:9" ht="14.4" customHeight="1" x14ac:dyDescent="0.3">
      <c r="A35" s="52"/>
      <c r="B35" s="57"/>
      <c r="C35" s="52"/>
      <c r="D35" s="238"/>
      <c r="E35" s="257"/>
      <c r="F35" s="245" t="s">
        <v>614</v>
      </c>
      <c r="G35" s="245"/>
      <c r="H35" s="245"/>
      <c r="I35" s="274"/>
    </row>
    <row r="36" spans="1:9" ht="27" x14ac:dyDescent="0.3">
      <c r="A36" s="52"/>
      <c r="B36" s="57"/>
      <c r="C36" s="52"/>
      <c r="D36" s="238"/>
      <c r="E36" s="257"/>
      <c r="F36" s="245" t="s">
        <v>615</v>
      </c>
      <c r="G36" s="245"/>
      <c r="H36" s="245"/>
      <c r="I36" s="274"/>
    </row>
    <row r="37" spans="1:9" ht="26.4" x14ac:dyDescent="0.3">
      <c r="A37" s="276"/>
      <c r="B37" s="57"/>
      <c r="C37" s="52"/>
      <c r="D37" s="238" t="s">
        <v>616</v>
      </c>
      <c r="E37" s="235"/>
      <c r="F37" s="235" t="s">
        <v>617</v>
      </c>
      <c r="G37" s="245">
        <v>5</v>
      </c>
      <c r="H37" s="245"/>
      <c r="I37" s="274">
        <v>1</v>
      </c>
    </row>
    <row r="38" spans="1:9" ht="26.4" x14ac:dyDescent="0.3">
      <c r="A38" s="52"/>
      <c r="B38" s="57"/>
      <c r="C38" s="52"/>
      <c r="D38" s="238"/>
      <c r="E38" s="235"/>
      <c r="F38" s="235" t="s">
        <v>618</v>
      </c>
      <c r="G38" s="245"/>
      <c r="H38" s="245"/>
      <c r="I38" s="274"/>
    </row>
    <row r="39" spans="1:9" ht="20.399999999999999" customHeight="1" x14ac:dyDescent="0.3">
      <c r="A39" s="52"/>
      <c r="B39" s="57"/>
      <c r="C39" s="52"/>
      <c r="D39" s="238"/>
      <c r="E39" s="235"/>
      <c r="F39" s="235" t="s">
        <v>619</v>
      </c>
      <c r="G39" s="245"/>
      <c r="H39" s="245"/>
      <c r="I39" s="274"/>
    </row>
    <row r="40" spans="1:9" ht="28.2" customHeight="1" x14ac:dyDescent="0.3">
      <c r="A40" s="52"/>
      <c r="B40" s="57"/>
      <c r="C40" s="57"/>
      <c r="D40" s="238" t="s">
        <v>620</v>
      </c>
      <c r="E40" s="235"/>
      <c r="F40" s="235" t="s">
        <v>621</v>
      </c>
      <c r="G40" s="245" t="s">
        <v>631</v>
      </c>
      <c r="H40" s="245"/>
      <c r="I40" s="274">
        <v>1</v>
      </c>
    </row>
    <row r="41" spans="1:9" ht="27.6" customHeight="1" x14ac:dyDescent="0.3">
      <c r="A41" s="52"/>
      <c r="B41" s="57"/>
      <c r="C41" s="59"/>
      <c r="D41" s="238" t="s">
        <v>622</v>
      </c>
      <c r="E41" s="235"/>
      <c r="F41" s="235" t="s">
        <v>623</v>
      </c>
      <c r="G41" s="245"/>
      <c r="H41" s="245"/>
      <c r="I41" s="274">
        <v>2</v>
      </c>
    </row>
    <row r="42" spans="1:9" ht="14.4" customHeight="1" x14ac:dyDescent="0.3">
      <c r="A42" s="52"/>
      <c r="B42" s="57"/>
      <c r="C42" s="52"/>
      <c r="D42" s="238"/>
      <c r="E42" s="235"/>
      <c r="F42" s="235" t="s">
        <v>624</v>
      </c>
      <c r="G42" s="245"/>
      <c r="H42" s="245"/>
      <c r="I42" s="274"/>
    </row>
    <row r="43" spans="1:9" ht="24.6" customHeight="1" x14ac:dyDescent="0.3">
      <c r="A43" s="52"/>
      <c r="B43" s="57"/>
      <c r="C43" s="52"/>
      <c r="D43" s="238" t="s">
        <v>625</v>
      </c>
      <c r="E43" s="235"/>
      <c r="F43" s="235" t="s">
        <v>626</v>
      </c>
      <c r="G43" s="245" t="s">
        <v>627</v>
      </c>
      <c r="H43" s="245"/>
      <c r="I43" s="274">
        <v>2</v>
      </c>
    </row>
    <row r="44" spans="1:9" ht="25.2" customHeight="1" x14ac:dyDescent="0.3">
      <c r="A44" s="52"/>
      <c r="B44" s="57"/>
      <c r="C44" s="57"/>
      <c r="D44" s="238"/>
      <c r="E44" s="235"/>
      <c r="F44" s="235" t="s">
        <v>628</v>
      </c>
      <c r="G44" s="245"/>
      <c r="H44" s="245"/>
      <c r="I44" s="274"/>
    </row>
    <row r="45" spans="1:9" ht="24" customHeight="1" x14ac:dyDescent="0.3">
      <c r="A45" s="52"/>
      <c r="B45" s="57"/>
      <c r="C45" s="52"/>
      <c r="D45" s="238"/>
      <c r="E45" s="235"/>
      <c r="F45" s="235" t="s">
        <v>629</v>
      </c>
      <c r="G45" s="245"/>
      <c r="H45" s="245"/>
      <c r="I45" s="274"/>
    </row>
    <row r="46" spans="1:9" ht="29.4" customHeight="1" x14ac:dyDescent="0.3">
      <c r="A46" s="52"/>
      <c r="B46" s="57"/>
      <c r="C46" s="52"/>
      <c r="D46" s="238"/>
      <c r="E46" s="235"/>
      <c r="F46" s="235" t="s">
        <v>630</v>
      </c>
      <c r="G46" s="245"/>
      <c r="H46" s="245"/>
      <c r="I46" s="274"/>
    </row>
    <row r="47" spans="1:9" ht="27" x14ac:dyDescent="0.3">
      <c r="A47" s="52"/>
      <c r="B47" s="57"/>
      <c r="C47" s="52"/>
      <c r="D47" s="238" t="s">
        <v>632</v>
      </c>
      <c r="E47" s="235"/>
      <c r="F47" s="235" t="s">
        <v>633</v>
      </c>
      <c r="G47" s="245" t="s">
        <v>634</v>
      </c>
      <c r="H47" s="245"/>
      <c r="I47" s="274">
        <v>2</v>
      </c>
    </row>
    <row r="48" spans="1:9" ht="26.4" x14ac:dyDescent="0.3">
      <c r="A48" s="276"/>
      <c r="B48" s="57"/>
      <c r="C48" s="52"/>
      <c r="D48" s="238"/>
      <c r="E48" s="235"/>
      <c r="F48" s="235" t="s">
        <v>635</v>
      </c>
      <c r="G48" s="245"/>
      <c r="H48" s="245"/>
      <c r="I48" s="274"/>
    </row>
    <row r="49" spans="1:9" ht="14.4" customHeight="1" x14ac:dyDescent="0.3">
      <c r="A49" s="52"/>
      <c r="B49" s="57"/>
      <c r="C49" s="52"/>
      <c r="D49" s="238"/>
      <c r="E49" s="235"/>
      <c r="F49" s="235" t="s">
        <v>636</v>
      </c>
      <c r="G49" s="245"/>
      <c r="H49" s="245"/>
      <c r="I49" s="274"/>
    </row>
    <row r="50" spans="1:9" ht="26.4" x14ac:dyDescent="0.3">
      <c r="A50" s="52"/>
      <c r="B50" s="57"/>
      <c r="C50" s="52"/>
      <c r="D50" s="238"/>
      <c r="E50" s="235"/>
      <c r="F50" s="235" t="s">
        <v>637</v>
      </c>
      <c r="G50" s="245"/>
      <c r="H50" s="245"/>
      <c r="I50" s="274"/>
    </row>
    <row r="51" spans="1:9" ht="26.4" x14ac:dyDescent="0.3">
      <c r="A51" s="52"/>
      <c r="B51" s="57"/>
      <c r="C51" s="57"/>
      <c r="D51" s="238"/>
      <c r="E51" s="235"/>
      <c r="F51" s="235" t="s">
        <v>638</v>
      </c>
      <c r="G51" s="245"/>
      <c r="H51" s="245"/>
      <c r="I51" s="274"/>
    </row>
    <row r="52" spans="1:9" ht="14.4" customHeight="1" x14ac:dyDescent="0.3">
      <c r="A52" s="52"/>
      <c r="B52" s="57"/>
      <c r="C52" s="59"/>
      <c r="D52" s="238"/>
      <c r="E52" s="235"/>
      <c r="F52" s="235" t="s">
        <v>639</v>
      </c>
      <c r="G52" s="245"/>
      <c r="H52" s="245"/>
      <c r="I52" s="274"/>
    </row>
    <row r="53" spans="1:9" ht="24.6" customHeight="1" x14ac:dyDescent="0.3">
      <c r="A53" s="52"/>
      <c r="B53" s="57"/>
      <c r="C53" s="52"/>
      <c r="D53" s="238" t="s">
        <v>640</v>
      </c>
      <c r="E53" s="235"/>
      <c r="F53" s="235" t="s">
        <v>641</v>
      </c>
      <c r="G53" s="245"/>
      <c r="H53" s="245"/>
      <c r="I53" s="274">
        <v>1</v>
      </c>
    </row>
    <row r="54" spans="1:9" ht="24.6" customHeight="1" x14ac:dyDescent="0.3">
      <c r="A54" s="52"/>
      <c r="B54" s="57"/>
      <c r="C54" s="52"/>
      <c r="D54" s="238"/>
      <c r="E54" s="235"/>
      <c r="F54" s="235" t="s">
        <v>642</v>
      </c>
      <c r="G54" s="245"/>
      <c r="H54" s="245"/>
      <c r="I54" s="274"/>
    </row>
    <row r="55" spans="1:9" ht="24" customHeight="1" x14ac:dyDescent="0.3">
      <c r="A55" s="52"/>
      <c r="B55" s="57"/>
      <c r="C55" s="57"/>
      <c r="D55" s="238" t="s">
        <v>643</v>
      </c>
      <c r="E55" s="235"/>
      <c r="F55" s="235" t="s">
        <v>644</v>
      </c>
      <c r="G55" s="245"/>
      <c r="H55" s="245"/>
      <c r="I55" s="274">
        <v>1</v>
      </c>
    </row>
    <row r="56" spans="1:9" ht="28.2" customHeight="1" x14ac:dyDescent="0.3">
      <c r="A56" s="278"/>
      <c r="B56" s="57"/>
      <c r="C56" s="52"/>
      <c r="D56" s="238"/>
      <c r="E56" s="235"/>
      <c r="F56" s="235" t="s">
        <v>645</v>
      </c>
      <c r="G56" s="245"/>
      <c r="H56" s="245"/>
      <c r="I56" s="274"/>
    </row>
    <row r="57" spans="1:9" ht="30.6" customHeight="1" x14ac:dyDescent="0.3">
      <c r="A57" s="278"/>
      <c r="B57" s="57"/>
      <c r="C57" s="52"/>
      <c r="D57" s="238" t="s">
        <v>646</v>
      </c>
      <c r="E57" s="235"/>
      <c r="F57" s="235" t="s">
        <v>647</v>
      </c>
      <c r="G57" s="245"/>
      <c r="H57" s="245"/>
      <c r="I57" s="274">
        <v>1</v>
      </c>
    </row>
    <row r="58" spans="1:9" ht="26.4" x14ac:dyDescent="0.3">
      <c r="A58" s="278"/>
      <c r="B58" s="57"/>
      <c r="C58" s="52"/>
      <c r="D58" s="238"/>
      <c r="E58" s="235"/>
      <c r="F58" s="235" t="s">
        <v>648</v>
      </c>
      <c r="G58" s="245"/>
      <c r="H58" s="245"/>
      <c r="I58" s="274"/>
    </row>
    <row r="59" spans="1:9" ht="26.4" x14ac:dyDescent="0.3">
      <c r="A59" s="37"/>
      <c r="B59" s="57"/>
      <c r="C59" s="52"/>
      <c r="D59" s="238"/>
      <c r="E59" s="235"/>
      <c r="F59" s="235" t="s">
        <v>649</v>
      </c>
      <c r="G59" s="245"/>
      <c r="H59" s="245"/>
      <c r="I59" s="274"/>
    </row>
    <row r="60" spans="1:9" ht="26.4" x14ac:dyDescent="0.3">
      <c r="A60" s="278"/>
      <c r="B60" s="57"/>
      <c r="C60" s="52"/>
      <c r="D60" s="238"/>
      <c r="E60" s="235"/>
      <c r="F60" s="235" t="s">
        <v>650</v>
      </c>
      <c r="G60" s="245"/>
      <c r="H60" s="245"/>
      <c r="I60" s="274"/>
    </row>
    <row r="61" spans="1:9" ht="26.4" x14ac:dyDescent="0.3">
      <c r="A61" s="279"/>
      <c r="B61" s="57"/>
      <c r="C61" s="52"/>
      <c r="D61" s="238" t="s">
        <v>651</v>
      </c>
      <c r="E61" s="235"/>
      <c r="F61" s="235" t="s">
        <v>652</v>
      </c>
      <c r="G61" s="245"/>
      <c r="H61" s="245"/>
      <c r="I61" s="274">
        <v>1</v>
      </c>
    </row>
    <row r="62" spans="1:9" ht="14.4" customHeight="1" x14ac:dyDescent="0.3">
      <c r="A62" s="278"/>
      <c r="B62" s="57"/>
      <c r="C62" s="52"/>
      <c r="D62" s="238"/>
      <c r="E62" s="235"/>
      <c r="F62" s="235" t="s">
        <v>653</v>
      </c>
      <c r="G62" s="245"/>
      <c r="H62" s="245"/>
      <c r="I62" s="274"/>
    </row>
    <row r="63" spans="1:9" ht="26.4" x14ac:dyDescent="0.3">
      <c r="A63" s="278"/>
      <c r="B63" s="57"/>
      <c r="C63" s="52"/>
      <c r="D63" s="238"/>
      <c r="E63" s="235"/>
      <c r="F63" s="235" t="s">
        <v>654</v>
      </c>
      <c r="G63" s="245"/>
      <c r="H63" s="245"/>
      <c r="I63" s="274"/>
    </row>
    <row r="64" spans="1:9" ht="26.4" x14ac:dyDescent="0.3">
      <c r="A64" s="278"/>
      <c r="B64" s="57"/>
      <c r="C64" s="57"/>
      <c r="D64" s="238"/>
      <c r="E64" s="235"/>
      <c r="F64" s="235" t="s">
        <v>655</v>
      </c>
      <c r="G64" s="245"/>
      <c r="H64" s="245"/>
      <c r="I64" s="274"/>
    </row>
    <row r="65" spans="1:9" ht="26.4" customHeight="1" x14ac:dyDescent="0.3">
      <c r="A65" s="52"/>
      <c r="B65" s="57"/>
      <c r="C65" s="59"/>
      <c r="D65" s="238" t="s">
        <v>656</v>
      </c>
      <c r="E65" s="235"/>
      <c r="F65" s="235" t="s">
        <v>657</v>
      </c>
      <c r="G65" s="245"/>
      <c r="H65" s="245"/>
      <c r="I65" s="274">
        <v>1</v>
      </c>
    </row>
    <row r="66" spans="1:9" ht="24" customHeight="1" x14ac:dyDescent="0.3">
      <c r="A66" s="52"/>
      <c r="B66" s="57"/>
      <c r="C66" s="52"/>
      <c r="D66" s="238"/>
      <c r="E66" s="235"/>
      <c r="F66" s="235" t="s">
        <v>658</v>
      </c>
      <c r="G66" s="245"/>
      <c r="H66" s="245"/>
      <c r="I66" s="274"/>
    </row>
    <row r="67" spans="1:9" ht="23.4" customHeight="1" x14ac:dyDescent="0.3">
      <c r="A67" s="52"/>
      <c r="B67" s="57"/>
      <c r="C67" s="52"/>
      <c r="D67" s="238"/>
      <c r="E67" s="235"/>
      <c r="F67" s="235" t="s">
        <v>659</v>
      </c>
      <c r="G67" s="245"/>
      <c r="H67" s="245"/>
      <c r="I67" s="274"/>
    </row>
    <row r="68" spans="1:9" ht="26.4" customHeight="1" x14ac:dyDescent="0.3">
      <c r="A68" s="52"/>
      <c r="B68" s="57"/>
      <c r="C68" s="57"/>
      <c r="D68" s="238"/>
      <c r="E68" s="235"/>
      <c r="F68" s="235" t="s">
        <v>660</v>
      </c>
      <c r="G68" s="245"/>
      <c r="H68" s="245"/>
      <c r="I68" s="274"/>
    </row>
    <row r="69" spans="1:9" ht="28.8" customHeight="1" x14ac:dyDescent="0.3">
      <c r="A69" s="52"/>
      <c r="B69" s="57"/>
      <c r="C69" s="52"/>
      <c r="D69" s="238" t="s">
        <v>661</v>
      </c>
      <c r="E69" s="235"/>
      <c r="F69" s="235" t="s">
        <v>662</v>
      </c>
      <c r="G69" s="245"/>
      <c r="H69" s="245"/>
      <c r="I69" s="274">
        <v>1</v>
      </c>
    </row>
    <row r="70" spans="1:9" ht="27" customHeight="1" x14ac:dyDescent="0.3">
      <c r="A70" s="52"/>
      <c r="B70" s="57"/>
      <c r="C70" s="52"/>
      <c r="D70" s="238"/>
      <c r="E70" s="235"/>
      <c r="F70" s="235" t="s">
        <v>663</v>
      </c>
      <c r="G70" s="245"/>
      <c r="H70" s="245"/>
      <c r="I70" s="274"/>
    </row>
    <row r="71" spans="1:9" ht="26.4" x14ac:dyDescent="0.3">
      <c r="A71" s="52"/>
      <c r="B71" s="57"/>
      <c r="C71" s="52"/>
      <c r="D71" s="238"/>
      <c r="E71" s="235"/>
      <c r="F71" s="235" t="s">
        <v>664</v>
      </c>
      <c r="G71" s="245"/>
      <c r="H71" s="245"/>
      <c r="I71" s="274"/>
    </row>
    <row r="72" spans="1:9" x14ac:dyDescent="0.3">
      <c r="A72" s="276"/>
      <c r="B72" s="57"/>
      <c r="C72" s="52"/>
      <c r="D72" s="238"/>
      <c r="E72" s="235"/>
      <c r="F72" s="235" t="s">
        <v>665</v>
      </c>
      <c r="G72" s="245"/>
      <c r="H72" s="245"/>
      <c r="I72" s="274"/>
    </row>
    <row r="73" spans="1:9" ht="26.4" x14ac:dyDescent="0.3">
      <c r="A73" s="276"/>
      <c r="B73" s="57"/>
      <c r="C73" s="52"/>
      <c r="D73" s="238" t="s">
        <v>666</v>
      </c>
      <c r="E73" s="235"/>
      <c r="F73" s="235" t="s">
        <v>667</v>
      </c>
      <c r="G73" s="245"/>
      <c r="H73" s="245"/>
      <c r="I73" s="274">
        <v>1</v>
      </c>
    </row>
    <row r="74" spans="1:9" ht="26.4" customHeight="1" x14ac:dyDescent="0.3">
      <c r="A74" s="52"/>
      <c r="B74" s="57"/>
      <c r="C74" s="52"/>
      <c r="D74" s="238"/>
      <c r="E74" s="235"/>
      <c r="F74" s="235" t="s">
        <v>668</v>
      </c>
      <c r="G74" s="245"/>
      <c r="H74" s="245"/>
      <c r="I74" s="274"/>
    </row>
    <row r="75" spans="1:9" ht="26.4" x14ac:dyDescent="0.3">
      <c r="A75" s="52"/>
      <c r="B75" s="57"/>
      <c r="C75" s="52"/>
      <c r="D75" s="238"/>
      <c r="E75" s="235"/>
      <c r="F75" s="235" t="s">
        <v>669</v>
      </c>
      <c r="G75" s="245"/>
      <c r="H75" s="245"/>
      <c r="I75" s="274"/>
    </row>
    <row r="76" spans="1:9" ht="26.4" x14ac:dyDescent="0.3">
      <c r="A76" s="52"/>
      <c r="B76" s="57"/>
      <c r="C76" s="57"/>
      <c r="D76" s="238"/>
      <c r="E76" s="235"/>
      <c r="F76" s="235" t="s">
        <v>668</v>
      </c>
      <c r="G76" s="245"/>
      <c r="H76" s="245"/>
      <c r="I76" s="274"/>
    </row>
    <row r="77" spans="1:9" ht="31.2" customHeight="1" x14ac:dyDescent="0.3">
      <c r="A77" s="52"/>
      <c r="B77" s="57"/>
      <c r="C77" s="59"/>
      <c r="D77" s="238"/>
      <c r="E77" s="235"/>
      <c r="F77" s="235" t="s">
        <v>670</v>
      </c>
      <c r="G77" s="245"/>
      <c r="H77" s="245"/>
      <c r="I77" s="274"/>
    </row>
    <row r="78" spans="1:9" ht="28.2" customHeight="1" x14ac:dyDescent="0.3">
      <c r="A78" s="52"/>
      <c r="B78" s="57"/>
      <c r="C78" s="52"/>
      <c r="D78" s="238"/>
      <c r="E78" s="235"/>
      <c r="F78" s="235" t="s">
        <v>668</v>
      </c>
      <c r="G78" s="245"/>
      <c r="H78" s="245"/>
      <c r="I78" s="274"/>
    </row>
    <row r="79" spans="1:9" ht="25.8" customHeight="1" x14ac:dyDescent="0.3">
      <c r="A79" s="52"/>
      <c r="B79" s="57"/>
      <c r="C79" s="52"/>
      <c r="D79" s="238"/>
      <c r="E79" s="235"/>
      <c r="F79" s="235" t="s">
        <v>671</v>
      </c>
      <c r="G79" s="245"/>
      <c r="H79" s="245"/>
      <c r="I79" s="274"/>
    </row>
    <row r="80" spans="1:9" ht="27.6" customHeight="1" x14ac:dyDescent="0.3">
      <c r="A80" s="52"/>
      <c r="B80" s="57"/>
      <c r="C80" s="57"/>
      <c r="D80" s="238"/>
      <c r="E80" s="235"/>
      <c r="F80" s="235" t="s">
        <v>668</v>
      </c>
      <c r="G80" s="245"/>
      <c r="H80" s="245"/>
      <c r="I80" s="274"/>
    </row>
    <row r="81" spans="1:9" ht="27" customHeight="1" x14ac:dyDescent="0.3">
      <c r="A81" s="52"/>
      <c r="B81" s="57"/>
      <c r="C81" s="52"/>
      <c r="D81" s="238" t="s">
        <v>672</v>
      </c>
      <c r="E81" s="235"/>
      <c r="F81" s="235" t="s">
        <v>673</v>
      </c>
      <c r="G81" s="245"/>
      <c r="H81" s="245"/>
      <c r="I81" s="274">
        <v>1</v>
      </c>
    </row>
    <row r="82" spans="1:9" ht="22.8" customHeight="1" x14ac:dyDescent="0.3">
      <c r="A82" s="52"/>
      <c r="B82" s="57"/>
      <c r="C82" s="52"/>
      <c r="D82" s="238"/>
      <c r="E82" s="235"/>
      <c r="F82" s="235" t="s">
        <v>668</v>
      </c>
      <c r="G82" s="245"/>
      <c r="H82" s="245"/>
      <c r="I82" s="274"/>
    </row>
    <row r="83" spans="1:9" ht="26.4" x14ac:dyDescent="0.3">
      <c r="A83" s="52"/>
      <c r="B83" s="57"/>
      <c r="C83" s="52"/>
      <c r="D83" s="238"/>
      <c r="E83" s="235"/>
      <c r="F83" s="235" t="s">
        <v>674</v>
      </c>
      <c r="G83" s="245"/>
      <c r="H83" s="245"/>
      <c r="I83" s="274"/>
    </row>
    <row r="84" spans="1:9" ht="26.4" x14ac:dyDescent="0.3">
      <c r="A84" s="276"/>
      <c r="B84" s="57"/>
      <c r="C84" s="52"/>
      <c r="D84" s="238"/>
      <c r="E84" s="235"/>
      <c r="F84" s="235" t="s">
        <v>668</v>
      </c>
      <c r="G84" s="245"/>
      <c r="H84" s="245"/>
      <c r="I84" s="274"/>
    </row>
    <row r="85" spans="1:9" ht="26.4" x14ac:dyDescent="0.3">
      <c r="A85" s="276"/>
      <c r="B85" s="57"/>
      <c r="C85" s="52"/>
      <c r="D85" s="238"/>
      <c r="E85" s="235"/>
      <c r="F85" s="235" t="s">
        <v>675</v>
      </c>
      <c r="G85" s="245"/>
      <c r="H85" s="245"/>
      <c r="I85" s="274"/>
    </row>
    <row r="86" spans="1:9" ht="22.2" customHeight="1" x14ac:dyDescent="0.3">
      <c r="A86" s="52"/>
      <c r="B86" s="57"/>
      <c r="C86" s="52"/>
      <c r="D86" s="238"/>
      <c r="E86" s="235"/>
      <c r="F86" s="235" t="s">
        <v>668</v>
      </c>
      <c r="G86" s="245"/>
      <c r="H86" s="245"/>
      <c r="I86" s="274"/>
    </row>
    <row r="87" spans="1:9" ht="26.4" x14ac:dyDescent="0.3">
      <c r="A87" s="52"/>
      <c r="B87" s="57"/>
      <c r="C87" s="52"/>
      <c r="D87" s="238"/>
      <c r="E87" s="235"/>
      <c r="F87" s="235" t="s">
        <v>676</v>
      </c>
      <c r="G87" s="245"/>
      <c r="H87" s="245"/>
      <c r="I87" s="274"/>
    </row>
    <row r="88" spans="1:9" ht="26.4" x14ac:dyDescent="0.3">
      <c r="A88" s="52"/>
      <c r="B88" s="57"/>
      <c r="C88" s="57"/>
      <c r="D88" s="238"/>
      <c r="E88" s="235"/>
      <c r="F88" s="235" t="s">
        <v>668</v>
      </c>
      <c r="G88" s="245"/>
      <c r="H88" s="245"/>
      <c r="I88" s="274"/>
    </row>
    <row r="89" spans="1:9" ht="24.6" customHeight="1" x14ac:dyDescent="0.3">
      <c r="A89" s="52"/>
      <c r="B89" s="57"/>
      <c r="C89" s="59"/>
      <c r="D89" s="238" t="s">
        <v>677</v>
      </c>
      <c r="E89" s="235"/>
      <c r="F89" s="235" t="s">
        <v>678</v>
      </c>
      <c r="G89" s="245"/>
      <c r="H89" s="245"/>
      <c r="I89" s="274">
        <v>1</v>
      </c>
    </row>
    <row r="90" spans="1:9" ht="24.6" customHeight="1" x14ac:dyDescent="0.3">
      <c r="A90" s="52"/>
      <c r="B90" s="57"/>
      <c r="C90" s="52"/>
      <c r="D90" s="238"/>
      <c r="E90" s="235"/>
      <c r="F90" s="235" t="s">
        <v>679</v>
      </c>
      <c r="G90" s="245"/>
      <c r="H90" s="245"/>
      <c r="I90" s="274"/>
    </row>
    <row r="91" spans="1:9" ht="26.4" customHeight="1" x14ac:dyDescent="0.3">
      <c r="A91" s="52"/>
      <c r="B91" s="57"/>
      <c r="C91" s="52"/>
      <c r="D91" s="238"/>
      <c r="E91" s="235"/>
      <c r="F91" s="235" t="s">
        <v>680</v>
      </c>
      <c r="G91" s="245"/>
      <c r="H91" s="245"/>
      <c r="I91" s="274"/>
    </row>
    <row r="92" spans="1:9" ht="22.2" customHeight="1" x14ac:dyDescent="0.3">
      <c r="A92" s="52"/>
      <c r="B92" s="57"/>
      <c r="C92" s="57"/>
      <c r="D92" s="238"/>
      <c r="E92" s="235"/>
      <c r="F92" s="235" t="s">
        <v>681</v>
      </c>
      <c r="G92" s="245"/>
      <c r="H92" s="245"/>
      <c r="I92" s="274"/>
    </row>
    <row r="93" spans="1:9" ht="30.6" customHeight="1" x14ac:dyDescent="0.3">
      <c r="A93" s="52"/>
      <c r="B93" s="57"/>
      <c r="C93" s="52"/>
      <c r="D93" s="238"/>
      <c r="E93" s="235"/>
      <c r="F93" s="235" t="s">
        <v>682</v>
      </c>
      <c r="G93" s="245"/>
      <c r="H93" s="245"/>
      <c r="I93" s="274"/>
    </row>
    <row r="94" spans="1:9" ht="27.6" customHeight="1" x14ac:dyDescent="0.3">
      <c r="A94" s="52"/>
      <c r="B94" s="57"/>
      <c r="C94" s="52"/>
      <c r="D94" s="238"/>
      <c r="E94" s="235"/>
      <c r="F94" s="235" t="s">
        <v>683</v>
      </c>
      <c r="G94" s="245"/>
      <c r="H94" s="245"/>
      <c r="I94" s="274"/>
    </row>
    <row r="95" spans="1:9" ht="26.4" x14ac:dyDescent="0.3">
      <c r="A95" s="52"/>
      <c r="B95" s="57"/>
      <c r="C95" s="52"/>
      <c r="D95" s="238" t="s">
        <v>684</v>
      </c>
      <c r="E95" s="235"/>
      <c r="F95" s="235" t="s">
        <v>685</v>
      </c>
      <c r="G95" s="245"/>
      <c r="H95" s="245"/>
      <c r="I95" s="274">
        <v>1</v>
      </c>
    </row>
    <row r="96" spans="1:9" x14ac:dyDescent="0.3">
      <c r="A96" s="276"/>
      <c r="B96" s="57"/>
      <c r="C96" s="52"/>
      <c r="D96" s="238"/>
      <c r="E96" s="235"/>
      <c r="F96" s="235" t="s">
        <v>686</v>
      </c>
      <c r="G96" s="245"/>
      <c r="H96" s="245"/>
      <c r="I96" s="274"/>
    </row>
    <row r="97" spans="1:9" ht="26.4" x14ac:dyDescent="0.3">
      <c r="A97" s="276"/>
      <c r="B97" s="57"/>
      <c r="C97" s="52"/>
      <c r="D97" s="238" t="s">
        <v>687</v>
      </c>
      <c r="E97" s="235"/>
      <c r="F97" s="235" t="s">
        <v>688</v>
      </c>
      <c r="G97" s="245"/>
      <c r="H97" s="245"/>
      <c r="I97" s="274">
        <v>1</v>
      </c>
    </row>
    <row r="98" spans="1:9" ht="26.4" customHeight="1" x14ac:dyDescent="0.3">
      <c r="A98" s="52"/>
      <c r="B98" s="57"/>
      <c r="C98" s="52"/>
      <c r="D98" s="238" t="s">
        <v>689</v>
      </c>
      <c r="E98" s="235"/>
      <c r="F98" s="235" t="s">
        <v>690</v>
      </c>
      <c r="G98" s="245">
        <v>5</v>
      </c>
      <c r="H98" s="245"/>
      <c r="I98" s="274">
        <v>2</v>
      </c>
    </row>
    <row r="99" spans="1:9" ht="26.4" x14ac:dyDescent="0.3">
      <c r="A99" s="278"/>
      <c r="B99" s="57"/>
      <c r="C99" s="52"/>
      <c r="D99" s="238"/>
      <c r="E99" s="235"/>
      <c r="F99" s="235" t="s">
        <v>691</v>
      </c>
      <c r="G99" s="245"/>
      <c r="H99" s="245"/>
      <c r="I99" s="274"/>
    </row>
    <row r="100" spans="1:9" x14ac:dyDescent="0.3">
      <c r="A100" s="52"/>
      <c r="B100" s="57"/>
      <c r="C100" s="57"/>
      <c r="D100" s="238"/>
      <c r="E100" s="235"/>
      <c r="F100" s="235" t="s">
        <v>692</v>
      </c>
      <c r="G100" s="245"/>
      <c r="H100" s="245"/>
      <c r="I100" s="274"/>
    </row>
    <row r="101" spans="1:9" ht="27" customHeight="1" x14ac:dyDescent="0.3">
      <c r="A101" s="52"/>
      <c r="B101" s="57"/>
      <c r="C101" s="59"/>
      <c r="D101" s="238" t="s">
        <v>693</v>
      </c>
      <c r="E101" s="235"/>
      <c r="F101" s="235" t="s">
        <v>694</v>
      </c>
      <c r="G101" s="245"/>
      <c r="H101" s="245"/>
      <c r="I101" s="274">
        <v>2</v>
      </c>
    </row>
    <row r="102" spans="1:9" ht="14.4" customHeight="1" x14ac:dyDescent="0.3">
      <c r="A102" s="52"/>
      <c r="B102" s="57"/>
      <c r="C102" s="52"/>
      <c r="D102" s="238"/>
      <c r="E102" s="235"/>
      <c r="F102" s="235" t="s">
        <v>695</v>
      </c>
      <c r="G102" s="245"/>
      <c r="H102" s="245"/>
      <c r="I102" s="274"/>
    </row>
    <row r="103" spans="1:9" ht="22.8" customHeight="1" x14ac:dyDescent="0.3">
      <c r="A103" s="52"/>
      <c r="B103" s="57"/>
      <c r="C103" s="52"/>
      <c r="D103" s="238"/>
      <c r="E103" s="235"/>
      <c r="F103" s="235" t="s">
        <v>696</v>
      </c>
      <c r="G103" s="245"/>
      <c r="H103" s="245"/>
      <c r="I103" s="274"/>
    </row>
    <row r="104" spans="1:9" ht="14.4" customHeight="1" x14ac:dyDescent="0.3">
      <c r="A104" s="52"/>
      <c r="B104" s="57"/>
      <c r="C104" s="57"/>
      <c r="D104" s="238"/>
      <c r="E104" s="235"/>
      <c r="F104" s="235" t="s">
        <v>697</v>
      </c>
      <c r="G104" s="245"/>
      <c r="H104" s="245"/>
      <c r="I104" s="274"/>
    </row>
    <row r="105" spans="1:9" ht="14.4" customHeight="1" x14ac:dyDescent="0.3">
      <c r="A105" s="52"/>
      <c r="B105" s="57"/>
      <c r="C105" s="52"/>
      <c r="D105" s="238"/>
      <c r="E105" s="235"/>
      <c r="F105" s="235"/>
      <c r="G105" s="245"/>
      <c r="H105" s="245"/>
      <c r="I105" s="274"/>
    </row>
    <row r="106" spans="1:9" ht="26.4" customHeight="1" x14ac:dyDescent="0.3">
      <c r="A106" s="52"/>
      <c r="B106" s="57"/>
      <c r="C106" s="52"/>
      <c r="D106" s="238" t="s">
        <v>698</v>
      </c>
      <c r="E106" s="235"/>
      <c r="F106" s="235" t="s">
        <v>699</v>
      </c>
      <c r="G106" s="245">
        <v>5</v>
      </c>
      <c r="H106" s="245"/>
      <c r="I106" s="274">
        <v>1</v>
      </c>
    </row>
    <row r="107" spans="1:9" ht="26.4" x14ac:dyDescent="0.3">
      <c r="A107" s="52"/>
      <c r="B107" s="57"/>
      <c r="C107" s="52"/>
      <c r="D107" s="238"/>
      <c r="E107" s="235"/>
      <c r="F107" s="235" t="s">
        <v>700</v>
      </c>
      <c r="G107" s="245"/>
      <c r="H107" s="245"/>
      <c r="I107" s="274"/>
    </row>
    <row r="108" spans="1:9" ht="26.4" x14ac:dyDescent="0.3">
      <c r="A108" s="276"/>
      <c r="B108" s="57"/>
      <c r="C108" s="52"/>
      <c r="D108" s="238" t="s">
        <v>701</v>
      </c>
      <c r="E108" s="235"/>
      <c r="F108" s="235" t="s">
        <v>702</v>
      </c>
      <c r="G108" s="245" t="s">
        <v>720</v>
      </c>
      <c r="H108" s="245"/>
      <c r="I108" s="274">
        <v>1</v>
      </c>
    </row>
    <row r="109" spans="1:9" ht="26.4" x14ac:dyDescent="0.3">
      <c r="A109" s="52"/>
      <c r="B109" s="57"/>
      <c r="C109" s="52"/>
      <c r="D109" s="238"/>
      <c r="E109" s="235"/>
      <c r="F109" s="235" t="s">
        <v>703</v>
      </c>
      <c r="G109" s="245"/>
      <c r="H109" s="245"/>
      <c r="I109" s="274"/>
    </row>
    <row r="110" spans="1:9" ht="26.4" x14ac:dyDescent="0.3">
      <c r="A110" s="276"/>
      <c r="B110" s="57"/>
      <c r="C110" s="52"/>
      <c r="D110" s="282" t="s">
        <v>704</v>
      </c>
      <c r="E110" s="235"/>
      <c r="F110" s="235" t="s">
        <v>705</v>
      </c>
      <c r="G110" s="245"/>
      <c r="H110" s="245"/>
      <c r="I110" s="274">
        <v>0.5</v>
      </c>
    </row>
    <row r="111" spans="1:9" ht="26.4" x14ac:dyDescent="0.3">
      <c r="A111" s="276"/>
      <c r="B111" s="57"/>
      <c r="C111" s="52"/>
      <c r="D111" s="238"/>
      <c r="E111" s="235"/>
      <c r="F111" s="235" t="s">
        <v>706</v>
      </c>
      <c r="G111" s="245"/>
      <c r="H111" s="245"/>
      <c r="I111" s="274"/>
    </row>
    <row r="112" spans="1:9" ht="14.4" customHeight="1" x14ac:dyDescent="0.3">
      <c r="A112" s="52"/>
      <c r="B112" s="57"/>
      <c r="C112" s="52"/>
      <c r="D112" s="238"/>
      <c r="E112" s="235"/>
      <c r="F112" s="235" t="s">
        <v>707</v>
      </c>
      <c r="G112" s="245"/>
      <c r="H112" s="245"/>
      <c r="I112" s="274"/>
    </row>
    <row r="113" spans="1:9" ht="26.4" x14ac:dyDescent="0.3">
      <c r="A113" s="52"/>
      <c r="B113" s="57"/>
      <c r="C113" s="52"/>
      <c r="D113" s="238"/>
      <c r="E113" s="235"/>
      <c r="F113" s="235" t="s">
        <v>708</v>
      </c>
      <c r="G113" s="245"/>
      <c r="H113" s="245"/>
      <c r="I113" s="274"/>
    </row>
    <row r="114" spans="1:9" x14ac:dyDescent="0.3">
      <c r="A114" s="52"/>
      <c r="B114" s="57"/>
      <c r="C114" s="57"/>
      <c r="D114" s="238"/>
      <c r="E114" s="235"/>
      <c r="F114" s="235" t="s">
        <v>709</v>
      </c>
      <c r="G114" s="245"/>
      <c r="H114" s="245"/>
      <c r="I114" s="274"/>
    </row>
    <row r="115" spans="1:9" ht="25.8" customHeight="1" x14ac:dyDescent="0.3">
      <c r="A115" s="52"/>
      <c r="B115" s="57"/>
      <c r="C115" s="59"/>
      <c r="D115" s="238" t="s">
        <v>710</v>
      </c>
      <c r="E115" s="235"/>
      <c r="F115" s="235" t="s">
        <v>711</v>
      </c>
      <c r="G115" s="245"/>
      <c r="H115" s="245"/>
      <c r="I115" s="274">
        <v>0.5</v>
      </c>
    </row>
    <row r="116" spans="1:9" ht="26.4" customHeight="1" x14ac:dyDescent="0.3">
      <c r="A116" s="52"/>
      <c r="B116" s="57"/>
      <c r="C116" s="52"/>
      <c r="D116" s="238"/>
      <c r="E116" s="235"/>
      <c r="F116" s="235" t="s">
        <v>706</v>
      </c>
      <c r="G116" s="245"/>
      <c r="H116" s="245"/>
      <c r="I116" s="274"/>
    </row>
    <row r="117" spans="1:9" ht="28.2" customHeight="1" x14ac:dyDescent="0.3">
      <c r="A117" s="52"/>
      <c r="B117" s="57"/>
      <c r="C117" s="52"/>
      <c r="D117" s="238"/>
      <c r="E117" s="235"/>
      <c r="F117" s="235" t="s">
        <v>707</v>
      </c>
      <c r="G117" s="245"/>
      <c r="H117" s="245"/>
      <c r="I117" s="274"/>
    </row>
    <row r="118" spans="1:9" ht="24" customHeight="1" x14ac:dyDescent="0.3">
      <c r="A118" s="52"/>
      <c r="B118" s="57"/>
      <c r="C118" s="57"/>
      <c r="D118" s="238"/>
      <c r="E118" s="235"/>
      <c r="F118" s="235" t="s">
        <v>708</v>
      </c>
      <c r="G118" s="245"/>
      <c r="H118" s="245"/>
      <c r="I118" s="274"/>
    </row>
    <row r="119" spans="1:9" ht="14.4" customHeight="1" x14ac:dyDescent="0.3">
      <c r="A119" s="52"/>
      <c r="B119" s="57"/>
      <c r="C119" s="52"/>
      <c r="D119" s="238"/>
      <c r="E119" s="235"/>
      <c r="F119" s="235" t="s">
        <v>709</v>
      </c>
      <c r="G119" s="245"/>
      <c r="H119" s="245"/>
      <c r="I119" s="274"/>
    </row>
    <row r="120" spans="1:9" ht="25.8" customHeight="1" x14ac:dyDescent="0.3">
      <c r="A120" s="52"/>
      <c r="B120" s="57"/>
      <c r="C120" s="52"/>
      <c r="D120" s="238" t="s">
        <v>712</v>
      </c>
      <c r="E120" s="235"/>
      <c r="F120" s="235" t="s">
        <v>713</v>
      </c>
      <c r="G120" s="245"/>
      <c r="H120" s="245"/>
      <c r="I120" s="274">
        <v>0.5</v>
      </c>
    </row>
    <row r="121" spans="1:9" ht="26.4" x14ac:dyDescent="0.3">
      <c r="A121" s="52"/>
      <c r="B121" s="57"/>
      <c r="C121" s="52"/>
      <c r="D121" s="238"/>
      <c r="E121" s="235"/>
      <c r="F121" s="235" t="s">
        <v>706</v>
      </c>
      <c r="G121" s="245"/>
      <c r="H121" s="245"/>
      <c r="I121" s="274"/>
    </row>
    <row r="122" spans="1:9" ht="26.4" x14ac:dyDescent="0.3">
      <c r="A122" s="276"/>
      <c r="B122" s="57"/>
      <c r="C122" s="52"/>
      <c r="D122" s="238"/>
      <c r="E122" s="235"/>
      <c r="F122" s="235" t="s">
        <v>707</v>
      </c>
      <c r="G122" s="245"/>
      <c r="H122" s="245"/>
      <c r="I122" s="274"/>
    </row>
    <row r="123" spans="1:9" ht="26.4" x14ac:dyDescent="0.3">
      <c r="A123" s="52"/>
      <c r="B123" s="57"/>
      <c r="C123" s="52"/>
      <c r="D123" s="238"/>
      <c r="E123" s="235"/>
      <c r="F123" s="235" t="s">
        <v>708</v>
      </c>
      <c r="G123" s="245"/>
      <c r="H123" s="245"/>
      <c r="I123" s="274"/>
    </row>
    <row r="124" spans="1:9" x14ac:dyDescent="0.3">
      <c r="A124" s="276"/>
      <c r="B124" s="57"/>
      <c r="C124" s="52"/>
      <c r="D124" s="238"/>
      <c r="E124" s="235"/>
      <c r="F124" s="235" t="s">
        <v>709</v>
      </c>
      <c r="G124" s="245"/>
      <c r="H124" s="245"/>
      <c r="I124" s="274"/>
    </row>
    <row r="125" spans="1:9" ht="26.4" x14ac:dyDescent="0.3">
      <c r="A125" s="276"/>
      <c r="B125" s="57"/>
      <c r="C125" s="52"/>
      <c r="D125" s="238" t="s">
        <v>714</v>
      </c>
      <c r="E125" s="235"/>
      <c r="F125" s="235" t="s">
        <v>715</v>
      </c>
      <c r="G125" s="245"/>
      <c r="H125" s="245"/>
      <c r="I125" s="274">
        <v>0.5</v>
      </c>
    </row>
    <row r="126" spans="1:9" ht="33" customHeight="1" x14ac:dyDescent="0.3">
      <c r="A126" s="52"/>
      <c r="B126" s="57"/>
      <c r="C126" s="52"/>
      <c r="D126" s="238"/>
      <c r="E126" s="235"/>
      <c r="F126" s="235" t="s">
        <v>706</v>
      </c>
      <c r="G126" s="245"/>
      <c r="H126" s="245"/>
      <c r="I126" s="274"/>
    </row>
    <row r="127" spans="1:9" ht="26.4" x14ac:dyDescent="0.3">
      <c r="A127" s="52"/>
      <c r="B127" s="57"/>
      <c r="C127" s="52"/>
      <c r="D127" s="238"/>
      <c r="E127" s="235"/>
      <c r="F127" s="235" t="s">
        <v>707</v>
      </c>
      <c r="G127" s="245"/>
      <c r="H127" s="245"/>
      <c r="I127" s="274"/>
    </row>
    <row r="128" spans="1:9" ht="26.4" x14ac:dyDescent="0.3">
      <c r="A128" s="52"/>
      <c r="B128" s="57"/>
      <c r="C128" s="57"/>
      <c r="D128" s="238"/>
      <c r="E128" s="235"/>
      <c r="F128" s="235" t="s">
        <v>708</v>
      </c>
      <c r="G128" s="245"/>
      <c r="H128" s="245"/>
      <c r="I128" s="274"/>
    </row>
    <row r="129" spans="1:15" ht="14.4" customHeight="1" x14ac:dyDescent="0.3">
      <c r="A129" s="52"/>
      <c r="B129" s="57"/>
      <c r="C129" s="59"/>
      <c r="D129" s="238"/>
      <c r="E129" s="235"/>
      <c r="F129" s="235" t="s">
        <v>709</v>
      </c>
      <c r="G129" s="245"/>
      <c r="H129" s="245"/>
      <c r="I129" s="274"/>
    </row>
    <row r="130" spans="1:15" ht="33" customHeight="1" x14ac:dyDescent="0.3">
      <c r="A130" s="52"/>
      <c r="B130" s="57"/>
      <c r="C130" s="52"/>
      <c r="D130" s="282" t="s">
        <v>716</v>
      </c>
      <c r="E130" s="235"/>
      <c r="F130" s="235" t="s">
        <v>717</v>
      </c>
      <c r="G130" s="245"/>
      <c r="H130" s="245"/>
      <c r="I130" s="274">
        <v>0.5</v>
      </c>
    </row>
    <row r="131" spans="1:15" ht="26.4" customHeight="1" x14ac:dyDescent="0.3">
      <c r="A131" s="52"/>
      <c r="B131" s="57"/>
      <c r="C131" s="52"/>
      <c r="D131" s="238"/>
      <c r="E131" s="235"/>
      <c r="F131" s="235" t="s">
        <v>706</v>
      </c>
      <c r="G131" s="245"/>
      <c r="H131" s="245"/>
      <c r="I131" s="274"/>
    </row>
    <row r="132" spans="1:15" ht="24" customHeight="1" x14ac:dyDescent="0.3">
      <c r="A132" s="52"/>
      <c r="B132" s="57"/>
      <c r="C132" s="57"/>
      <c r="D132" s="238"/>
      <c r="E132" s="235"/>
      <c r="F132" s="235" t="s">
        <v>707</v>
      </c>
      <c r="G132" s="245"/>
      <c r="H132" s="245"/>
      <c r="I132" s="274"/>
    </row>
    <row r="133" spans="1:15" ht="26.4" customHeight="1" x14ac:dyDescent="0.3">
      <c r="A133" s="52"/>
      <c r="B133" s="57"/>
      <c r="C133" s="52"/>
      <c r="D133" s="238"/>
      <c r="E133" s="235"/>
      <c r="F133" s="235" t="s">
        <v>708</v>
      </c>
      <c r="G133" s="245"/>
      <c r="H133" s="245"/>
      <c r="I133" s="274"/>
    </row>
    <row r="134" spans="1:15" ht="14.4" customHeight="1" x14ac:dyDescent="0.3">
      <c r="A134" s="52"/>
      <c r="B134" s="57"/>
      <c r="C134" s="52"/>
      <c r="D134" s="238"/>
      <c r="E134" s="235"/>
      <c r="F134" s="235" t="s">
        <v>709</v>
      </c>
      <c r="G134" s="245"/>
      <c r="H134" s="245"/>
      <c r="I134" s="274"/>
    </row>
    <row r="135" spans="1:15" ht="27" x14ac:dyDescent="0.3">
      <c r="A135" s="52"/>
      <c r="B135" s="57"/>
      <c r="C135" s="52"/>
      <c r="D135" s="283" t="s">
        <v>718</v>
      </c>
      <c r="E135" s="235"/>
      <c r="F135" s="235" t="s">
        <v>719</v>
      </c>
      <c r="G135" s="245"/>
      <c r="H135" s="245"/>
      <c r="I135" s="274">
        <v>0.5</v>
      </c>
    </row>
    <row r="136" spans="1:15" ht="26.4" x14ac:dyDescent="0.3">
      <c r="A136" s="276"/>
      <c r="B136" s="57"/>
      <c r="C136" s="52"/>
      <c r="D136" s="238"/>
      <c r="E136" s="235"/>
      <c r="F136" s="235" t="s">
        <v>706</v>
      </c>
      <c r="G136" s="245"/>
      <c r="H136" s="245"/>
      <c r="I136" s="274"/>
    </row>
    <row r="137" spans="1:15" ht="26.4" x14ac:dyDescent="0.3">
      <c r="A137" s="52"/>
      <c r="B137" s="57"/>
      <c r="C137" s="280"/>
      <c r="D137" s="285"/>
      <c r="E137" s="286"/>
      <c r="F137" s="286" t="s">
        <v>707</v>
      </c>
      <c r="G137" s="245"/>
      <c r="H137" s="245"/>
      <c r="I137" s="274"/>
    </row>
    <row r="138" spans="1:15" ht="26.4" x14ac:dyDescent="0.3">
      <c r="A138" s="276"/>
      <c r="B138" s="57"/>
      <c r="C138" s="52"/>
      <c r="D138" s="287"/>
      <c r="E138" s="261"/>
      <c r="F138" s="261" t="s">
        <v>708</v>
      </c>
      <c r="G138" s="284"/>
      <c r="H138" s="245"/>
      <c r="I138" s="274"/>
    </row>
    <row r="139" spans="1:15" x14ac:dyDescent="0.3">
      <c r="A139" s="276"/>
      <c r="B139" s="57"/>
      <c r="C139" s="52"/>
      <c r="D139" s="287"/>
      <c r="E139" s="261"/>
      <c r="F139" s="261" t="s">
        <v>709</v>
      </c>
      <c r="G139" s="284"/>
      <c r="H139" s="245"/>
      <c r="I139" s="274"/>
    </row>
    <row r="140" spans="1:15" ht="22.2" customHeight="1" x14ac:dyDescent="0.3">
      <c r="A140" s="52"/>
      <c r="B140" s="57"/>
      <c r="C140" s="52"/>
      <c r="D140" s="287" t="s">
        <v>721</v>
      </c>
      <c r="E140" s="261"/>
      <c r="F140" s="261" t="s">
        <v>722</v>
      </c>
      <c r="G140" s="284"/>
      <c r="H140" s="245"/>
      <c r="I140" s="274">
        <v>2</v>
      </c>
    </row>
    <row r="141" spans="1:15" x14ac:dyDescent="0.3">
      <c r="A141" s="52"/>
      <c r="B141" s="57"/>
      <c r="C141" s="52"/>
      <c r="D141" s="287"/>
      <c r="E141" s="261"/>
      <c r="F141" s="261" t="s">
        <v>723</v>
      </c>
      <c r="G141" s="284"/>
      <c r="H141" s="245"/>
      <c r="I141" s="274"/>
    </row>
    <row r="142" spans="1:15" ht="27" x14ac:dyDescent="0.3">
      <c r="A142" s="52"/>
      <c r="B142" s="57"/>
      <c r="C142" s="57"/>
      <c r="D142" s="288" t="s">
        <v>724</v>
      </c>
      <c r="E142" s="261"/>
      <c r="F142" s="261" t="s">
        <v>725</v>
      </c>
      <c r="G142" s="284"/>
      <c r="H142" s="245"/>
      <c r="I142" s="274">
        <v>2</v>
      </c>
      <c r="O142" s="300"/>
    </row>
    <row r="143" spans="1:15" ht="14.4" customHeight="1" x14ac:dyDescent="0.3">
      <c r="A143" s="52"/>
      <c r="B143" s="57"/>
      <c r="C143" s="59"/>
      <c r="D143" s="287"/>
      <c r="E143" s="261"/>
      <c r="F143" s="261" t="s">
        <v>726</v>
      </c>
      <c r="G143" s="284"/>
      <c r="H143" s="245"/>
      <c r="I143" s="274"/>
    </row>
    <row r="144" spans="1:15" ht="26.4" customHeight="1" x14ac:dyDescent="0.3">
      <c r="A144" s="52"/>
      <c r="B144" s="57"/>
      <c r="C144" s="52"/>
      <c r="D144" s="288" t="s">
        <v>727</v>
      </c>
      <c r="E144" s="261"/>
      <c r="F144" s="268" t="s">
        <v>728</v>
      </c>
      <c r="G144" s="284"/>
      <c r="H144" s="245"/>
      <c r="I144" s="274">
        <v>1</v>
      </c>
    </row>
    <row r="145" spans="1:81" ht="26.4" customHeight="1" x14ac:dyDescent="0.3">
      <c r="A145" s="52"/>
      <c r="B145" s="57"/>
      <c r="C145" s="52"/>
      <c r="D145" s="287"/>
      <c r="E145" s="261"/>
      <c r="F145" s="261" t="s">
        <v>729</v>
      </c>
      <c r="G145" s="284"/>
      <c r="H145" s="245"/>
      <c r="I145" s="274"/>
    </row>
    <row r="146" spans="1:81" ht="14.4" customHeight="1" x14ac:dyDescent="0.3">
      <c r="A146" s="52"/>
      <c r="B146" s="57"/>
      <c r="C146" s="57"/>
      <c r="D146" s="287"/>
      <c r="E146" s="261"/>
      <c r="F146" s="261" t="s">
        <v>730</v>
      </c>
      <c r="G146" s="292"/>
      <c r="H146" s="293"/>
      <c r="I146" s="294"/>
    </row>
    <row r="147" spans="1:81" ht="28.8" customHeight="1" x14ac:dyDescent="0.3">
      <c r="A147" s="52"/>
      <c r="B147" s="57"/>
      <c r="C147" s="52"/>
      <c r="D147" s="287" t="s">
        <v>731</v>
      </c>
      <c r="E147" s="261"/>
      <c r="F147" s="268" t="s">
        <v>732</v>
      </c>
      <c r="G147" s="244"/>
      <c r="H147" s="244"/>
      <c r="I147" s="297">
        <v>1</v>
      </c>
    </row>
    <row r="148" spans="1:81" ht="28.8" customHeight="1" x14ac:dyDescent="0.3">
      <c r="A148" s="52"/>
      <c r="B148" s="57"/>
      <c r="C148" s="52"/>
      <c r="D148" s="287" t="s">
        <v>733</v>
      </c>
      <c r="E148" s="261"/>
      <c r="F148" s="261" t="s">
        <v>734</v>
      </c>
      <c r="G148" s="244"/>
      <c r="H148" s="244"/>
      <c r="I148" s="297">
        <v>1</v>
      </c>
    </row>
    <row r="149" spans="1:81" ht="26.4" x14ac:dyDescent="0.3">
      <c r="A149" s="280"/>
      <c r="B149" s="57"/>
      <c r="C149" s="52"/>
      <c r="D149" s="287"/>
      <c r="E149" s="261"/>
      <c r="F149" s="261" t="s">
        <v>735</v>
      </c>
      <c r="G149" s="244"/>
      <c r="H149" s="244"/>
      <c r="I149" s="297"/>
    </row>
    <row r="150" spans="1:81" s="265" customFormat="1" ht="26.4" x14ac:dyDescent="0.3">
      <c r="A150" s="276"/>
      <c r="B150" s="57"/>
      <c r="C150" s="52"/>
      <c r="D150" s="287"/>
      <c r="E150" s="261"/>
      <c r="F150" s="261" t="s">
        <v>736</v>
      </c>
      <c r="G150" s="244"/>
      <c r="H150" s="244"/>
      <c r="I150" s="297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 s="291"/>
    </row>
    <row r="151" spans="1:81" ht="26.4" x14ac:dyDescent="0.3">
      <c r="A151" s="281"/>
      <c r="B151" s="57"/>
      <c r="C151" s="57"/>
      <c r="D151" s="287"/>
      <c r="E151" s="261"/>
      <c r="F151" s="261" t="s">
        <v>737</v>
      </c>
      <c r="G151" s="244"/>
      <c r="H151" s="244"/>
      <c r="I151" s="297"/>
    </row>
    <row r="152" spans="1:81" ht="26.4" customHeight="1" x14ac:dyDescent="0.3">
      <c r="A152" s="52"/>
      <c r="B152" s="57"/>
      <c r="C152" s="52"/>
      <c r="D152" s="287" t="s">
        <v>738</v>
      </c>
      <c r="E152" s="261"/>
      <c r="F152" s="261" t="s">
        <v>739</v>
      </c>
      <c r="G152" s="244"/>
      <c r="H152" s="244"/>
      <c r="I152" s="297">
        <v>1</v>
      </c>
    </row>
    <row r="153" spans="1:81" ht="74.400000000000006" customHeight="1" x14ac:dyDescent="0.3">
      <c r="A153" s="298">
        <v>3</v>
      </c>
      <c r="B153" s="244" t="s">
        <v>740</v>
      </c>
      <c r="C153" s="299" t="s">
        <v>741</v>
      </c>
      <c r="D153" s="235" t="s">
        <v>742</v>
      </c>
      <c r="E153" s="257"/>
      <c r="F153" s="235" t="s">
        <v>743</v>
      </c>
      <c r="G153" s="295"/>
      <c r="H153" s="295"/>
      <c r="I153" s="296">
        <v>5</v>
      </c>
    </row>
    <row r="154" spans="1:81" ht="31.2" customHeight="1" x14ac:dyDescent="0.3">
      <c r="A154" s="289"/>
      <c r="B154" s="243"/>
      <c r="C154" s="289"/>
      <c r="D154" s="235"/>
      <c r="E154" s="257"/>
      <c r="F154" s="235" t="s">
        <v>744</v>
      </c>
      <c r="G154" s="245"/>
      <c r="H154" s="245"/>
      <c r="I154" s="274"/>
    </row>
    <row r="155" spans="1:81" ht="28.2" customHeight="1" x14ac:dyDescent="0.3">
      <c r="A155" s="289"/>
      <c r="B155" s="290"/>
      <c r="C155" s="289" t="s">
        <v>741</v>
      </c>
      <c r="D155" s="235" t="s">
        <v>745</v>
      </c>
      <c r="E155" s="257"/>
      <c r="F155" s="235" t="s">
        <v>746</v>
      </c>
      <c r="G155" s="245"/>
      <c r="H155" s="245"/>
      <c r="I155" s="274">
        <v>3</v>
      </c>
    </row>
    <row r="156" spans="1:81" ht="29.4" customHeight="1" x14ac:dyDescent="0.3">
      <c r="A156" s="289"/>
      <c r="B156" s="290"/>
      <c r="C156" s="289"/>
      <c r="D156" s="235"/>
      <c r="E156" s="257"/>
      <c r="F156" s="235" t="s">
        <v>747</v>
      </c>
      <c r="G156" s="245"/>
      <c r="H156" s="245"/>
      <c r="I156" s="274"/>
    </row>
    <row r="157" spans="1:81" ht="26.4" customHeight="1" x14ac:dyDescent="0.3">
      <c r="A157" s="289"/>
      <c r="B157" s="290"/>
      <c r="C157" s="289" t="s">
        <v>741</v>
      </c>
      <c r="D157" s="235" t="s">
        <v>748</v>
      </c>
      <c r="E157" s="257"/>
      <c r="F157" s="235" t="s">
        <v>749</v>
      </c>
      <c r="G157" s="245"/>
      <c r="H157" s="245"/>
      <c r="I157" s="274">
        <v>2</v>
      </c>
    </row>
    <row r="158" spans="1:81" ht="28.2" customHeight="1" x14ac:dyDescent="0.3">
      <c r="A158" s="289"/>
      <c r="B158" s="290"/>
      <c r="C158" s="289"/>
      <c r="D158" s="235"/>
      <c r="E158" s="257"/>
      <c r="F158" s="235" t="s">
        <v>750</v>
      </c>
      <c r="G158" s="245"/>
      <c r="H158" s="245"/>
      <c r="I158" s="274"/>
    </row>
    <row r="159" spans="1:81" ht="14.4" customHeight="1" x14ac:dyDescent="0.3">
      <c r="A159" s="52"/>
      <c r="B159" s="57"/>
      <c r="C159" s="52"/>
      <c r="D159" s="55"/>
      <c r="E159" s="52"/>
      <c r="F159" s="55"/>
      <c r="G159" s="55"/>
      <c r="H159" s="52"/>
      <c r="I159" s="57"/>
    </row>
    <row r="160" spans="1:81" x14ac:dyDescent="0.3">
      <c r="A160" s="37"/>
      <c r="B160" s="43"/>
      <c r="C160" s="39"/>
      <c r="D160" s="42"/>
      <c r="E160" s="39"/>
      <c r="F160" s="42"/>
      <c r="G160" s="42"/>
      <c r="H160" s="42"/>
      <c r="I160" s="56"/>
    </row>
    <row r="161" spans="1:9" ht="18" x14ac:dyDescent="0.3">
      <c r="A161" s="37"/>
      <c r="B161" s="43"/>
      <c r="C161" s="39"/>
      <c r="D161" s="42"/>
      <c r="E161" s="39"/>
      <c r="F161" s="60" t="s">
        <v>152</v>
      </c>
      <c r="G161" s="60"/>
      <c r="H161" s="61"/>
      <c r="I161" s="62">
        <f>SUM(I11:I157)</f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topLeftCell="A16" zoomScale="60" zoomScaleNormal="60" workbookViewId="0">
      <selection activeCell="A9" sqref="A9:I52"/>
    </sheetView>
  </sheetViews>
  <sheetFormatPr defaultRowHeight="14.4" x14ac:dyDescent="0.3"/>
  <cols>
    <col min="2" max="2" width="28.5546875" customWidth="1"/>
    <col min="4" max="4" width="37.44140625" customWidth="1"/>
    <col min="6" max="6" width="49.44140625" customWidth="1"/>
  </cols>
  <sheetData>
    <row r="1" spans="1:10" ht="31.8" customHeight="1" x14ac:dyDescent="0.3">
      <c r="A1" s="37"/>
      <c r="B1" s="38" t="s">
        <v>132</v>
      </c>
      <c r="C1" s="39"/>
      <c r="D1" s="40" t="s">
        <v>155</v>
      </c>
      <c r="E1" s="41"/>
      <c r="F1" s="42"/>
      <c r="G1" s="42"/>
      <c r="H1" s="42"/>
      <c r="I1" s="43"/>
      <c r="J1" s="43"/>
    </row>
    <row r="2" spans="1:10" ht="15.6" x14ac:dyDescent="0.3">
      <c r="A2" s="37"/>
      <c r="B2" s="38" t="s">
        <v>133</v>
      </c>
      <c r="C2" s="39"/>
      <c r="D2" s="44">
        <v>3</v>
      </c>
      <c r="E2" s="44"/>
      <c r="F2" s="42"/>
      <c r="G2" s="42"/>
      <c r="H2" s="42"/>
      <c r="I2" s="43"/>
      <c r="J2" s="43"/>
    </row>
    <row r="3" spans="1:10" ht="15.6" x14ac:dyDescent="0.3">
      <c r="A3" s="37"/>
      <c r="B3" s="38" t="s">
        <v>134</v>
      </c>
      <c r="C3" s="39"/>
      <c r="D3" s="45" t="s">
        <v>156</v>
      </c>
      <c r="E3" s="44"/>
      <c r="F3" s="42"/>
      <c r="G3" s="42"/>
      <c r="H3" s="42"/>
      <c r="I3" s="43"/>
      <c r="J3" s="43"/>
    </row>
    <row r="4" spans="1:10" ht="15.6" x14ac:dyDescent="0.3">
      <c r="A4" s="37"/>
      <c r="B4" s="38" t="s">
        <v>136</v>
      </c>
      <c r="C4" s="39"/>
      <c r="D4" s="45" t="s">
        <v>137</v>
      </c>
      <c r="E4" s="46"/>
      <c r="F4" s="42"/>
      <c r="G4" s="42"/>
      <c r="H4" s="42"/>
      <c r="I4" s="43"/>
      <c r="J4" s="43"/>
    </row>
    <row r="5" spans="1:10" ht="15.6" x14ac:dyDescent="0.3">
      <c r="A5" s="37"/>
      <c r="B5" s="38" t="s">
        <v>138</v>
      </c>
      <c r="C5" s="39"/>
      <c r="D5" s="45" t="s">
        <v>137</v>
      </c>
      <c r="E5" s="46"/>
      <c r="F5" s="42"/>
      <c r="G5" s="42"/>
      <c r="H5" s="42"/>
      <c r="I5" s="43"/>
      <c r="J5" s="43"/>
    </row>
    <row r="6" spans="1:10" x14ac:dyDescent="0.3">
      <c r="A6" s="37"/>
      <c r="B6" s="43"/>
      <c r="C6" s="39"/>
      <c r="D6" s="42"/>
      <c r="E6" s="39"/>
      <c r="F6" s="42"/>
      <c r="G6" s="42"/>
      <c r="H6" s="42"/>
      <c r="I6" s="43"/>
      <c r="J6" s="43"/>
    </row>
    <row r="7" spans="1:10" ht="93.6" x14ac:dyDescent="0.3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  <c r="J7" s="88"/>
    </row>
    <row r="8" spans="1:10" x14ac:dyDescent="0.3">
      <c r="A8" s="37"/>
      <c r="B8" s="43"/>
      <c r="C8" s="39"/>
      <c r="D8" s="42"/>
      <c r="E8" s="39"/>
      <c r="F8" s="42"/>
      <c r="G8" s="42"/>
      <c r="H8" s="43"/>
      <c r="I8" s="43"/>
      <c r="J8" s="43"/>
    </row>
    <row r="9" spans="1:10" ht="18" x14ac:dyDescent="0.35">
      <c r="A9" s="48" t="s">
        <v>755</v>
      </c>
      <c r="B9" s="49" t="s">
        <v>581</v>
      </c>
      <c r="C9" s="48"/>
      <c r="D9" s="50"/>
      <c r="E9" s="48"/>
      <c r="F9" s="50"/>
      <c r="G9" s="50"/>
      <c r="H9" s="49"/>
      <c r="I9" s="51">
        <f>SUM(I10:I55)</f>
        <v>12</v>
      </c>
      <c r="J9" s="89"/>
    </row>
    <row r="10" spans="1:10" x14ac:dyDescent="0.3">
      <c r="A10" s="52">
        <v>1</v>
      </c>
      <c r="B10" s="247" t="s">
        <v>582</v>
      </c>
      <c r="C10" s="53"/>
      <c r="D10" s="53"/>
      <c r="E10" s="53"/>
      <c r="F10" s="53"/>
      <c r="G10" s="53"/>
      <c r="H10" s="53"/>
      <c r="I10" s="54"/>
      <c r="J10" s="43"/>
    </row>
    <row r="11" spans="1:10" s="253" customFormat="1" ht="47.4" customHeight="1" x14ac:dyDescent="0.3">
      <c r="A11" s="248"/>
      <c r="B11" s="249"/>
      <c r="C11" s="248" t="s">
        <v>149</v>
      </c>
      <c r="D11" s="238" t="s">
        <v>507</v>
      </c>
      <c r="E11" s="248"/>
      <c r="F11" s="238" t="s">
        <v>508</v>
      </c>
      <c r="G11" s="250"/>
      <c r="H11" s="248"/>
      <c r="I11" s="251">
        <v>1</v>
      </c>
      <c r="J11" s="252"/>
    </row>
    <row r="12" spans="1:10" ht="32.4" customHeight="1" x14ac:dyDescent="0.3">
      <c r="A12" s="52"/>
      <c r="B12" s="57"/>
      <c r="C12" s="52" t="s">
        <v>149</v>
      </c>
      <c r="D12" s="254" t="s">
        <v>509</v>
      </c>
      <c r="E12" s="52"/>
      <c r="F12" s="235" t="s">
        <v>510</v>
      </c>
      <c r="G12" s="55"/>
      <c r="H12" s="52"/>
      <c r="I12" s="56">
        <v>1</v>
      </c>
      <c r="J12" s="43"/>
    </row>
    <row r="13" spans="1:10" ht="26.4" customHeight="1" x14ac:dyDescent="0.3">
      <c r="A13" s="52"/>
      <c r="B13" s="57"/>
      <c r="C13" s="52"/>
      <c r="D13" s="55"/>
      <c r="E13" s="52"/>
      <c r="F13" s="237" t="s">
        <v>511</v>
      </c>
      <c r="G13" s="55"/>
      <c r="H13" s="52"/>
      <c r="I13" s="56"/>
      <c r="J13" s="43"/>
    </row>
    <row r="14" spans="1:10" ht="33.6" customHeight="1" x14ac:dyDescent="0.3">
      <c r="A14" s="52"/>
      <c r="B14" s="57"/>
      <c r="C14" s="52" t="s">
        <v>149</v>
      </c>
      <c r="D14" s="240" t="s">
        <v>512</v>
      </c>
      <c r="E14" s="52"/>
      <c r="F14" s="255" t="s">
        <v>513</v>
      </c>
      <c r="G14" s="55"/>
      <c r="H14" s="52"/>
      <c r="I14" s="56">
        <v>2</v>
      </c>
      <c r="J14" s="43"/>
    </row>
    <row r="15" spans="1:10" ht="26.4" customHeight="1" x14ac:dyDescent="0.3">
      <c r="A15" s="52"/>
      <c r="B15" s="57"/>
      <c r="C15" s="59"/>
      <c r="D15" s="58"/>
      <c r="E15" s="59"/>
      <c r="F15" s="235" t="s">
        <v>514</v>
      </c>
      <c r="G15" s="58"/>
      <c r="H15" s="52"/>
      <c r="I15" s="87"/>
      <c r="J15" s="43"/>
    </row>
    <row r="16" spans="1:10" ht="31.2" customHeight="1" x14ac:dyDescent="0.3">
      <c r="A16" s="52"/>
      <c r="B16" s="57"/>
      <c r="C16" s="57"/>
      <c r="D16" s="57"/>
      <c r="E16" s="57"/>
      <c r="F16" s="235" t="s">
        <v>515</v>
      </c>
      <c r="G16" s="57"/>
      <c r="H16" s="52"/>
      <c r="I16" s="57"/>
      <c r="J16" s="43"/>
    </row>
    <row r="17" spans="1:10" ht="28.2" customHeight="1" x14ac:dyDescent="0.3">
      <c r="A17" s="52"/>
      <c r="B17" s="57"/>
      <c r="C17" s="52"/>
      <c r="D17" s="55"/>
      <c r="E17" s="52"/>
      <c r="F17" s="235" t="s">
        <v>516</v>
      </c>
      <c r="G17" s="55"/>
      <c r="H17" s="52"/>
      <c r="I17" s="56"/>
      <c r="J17" s="43"/>
    </row>
    <row r="18" spans="1:10" ht="28.2" customHeight="1" x14ac:dyDescent="0.3">
      <c r="A18" s="52"/>
      <c r="B18" s="57"/>
      <c r="C18" s="52"/>
      <c r="D18" s="55"/>
      <c r="E18" s="52"/>
      <c r="F18" s="235" t="s">
        <v>517</v>
      </c>
      <c r="G18" s="55"/>
      <c r="H18" s="52"/>
      <c r="I18" s="56"/>
      <c r="J18" s="43"/>
    </row>
    <row r="19" spans="1:10" ht="28.2" customHeight="1" x14ac:dyDescent="0.3">
      <c r="A19" s="52"/>
      <c r="B19" s="57"/>
      <c r="C19" s="52"/>
      <c r="D19" s="55"/>
      <c r="E19" s="52"/>
      <c r="F19" s="235" t="s">
        <v>518</v>
      </c>
      <c r="G19" s="55"/>
      <c r="H19" s="52"/>
      <c r="I19" s="56"/>
      <c r="J19" s="43"/>
    </row>
    <row r="20" spans="1:10" ht="27.6" customHeight="1" x14ac:dyDescent="0.3">
      <c r="A20" s="52"/>
      <c r="B20" s="57"/>
      <c r="C20" s="52"/>
      <c r="D20" s="55"/>
      <c r="E20" s="52"/>
      <c r="F20" s="235" t="s">
        <v>519</v>
      </c>
      <c r="G20" s="55"/>
      <c r="H20" s="52"/>
      <c r="I20" s="56"/>
      <c r="J20" s="43"/>
    </row>
    <row r="21" spans="1:10" ht="27.6" customHeight="1" x14ac:dyDescent="0.3">
      <c r="A21" s="52"/>
      <c r="B21" s="57"/>
      <c r="C21" s="57"/>
      <c r="D21" s="57"/>
      <c r="E21" s="57"/>
      <c r="F21" s="235" t="s">
        <v>520</v>
      </c>
      <c r="G21" s="57"/>
      <c r="H21" s="52"/>
      <c r="I21" s="57"/>
      <c r="J21" s="43"/>
    </row>
    <row r="22" spans="1:10" ht="24.6" customHeight="1" x14ac:dyDescent="0.3">
      <c r="A22" s="52"/>
      <c r="B22" s="57"/>
      <c r="C22" s="52"/>
      <c r="D22" s="55"/>
      <c r="E22" s="52"/>
      <c r="F22" s="235" t="s">
        <v>521</v>
      </c>
      <c r="G22" s="55"/>
      <c r="H22" s="52"/>
      <c r="I22" s="56"/>
      <c r="J22" s="43"/>
    </row>
    <row r="23" spans="1:10" ht="30.6" customHeight="1" x14ac:dyDescent="0.3">
      <c r="A23" s="52"/>
      <c r="B23" s="57"/>
      <c r="C23" s="256" t="s">
        <v>149</v>
      </c>
      <c r="D23" s="238" t="s">
        <v>522</v>
      </c>
      <c r="E23" s="52"/>
      <c r="F23" s="235" t="s">
        <v>513</v>
      </c>
      <c r="G23" s="55"/>
      <c r="H23" s="52"/>
      <c r="I23" s="56">
        <v>2</v>
      </c>
      <c r="J23" s="43"/>
    </row>
    <row r="24" spans="1:10" ht="28.2" customHeight="1" x14ac:dyDescent="0.3">
      <c r="A24" s="52"/>
      <c r="B24" s="57"/>
      <c r="C24" s="52"/>
      <c r="D24" s="55"/>
      <c r="E24" s="52"/>
      <c r="F24" s="235" t="s">
        <v>514</v>
      </c>
      <c r="G24" s="55"/>
      <c r="H24" s="52"/>
      <c r="I24" s="56"/>
      <c r="J24" s="43"/>
    </row>
    <row r="25" spans="1:10" ht="29.4" customHeight="1" x14ac:dyDescent="0.3">
      <c r="A25" s="52"/>
      <c r="B25" s="57"/>
      <c r="C25" s="52"/>
      <c r="D25" s="55"/>
      <c r="E25" s="52"/>
      <c r="F25" s="235" t="s">
        <v>515</v>
      </c>
      <c r="G25" s="55"/>
      <c r="H25" s="52"/>
      <c r="I25" s="56"/>
      <c r="J25" s="43"/>
    </row>
    <row r="26" spans="1:10" ht="26.4" customHeight="1" x14ac:dyDescent="0.3">
      <c r="A26" s="52"/>
      <c r="B26" s="57"/>
      <c r="C26" s="52"/>
      <c r="D26" s="55"/>
      <c r="E26" s="52"/>
      <c r="F26" s="235" t="s">
        <v>516</v>
      </c>
      <c r="G26" s="55"/>
      <c r="H26" s="52"/>
      <c r="I26" s="56"/>
      <c r="J26" s="43"/>
    </row>
    <row r="27" spans="1:10" ht="28.2" customHeight="1" x14ac:dyDescent="0.3">
      <c r="A27" s="52"/>
      <c r="B27" s="57"/>
      <c r="C27" s="52"/>
      <c r="D27" s="55"/>
      <c r="E27" s="52"/>
      <c r="F27" s="235" t="s">
        <v>517</v>
      </c>
      <c r="G27" s="55"/>
      <c r="H27" s="52"/>
      <c r="I27" s="56"/>
      <c r="J27" s="43"/>
    </row>
    <row r="28" spans="1:10" ht="29.4" customHeight="1" x14ac:dyDescent="0.3">
      <c r="A28" s="52"/>
      <c r="B28" s="57"/>
      <c r="C28" s="52"/>
      <c r="D28" s="55"/>
      <c r="E28" s="52"/>
      <c r="F28" s="235" t="s">
        <v>518</v>
      </c>
      <c r="G28" s="55"/>
      <c r="H28" s="52"/>
      <c r="I28" s="56"/>
      <c r="J28" s="43"/>
    </row>
    <row r="29" spans="1:10" ht="30.6" customHeight="1" x14ac:dyDescent="0.3">
      <c r="A29" s="52"/>
      <c r="B29" s="57"/>
      <c r="C29" s="52"/>
      <c r="D29" s="55"/>
      <c r="E29" s="52"/>
      <c r="F29" s="235" t="s">
        <v>519</v>
      </c>
      <c r="G29" s="55"/>
      <c r="H29" s="52"/>
      <c r="I29" s="56"/>
      <c r="J29" s="43"/>
    </row>
    <row r="30" spans="1:10" ht="27.6" customHeight="1" x14ac:dyDescent="0.3">
      <c r="A30" s="52"/>
      <c r="B30" s="57"/>
      <c r="C30" s="52"/>
      <c r="D30" s="55"/>
      <c r="E30" s="52"/>
      <c r="F30" s="235" t="s">
        <v>520</v>
      </c>
      <c r="G30" s="55"/>
      <c r="H30" s="52"/>
      <c r="I30" s="56"/>
      <c r="J30" s="43"/>
    </row>
    <row r="31" spans="1:10" ht="30.6" customHeight="1" x14ac:dyDescent="0.3">
      <c r="A31" s="52"/>
      <c r="B31" s="57"/>
      <c r="C31" s="52"/>
      <c r="D31" s="55"/>
      <c r="E31" s="52"/>
      <c r="F31" s="235" t="s">
        <v>521</v>
      </c>
      <c r="G31" s="55"/>
      <c r="H31" s="52"/>
      <c r="I31" s="56"/>
      <c r="J31" s="43"/>
    </row>
    <row r="32" spans="1:10" ht="26.4" customHeight="1" x14ac:dyDescent="0.3">
      <c r="A32" s="52"/>
      <c r="B32" s="57"/>
      <c r="C32" s="256" t="s">
        <v>149</v>
      </c>
      <c r="D32" s="238" t="s">
        <v>523</v>
      </c>
      <c r="E32" s="52"/>
      <c r="F32" s="235" t="s">
        <v>513</v>
      </c>
      <c r="G32" s="55"/>
      <c r="H32" s="52"/>
      <c r="I32" s="56">
        <v>2</v>
      </c>
      <c r="J32" s="43"/>
    </row>
    <row r="33" spans="1:10" ht="34.200000000000003" customHeight="1" x14ac:dyDescent="0.3">
      <c r="A33" s="52"/>
      <c r="B33" s="57"/>
      <c r="C33" s="52"/>
      <c r="D33" s="55"/>
      <c r="E33" s="52"/>
      <c r="F33" s="235" t="s">
        <v>514</v>
      </c>
      <c r="G33" s="55"/>
      <c r="H33" s="52"/>
      <c r="I33" s="56"/>
      <c r="J33" s="43"/>
    </row>
    <row r="34" spans="1:10" ht="31.2" customHeight="1" x14ac:dyDescent="0.3">
      <c r="A34" s="52"/>
      <c r="B34" s="57"/>
      <c r="C34" s="52"/>
      <c r="D34" s="55"/>
      <c r="E34" s="52"/>
      <c r="F34" s="235" t="s">
        <v>515</v>
      </c>
      <c r="G34" s="55"/>
      <c r="H34" s="52"/>
      <c r="I34" s="56"/>
      <c r="J34" s="43"/>
    </row>
    <row r="35" spans="1:10" ht="25.2" customHeight="1" x14ac:dyDescent="0.3">
      <c r="A35" s="52"/>
      <c r="B35" s="57"/>
      <c r="C35" s="52"/>
      <c r="D35" s="55"/>
      <c r="E35" s="52"/>
      <c r="F35" s="235" t="s">
        <v>516</v>
      </c>
      <c r="G35" s="55"/>
      <c r="H35" s="52"/>
      <c r="I35" s="56"/>
      <c r="J35" s="43"/>
    </row>
    <row r="36" spans="1:10" ht="27.6" customHeight="1" x14ac:dyDescent="0.3">
      <c r="A36" s="52"/>
      <c r="B36" s="57"/>
      <c r="C36" s="52"/>
      <c r="D36" s="55"/>
      <c r="E36" s="52"/>
      <c r="F36" s="235" t="s">
        <v>517</v>
      </c>
      <c r="G36" s="55"/>
      <c r="H36" s="52"/>
      <c r="I36" s="56"/>
      <c r="J36" s="43"/>
    </row>
    <row r="37" spans="1:10" ht="27.6" customHeight="1" x14ac:dyDescent="0.3">
      <c r="A37" s="52"/>
      <c r="B37" s="57"/>
      <c r="C37" s="52"/>
      <c r="D37" s="55"/>
      <c r="E37" s="52"/>
      <c r="F37" s="235" t="s">
        <v>518</v>
      </c>
      <c r="G37" s="55"/>
      <c r="H37" s="52"/>
      <c r="I37" s="56"/>
      <c r="J37" s="43"/>
    </row>
    <row r="38" spans="1:10" ht="29.4" customHeight="1" x14ac:dyDescent="0.3">
      <c r="A38" s="52"/>
      <c r="B38" s="57"/>
      <c r="C38" s="52"/>
      <c r="D38" s="55"/>
      <c r="E38" s="52"/>
      <c r="F38" s="235" t="s">
        <v>519</v>
      </c>
      <c r="G38" s="55"/>
      <c r="H38" s="52"/>
      <c r="I38" s="56"/>
      <c r="J38" s="43"/>
    </row>
    <row r="39" spans="1:10" ht="28.2" customHeight="1" x14ac:dyDescent="0.3">
      <c r="A39" s="52"/>
      <c r="B39" s="57"/>
      <c r="C39" s="52"/>
      <c r="D39" s="55"/>
      <c r="E39" s="52"/>
      <c r="F39" s="235" t="s">
        <v>520</v>
      </c>
      <c r="G39" s="55"/>
      <c r="H39" s="52"/>
      <c r="I39" s="56"/>
      <c r="J39" s="43"/>
    </row>
    <row r="40" spans="1:10" ht="26.4" customHeight="1" x14ac:dyDescent="0.3">
      <c r="A40" s="52"/>
      <c r="B40" s="57"/>
      <c r="C40" s="52"/>
      <c r="D40" s="55"/>
      <c r="E40" s="52"/>
      <c r="F40" s="235" t="s">
        <v>521</v>
      </c>
      <c r="G40" s="55"/>
      <c r="H40" s="52"/>
      <c r="I40" s="56"/>
      <c r="J40" s="43"/>
    </row>
    <row r="41" spans="1:10" ht="32.4" customHeight="1" x14ac:dyDescent="0.3">
      <c r="A41" s="52"/>
      <c r="B41" s="57"/>
      <c r="C41" s="256" t="s">
        <v>149</v>
      </c>
      <c r="D41" s="238" t="s">
        <v>530</v>
      </c>
      <c r="E41" s="235"/>
      <c r="F41" s="235" t="s">
        <v>531</v>
      </c>
      <c r="G41" s="55"/>
      <c r="H41" s="52"/>
      <c r="I41" s="56">
        <v>1</v>
      </c>
      <c r="J41" s="43"/>
    </row>
    <row r="42" spans="1:10" ht="31.2" customHeight="1" x14ac:dyDescent="0.3">
      <c r="A42" s="52"/>
      <c r="B42" s="57"/>
      <c r="C42" s="52"/>
      <c r="D42" s="238"/>
      <c r="E42" s="235"/>
      <c r="F42" s="235" t="s">
        <v>532</v>
      </c>
      <c r="G42" s="55"/>
      <c r="H42" s="52"/>
      <c r="I42" s="56"/>
      <c r="J42" s="43"/>
    </row>
    <row r="43" spans="1:10" ht="25.2" customHeight="1" x14ac:dyDescent="0.3">
      <c r="A43" s="52"/>
      <c r="B43" s="57"/>
      <c r="C43" s="52"/>
      <c r="D43" s="238"/>
      <c r="E43" s="235"/>
      <c r="F43" s="235" t="s">
        <v>533</v>
      </c>
      <c r="G43" s="55"/>
      <c r="H43" s="52"/>
      <c r="I43" s="56"/>
      <c r="J43" s="43"/>
    </row>
    <row r="44" spans="1:10" ht="23.4" customHeight="1" x14ac:dyDescent="0.3">
      <c r="A44" s="52"/>
      <c r="B44" s="57"/>
      <c r="C44" s="52"/>
      <c r="D44" s="238"/>
      <c r="E44" s="235"/>
      <c r="F44" s="235" t="s">
        <v>534</v>
      </c>
      <c r="G44" s="55"/>
      <c r="H44" s="52"/>
      <c r="I44" s="56"/>
      <c r="J44" s="43"/>
    </row>
    <row r="45" spans="1:10" ht="30.6" customHeight="1" x14ac:dyDescent="0.3">
      <c r="A45" s="52"/>
      <c r="B45" s="57"/>
      <c r="C45" s="52"/>
      <c r="D45" s="238"/>
      <c r="E45" s="235"/>
      <c r="F45" s="235" t="s">
        <v>535</v>
      </c>
      <c r="G45" s="55"/>
      <c r="H45" s="52"/>
      <c r="I45" s="56"/>
      <c r="J45" s="43"/>
    </row>
    <row r="46" spans="1:10" ht="14.4" customHeight="1" x14ac:dyDescent="0.3">
      <c r="A46" s="52"/>
      <c r="B46" s="57"/>
      <c r="C46" s="52"/>
      <c r="D46" s="238" t="s">
        <v>536</v>
      </c>
      <c r="E46" s="257"/>
      <c r="F46" s="245" t="s">
        <v>524</v>
      </c>
      <c r="G46" s="55"/>
      <c r="H46" s="52"/>
      <c r="I46" s="56">
        <v>3</v>
      </c>
      <c r="J46" s="43"/>
    </row>
    <row r="47" spans="1:10" ht="14.4" customHeight="1" x14ac:dyDescent="0.3">
      <c r="A47" s="52"/>
      <c r="B47" s="57"/>
      <c r="C47" s="52"/>
      <c r="D47" s="238"/>
      <c r="E47" s="257"/>
      <c r="F47" s="245" t="s">
        <v>525</v>
      </c>
      <c r="G47" s="55"/>
      <c r="H47" s="52"/>
      <c r="I47" s="56"/>
      <c r="J47" s="43"/>
    </row>
    <row r="48" spans="1:10" ht="14.4" customHeight="1" x14ac:dyDescent="0.3">
      <c r="A48" s="52"/>
      <c r="B48" s="57"/>
      <c r="C48" s="52"/>
      <c r="D48" s="238"/>
      <c r="E48" s="257"/>
      <c r="F48" s="245" t="s">
        <v>526</v>
      </c>
      <c r="G48" s="55"/>
      <c r="H48" s="52"/>
      <c r="I48" s="56"/>
      <c r="J48" s="43"/>
    </row>
    <row r="49" spans="1:10" ht="14.4" customHeight="1" x14ac:dyDescent="0.3">
      <c r="A49" s="52"/>
      <c r="B49" s="57"/>
      <c r="C49" s="52"/>
      <c r="D49" s="238"/>
      <c r="E49" s="257"/>
      <c r="F49" s="245" t="s">
        <v>527</v>
      </c>
      <c r="G49" s="55"/>
      <c r="H49" s="52"/>
      <c r="I49" s="56"/>
      <c r="J49" s="43"/>
    </row>
    <row r="50" spans="1:10" ht="15" customHeight="1" x14ac:dyDescent="0.3">
      <c r="A50" s="52"/>
      <c r="B50" s="57"/>
      <c r="C50" s="52"/>
      <c r="D50" s="238"/>
      <c r="E50" s="257"/>
      <c r="F50" s="245" t="s">
        <v>528</v>
      </c>
      <c r="G50" s="55"/>
      <c r="H50" s="52"/>
      <c r="I50" s="56"/>
      <c r="J50" s="43"/>
    </row>
    <row r="51" spans="1:10" ht="14.4" customHeight="1" x14ac:dyDescent="0.3">
      <c r="A51" s="52"/>
      <c r="B51" s="57"/>
      <c r="C51" s="52"/>
      <c r="D51" s="238"/>
      <c r="E51" s="257"/>
      <c r="F51" s="245" t="s">
        <v>529</v>
      </c>
      <c r="G51" s="55"/>
      <c r="H51" s="52"/>
      <c r="I51" s="56"/>
      <c r="J51" s="43"/>
    </row>
    <row r="52" spans="1:10" ht="14.4" customHeight="1" x14ac:dyDescent="0.3">
      <c r="A52" s="52"/>
      <c r="B52" s="57"/>
      <c r="C52" s="52"/>
      <c r="D52" s="55"/>
      <c r="E52" s="52"/>
      <c r="F52" s="55"/>
      <c r="G52" s="55"/>
      <c r="H52" s="52"/>
      <c r="I52" s="56"/>
      <c r="J52" s="43"/>
    </row>
    <row r="53" spans="1:10" ht="14.4" customHeight="1" x14ac:dyDescent="0.3">
      <c r="A53" s="52"/>
      <c r="B53" s="57"/>
      <c r="C53" s="52"/>
      <c r="D53" s="55"/>
      <c r="E53" s="52"/>
      <c r="F53" s="55"/>
      <c r="G53" s="55"/>
      <c r="H53" s="52"/>
      <c r="I53" s="56"/>
      <c r="J53" s="43"/>
    </row>
    <row r="54" spans="1:10" ht="14.4" customHeight="1" x14ac:dyDescent="0.3">
      <c r="A54" s="52"/>
      <c r="B54" s="57"/>
      <c r="C54" s="52"/>
      <c r="D54" s="55"/>
      <c r="E54" s="52"/>
      <c r="F54" s="55"/>
      <c r="G54" s="55"/>
      <c r="H54" s="52"/>
      <c r="I54" s="56"/>
      <c r="J54" s="43"/>
    </row>
    <row r="55" spans="1:10" ht="14.4" customHeight="1" x14ac:dyDescent="0.3">
      <c r="A55" s="37"/>
      <c r="B55" s="43"/>
      <c r="C55" s="39"/>
      <c r="D55" s="42"/>
      <c r="E55" s="39"/>
      <c r="F55" s="42"/>
      <c r="G55" s="42"/>
      <c r="H55" s="39"/>
      <c r="I55" s="43"/>
      <c r="J55" s="43"/>
    </row>
    <row r="56" spans="1:10" ht="14.4" customHeight="1" x14ac:dyDescent="0.3">
      <c r="A56" s="37"/>
      <c r="B56" s="43"/>
      <c r="C56" s="39"/>
      <c r="D56" s="42"/>
      <c r="E56" s="39"/>
      <c r="F56" s="42"/>
      <c r="G56" s="42"/>
      <c r="H56" s="42"/>
      <c r="I56" s="43"/>
      <c r="J56" s="43"/>
    </row>
    <row r="57" spans="1:10" ht="18" x14ac:dyDescent="0.3">
      <c r="A57" s="37"/>
      <c r="B57" s="43"/>
      <c r="C57" s="39"/>
      <c r="D57" s="42"/>
      <c r="E57" s="39"/>
      <c r="F57" s="60" t="s">
        <v>152</v>
      </c>
      <c r="G57" s="60"/>
      <c r="H57" s="61"/>
      <c r="I57" s="62">
        <f>SUM(I11:I54)</f>
        <v>12</v>
      </c>
      <c r="J57" s="43"/>
    </row>
    <row r="58" spans="1:10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zoomScale="70" zoomScaleNormal="70" workbookViewId="0">
      <selection activeCell="A9" sqref="A9:I23"/>
    </sheetView>
  </sheetViews>
  <sheetFormatPr defaultRowHeight="14.4" x14ac:dyDescent="0.3"/>
  <cols>
    <col min="1" max="1" width="6.109375" customWidth="1"/>
    <col min="2" max="2" width="29.5546875" customWidth="1"/>
    <col min="3" max="3" width="6.44140625" customWidth="1"/>
    <col min="4" max="4" width="43.6640625" customWidth="1"/>
    <col min="5" max="5" width="7.77734375" customWidth="1"/>
    <col min="6" max="6" width="43.5546875" customWidth="1"/>
    <col min="7" max="7" width="10.33203125" customWidth="1"/>
    <col min="8" max="8" width="11.21875" customWidth="1"/>
    <col min="9" max="9" width="17.44140625" customWidth="1"/>
  </cols>
  <sheetData>
    <row r="1" spans="1:9" ht="57" customHeight="1" x14ac:dyDescent="0.3">
      <c r="A1" s="90"/>
      <c r="B1" s="91" t="s">
        <v>132</v>
      </c>
      <c r="C1" s="258"/>
      <c r="D1" s="66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78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756</v>
      </c>
      <c r="B9" s="101" t="s">
        <v>583</v>
      </c>
      <c r="C9" s="100"/>
      <c r="D9" s="102"/>
      <c r="E9" s="100"/>
      <c r="F9" s="102"/>
      <c r="G9" s="102"/>
      <c r="H9" s="101"/>
      <c r="I9" s="103">
        <f>SUM(I10:I23)</f>
        <v>4.2999999999999989</v>
      </c>
    </row>
    <row r="10" spans="1:9" x14ac:dyDescent="0.3">
      <c r="A10" s="104">
        <v>1</v>
      </c>
      <c r="B10" s="259" t="s">
        <v>538</v>
      </c>
      <c r="C10" s="105"/>
      <c r="D10" s="105"/>
      <c r="E10" s="105"/>
      <c r="F10" s="105"/>
      <c r="G10" s="105"/>
      <c r="H10" s="105"/>
      <c r="I10" s="106"/>
    </row>
    <row r="11" spans="1:9" x14ac:dyDescent="0.3">
      <c r="A11" s="104"/>
      <c r="B11" s="107"/>
      <c r="C11" s="104" t="s">
        <v>149</v>
      </c>
      <c r="D11" s="260" t="s">
        <v>539</v>
      </c>
      <c r="E11" s="261"/>
      <c r="F11" s="261"/>
      <c r="G11" s="261"/>
      <c r="H11" s="261"/>
      <c r="I11" s="261">
        <v>0.4</v>
      </c>
    </row>
    <row r="12" spans="1:9" x14ac:dyDescent="0.3">
      <c r="A12" s="104"/>
      <c r="B12" s="107"/>
      <c r="C12" s="104" t="s">
        <v>149</v>
      </c>
      <c r="D12" s="260" t="s">
        <v>540</v>
      </c>
      <c r="E12" s="261"/>
      <c r="F12" s="261"/>
      <c r="G12" s="261"/>
      <c r="H12" s="261"/>
      <c r="I12" s="261">
        <v>0.4</v>
      </c>
    </row>
    <row r="13" spans="1:9" x14ac:dyDescent="0.3">
      <c r="A13" s="104"/>
      <c r="B13" s="107"/>
      <c r="C13" s="104" t="s">
        <v>149</v>
      </c>
      <c r="D13" s="260" t="s">
        <v>541</v>
      </c>
      <c r="E13" s="261"/>
      <c r="F13" s="261"/>
      <c r="G13" s="261"/>
      <c r="H13" s="261"/>
      <c r="I13" s="261">
        <v>0.4</v>
      </c>
    </row>
    <row r="14" spans="1:9" x14ac:dyDescent="0.3">
      <c r="A14" s="104"/>
      <c r="B14" s="107"/>
      <c r="C14" s="104" t="s">
        <v>149</v>
      </c>
      <c r="D14" s="260" t="s">
        <v>542</v>
      </c>
      <c r="E14" s="261"/>
      <c r="F14" s="261"/>
      <c r="G14" s="261"/>
      <c r="H14" s="261"/>
      <c r="I14" s="261">
        <v>0.3</v>
      </c>
    </row>
    <row r="15" spans="1:9" x14ac:dyDescent="0.3">
      <c r="A15" s="104"/>
      <c r="B15" s="107"/>
      <c r="C15" s="104" t="s">
        <v>149</v>
      </c>
      <c r="D15" s="260" t="s">
        <v>543</v>
      </c>
      <c r="E15" s="261"/>
      <c r="F15" s="261"/>
      <c r="G15" s="261"/>
      <c r="H15" s="261"/>
      <c r="I15" s="261">
        <v>0.3</v>
      </c>
    </row>
    <row r="16" spans="1:9" x14ac:dyDescent="0.3">
      <c r="A16" s="104"/>
      <c r="B16" s="107"/>
      <c r="C16" s="104" t="s">
        <v>149</v>
      </c>
      <c r="D16" s="260" t="s">
        <v>544</v>
      </c>
      <c r="E16" s="261"/>
      <c r="F16" s="261"/>
      <c r="G16" s="261"/>
      <c r="H16" s="261"/>
      <c r="I16" s="261">
        <v>0.3</v>
      </c>
    </row>
    <row r="17" spans="1:9" x14ac:dyDescent="0.3">
      <c r="A17" s="104"/>
      <c r="B17" s="107"/>
      <c r="C17" s="104" t="s">
        <v>149</v>
      </c>
      <c r="D17" s="260" t="s">
        <v>545</v>
      </c>
      <c r="E17" s="261"/>
      <c r="F17" s="261"/>
      <c r="G17" s="261"/>
      <c r="H17" s="261"/>
      <c r="I17" s="261">
        <v>0.3</v>
      </c>
    </row>
    <row r="18" spans="1:9" x14ac:dyDescent="0.3">
      <c r="A18" s="104"/>
      <c r="B18" s="107"/>
      <c r="C18" s="104" t="s">
        <v>149</v>
      </c>
      <c r="D18" s="260" t="s">
        <v>546</v>
      </c>
      <c r="E18" s="261"/>
      <c r="F18" s="261"/>
      <c r="G18" s="261"/>
      <c r="H18" s="261"/>
      <c r="I18" s="261">
        <v>0.3</v>
      </c>
    </row>
    <row r="19" spans="1:9" x14ac:dyDescent="0.3">
      <c r="A19" s="104"/>
      <c r="B19" s="107"/>
      <c r="C19" s="104" t="s">
        <v>149</v>
      </c>
      <c r="D19" s="260" t="s">
        <v>547</v>
      </c>
      <c r="E19" s="261"/>
      <c r="F19" s="261"/>
      <c r="G19" s="261"/>
      <c r="H19" s="261"/>
      <c r="I19" s="261">
        <v>0.3</v>
      </c>
    </row>
    <row r="20" spans="1:9" x14ac:dyDescent="0.3">
      <c r="A20" s="104"/>
      <c r="B20" s="107"/>
      <c r="C20" s="104" t="s">
        <v>149</v>
      </c>
      <c r="D20" s="260" t="s">
        <v>548</v>
      </c>
      <c r="E20" s="261"/>
      <c r="F20" s="261"/>
      <c r="G20" s="261"/>
      <c r="H20" s="261"/>
      <c r="I20" s="261">
        <v>0.3</v>
      </c>
    </row>
    <row r="21" spans="1:9" ht="26.4" x14ac:dyDescent="0.3">
      <c r="A21" s="262"/>
      <c r="B21" s="107"/>
      <c r="C21" s="263" t="s">
        <v>149</v>
      </c>
      <c r="D21" s="260" t="s">
        <v>549</v>
      </c>
      <c r="E21" s="264"/>
      <c r="F21" s="261" t="s">
        <v>550</v>
      </c>
      <c r="G21" s="261"/>
      <c r="H21" s="261"/>
      <c r="I21" s="261">
        <v>0.5</v>
      </c>
    </row>
    <row r="22" spans="1:9" ht="26.4" x14ac:dyDescent="0.3">
      <c r="A22" s="104"/>
      <c r="B22" s="107"/>
      <c r="C22" s="104" t="s">
        <v>149</v>
      </c>
      <c r="D22" s="260" t="s">
        <v>551</v>
      </c>
      <c r="E22" s="264"/>
      <c r="F22" s="261" t="s">
        <v>552</v>
      </c>
      <c r="G22" s="261"/>
      <c r="H22" s="261"/>
      <c r="I22" s="261">
        <v>0.5</v>
      </c>
    </row>
    <row r="23" spans="1:9" x14ac:dyDescent="0.3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topLeftCell="A7" zoomScale="70" zoomScaleNormal="70" workbookViewId="0">
      <selection activeCell="A9" sqref="A9:I23"/>
    </sheetView>
  </sheetViews>
  <sheetFormatPr defaultRowHeight="14.4" x14ac:dyDescent="0.3"/>
  <cols>
    <col min="2" max="2" width="23.44140625" customWidth="1"/>
    <col min="4" max="4" width="30.5546875" customWidth="1"/>
    <col min="5" max="5" width="9.44140625" customWidth="1"/>
    <col min="6" max="6" width="31.5546875" customWidth="1"/>
    <col min="8" max="8" width="33.44140625" customWidth="1"/>
    <col min="9" max="9" width="11" customWidth="1"/>
  </cols>
  <sheetData>
    <row r="1" spans="1:9" ht="63.6" customHeight="1" x14ac:dyDescent="0.3">
      <c r="A1" s="90"/>
      <c r="B1" s="91" t="s">
        <v>132</v>
      </c>
      <c r="C1" s="258"/>
      <c r="D1" s="66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757</v>
      </c>
      <c r="B9" s="101" t="s">
        <v>553</v>
      </c>
      <c r="C9" s="100"/>
      <c r="D9" s="102"/>
      <c r="E9" s="100"/>
      <c r="F9" s="102"/>
      <c r="G9" s="102"/>
      <c r="H9" s="101"/>
      <c r="I9" s="103">
        <f>SUM(I10:I23)</f>
        <v>4.2999999999999989</v>
      </c>
    </row>
    <row r="10" spans="1:9" x14ac:dyDescent="0.3">
      <c r="A10" s="104">
        <v>1</v>
      </c>
      <c r="B10" s="259" t="s">
        <v>553</v>
      </c>
      <c r="C10" s="105"/>
      <c r="D10" s="105"/>
      <c r="E10" s="105"/>
      <c r="F10" s="105"/>
      <c r="G10" s="105"/>
      <c r="H10" s="105"/>
      <c r="I10" s="106"/>
    </row>
    <row r="11" spans="1:9" x14ac:dyDescent="0.3">
      <c r="A11" s="104"/>
      <c r="B11" s="107"/>
      <c r="C11" s="104" t="s">
        <v>149</v>
      </c>
      <c r="D11" s="260" t="s">
        <v>539</v>
      </c>
      <c r="E11" s="261"/>
      <c r="F11" s="261"/>
      <c r="G11" s="261"/>
      <c r="H11" s="261"/>
      <c r="I11" s="261">
        <v>0.4</v>
      </c>
    </row>
    <row r="12" spans="1:9" x14ac:dyDescent="0.3">
      <c r="A12" s="104"/>
      <c r="B12" s="107"/>
      <c r="C12" s="104" t="s">
        <v>149</v>
      </c>
      <c r="D12" s="260" t="s">
        <v>540</v>
      </c>
      <c r="E12" s="261"/>
      <c r="F12" s="261"/>
      <c r="G12" s="261"/>
      <c r="H12" s="261"/>
      <c r="I12" s="261">
        <v>0.4</v>
      </c>
    </row>
    <row r="13" spans="1:9" x14ac:dyDescent="0.3">
      <c r="A13" s="104"/>
      <c r="B13" s="107"/>
      <c r="C13" s="104" t="s">
        <v>149</v>
      </c>
      <c r="D13" s="260" t="s">
        <v>541</v>
      </c>
      <c r="E13" s="261"/>
      <c r="F13" s="261"/>
      <c r="G13" s="261"/>
      <c r="H13" s="261"/>
      <c r="I13" s="261">
        <v>0.4</v>
      </c>
    </row>
    <row r="14" spans="1:9" x14ac:dyDescent="0.3">
      <c r="A14" s="104"/>
      <c r="B14" s="107"/>
      <c r="C14" s="104" t="s">
        <v>149</v>
      </c>
      <c r="D14" s="260" t="s">
        <v>542</v>
      </c>
      <c r="E14" s="261"/>
      <c r="F14" s="261"/>
      <c r="G14" s="261"/>
      <c r="H14" s="261"/>
      <c r="I14" s="261">
        <v>0.3</v>
      </c>
    </row>
    <row r="15" spans="1:9" x14ac:dyDescent="0.3">
      <c r="A15" s="104"/>
      <c r="B15" s="107"/>
      <c r="C15" s="104" t="s">
        <v>149</v>
      </c>
      <c r="D15" s="260" t="s">
        <v>543</v>
      </c>
      <c r="E15" s="261"/>
      <c r="F15" s="261"/>
      <c r="G15" s="261"/>
      <c r="H15" s="261"/>
      <c r="I15" s="261">
        <v>0.3</v>
      </c>
    </row>
    <row r="16" spans="1:9" x14ac:dyDescent="0.3">
      <c r="A16" s="104"/>
      <c r="B16" s="107"/>
      <c r="C16" s="104" t="s">
        <v>149</v>
      </c>
      <c r="D16" s="260" t="s">
        <v>544</v>
      </c>
      <c r="E16" s="261"/>
      <c r="F16" s="261"/>
      <c r="G16" s="261"/>
      <c r="H16" s="261"/>
      <c r="I16" s="261">
        <v>0.3</v>
      </c>
    </row>
    <row r="17" spans="1:9" x14ac:dyDescent="0.3">
      <c r="A17" s="104"/>
      <c r="B17" s="107"/>
      <c r="C17" s="104" t="s">
        <v>149</v>
      </c>
      <c r="D17" s="260" t="s">
        <v>545</v>
      </c>
      <c r="E17" s="261"/>
      <c r="F17" s="261"/>
      <c r="G17" s="261"/>
      <c r="H17" s="261"/>
      <c r="I17" s="261">
        <v>0.3</v>
      </c>
    </row>
    <row r="18" spans="1:9" x14ac:dyDescent="0.3">
      <c r="A18" s="104"/>
      <c r="B18" s="107"/>
      <c r="C18" s="104" t="s">
        <v>149</v>
      </c>
      <c r="D18" s="260" t="s">
        <v>546</v>
      </c>
      <c r="E18" s="261"/>
      <c r="F18" s="261"/>
      <c r="G18" s="261"/>
      <c r="H18" s="261"/>
      <c r="I18" s="261">
        <v>0.3</v>
      </c>
    </row>
    <row r="19" spans="1:9" x14ac:dyDescent="0.3">
      <c r="A19" s="104"/>
      <c r="B19" s="107"/>
      <c r="C19" s="104" t="s">
        <v>149</v>
      </c>
      <c r="D19" s="260" t="s">
        <v>547</v>
      </c>
      <c r="E19" s="261"/>
      <c r="F19" s="261"/>
      <c r="G19" s="261"/>
      <c r="H19" s="261"/>
      <c r="I19" s="261">
        <v>0.3</v>
      </c>
    </row>
    <row r="20" spans="1:9" x14ac:dyDescent="0.3">
      <c r="A20" s="104"/>
      <c r="B20" s="107"/>
      <c r="C20" s="104" t="s">
        <v>149</v>
      </c>
      <c r="D20" s="260" t="s">
        <v>548</v>
      </c>
      <c r="E20" s="261"/>
      <c r="F20" s="261"/>
      <c r="G20" s="261"/>
      <c r="H20" s="261"/>
      <c r="I20" s="261">
        <v>0.3</v>
      </c>
    </row>
    <row r="21" spans="1:9" ht="29.4" customHeight="1" x14ac:dyDescent="0.3">
      <c r="A21" s="262"/>
      <c r="B21" s="107"/>
      <c r="C21" s="263" t="s">
        <v>149</v>
      </c>
      <c r="D21" s="260" t="s">
        <v>549</v>
      </c>
      <c r="E21" s="264"/>
      <c r="F21" s="261" t="s">
        <v>550</v>
      </c>
      <c r="G21" s="261"/>
      <c r="H21" s="261"/>
      <c r="I21" s="261">
        <v>0.5</v>
      </c>
    </row>
    <row r="22" spans="1:9" ht="30.6" customHeight="1" x14ac:dyDescent="0.3">
      <c r="A22" s="104"/>
      <c r="B22" s="107"/>
      <c r="C22" s="104" t="s">
        <v>149</v>
      </c>
      <c r="D22" s="260" t="s">
        <v>551</v>
      </c>
      <c r="E22" s="264"/>
      <c r="F22" s="261" t="s">
        <v>552</v>
      </c>
      <c r="G22" s="261"/>
      <c r="H22" s="261"/>
      <c r="I22" s="261">
        <v>0.5</v>
      </c>
    </row>
    <row r="23" spans="1:9" x14ac:dyDescent="0.3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zoomScale="70" zoomScaleNormal="70" workbookViewId="0">
      <selection activeCell="A9" sqref="A9:I23"/>
    </sheetView>
  </sheetViews>
  <sheetFormatPr defaultRowHeight="14.4" x14ac:dyDescent="0.3"/>
  <cols>
    <col min="1" max="1" width="10" customWidth="1"/>
    <col min="2" max="2" width="12.6640625" customWidth="1"/>
    <col min="3" max="3" width="10" customWidth="1"/>
    <col min="4" max="4" width="31.109375" customWidth="1"/>
    <col min="5" max="5" width="11" customWidth="1"/>
    <col min="6" max="6" width="33" customWidth="1"/>
    <col min="9" max="9" width="10.109375" customWidth="1"/>
  </cols>
  <sheetData>
    <row r="1" spans="1:9" ht="68.400000000000006" customHeight="1" x14ac:dyDescent="0.3">
      <c r="A1" s="90"/>
      <c r="B1" s="91" t="s">
        <v>132</v>
      </c>
      <c r="C1" s="258"/>
      <c r="D1" s="303" t="s">
        <v>754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758</v>
      </c>
      <c r="B9" s="101" t="s">
        <v>554</v>
      </c>
      <c r="C9" s="100"/>
      <c r="D9" s="102"/>
      <c r="E9" s="100"/>
      <c r="F9" s="102"/>
      <c r="G9" s="102"/>
      <c r="H9" s="101"/>
      <c r="I9" s="103">
        <f>SUM(I10:I23)</f>
        <v>5</v>
      </c>
    </row>
    <row r="10" spans="1:9" x14ac:dyDescent="0.3">
      <c r="A10" s="104">
        <v>1</v>
      </c>
      <c r="B10" s="259" t="s">
        <v>554</v>
      </c>
      <c r="C10" s="105"/>
      <c r="D10" s="105"/>
      <c r="E10" s="105"/>
      <c r="F10" s="105"/>
      <c r="G10" s="105"/>
      <c r="H10" s="105"/>
      <c r="I10" s="106"/>
    </row>
    <row r="11" spans="1:9" x14ac:dyDescent="0.3">
      <c r="A11" s="104"/>
      <c r="B11" s="107"/>
      <c r="C11" s="104" t="s">
        <v>149</v>
      </c>
      <c r="D11" s="260" t="s">
        <v>555</v>
      </c>
      <c r="E11" s="264"/>
      <c r="F11" s="261"/>
      <c r="G11" s="261"/>
      <c r="H11" s="261"/>
      <c r="I11" s="261">
        <v>0.4</v>
      </c>
    </row>
    <row r="12" spans="1:9" x14ac:dyDescent="0.3">
      <c r="A12" s="104"/>
      <c r="B12" s="107"/>
      <c r="C12" s="104" t="s">
        <v>149</v>
      </c>
      <c r="D12" s="260" t="s">
        <v>540</v>
      </c>
      <c r="E12" s="264"/>
      <c r="F12" s="261"/>
      <c r="G12" s="261"/>
      <c r="H12" s="261"/>
      <c r="I12" s="261">
        <v>0.4</v>
      </c>
    </row>
    <row r="13" spans="1:9" x14ac:dyDescent="0.3">
      <c r="A13" s="104"/>
      <c r="B13" s="107"/>
      <c r="C13" s="104" t="s">
        <v>149</v>
      </c>
      <c r="D13" s="260" t="s">
        <v>556</v>
      </c>
      <c r="E13" s="264"/>
      <c r="F13" s="261"/>
      <c r="G13" s="261"/>
      <c r="H13" s="261"/>
      <c r="I13" s="261">
        <v>0.4</v>
      </c>
    </row>
    <row r="14" spans="1:9" x14ac:dyDescent="0.3">
      <c r="A14" s="104"/>
      <c r="B14" s="107"/>
      <c r="C14" s="104" t="s">
        <v>149</v>
      </c>
      <c r="D14" s="260" t="s">
        <v>542</v>
      </c>
      <c r="E14" s="264"/>
      <c r="F14" s="261"/>
      <c r="G14" s="261"/>
      <c r="H14" s="261"/>
      <c r="I14" s="261">
        <v>0.4</v>
      </c>
    </row>
    <row r="15" spans="1:9" x14ac:dyDescent="0.3">
      <c r="A15" s="104"/>
      <c r="B15" s="107"/>
      <c r="C15" s="104" t="s">
        <v>149</v>
      </c>
      <c r="D15" s="260" t="s">
        <v>543</v>
      </c>
      <c r="E15" s="264"/>
      <c r="F15" s="261"/>
      <c r="G15" s="261"/>
      <c r="H15" s="261"/>
      <c r="I15" s="261">
        <v>0.4</v>
      </c>
    </row>
    <row r="16" spans="1:9" x14ac:dyDescent="0.3">
      <c r="A16" s="104"/>
      <c r="B16" s="107"/>
      <c r="C16" s="104" t="s">
        <v>149</v>
      </c>
      <c r="D16" s="260" t="s">
        <v>544</v>
      </c>
      <c r="E16" s="264"/>
      <c r="F16" s="261"/>
      <c r="G16" s="261"/>
      <c r="H16" s="261"/>
      <c r="I16" s="261">
        <v>0.4</v>
      </c>
    </row>
    <row r="17" spans="1:9" x14ac:dyDescent="0.3">
      <c r="A17" s="104"/>
      <c r="B17" s="107"/>
      <c r="C17" s="104" t="s">
        <v>149</v>
      </c>
      <c r="D17" s="260" t="s">
        <v>545</v>
      </c>
      <c r="E17" s="264"/>
      <c r="F17" s="261"/>
      <c r="G17" s="261"/>
      <c r="H17" s="261"/>
      <c r="I17" s="261">
        <v>0.4</v>
      </c>
    </row>
    <row r="18" spans="1:9" x14ac:dyDescent="0.3">
      <c r="A18" s="104"/>
      <c r="B18" s="107"/>
      <c r="C18" s="104" t="s">
        <v>149</v>
      </c>
      <c r="D18" s="260" t="s">
        <v>546</v>
      </c>
      <c r="E18" s="264"/>
      <c r="F18" s="261" t="s">
        <v>557</v>
      </c>
      <c r="G18" s="261"/>
      <c r="H18" s="261"/>
      <c r="I18" s="261">
        <v>0.4</v>
      </c>
    </row>
    <row r="19" spans="1:9" x14ac:dyDescent="0.3">
      <c r="A19" s="104"/>
      <c r="B19" s="107"/>
      <c r="C19" s="104" t="s">
        <v>149</v>
      </c>
      <c r="D19" s="260" t="s">
        <v>547</v>
      </c>
      <c r="E19" s="264"/>
      <c r="F19" s="261"/>
      <c r="G19" s="261"/>
      <c r="H19" s="261"/>
      <c r="I19" s="261">
        <v>0.4</v>
      </c>
    </row>
    <row r="20" spans="1:9" x14ac:dyDescent="0.3">
      <c r="A20" s="104"/>
      <c r="B20" s="107"/>
      <c r="C20" s="104" t="s">
        <v>149</v>
      </c>
      <c r="D20" s="260" t="s">
        <v>548</v>
      </c>
      <c r="E20" s="264"/>
      <c r="G20" s="261"/>
      <c r="H20" s="261"/>
      <c r="I20" s="261">
        <v>0.4</v>
      </c>
    </row>
    <row r="21" spans="1:9" ht="25.8" customHeight="1" x14ac:dyDescent="0.3">
      <c r="A21" s="262"/>
      <c r="B21" s="107"/>
      <c r="C21" s="263" t="s">
        <v>149</v>
      </c>
      <c r="D21" s="260" t="s">
        <v>549</v>
      </c>
      <c r="E21" s="264"/>
      <c r="F21" s="261" t="s">
        <v>550</v>
      </c>
      <c r="G21" s="261"/>
      <c r="H21" s="261"/>
      <c r="I21" s="261">
        <v>0.5</v>
      </c>
    </row>
    <row r="22" spans="1:9" ht="34.200000000000003" customHeight="1" x14ac:dyDescent="0.3">
      <c r="A22" s="104"/>
      <c r="B22" s="107"/>
      <c r="C22" s="104" t="s">
        <v>149</v>
      </c>
      <c r="D22" s="260" t="s">
        <v>551</v>
      </c>
      <c r="E22" s="264"/>
      <c r="F22" s="261" t="s">
        <v>552</v>
      </c>
      <c r="G22" s="261"/>
      <c r="H22" s="261"/>
      <c r="I22" s="261">
        <v>0.5</v>
      </c>
    </row>
    <row r="23" spans="1:9" x14ac:dyDescent="0.3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5592-EBBA-41E6-83E8-A6670C0FC40A}">
  <dimension ref="A1:I21"/>
  <sheetViews>
    <sheetView topLeftCell="A7" zoomScale="70" zoomScaleNormal="70" workbookViewId="0">
      <selection activeCell="A9" sqref="A9:I21"/>
    </sheetView>
  </sheetViews>
  <sheetFormatPr defaultRowHeight="14.4" x14ac:dyDescent="0.3"/>
  <cols>
    <col min="1" max="1" width="10" customWidth="1"/>
    <col min="2" max="2" width="12.6640625" customWidth="1"/>
    <col min="3" max="3" width="10" customWidth="1"/>
    <col min="4" max="4" width="31.109375" customWidth="1"/>
    <col min="5" max="5" width="11" customWidth="1"/>
    <col min="6" max="6" width="33" customWidth="1"/>
    <col min="9" max="9" width="10.109375" customWidth="1"/>
  </cols>
  <sheetData>
    <row r="1" spans="1:9" ht="68.400000000000006" customHeight="1" x14ac:dyDescent="0.3">
      <c r="A1" s="90"/>
      <c r="B1" s="91" t="s">
        <v>132</v>
      </c>
      <c r="C1" s="258"/>
      <c r="D1" s="66" t="s">
        <v>153</v>
      </c>
      <c r="E1" s="93"/>
      <c r="F1" s="94"/>
      <c r="G1" s="94"/>
      <c r="H1" s="94"/>
      <c r="I1" s="95"/>
    </row>
    <row r="2" spans="1:9" ht="15.6" x14ac:dyDescent="0.3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6" x14ac:dyDescent="0.3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6" x14ac:dyDescent="0.3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6" x14ac:dyDescent="0.3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3">
      <c r="A6" s="90"/>
      <c r="B6" s="95"/>
      <c r="C6" s="92"/>
      <c r="D6" s="94"/>
      <c r="E6" s="92"/>
      <c r="F6" s="94"/>
      <c r="G6" s="94"/>
      <c r="H6" s="94"/>
      <c r="I6" s="95"/>
    </row>
    <row r="7" spans="1:9" ht="93.6" x14ac:dyDescent="0.3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3">
      <c r="A8" s="90"/>
      <c r="B8" s="95"/>
      <c r="C8" s="92"/>
      <c r="D8" s="94"/>
      <c r="E8" s="92"/>
      <c r="F8" s="94"/>
      <c r="G8" s="94"/>
      <c r="H8" s="95"/>
      <c r="I8" s="95"/>
    </row>
    <row r="9" spans="1:9" ht="18" x14ac:dyDescent="0.35">
      <c r="A9" s="100" t="s">
        <v>759</v>
      </c>
      <c r="B9" s="101" t="s">
        <v>558</v>
      </c>
      <c r="C9" s="100"/>
      <c r="D9" s="102"/>
      <c r="E9" s="100"/>
      <c r="F9" s="102"/>
      <c r="G9" s="102"/>
      <c r="H9" s="101"/>
      <c r="I9" s="103">
        <f>SUM(I10:I21)</f>
        <v>3.9999999999999996</v>
      </c>
    </row>
    <row r="10" spans="1:9" x14ac:dyDescent="0.3">
      <c r="A10" s="104">
        <v>1</v>
      </c>
      <c r="B10" s="259" t="s">
        <v>558</v>
      </c>
      <c r="C10" s="105"/>
      <c r="D10" s="105"/>
      <c r="E10" s="105"/>
      <c r="F10" s="105"/>
      <c r="G10" s="105"/>
      <c r="H10" s="105"/>
      <c r="I10" s="106"/>
    </row>
    <row r="11" spans="1:9" x14ac:dyDescent="0.3">
      <c r="A11" s="104"/>
      <c r="B11" s="107"/>
      <c r="C11" s="104" t="s">
        <v>149</v>
      </c>
      <c r="D11" s="260" t="s">
        <v>539</v>
      </c>
      <c r="E11" s="265"/>
      <c r="F11" s="265"/>
      <c r="G11" s="266"/>
      <c r="H11" s="265"/>
      <c r="I11" s="261">
        <v>0.4</v>
      </c>
    </row>
    <row r="12" spans="1:9" x14ac:dyDescent="0.3">
      <c r="A12" s="104"/>
      <c r="B12" s="107"/>
      <c r="C12" s="104" t="s">
        <v>149</v>
      </c>
      <c r="D12" s="260" t="s">
        <v>540</v>
      </c>
      <c r="E12" s="265"/>
      <c r="F12" s="265"/>
      <c r="G12" s="266"/>
      <c r="H12" s="265"/>
      <c r="I12" s="261">
        <v>0.4</v>
      </c>
    </row>
    <row r="13" spans="1:9" x14ac:dyDescent="0.3">
      <c r="A13" s="104"/>
      <c r="B13" s="107"/>
      <c r="C13" s="104" t="s">
        <v>149</v>
      </c>
      <c r="D13" s="260" t="s">
        <v>541</v>
      </c>
      <c r="E13" s="265"/>
      <c r="F13" s="265"/>
      <c r="G13" s="266"/>
      <c r="H13" s="265"/>
      <c r="I13" s="261">
        <v>0.4</v>
      </c>
    </row>
    <row r="14" spans="1:9" x14ac:dyDescent="0.3">
      <c r="A14" s="104"/>
      <c r="B14" s="107"/>
      <c r="C14" s="104" t="s">
        <v>149</v>
      </c>
      <c r="D14" s="260" t="s">
        <v>542</v>
      </c>
      <c r="E14" s="265"/>
      <c r="F14" s="265"/>
      <c r="G14" s="266"/>
      <c r="H14" s="265"/>
      <c r="I14" s="261">
        <v>0.4</v>
      </c>
    </row>
    <row r="15" spans="1:9" x14ac:dyDescent="0.3">
      <c r="A15" s="104"/>
      <c r="B15" s="107"/>
      <c r="C15" s="104" t="s">
        <v>149</v>
      </c>
      <c r="D15" s="260" t="s">
        <v>543</v>
      </c>
      <c r="E15" s="265"/>
      <c r="F15" s="265"/>
      <c r="G15" s="266"/>
      <c r="H15" s="265"/>
      <c r="I15" s="261">
        <v>0.4</v>
      </c>
    </row>
    <row r="16" spans="1:9" x14ac:dyDescent="0.3">
      <c r="A16" s="104"/>
      <c r="B16" s="107"/>
      <c r="C16" s="104" t="s">
        <v>149</v>
      </c>
      <c r="D16" s="260" t="s">
        <v>544</v>
      </c>
      <c r="E16" s="265"/>
      <c r="F16" s="265"/>
      <c r="G16" s="266"/>
      <c r="H16" s="265"/>
      <c r="I16" s="261">
        <v>0.4</v>
      </c>
    </row>
    <row r="17" spans="1:9" ht="13.8" customHeight="1" x14ac:dyDescent="0.3">
      <c r="A17" s="104"/>
      <c r="B17" s="107"/>
      <c r="C17" s="104" t="s">
        <v>149</v>
      </c>
      <c r="D17" s="260" t="s">
        <v>559</v>
      </c>
      <c r="E17" s="265"/>
      <c r="F17" s="267" t="s">
        <v>560</v>
      </c>
      <c r="G17" s="266"/>
      <c r="H17" s="265"/>
      <c r="I17" s="261">
        <v>0.4</v>
      </c>
    </row>
    <row r="18" spans="1:9" x14ac:dyDescent="0.3">
      <c r="A18" s="104"/>
      <c r="B18" s="107"/>
      <c r="C18" s="104" t="s">
        <v>149</v>
      </c>
      <c r="D18" s="260" t="s">
        <v>561</v>
      </c>
      <c r="E18" s="265"/>
      <c r="F18" s="267" t="s">
        <v>562</v>
      </c>
      <c r="G18" s="266"/>
      <c r="H18" s="265"/>
      <c r="I18" s="261">
        <v>0.4</v>
      </c>
    </row>
    <row r="19" spans="1:9" x14ac:dyDescent="0.3">
      <c r="A19" s="104"/>
      <c r="B19" s="107"/>
      <c r="C19" s="104" t="s">
        <v>149</v>
      </c>
      <c r="D19" s="260" t="s">
        <v>563</v>
      </c>
      <c r="E19" s="265"/>
      <c r="F19" s="267" t="s">
        <v>564</v>
      </c>
      <c r="G19" s="266"/>
      <c r="H19" s="265"/>
      <c r="I19" s="261">
        <v>0.4</v>
      </c>
    </row>
    <row r="20" spans="1:9" ht="40.200000000000003" x14ac:dyDescent="0.3">
      <c r="A20" s="104"/>
      <c r="B20" s="107"/>
      <c r="C20" s="104" t="s">
        <v>149</v>
      </c>
      <c r="D20" s="260" t="s">
        <v>565</v>
      </c>
      <c r="E20" s="265"/>
      <c r="F20" s="268" t="s">
        <v>566</v>
      </c>
      <c r="G20" s="266"/>
      <c r="H20" s="265"/>
      <c r="I20" s="261">
        <v>0.4</v>
      </c>
    </row>
    <row r="21" spans="1:9" x14ac:dyDescent="0.3">
      <c r="A21" s="90"/>
      <c r="B21" s="95"/>
      <c r="C21" s="92"/>
      <c r="D21" s="94"/>
      <c r="E21" s="92"/>
      <c r="F21" s="94"/>
      <c r="G21" s="94"/>
      <c r="H21" s="92"/>
      <c r="I21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Матрица</vt:lpstr>
      <vt:lpstr>ИЛ 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КО9</vt:lpstr>
      <vt:lpstr>КО10</vt:lpstr>
      <vt:lpstr> ФГОС 151902.05</vt:lpstr>
      <vt:lpstr>Профстандарт  40.078 код А0 (2)</vt:lpstr>
      <vt:lpstr>Профстандарт  11.013 код А01.5</vt:lpstr>
      <vt:lpstr>Профстандарт  40.031 код A 01.4</vt:lpstr>
      <vt:lpstr>Профстандарт  40.031 код В 02.6</vt:lpstr>
      <vt:lpstr>Профстандарт  40.002 код A 04.2</vt:lpstr>
      <vt:lpstr>Профстандарт 40.002 код А04</vt:lpstr>
      <vt:lpstr>листогиб</vt:lpstr>
      <vt:lpstr>Модуль3</vt:lpstr>
      <vt:lpstr>модуль4</vt:lpstr>
      <vt:lpstr>модуль5</vt:lpstr>
      <vt:lpstr>модуль6</vt:lpstr>
      <vt:lpstr>модуль7</vt:lpstr>
      <vt:lpstr>портфолио</vt:lpstr>
      <vt:lpstr>РАБОЧАЯ_ПЛОЩАДКА_КОНКУРСАНТОВ_М1</vt:lpstr>
      <vt:lpstr>Рабочая_площадка_М2</vt:lpstr>
      <vt:lpstr>сапр</vt:lpstr>
      <vt:lpstr>сварка</vt:lpstr>
      <vt:lpstr>ток</vt:lpstr>
      <vt:lpstr>ун.фрез</vt:lpstr>
      <vt:lpstr>фр</vt:lpstr>
      <vt:lpstr>чпу</vt:lpstr>
      <vt:lpstr>электроника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2023-03-26T15:54:14Z</dcterms:modified>
</cp:coreProperties>
</file>