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АЛЬЩИК ЛЕСА _2024\"/>
    </mc:Choice>
  </mc:AlternateContent>
  <bookViews>
    <workbookView xWindow="360" yWindow="15" windowWidth="20955" windowHeight="972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G38" i="3" l="1"/>
  <c r="G37" i="3"/>
  <c r="G29" i="2"/>
  <c r="H25" i="2"/>
  <c r="F25" i="2"/>
  <c r="E25" i="2"/>
  <c r="D25" i="2"/>
  <c r="C25" i="2"/>
  <c r="B25" i="2"/>
  <c r="A25" i="2"/>
  <c r="G92" i="1"/>
</calcChain>
</file>

<file path=xl/sharedStrings.xml><?xml version="1.0" encoding="utf-8"?>
<sst xmlns="http://schemas.openxmlformats.org/spreadsheetml/2006/main" count="647" uniqueCount="268">
  <si>
    <t>ПРОЕКТ</t>
  </si>
  <si>
    <t xml:space="preserve">Инфраструктурный лист для оснащения конкурсной площадки Чемпионата Регионального этапа по компетенции Вальщик леса 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</si>
  <si>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</si>
  <si>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</si>
  <si>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</si>
  <si>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100 кв.м.</t>
  </si>
  <si>
    <t xml:space="preserve">Освещение: Допустимо верхнее искусственное освещение ( не менее 500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</si>
  <si>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</si>
  <si>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5 точек подключения к сети  по (220 Вольт и 380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</si>
  <si>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</si>
  <si>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промышленное покрытие  - 100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</si>
  <si>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</si>
  <si>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</si>
  <si>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</si>
  <si>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</si>
  <si>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</si>
  <si>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</si>
  <si>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</si>
  <si>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</si>
  <si>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</si>
  <si>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</si>
  <si>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шт</t>
  </si>
  <si>
    <t>Мебель</t>
  </si>
  <si>
    <t>критически важные характеристики позиции отсутствую</t>
  </si>
  <si>
    <t xml:space="preserve">пластиковый </t>
  </si>
  <si>
    <t>Комната Конкурсантов (по количеству конкурсантов)</t>
  </si>
  <si>
    <t>Площадь зоны: не менее 30 кв.м.</t>
  </si>
  <si>
    <t>Освещение: Допустимо верхнее искусственное освещение ( не менее ___ люкс)</t>
  </si>
  <si>
    <t>Электричество: 2 точки подключения подключения к сети  по 220 Вольт</t>
  </si>
  <si>
    <t>Покрытие пола: ковролин  - 30 м2 на всю зону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</si>
  <si>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</si>
  <si>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</si>
  <si>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</si>
  <si>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без подлокотников
синяя или серая обивка
расчитанные на вес не менее 100 кг</t>
  </si>
  <si>
    <t>Стеллаж</t>
  </si>
  <si>
    <t>(ШхГхВ) 2000х500х2000
металлический,
5 полок</t>
  </si>
  <si>
    <t>не менее 14 запираемых ящиков (ШхГхВ) 400х500х500</t>
  </si>
  <si>
    <t>Вешалка</t>
  </si>
  <si>
    <t>штанга на колесах, с крючками (не менее 7 крючков)</t>
  </si>
  <si>
    <t>Мусорная корзина</t>
  </si>
  <si>
    <t xml:space="preserve">обьем 20 литров </t>
  </si>
  <si>
    <t xml:space="preserve">Кулер напольный </t>
  </si>
  <si>
    <t>горячая/холодная вода</t>
  </si>
  <si>
    <t>Комната Экспертов (включая Главного эксперта) (по количеству экспертов)</t>
  </si>
  <si>
    <t>Площадь зоны: не менее 20 кв.м.</t>
  </si>
  <si>
    <t>Освещение: Допустимо верхнее искусственное освещение ( не менее 300 люкс)</t>
  </si>
  <si>
    <t xml:space="preserve">Покрытие пола: не требуется </t>
  </si>
  <si>
    <t>Персональный компьютер с проводным выходом в интернет</t>
  </si>
  <si>
    <t>Монитор 19-22 дюйма, Системный блок (i3, 4 Гб, HDD 500 Гб либо SSD 256 Гб , lan, интегрированная видеокарта)</t>
  </si>
  <si>
    <t>шт.</t>
  </si>
  <si>
    <t>лазерная цветная печать на А4 и А3, с функциями копирования, сканирования, факса</t>
  </si>
  <si>
    <t>тумба из древесных материалов, размер 600*600*600</t>
  </si>
  <si>
    <t>Проектор</t>
  </si>
  <si>
    <t>(DLP, 2700 люмен, 10000:1, 1280x800, D-Sub, HDMI, RCA, S-Video, USB, LAN, ПДУ, 2D / 3D)</t>
  </si>
  <si>
    <t>Аудиосистема</t>
  </si>
  <si>
    <t>2 колонки, беспроводной микрофон</t>
  </si>
  <si>
    <t>Экран для проектора</t>
  </si>
  <si>
    <t>На штативе, 16:9</t>
  </si>
  <si>
    <t>Пилот, 6 розеток</t>
  </si>
  <si>
    <t>критически важные характеристики позиции отсутствуют</t>
  </si>
  <si>
    <t>Запасной картридж для МФУ</t>
  </si>
  <si>
    <t>в соответствии с МФУ</t>
  </si>
  <si>
    <t>расходные материалы</t>
  </si>
  <si>
    <t>Стол переговорный</t>
  </si>
  <si>
    <t>размер от 1800*600*760, возможность двустороннего размещения, материал - дерево или древесные материалы</t>
  </si>
  <si>
    <t>мебель</t>
  </si>
  <si>
    <t>Стол компьютерный</t>
  </si>
  <si>
    <t>древесные материалы, размер от 1400*700*760</t>
  </si>
  <si>
    <t>Стул</t>
  </si>
  <si>
    <t>офисный мягкий, со спинкой, размер около 85*54*56 см, нагрузка до 120 кг</t>
  </si>
  <si>
    <t>Ширина: 38, глубина: 38, Высота: 180, металл</t>
  </si>
  <si>
    <t>Часы настенные</t>
  </si>
  <si>
    <t>электронные или механические, крупные цифры, секундный счет, размер не менее 300*300 мм</t>
  </si>
  <si>
    <t>Корзина для мусора</t>
  </si>
  <si>
    <t>твердая пластмасса, объем не менее 10 л</t>
  </si>
  <si>
    <t>полный пакет офисных программ и программ работы со звуком</t>
  </si>
  <si>
    <t>ПО</t>
  </si>
  <si>
    <t>Охрана труда и техника безопасности</t>
  </si>
  <si>
    <t>Аптечка</t>
  </si>
  <si>
    <t>Охрана труда</t>
  </si>
  <si>
    <t>Огнетушитель</t>
  </si>
  <si>
    <t>углекислотный ОУ-1</t>
  </si>
  <si>
    <t>Кулер 19 л (холодная/горячая вода)</t>
  </si>
  <si>
    <t>Складское помещение</t>
  </si>
  <si>
    <t xml:space="preserve">Освещение: Допустимо верхнее искусственное освещение ( не менее 300 люкс) </t>
  </si>
  <si>
    <t>Электричество: 2 подключения к сети  по (220 Вольт )</t>
  </si>
  <si>
    <t xml:space="preserve">Покрытие пола: не трубуется </t>
  </si>
  <si>
    <t>оборудование</t>
  </si>
  <si>
    <t>Стеллаж сборный</t>
  </si>
  <si>
    <t>Металл, Габариты, мм: 2000х1130х400, Кол-во полок, шт: 4, Нагрузка на полку, кг: 200</t>
  </si>
  <si>
    <t xml:space="preserve">Инфраструктурный лист для оснащения конкурсной площадки Чемпионата Региональнго этапа по компетенции Вальщик леса </t>
  </si>
  <si>
    <t xml:space="preserve">1. Зона для работ предусмотренных в Модулях обязательных к выполнению (инвариант)  ( 5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</si>
  <si>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</si>
  <si>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15 кв.м.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</si>
  <si>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</si>
  <si>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</si>
  <si>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(5 участников) </t>
  </si>
  <si>
    <t>Рабочее место Конкурсанта (расходные материалы по количеству конкурсантов)</t>
  </si>
  <si>
    <t>Бревно оцилиндрованное</t>
  </si>
  <si>
    <t>РМ</t>
  </si>
  <si>
    <t>хвойной породы, Ø 35 см длина 250 см с обозначенными зонами начала и окончания пиления</t>
  </si>
  <si>
    <t>Сучья</t>
  </si>
  <si>
    <t>хвойной породы, Ø 30 мм, длина 60 см</t>
  </si>
  <si>
    <t>характеристика на усмотрение организатора</t>
  </si>
  <si>
    <t xml:space="preserve">Масло для разведения бензина </t>
  </si>
  <si>
    <t>л</t>
  </si>
  <si>
    <t>Масло для смазки цепи</t>
  </si>
  <si>
    <t>Бензин</t>
  </si>
  <si>
    <t>Брюки рабочие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</si>
  <si>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</si>
  <si>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</si>
  <si>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</si>
  <si>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обувь с метеллическим\из жесткой пластмассы носом (20Дж)</t>
  </si>
  <si>
    <t>пара</t>
  </si>
  <si>
    <t>Расходные материалы на всех конкурсантов и экспертов</t>
  </si>
  <si>
    <t>Карандаш простой заточенный с ластиком</t>
  </si>
  <si>
    <t>Бумага 500 листов А4</t>
  </si>
  <si>
    <t>упак.</t>
  </si>
  <si>
    <t>Ручка шариковая</t>
  </si>
  <si>
    <t xml:space="preserve">Степлер </t>
  </si>
  <si>
    <t xml:space="preserve">Скобы для степлера </t>
  </si>
  <si>
    <t>Скотч</t>
  </si>
  <si>
    <t>Личный инструмент конкурсанта</t>
  </si>
  <si>
    <t xml:space="preserve">Примечание </t>
  </si>
  <si>
    <t>хвойной породы, Ø 14 - 16 см, длина 6 метров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</si>
  <si>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</si>
  <si>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</si>
  <si>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</si>
  <si>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______</t>
    </r>
  </si>
  <si>
    <r>
      <t>Количество конкурсантов (команд):</t>
    </r>
    <r>
      <rPr>
        <b/>
        <sz val="11"/>
        <color rgb="FFFF0000"/>
        <rFont val="Times New Roman"/>
        <family val="1"/>
        <charset val="204"/>
      </rPr>
      <t>_____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</si>
  <si>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не менее 5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</si>
  <si>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</t>
    </r>
    <r>
      <rPr>
        <b/>
        <sz val="11"/>
        <rFont val="Times New Roman"/>
      </rPr>
      <t>________</t>
    </r>
  </si>
  <si>
    <t>Лента сигнальная PROconnect красно-белая оградительная 75 мм х 250 м</t>
  </si>
  <si>
    <t>Инфраструктурный лист для оснащения конкурсной площадки Чемпионата (Региональный этап)  Вальщик леса</t>
  </si>
  <si>
    <t>инструмент</t>
  </si>
  <si>
    <t xml:space="preserve">хвойной породы, Ø 32-36 см длина 130 см </t>
  </si>
  <si>
    <t xml:space="preserve">брюки из плотной ткани с непрорезаемой вставкой                         </t>
  </si>
  <si>
    <t xml:space="preserve">Краска-аэрозоль   для разметки бревен, красная </t>
  </si>
  <si>
    <t xml:space="preserve">Краска-аэрозоль   для разметки бревен, зеленая </t>
  </si>
  <si>
    <t>Средства защиты зрения - защитная сетка, очки</t>
  </si>
  <si>
    <t>Средства защиты слуха - наушники, беруши</t>
  </si>
  <si>
    <t>изделие любой фирмы на усмотрение организатора мощностью не более 3,5 кВт</t>
  </si>
  <si>
    <t xml:space="preserve">Папка-планшет с верхним прижимом </t>
  </si>
  <si>
    <t>на колесиках, без подлокотников
синяя или серая обивка
расчитанные на вес не менее 100 кг</t>
  </si>
  <si>
    <t>1500х700х800 мм, столешница из шлифованнй фванеры</t>
  </si>
  <si>
    <t>Дрель-шуруповерт,18 В, тип аккумулятора:  Li-Ion, емкость аккумулятора: 1,3Ач, число оборотов: 1100 об/мин, крутящий момент:  28 Нм                       ограничитель крутящего момента, самозажимной патрон; реверс; диапазон скорости вращения.</t>
  </si>
  <si>
    <t>Шкаф для хранения вещей  ШРМ-24
В1860xШ600xГ500 мм</t>
  </si>
  <si>
    <t>ШРМ-24
В1860xШ600xГ500 мм</t>
  </si>
  <si>
    <t xml:space="preserve">Вешалка </t>
  </si>
  <si>
    <t>на усмотрение организатора</t>
  </si>
  <si>
    <t>оперативная память 4 GB</t>
  </si>
  <si>
    <t>IT</t>
  </si>
  <si>
    <t>МФУ</t>
  </si>
  <si>
    <t xml:space="preserve"> черно-белая печать, формат А4</t>
  </si>
  <si>
    <t>5m на 6 розеток</t>
  </si>
  <si>
    <t xml:space="preserve"> Windows , Microsoft Office. AUTOCAD</t>
  </si>
  <si>
    <t xml:space="preserve">актуальные версии </t>
  </si>
  <si>
    <t>Контейнер под мусор 90 л</t>
  </si>
  <si>
    <t>Подведение/ отведение ГХВС (при необходимости): не требуется</t>
  </si>
  <si>
    <t>Запираемый шкаф</t>
  </si>
  <si>
    <t>Площадь зоны: не менее 30 кв.м., замок на двери комнаты с комплектом ключей</t>
  </si>
  <si>
    <t>Электричество: 2 подключения к сети  по (220 Вольт)</t>
  </si>
  <si>
    <t>Вешалка напольная</t>
  </si>
  <si>
    <t>Система Windows Х10</t>
  </si>
  <si>
    <t>Сетевое МФУ</t>
  </si>
  <si>
    <t>Подставка для МФУ</t>
  </si>
  <si>
    <t>оборудование IT</t>
  </si>
  <si>
    <t>КОМНАТА ВОЛОНТЕРОВ</t>
  </si>
  <si>
    <t>Площадь зоны: не менее 20 м.кв (5*4 метра)</t>
  </si>
  <si>
    <t xml:space="preserve">Освещение:  ( не менее 300 люкс) </t>
  </si>
  <si>
    <t xml:space="preserve">Электричество: 1 подключения к сети  по  220 Вольт	</t>
  </si>
  <si>
    <t>Покрытие пола: бетон/плитка -20 м2 на всю зону</t>
  </si>
  <si>
    <t xml:space="preserve">Офисный стол </t>
  </si>
  <si>
    <r>
      <t xml:space="preserve">Адрес базовой организации: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</si>
  <si>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</si>
  <si>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</si>
  <si>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</si>
  <si>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</si>
  <si>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</si>
  <si>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</si>
  <si>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r>
      <t xml:space="preserve">Освещение: </t>
    </r>
    <r>
      <rPr>
        <sz val="11"/>
        <color rgb="FFFF0000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</rPr>
      <t xml:space="preserve"> ( не менее</t>
    </r>
    <r>
      <rPr>
        <sz val="11"/>
        <color rgb="FFFF0000"/>
        <rFont val="Times New Roman"/>
        <family val="1"/>
        <charset val="204"/>
      </rPr>
      <t>_____</t>
    </r>
    <r>
      <rPr>
        <sz val="11"/>
        <rFont val="Times New Roman"/>
      </rPr>
      <t xml:space="preserve"> люкс)</t>
    </r>
  </si>
  <si>
    <r>
      <t>Электричество:</t>
    </r>
    <r>
      <rPr>
        <sz val="11"/>
        <color rgb="FFFF0000"/>
        <rFont val="Times New Roman"/>
        <family val="1"/>
        <charset val="204"/>
      </rPr>
      <t xml:space="preserve"> 5</t>
    </r>
    <r>
      <rPr>
        <sz val="11"/>
        <rFont val="Times New Roman"/>
      </rPr>
      <t xml:space="preserve"> подключения к сети  по (220 Вольт), по одному на рабочее место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</si>
  <si>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</si>
  <si>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промышленное покрытие 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</si>
  <si>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</si>
  <si>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</si>
  <si>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rgb="FFFF0000"/>
        <rFont val="Times New Roman"/>
        <family val="1"/>
        <charset val="204"/>
      </rPr>
      <t xml:space="preserve"> РФ</t>
    </r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</si>
  <si>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 xml:space="preserve">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</si>
  <si>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>Количество конкурсантов (команд):</t>
    </r>
    <r>
      <rPr>
        <b/>
        <sz val="11"/>
        <color rgb="FFFF0000"/>
        <rFont val="Times New Roman"/>
        <family val="1"/>
        <charset val="204"/>
      </rPr>
      <t xml:space="preserve"> ___________</t>
    </r>
  </si>
  <si>
    <r>
      <t>Количество рабочих мест:</t>
    </r>
    <r>
      <rPr>
        <b/>
        <sz val="11"/>
        <color rgb="FFFF0000"/>
        <rFont val="Times New Roman"/>
        <family val="1"/>
        <charset val="204"/>
      </rPr>
      <t>_______________</t>
    </r>
  </si>
  <si>
    <t>Уголок крепежный</t>
  </si>
  <si>
    <t>Саморезы</t>
  </si>
  <si>
    <t>Маркеры</t>
  </si>
  <si>
    <t>Бензомоторная пила</t>
  </si>
  <si>
    <t>Пильная шина длиной 45 см</t>
  </si>
  <si>
    <t>Пильная шина длиной 37 см</t>
  </si>
  <si>
    <t>Пильная цепь для шины 45 см</t>
  </si>
  <si>
    <t>Пильная цепь для шины 37 см</t>
  </si>
  <si>
    <t>Валочная лопатка или  клин</t>
  </si>
  <si>
    <t>Ключ комбинированный для бензомоторной пилы</t>
  </si>
  <si>
    <t>Шаблон для заточки цепи</t>
  </si>
  <si>
    <t>Плоский напильник с рукоятью</t>
  </si>
  <si>
    <t xml:space="preserve">Круглый напильник </t>
  </si>
  <si>
    <t>хвойной породы, Ø 12 - 16 см, длина 3 метра</t>
  </si>
  <si>
    <t xml:space="preserve">Бревно </t>
  </si>
  <si>
    <t>лиственной породы, подкладочное, Ø на усмотрение организаторов, длина 6 м</t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</si>
  <si>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>__________________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</si>
  <si>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</t>
    </r>
    <r>
      <rPr>
        <b/>
        <sz val="11"/>
        <color rgb="FFFF0000"/>
        <rFont val="Times New Roman"/>
        <family val="1"/>
        <charset val="204"/>
      </rPr>
      <t xml:space="preserve"> 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</si>
  <si>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 xml:space="preserve">Офисный стол                                               </t>
  </si>
  <si>
    <t xml:space="preserve">Стол                                           </t>
  </si>
  <si>
    <t xml:space="preserve">Ноутбук </t>
  </si>
  <si>
    <t xml:space="preserve">Сетевой фильтр </t>
  </si>
  <si>
    <t>Мышь компьютерная</t>
  </si>
  <si>
    <t>Динамометрический ключ</t>
  </si>
  <si>
    <t>Секундомер</t>
  </si>
  <si>
    <t>Линейка</t>
  </si>
  <si>
    <t xml:space="preserve">Дрель аккумуляторная </t>
  </si>
  <si>
    <t>Рулетка</t>
  </si>
  <si>
    <t>Лазерная указка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</si>
  <si>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</si>
  <si>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color rgb="FF000000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</si>
  <si>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color rgb="FF000000"/>
        <rFont val="Times New Roman"/>
        <family val="1"/>
        <charset val="204"/>
      </rPr>
      <t xml:space="preserve">люкс) </t>
    </r>
  </si>
  <si>
    <t>Интернет : Подключение  ноутбуков к беспроводному интернету (с возможностью подключения к проводному интернету)</t>
  </si>
  <si>
    <t xml:space="preserve">Электричество:  подключения к сети  по 220 Вольт        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</si>
  <si>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 -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rgb="FF000000"/>
        <rFont val="Times New Roman"/>
        <family val="1"/>
        <charset val="204"/>
      </rPr>
      <t xml:space="preserve"> м2 на всю зону</t>
    </r>
  </si>
  <si>
    <t>Характеристики на усмотрение организатора</t>
  </si>
  <si>
    <t>Инструмент</t>
  </si>
  <si>
    <t>на один модуль</t>
  </si>
  <si>
    <t>Охрана труда и техника безопасности (дополнительно)</t>
  </si>
  <si>
    <t>дополнительно не требуется</t>
  </si>
  <si>
    <t xml:space="preserve">1. Зона для работ предусмотренных в вариативном модуле Е </t>
  </si>
  <si>
    <t xml:space="preserve">Тренажер-манекен </t>
  </si>
  <si>
    <t xml:space="preserve">Мебель </t>
  </si>
  <si>
    <t>Канистра 5 л</t>
  </si>
  <si>
    <t>металл.,длина 150 мм.</t>
  </si>
  <si>
    <t>электронный,точность измерения 0,01 сек.</t>
  </si>
  <si>
    <t xml:space="preserve">Штангенциркуль </t>
  </si>
  <si>
    <t xml:space="preserve">Угломер </t>
  </si>
  <si>
    <t>электронный,точность измерения - 0,5*.</t>
  </si>
  <si>
    <t>электронный, с глубиномером,шаг измерения 0,01 мм.,класс точности 1</t>
  </si>
  <si>
    <t>длина ленты 1м. и 3м.,металл.</t>
  </si>
  <si>
    <t>плотная ткань,брюки с непрорезаемой прослойкой,перчатки,обувь с металлической вставкой в носовую часть</t>
  </si>
  <si>
    <t>для проведения сердечно-легочной реанимации</t>
  </si>
  <si>
    <t>усиленные,оцинкованные,100х100х90х3</t>
  </si>
  <si>
    <t>универсальные,оцинкованные,0,48х50</t>
  </si>
  <si>
    <t>Фанера</t>
  </si>
  <si>
    <t>1525х1525х12</t>
  </si>
  <si>
    <t>Доска обрезная</t>
  </si>
  <si>
    <t>25х150х4000</t>
  </si>
  <si>
    <t xml:space="preserve">Брусок </t>
  </si>
  <si>
    <t>50х50х4000</t>
  </si>
  <si>
    <t xml:space="preserve">Бинт не стерильный </t>
  </si>
  <si>
    <t>14 см х7 м</t>
  </si>
  <si>
    <t xml:space="preserve">Бинт стерильный </t>
  </si>
  <si>
    <t>1400 х 25 мм</t>
  </si>
  <si>
    <t xml:space="preserve">Жгут кровоостанавливающий типа Эсмарха </t>
  </si>
  <si>
    <t>Шина иммобилизационная транспортная Крамера для руки</t>
  </si>
  <si>
    <t>8 х 80 см</t>
  </si>
  <si>
    <t>Салфетка Активтекс акф для остановки кровотечений</t>
  </si>
  <si>
    <t>10х10 см</t>
  </si>
  <si>
    <t>Перекись водорода</t>
  </si>
  <si>
    <t>Йод раствор д/нар. прим. спирт.</t>
  </si>
  <si>
    <t>5%, 10 мл</t>
  </si>
  <si>
    <t>3%, 100 мл</t>
  </si>
  <si>
    <t>Салфетка марлевая мед. Стерильная</t>
  </si>
  <si>
    <t>45х29 36 пл. №5 (упаковка)</t>
  </si>
  <si>
    <t xml:space="preserve">Перчатки Медицинские </t>
  </si>
  <si>
    <t xml:space="preserve"> латексные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</si>
</sst>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1"/>
      <name val="Calibri"/>
    </font>
    <font>
      <sz val="16"/>
      <color theme="0"/>
      <name val="Times New Roman"/>
    </font>
    <font>
      <b/>
      <sz val="12"/>
      <name val="Times New Roman"/>
    </font>
    <font>
      <b/>
      <sz val="11"/>
      <name val="Times New Roman"/>
    </font>
    <font>
      <sz val="16"/>
      <name val="Times New Roman"/>
    </font>
    <font>
      <sz val="11"/>
      <name val="Times New Roman"/>
    </font>
    <font>
      <sz val="10"/>
      <name val="Times New Roman"/>
    </font>
    <font>
      <sz val="11"/>
      <color theme="1"/>
      <name val="Calibri"/>
    </font>
    <font>
      <b/>
      <sz val="16"/>
      <name val="Times New Roman"/>
    </font>
    <font>
      <b/>
      <sz val="11"/>
      <name val="Calibri"/>
    </font>
    <font>
      <sz val="11"/>
      <color theme="0"/>
      <name val="Calibri"/>
    </font>
    <font>
      <sz val="10"/>
      <color indexed="64"/>
      <name val="Times New Roman"/>
    </font>
    <font>
      <b/>
      <sz val="10"/>
      <color indexed="64"/>
      <name val="Times New Roman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&quot;Times New Roman&quot;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548135"/>
      <name val="Times New Roman"/>
      <family val="1"/>
      <charset val="204"/>
    </font>
    <font>
      <sz val="11"/>
      <color rgb="FF70AD47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indexed="65"/>
      </patternFill>
    </fill>
    <fill>
      <patternFill patternType="solid">
        <fgColor theme="0"/>
        <bgColor rgb="FF3A383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theme="6" tint="0.39997558519241921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235">
    <xf numFmtId="0" fontId="0" fillId="0" borderId="0" xfId="0"/>
    <xf numFmtId="0" fontId="2" fillId="0" borderId="0" xfId="2" applyFont="1"/>
    <xf numFmtId="0" fontId="8" fillId="0" borderId="19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left"/>
    </xf>
    <xf numFmtId="0" fontId="9" fillId="0" borderId="21" xfId="1" applyFont="1" applyBorder="1" applyAlignment="1">
      <alignment vertical="top" wrapText="1"/>
    </xf>
    <xf numFmtId="0" fontId="8" fillId="0" borderId="20" xfId="2" applyFont="1" applyBorder="1" applyAlignment="1">
      <alignment horizontal="center" vertical="center"/>
    </xf>
    <xf numFmtId="0" fontId="8" fillId="0" borderId="20" xfId="2" applyFont="1" applyBorder="1"/>
    <xf numFmtId="0" fontId="9" fillId="6" borderId="21" xfId="0" applyFont="1" applyFill="1" applyBorder="1" applyAlignment="1">
      <alignment vertical="top" wrapText="1"/>
    </xf>
    <xf numFmtId="0" fontId="8" fillId="0" borderId="20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8" fillId="0" borderId="22" xfId="2" applyFont="1" applyBorder="1"/>
    <xf numFmtId="0" fontId="9" fillId="6" borderId="21" xfId="0" applyFont="1" applyFill="1" applyBorder="1" applyAlignment="1">
      <alignment horizontal="justify" vertical="top" wrapText="1"/>
    </xf>
    <xf numFmtId="0" fontId="8" fillId="0" borderId="20" xfId="2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/>
    <xf numFmtId="0" fontId="10" fillId="0" borderId="0" xfId="0" applyFont="1"/>
    <xf numFmtId="0" fontId="8" fillId="0" borderId="18" xfId="0" applyFont="1" applyBorder="1"/>
    <xf numFmtId="0" fontId="8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8" fillId="0" borderId="24" xfId="2" applyFont="1" applyBorder="1"/>
    <xf numFmtId="0" fontId="9" fillId="0" borderId="21" xfId="0" applyFont="1" applyBorder="1" applyAlignment="1">
      <alignment horizontal="left" vertical="top" wrapText="1"/>
    </xf>
    <xf numFmtId="0" fontId="3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8" fillId="0" borderId="21" xfId="2" applyFont="1" applyBorder="1"/>
    <xf numFmtId="0" fontId="2" fillId="0" borderId="21" xfId="2" applyFont="1" applyBorder="1"/>
    <xf numFmtId="0" fontId="8" fillId="0" borderId="24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2" fillId="0" borderId="0" xfId="2" applyFont="1"/>
    <xf numFmtId="0" fontId="21" fillId="0" borderId="20" xfId="2" applyFont="1" applyBorder="1" applyAlignment="1">
      <alignment horizontal="left" vertical="center" wrapText="1"/>
    </xf>
    <xf numFmtId="0" fontId="21" fillId="0" borderId="20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top"/>
    </xf>
    <xf numFmtId="0" fontId="21" fillId="0" borderId="20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2" fillId="9" borderId="0" xfId="0" applyFont="1" applyFill="1" applyAlignment="1">
      <alignment horizontal="left" vertical="top"/>
    </xf>
    <xf numFmtId="0" fontId="21" fillId="0" borderId="23" xfId="0" applyFont="1" applyBorder="1" applyAlignment="1">
      <alignment vertical="top"/>
    </xf>
    <xf numFmtId="0" fontId="21" fillId="0" borderId="23" xfId="0" applyFont="1" applyBorder="1" applyAlignment="1">
      <alignment vertical="top" wrapText="1"/>
    </xf>
    <xf numFmtId="0" fontId="21" fillId="0" borderId="21" xfId="0" applyFont="1" applyBorder="1" applyAlignment="1">
      <alignment horizontal="left" vertical="top" wrapText="1"/>
    </xf>
    <xf numFmtId="0" fontId="2" fillId="11" borderId="0" xfId="2" applyFont="1" applyFill="1"/>
    <xf numFmtId="0" fontId="8" fillId="11" borderId="27" xfId="2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top" wrapText="1"/>
    </xf>
    <xf numFmtId="0" fontId="21" fillId="13" borderId="21" xfId="0" applyFont="1" applyFill="1" applyBorder="1" applyAlignment="1">
      <alignment horizontal="center" vertical="top" wrapText="1"/>
    </xf>
    <xf numFmtId="0" fontId="21" fillId="13" borderId="21" xfId="0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" fillId="0" borderId="0" xfId="2" applyFont="1"/>
    <xf numFmtId="0" fontId="2" fillId="0" borderId="27" xfId="2" applyFont="1" applyBorder="1"/>
    <xf numFmtId="0" fontId="21" fillId="0" borderId="27" xfId="2" applyFont="1" applyBorder="1"/>
    <xf numFmtId="0" fontId="2" fillId="0" borderId="27" xfId="2" applyFont="1" applyBorder="1" applyAlignment="1">
      <alignment horizontal="center"/>
    </xf>
    <xf numFmtId="0" fontId="21" fillId="0" borderId="27" xfId="2" applyFont="1" applyBorder="1" applyAlignment="1">
      <alignment vertical="center"/>
    </xf>
    <xf numFmtId="0" fontId="21" fillId="0" borderId="27" xfId="2" applyFont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21" fillId="0" borderId="21" xfId="1" applyFont="1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0" fontId="23" fillId="0" borderId="20" xfId="2" applyFont="1" applyBorder="1" applyAlignment="1">
      <alignment horizontal="center" vertical="center"/>
    </xf>
    <xf numFmtId="0" fontId="21" fillId="0" borderId="27" xfId="0" applyFont="1" applyBorder="1" applyAlignment="1">
      <alignment vertical="top" wrapText="1"/>
    </xf>
    <xf numFmtId="0" fontId="8" fillId="0" borderId="27" xfId="2" applyFont="1" applyBorder="1" applyAlignment="1">
      <alignment horizontal="center" vertical="center"/>
    </xf>
    <xf numFmtId="0" fontId="8" fillId="0" borderId="27" xfId="2" applyFont="1" applyBorder="1"/>
    <xf numFmtId="0" fontId="21" fillId="0" borderId="27" xfId="0" applyFont="1" applyBorder="1" applyAlignment="1">
      <alignment vertical="center" wrapText="1"/>
    </xf>
    <xf numFmtId="0" fontId="23" fillId="5" borderId="27" xfId="0" applyFont="1" applyFill="1" applyBorder="1" applyAlignment="1">
      <alignment horizontal="left" vertical="center" wrapText="1"/>
    </xf>
    <xf numFmtId="0" fontId="23" fillId="0" borderId="27" xfId="2" applyFont="1" applyBorder="1"/>
    <xf numFmtId="0" fontId="21" fillId="5" borderId="21" xfId="0" applyFont="1" applyFill="1" applyBorder="1" applyAlignment="1">
      <alignment vertical="center" wrapText="1"/>
    </xf>
    <xf numFmtId="0" fontId="23" fillId="0" borderId="20" xfId="2" applyFont="1" applyBorder="1"/>
    <xf numFmtId="0" fontId="21" fillId="5" borderId="27" xfId="0" applyFont="1" applyFill="1" applyBorder="1" applyAlignment="1">
      <alignment vertical="center" wrapText="1"/>
    </xf>
    <xf numFmtId="0" fontId="23" fillId="0" borderId="27" xfId="2" applyFont="1" applyBorder="1" applyAlignment="1">
      <alignment horizontal="center" vertical="center"/>
    </xf>
    <xf numFmtId="0" fontId="21" fillId="6" borderId="21" xfId="0" applyFont="1" applyFill="1" applyBorder="1" applyAlignment="1">
      <alignment vertical="top" wrapText="1"/>
    </xf>
    <xf numFmtId="0" fontId="8" fillId="0" borderId="18" xfId="2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/>
    <xf numFmtId="0" fontId="28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0" fontId="28" fillId="14" borderId="27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wrapText="1"/>
    </xf>
    <xf numFmtId="0" fontId="2" fillId="0" borderId="27" xfId="2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7" xfId="2" applyFont="1" applyBorder="1"/>
    <xf numFmtId="0" fontId="21" fillId="0" borderId="20" xfId="2" applyFont="1" applyBorder="1" applyAlignment="1">
      <alignment horizontal="center" vertical="center"/>
    </xf>
    <xf numFmtId="0" fontId="21" fillId="0" borderId="20" xfId="2" applyFont="1" applyBorder="1"/>
    <xf numFmtId="0" fontId="21" fillId="0" borderId="27" xfId="2" applyFont="1" applyBorder="1" applyAlignment="1">
      <alignment horizontal="left" vertical="center"/>
    </xf>
    <xf numFmtId="0" fontId="29" fillId="6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wrapText="1"/>
    </xf>
    <xf numFmtId="0" fontId="29" fillId="6" borderId="27" xfId="0" applyFont="1" applyFill="1" applyBorder="1" applyAlignment="1">
      <alignment vertical="center" wrapText="1"/>
    </xf>
    <xf numFmtId="0" fontId="29" fillId="14" borderId="27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/>
    <xf numFmtId="0" fontId="29" fillId="0" borderId="27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8" xfId="0" applyFont="1" applyBorder="1"/>
    <xf numFmtId="0" fontId="21" fillId="0" borderId="20" xfId="0" applyFont="1" applyBorder="1" applyAlignment="1">
      <alignment horizontal="left"/>
    </xf>
    <xf numFmtId="0" fontId="21" fillId="0" borderId="18" xfId="2" applyFont="1" applyBorder="1" applyAlignment="1">
      <alignment horizontal="left" vertical="center" wrapText="1"/>
    </xf>
    <xf numFmtId="0" fontId="21" fillId="0" borderId="18" xfId="0" applyFont="1" applyBorder="1" applyAlignment="1">
      <alignment vertical="top" wrapText="1"/>
    </xf>
    <xf numFmtId="0" fontId="21" fillId="0" borderId="27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wrapText="1"/>
    </xf>
    <xf numFmtId="0" fontId="28" fillId="0" borderId="23" xfId="0" applyFont="1" applyBorder="1" applyAlignment="1">
      <alignment wrapText="1"/>
    </xf>
    <xf numFmtId="0" fontId="28" fillId="0" borderId="23" xfId="0" applyFont="1" applyBorder="1" applyAlignment="1">
      <alignment horizontal="center" wrapText="1"/>
    </xf>
    <xf numFmtId="0" fontId="28" fillId="0" borderId="23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/>
    <xf numFmtId="0" fontId="28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8" fillId="14" borderId="23" xfId="0" applyFont="1" applyFill="1" applyBorder="1" applyAlignment="1">
      <alignment horizontal="center"/>
    </xf>
    <xf numFmtId="0" fontId="35" fillId="14" borderId="23" xfId="0" applyFont="1" applyFill="1" applyBorder="1" applyAlignment="1">
      <alignment horizontal="center"/>
    </xf>
    <xf numFmtId="0" fontId="36" fillId="0" borderId="23" xfId="0" applyFont="1" applyBorder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1" fillId="0" borderId="27" xfId="0" applyFont="1" applyBorder="1" applyAlignment="1">
      <alignment vertical="top"/>
    </xf>
    <xf numFmtId="0" fontId="28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left" vertical="center" wrapText="1"/>
    </xf>
    <xf numFmtId="0" fontId="23" fillId="0" borderId="20" xfId="2" applyFont="1" applyBorder="1" applyAlignment="1">
      <alignment wrapText="1"/>
    </xf>
    <xf numFmtId="0" fontId="21" fillId="0" borderId="27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left" vertical="center" wrapText="1"/>
    </xf>
    <xf numFmtId="0" fontId="2" fillId="0" borderId="0" xfId="2" applyFont="1"/>
    <xf numFmtId="0" fontId="28" fillId="0" borderId="27" xfId="0" applyFont="1" applyBorder="1" applyAlignment="1">
      <alignment horizontal="left" vertical="top" wrapText="1"/>
    </xf>
    <xf numFmtId="0" fontId="32" fillId="0" borderId="27" xfId="0" applyFont="1" applyBorder="1"/>
    <xf numFmtId="0" fontId="23" fillId="0" borderId="27" xfId="0" applyFont="1" applyBorder="1"/>
    <xf numFmtId="0" fontId="30" fillId="7" borderId="27" xfId="0" applyFont="1" applyFill="1" applyBorder="1" applyAlignment="1">
      <alignment horizontal="center"/>
    </xf>
    <xf numFmtId="0" fontId="31" fillId="0" borderId="27" xfId="0" applyFont="1" applyBorder="1" applyAlignment="1">
      <alignment horizontal="left" vertical="top" wrapText="1"/>
    </xf>
    <xf numFmtId="0" fontId="19" fillId="0" borderId="7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0" xfId="2" applyFont="1" applyAlignment="1">
      <alignment horizontal="right"/>
    </xf>
    <xf numFmtId="0" fontId="2" fillId="0" borderId="0" xfId="2" applyFont="1"/>
    <xf numFmtId="0" fontId="4" fillId="2" borderId="1" xfId="2" applyFont="1" applyFill="1" applyBorder="1" applyAlignment="1">
      <alignment horizontal="center" vertical="center" wrapText="1"/>
    </xf>
    <xf numFmtId="0" fontId="3" fillId="0" borderId="2" xfId="2" applyFont="1" applyBorder="1"/>
    <xf numFmtId="0" fontId="3" fillId="0" borderId="3" xfId="2" applyFont="1" applyBorder="1"/>
    <xf numFmtId="0" fontId="5" fillId="0" borderId="4" xfId="2" applyFont="1" applyBorder="1" applyAlignment="1">
      <alignment horizontal="left" vertical="top" wrapText="1"/>
    </xf>
    <xf numFmtId="0" fontId="3" fillId="0" borderId="5" xfId="2" applyFont="1" applyBorder="1"/>
    <xf numFmtId="0" fontId="3" fillId="0" borderId="6" xfId="2" applyFont="1" applyBorder="1"/>
    <xf numFmtId="0" fontId="17" fillId="0" borderId="7" xfId="2" applyFont="1" applyBorder="1" applyAlignment="1">
      <alignment horizontal="left" vertical="top" wrapText="1"/>
    </xf>
    <xf numFmtId="0" fontId="3" fillId="0" borderId="0" xfId="2" applyFont="1"/>
    <xf numFmtId="0" fontId="3" fillId="0" borderId="8" xfId="2" applyFont="1" applyBorder="1"/>
    <xf numFmtId="0" fontId="8" fillId="0" borderId="7" xfId="2" applyFont="1" applyBorder="1" applyAlignment="1">
      <alignment horizontal="left" vertical="top" wrapText="1"/>
    </xf>
    <xf numFmtId="0" fontId="19" fillId="0" borderId="9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19" fillId="0" borderId="12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center" vertical="top" wrapText="1"/>
    </xf>
    <xf numFmtId="0" fontId="7" fillId="3" borderId="13" xfId="2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/>
    </xf>
    <xf numFmtId="0" fontId="3" fillId="4" borderId="14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top" wrapText="1"/>
    </xf>
    <xf numFmtId="0" fontId="23" fillId="0" borderId="7" xfId="2" applyFont="1" applyBorder="1" applyAlignment="1">
      <alignment horizontal="left" vertical="top" wrapText="1"/>
    </xf>
    <xf numFmtId="0" fontId="8" fillId="0" borderId="15" xfId="2" applyFont="1" applyBorder="1" applyAlignment="1">
      <alignment horizontal="left" vertical="top" wrapText="1"/>
    </xf>
    <xf numFmtId="0" fontId="3" fillId="0" borderId="16" xfId="2" applyFont="1" applyBorder="1"/>
    <xf numFmtId="0" fontId="3" fillId="0" borderId="17" xfId="2" applyFont="1" applyBorder="1"/>
    <xf numFmtId="0" fontId="7" fillId="7" borderId="1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2" fillId="0" borderId="2" xfId="2" applyFont="1" applyBorder="1"/>
    <xf numFmtId="0" fontId="3" fillId="0" borderId="0" xfId="2" applyFont="1" applyBorder="1"/>
    <xf numFmtId="0" fontId="7" fillId="8" borderId="13" xfId="2" applyFont="1" applyFill="1" applyBorder="1" applyAlignment="1">
      <alignment horizontal="center"/>
    </xf>
    <xf numFmtId="0" fontId="7" fillId="8" borderId="12" xfId="2" applyFont="1" applyFill="1" applyBorder="1" applyAlignment="1">
      <alignment horizontal="center"/>
    </xf>
    <xf numFmtId="0" fontId="34" fillId="8" borderId="25" xfId="0" applyFont="1" applyFill="1" applyBorder="1" applyAlignment="1">
      <alignment horizontal="center" vertical="center"/>
    </xf>
    <xf numFmtId="0" fontId="34" fillId="8" borderId="26" xfId="0" applyFont="1" applyFill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34" fillId="7" borderId="25" xfId="0" applyFont="1" applyFill="1" applyBorder="1" applyAlignment="1">
      <alignment horizontal="center" vertical="center"/>
    </xf>
    <xf numFmtId="0" fontId="34" fillId="7" borderId="26" xfId="0" applyFont="1" applyFill="1" applyBorder="1" applyAlignment="1">
      <alignment horizontal="center" vertical="center"/>
    </xf>
    <xf numFmtId="0" fontId="34" fillId="7" borderId="28" xfId="0" applyFont="1" applyFill="1" applyBorder="1" applyAlignment="1">
      <alignment horizontal="center" vertical="center"/>
    </xf>
    <xf numFmtId="0" fontId="7" fillId="7" borderId="13" xfId="2" applyFont="1" applyFill="1" applyBorder="1" applyAlignment="1">
      <alignment horizontal="center" vertical="center"/>
    </xf>
    <xf numFmtId="0" fontId="7" fillId="7" borderId="12" xfId="2" applyFont="1" applyFill="1" applyBorder="1" applyAlignment="1">
      <alignment horizontal="center" vertical="center"/>
    </xf>
    <xf numFmtId="0" fontId="23" fillId="0" borderId="15" xfId="2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13" fillId="0" borderId="2" xfId="2" applyFont="1" applyBorder="1"/>
    <xf numFmtId="0" fontId="13" fillId="0" borderId="3" xfId="2" applyFont="1" applyBorder="1"/>
    <xf numFmtId="0" fontId="7" fillId="4" borderId="13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/>
    </xf>
    <xf numFmtId="0" fontId="7" fillId="4" borderId="14" xfId="2" applyFont="1" applyFill="1" applyBorder="1" applyAlignment="1">
      <alignment horizontal="center"/>
    </xf>
    <xf numFmtId="0" fontId="2" fillId="0" borderId="25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5" fillId="10" borderId="1" xfId="2" applyFont="1" applyFill="1" applyBorder="1" applyAlignment="1">
      <alignment horizontal="center" vertical="center" wrapText="1"/>
    </xf>
    <xf numFmtId="0" fontId="24" fillId="11" borderId="2" xfId="2" applyFont="1" applyFill="1" applyBorder="1" applyAlignment="1">
      <alignment wrapText="1"/>
    </xf>
    <xf numFmtId="0" fontId="24" fillId="11" borderId="3" xfId="2" applyFont="1" applyFill="1" applyBorder="1" applyAlignment="1">
      <alignment wrapText="1"/>
    </xf>
    <xf numFmtId="0" fontId="7" fillId="7" borderId="25" xfId="2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8" fillId="0" borderId="25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8" fillId="0" borderId="28" xfId="0" applyFont="1" applyBorder="1"/>
    <xf numFmtId="0" fontId="23" fillId="0" borderId="27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1" fillId="11" borderId="27" xfId="0" applyFont="1" applyFill="1" applyBorder="1" applyAlignment="1">
      <alignment vertical="top"/>
    </xf>
    <xf numFmtId="0" fontId="38" fillId="0" borderId="27" xfId="2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9" fontId="28" fillId="0" borderId="27" xfId="0" applyNumberFormat="1" applyFont="1" applyBorder="1" applyAlignment="1">
      <alignment horizontal="center" wrapText="1"/>
    </xf>
    <xf numFmtId="0" fontId="21" fillId="0" borderId="22" xfId="0" applyFont="1" applyBorder="1" applyAlignment="1">
      <alignment vertical="top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 wrapText="1"/>
    </xf>
    <xf numFmtId="0" fontId="28" fillId="0" borderId="22" xfId="0" applyFont="1" applyBorder="1"/>
    <xf numFmtId="0" fontId="39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top"/>
    </xf>
    <xf numFmtId="0" fontId="21" fillId="11" borderId="21" xfId="0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74;&#1077;&#1088;&#1082;&#1072;%20&#1050;&#1044;/&#1042;&#1072;&#1083;&#1100;&#1097;&#1080;&#1082;%20&#1083;&#1077;&#1089;&#1072;/&#1048;&#1051;%20-%20&#1042;&#1072;&#1083;&#1100;&#1097;&#1080;&#1082;%20&#1083;&#1077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шие"/>
    </sheetNames>
    <sheetDataSet>
      <sheetData sheetId="0">
        <row r="19">
          <cell r="B19">
            <v>1</v>
          </cell>
          <cell r="C19" t="str">
            <v>Ключ комбинированный</v>
          </cell>
          <cell r="D19" t="str">
            <v xml:space="preserve">https://www.snail.ru/catalog/rashod/rm_bpil/11298903401 или аналог </v>
          </cell>
          <cell r="E19" t="str">
            <v>шт</v>
          </cell>
          <cell r="F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topLeftCell="A52" zoomScale="90" zoomScaleNormal="90" workbookViewId="0">
      <selection activeCell="D42" sqref="D42"/>
    </sheetView>
  </sheetViews>
  <sheetFormatPr defaultColWidth="14.42578125" defaultRowHeight="15" customHeight="1"/>
  <cols>
    <col min="1" max="1" width="5.140625" style="1" customWidth="1"/>
    <col min="2" max="2" width="53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50" t="s">
        <v>0</v>
      </c>
      <c r="B1" s="151"/>
      <c r="C1" s="151"/>
      <c r="D1" s="151"/>
      <c r="E1" s="151"/>
      <c r="F1" s="151"/>
      <c r="G1" s="151"/>
      <c r="H1" s="151"/>
    </row>
    <row r="2" spans="1:8" ht="72" customHeight="1">
      <c r="A2" s="152" t="s">
        <v>1</v>
      </c>
      <c r="B2" s="153"/>
      <c r="C2" s="153"/>
      <c r="D2" s="153"/>
      <c r="E2" s="153"/>
      <c r="F2" s="153"/>
      <c r="G2" s="153"/>
      <c r="H2" s="154"/>
    </row>
    <row r="3" spans="1:8">
      <c r="A3" s="155" t="s">
        <v>2</v>
      </c>
      <c r="B3" s="156"/>
      <c r="C3" s="156"/>
      <c r="D3" s="156"/>
      <c r="E3" s="156"/>
      <c r="F3" s="156"/>
      <c r="G3" s="156"/>
      <c r="H3" s="157"/>
    </row>
    <row r="4" spans="1:8">
      <c r="A4" s="158" t="s">
        <v>125</v>
      </c>
      <c r="B4" s="159"/>
      <c r="C4" s="159"/>
      <c r="D4" s="159"/>
      <c r="E4" s="159"/>
      <c r="F4" s="159"/>
      <c r="G4" s="159"/>
      <c r="H4" s="160"/>
    </row>
    <row r="5" spans="1:8">
      <c r="A5" s="147" t="s">
        <v>126</v>
      </c>
      <c r="B5" s="159"/>
      <c r="C5" s="159"/>
      <c r="D5" s="159"/>
      <c r="E5" s="159"/>
      <c r="F5" s="159"/>
      <c r="G5" s="159"/>
      <c r="H5" s="160"/>
    </row>
    <row r="6" spans="1:8">
      <c r="A6" s="147" t="s">
        <v>127</v>
      </c>
      <c r="B6" s="148"/>
      <c r="C6" s="148"/>
      <c r="D6" s="148"/>
      <c r="E6" s="148"/>
      <c r="F6" s="148"/>
      <c r="G6" s="148"/>
      <c r="H6" s="149"/>
    </row>
    <row r="7" spans="1:8" ht="15.75" customHeight="1">
      <c r="A7" s="147" t="s">
        <v>206</v>
      </c>
      <c r="B7" s="148"/>
      <c r="C7" s="148"/>
      <c r="D7" s="148"/>
      <c r="E7" s="148"/>
      <c r="F7" s="148"/>
      <c r="G7" s="148"/>
      <c r="H7" s="149"/>
    </row>
    <row r="8" spans="1:8" ht="15.75" customHeight="1">
      <c r="A8" s="147" t="s">
        <v>207</v>
      </c>
      <c r="B8" s="148"/>
      <c r="C8" s="148"/>
      <c r="D8" s="148"/>
      <c r="E8" s="148"/>
      <c r="F8" s="148"/>
      <c r="G8" s="148"/>
      <c r="H8" s="149"/>
    </row>
    <row r="9" spans="1:8" ht="15.75" customHeight="1">
      <c r="A9" s="147" t="s">
        <v>128</v>
      </c>
      <c r="B9" s="148"/>
      <c r="C9" s="148"/>
      <c r="D9" s="148"/>
      <c r="E9" s="148"/>
      <c r="F9" s="148"/>
      <c r="G9" s="148"/>
      <c r="H9" s="149"/>
    </row>
    <row r="10" spans="1:8" ht="15.75" customHeight="1">
      <c r="A10" s="162" t="s">
        <v>129</v>
      </c>
      <c r="B10" s="163"/>
      <c r="C10" s="163"/>
      <c r="D10" s="163"/>
      <c r="E10" s="163"/>
      <c r="F10" s="163"/>
      <c r="G10" s="163"/>
      <c r="H10" s="164"/>
    </row>
    <row r="11" spans="1:8" ht="15.75" customHeight="1">
      <c r="A11" s="165" t="s">
        <v>130</v>
      </c>
      <c r="B11" s="166"/>
      <c r="C11" s="167"/>
      <c r="D11" s="167"/>
      <c r="E11" s="167"/>
      <c r="F11" s="167"/>
      <c r="G11" s="167"/>
      <c r="H11" s="167"/>
    </row>
    <row r="12" spans="1:8" ht="15.75" customHeight="1">
      <c r="A12" s="165" t="s">
        <v>131</v>
      </c>
      <c r="B12" s="166"/>
      <c r="C12" s="166"/>
      <c r="D12" s="166"/>
      <c r="E12" s="166"/>
      <c r="F12" s="166"/>
      <c r="G12" s="166"/>
      <c r="H12" s="166"/>
    </row>
    <row r="13" spans="1:8" ht="20.25">
      <c r="A13" s="168" t="s">
        <v>3</v>
      </c>
      <c r="B13" s="169"/>
      <c r="C13" s="169"/>
      <c r="D13" s="169"/>
      <c r="E13" s="169"/>
      <c r="F13" s="169"/>
      <c r="G13" s="169"/>
      <c r="H13" s="170"/>
    </row>
    <row r="14" spans="1:8">
      <c r="A14" s="171" t="s">
        <v>4</v>
      </c>
      <c r="B14" s="156"/>
      <c r="C14" s="156"/>
      <c r="D14" s="156"/>
      <c r="E14" s="156"/>
      <c r="F14" s="156"/>
      <c r="G14" s="156"/>
      <c r="H14" s="157"/>
    </row>
    <row r="15" spans="1:8">
      <c r="A15" s="161" t="s">
        <v>5</v>
      </c>
      <c r="B15" s="159"/>
      <c r="C15" s="159"/>
      <c r="D15" s="159"/>
      <c r="E15" s="159"/>
      <c r="F15" s="159"/>
      <c r="G15" s="159"/>
      <c r="H15" s="160"/>
    </row>
    <row r="16" spans="1:8">
      <c r="A16" s="161" t="s">
        <v>6</v>
      </c>
      <c r="B16" s="159"/>
      <c r="C16" s="159"/>
      <c r="D16" s="159"/>
      <c r="E16" s="159"/>
      <c r="F16" s="159"/>
      <c r="G16" s="159"/>
      <c r="H16" s="160"/>
    </row>
    <row r="17" spans="1:8">
      <c r="A17" s="161" t="s">
        <v>7</v>
      </c>
      <c r="B17" s="159"/>
      <c r="C17" s="159"/>
      <c r="D17" s="159"/>
      <c r="E17" s="159"/>
      <c r="F17" s="159"/>
      <c r="G17" s="159"/>
      <c r="H17" s="160"/>
    </row>
    <row r="18" spans="1:8">
      <c r="A18" s="161" t="s">
        <v>8</v>
      </c>
      <c r="B18" s="159"/>
      <c r="C18" s="159"/>
      <c r="D18" s="159"/>
      <c r="E18" s="159"/>
      <c r="F18" s="159"/>
      <c r="G18" s="159"/>
      <c r="H18" s="160"/>
    </row>
    <row r="19" spans="1:8" ht="15" customHeight="1">
      <c r="A19" s="161" t="s">
        <v>9</v>
      </c>
      <c r="B19" s="159"/>
      <c r="C19" s="159"/>
      <c r="D19" s="159"/>
      <c r="E19" s="159"/>
      <c r="F19" s="159"/>
      <c r="G19" s="159"/>
      <c r="H19" s="160"/>
    </row>
    <row r="20" spans="1:8">
      <c r="A20" s="172" t="s">
        <v>10</v>
      </c>
      <c r="B20" s="159"/>
      <c r="C20" s="159"/>
      <c r="D20" s="159"/>
      <c r="E20" s="159"/>
      <c r="F20" s="159"/>
      <c r="G20" s="159"/>
      <c r="H20" s="160"/>
    </row>
    <row r="21" spans="1:8">
      <c r="A21" s="161" t="s">
        <v>11</v>
      </c>
      <c r="B21" s="159"/>
      <c r="C21" s="159"/>
      <c r="D21" s="159"/>
      <c r="E21" s="159"/>
      <c r="F21" s="159"/>
      <c r="G21" s="159"/>
      <c r="H21" s="160"/>
    </row>
    <row r="22" spans="1:8">
      <c r="A22" s="173" t="s">
        <v>12</v>
      </c>
      <c r="B22" s="174"/>
      <c r="C22" s="174"/>
      <c r="D22" s="174"/>
      <c r="E22" s="174"/>
      <c r="F22" s="174"/>
      <c r="G22" s="174"/>
      <c r="H22" s="175"/>
    </row>
    <row r="23" spans="1:8" ht="60">
      <c r="A23" s="75" t="s">
        <v>13</v>
      </c>
      <c r="B23" s="2" t="s">
        <v>14</v>
      </c>
      <c r="C23" s="2" t="s">
        <v>15</v>
      </c>
      <c r="D23" s="3" t="s">
        <v>16</v>
      </c>
      <c r="E23" s="3" t="s">
        <v>17</v>
      </c>
      <c r="F23" s="3" t="s">
        <v>18</v>
      </c>
      <c r="G23" s="3" t="s">
        <v>19</v>
      </c>
      <c r="H23" s="3" t="s">
        <v>20</v>
      </c>
    </row>
    <row r="24" spans="1:8" ht="65.25" customHeight="1">
      <c r="A24" s="6">
        <v>1</v>
      </c>
      <c r="B24" s="62" t="s">
        <v>208</v>
      </c>
      <c r="C24" s="61" t="s">
        <v>31</v>
      </c>
      <c r="D24" s="63" t="s">
        <v>65</v>
      </c>
      <c r="E24" s="6">
        <v>3</v>
      </c>
      <c r="F24" s="6" t="s">
        <v>21</v>
      </c>
      <c r="G24" s="6">
        <v>3</v>
      </c>
      <c r="H24" s="7"/>
    </row>
    <row r="25" spans="1:8" ht="63.75" customHeight="1">
      <c r="A25" s="6">
        <v>2</v>
      </c>
      <c r="B25" s="62" t="s">
        <v>68</v>
      </c>
      <c r="C25" s="60" t="s">
        <v>143</v>
      </c>
      <c r="D25" s="63" t="s">
        <v>65</v>
      </c>
      <c r="E25" s="6">
        <v>10</v>
      </c>
      <c r="F25" s="6" t="s">
        <v>21</v>
      </c>
      <c r="G25" s="6">
        <v>10</v>
      </c>
      <c r="H25" s="7"/>
    </row>
    <row r="26" spans="1:8" ht="30.75" customHeight="1">
      <c r="A26" s="6">
        <v>3</v>
      </c>
      <c r="B26" s="62" t="s">
        <v>209</v>
      </c>
      <c r="C26" s="60" t="s">
        <v>144</v>
      </c>
      <c r="D26" s="63" t="s">
        <v>65</v>
      </c>
      <c r="E26" s="6">
        <v>1</v>
      </c>
      <c r="F26" s="6" t="s">
        <v>21</v>
      </c>
      <c r="G26" s="6">
        <v>1</v>
      </c>
      <c r="H26" s="7"/>
    </row>
    <row r="27" spans="1:8" s="34" customFormat="1" ht="30.75" customHeight="1">
      <c r="A27" s="89">
        <v>4</v>
      </c>
      <c r="B27" s="90" t="s">
        <v>146</v>
      </c>
      <c r="C27" s="91" t="s">
        <v>147</v>
      </c>
      <c r="D27" s="77" t="s">
        <v>65</v>
      </c>
      <c r="E27" s="77">
        <v>5</v>
      </c>
      <c r="F27" s="77" t="s">
        <v>21</v>
      </c>
      <c r="G27" s="77">
        <v>5</v>
      </c>
      <c r="H27" s="77"/>
    </row>
    <row r="28" spans="1:8" s="34" customFormat="1" ht="30.75" customHeight="1">
      <c r="A28" s="92">
        <v>5</v>
      </c>
      <c r="B28" s="93" t="s">
        <v>148</v>
      </c>
      <c r="C28" s="94" t="s">
        <v>149</v>
      </c>
      <c r="D28" s="77" t="s">
        <v>65</v>
      </c>
      <c r="E28" s="77">
        <v>2</v>
      </c>
      <c r="F28" s="77" t="s">
        <v>21</v>
      </c>
      <c r="G28" s="77">
        <v>2</v>
      </c>
      <c r="H28" s="77"/>
    </row>
    <row r="29" spans="1:8" s="34" customFormat="1" ht="30.75" customHeight="1">
      <c r="A29" s="92">
        <v>6</v>
      </c>
      <c r="B29" s="95" t="s">
        <v>210</v>
      </c>
      <c r="C29" s="94" t="s">
        <v>150</v>
      </c>
      <c r="D29" s="80" t="s">
        <v>151</v>
      </c>
      <c r="E29" s="77">
        <v>1</v>
      </c>
      <c r="F29" s="77" t="s">
        <v>21</v>
      </c>
      <c r="G29" s="77">
        <v>1</v>
      </c>
      <c r="H29" s="77"/>
    </row>
    <row r="30" spans="1:8" s="34" customFormat="1" ht="30.75" customHeight="1">
      <c r="A30" s="89">
        <v>7</v>
      </c>
      <c r="B30" s="90" t="s">
        <v>152</v>
      </c>
      <c r="C30" s="76" t="s">
        <v>153</v>
      </c>
      <c r="D30" s="80" t="s">
        <v>151</v>
      </c>
      <c r="E30" s="77">
        <v>1</v>
      </c>
      <c r="F30" s="77" t="s">
        <v>21</v>
      </c>
      <c r="G30" s="77">
        <v>1</v>
      </c>
      <c r="H30" s="77"/>
    </row>
    <row r="31" spans="1:8" s="34" customFormat="1" ht="30.75" customHeight="1">
      <c r="A31" s="92">
        <v>8</v>
      </c>
      <c r="B31" s="90" t="s">
        <v>211</v>
      </c>
      <c r="C31" s="76" t="s">
        <v>154</v>
      </c>
      <c r="D31" s="80" t="s">
        <v>151</v>
      </c>
      <c r="E31" s="77">
        <v>2</v>
      </c>
      <c r="F31" s="77" t="s">
        <v>21</v>
      </c>
      <c r="G31" s="77">
        <v>2</v>
      </c>
      <c r="H31" s="77"/>
    </row>
    <row r="32" spans="1:8" s="34" customFormat="1" ht="30.75" customHeight="1">
      <c r="A32" s="92">
        <v>9</v>
      </c>
      <c r="B32" s="95" t="s">
        <v>212</v>
      </c>
      <c r="C32" s="94" t="s">
        <v>149</v>
      </c>
      <c r="D32" s="80" t="s">
        <v>151</v>
      </c>
      <c r="E32" s="77">
        <v>1</v>
      </c>
      <c r="F32" s="77" t="s">
        <v>21</v>
      </c>
      <c r="G32" s="77">
        <v>1</v>
      </c>
      <c r="H32" s="77"/>
    </row>
    <row r="33" spans="1:8" s="34" customFormat="1" ht="30.75" customHeight="1">
      <c r="A33" s="92">
        <v>10</v>
      </c>
      <c r="B33" s="96" t="s">
        <v>155</v>
      </c>
      <c r="C33" s="94" t="s">
        <v>156</v>
      </c>
      <c r="D33" s="92" t="s">
        <v>76</v>
      </c>
      <c r="E33" s="77">
        <v>1</v>
      </c>
      <c r="F33" s="77" t="s">
        <v>21</v>
      </c>
      <c r="G33" s="77">
        <v>1</v>
      </c>
      <c r="H33" s="77"/>
    </row>
    <row r="34" spans="1:8" s="34" customFormat="1" ht="30.75" customHeight="1">
      <c r="A34" s="65">
        <v>11</v>
      </c>
      <c r="B34" s="67" t="s">
        <v>237</v>
      </c>
      <c r="C34" s="64" t="s">
        <v>238</v>
      </c>
      <c r="D34" s="63" t="s">
        <v>134</v>
      </c>
      <c r="E34" s="65">
        <v>2</v>
      </c>
      <c r="F34" s="6" t="s">
        <v>21</v>
      </c>
      <c r="G34" s="65">
        <v>2</v>
      </c>
      <c r="H34" s="66"/>
    </row>
    <row r="35" spans="1:8" ht="38.25">
      <c r="A35" s="6">
        <v>12</v>
      </c>
      <c r="B35" s="62" t="s">
        <v>213</v>
      </c>
      <c r="C35" s="5" t="s">
        <v>23</v>
      </c>
      <c r="D35" s="63" t="s">
        <v>134</v>
      </c>
      <c r="E35" s="6">
        <v>1</v>
      </c>
      <c r="F35" s="6" t="s">
        <v>21</v>
      </c>
      <c r="G35" s="6">
        <v>1</v>
      </c>
      <c r="H35" s="7"/>
    </row>
    <row r="36" spans="1:8" ht="27.75" customHeight="1">
      <c r="A36" s="73">
        <v>13</v>
      </c>
      <c r="B36" s="57" t="s">
        <v>214</v>
      </c>
      <c r="C36" s="69" t="s">
        <v>235</v>
      </c>
      <c r="D36" s="63" t="s">
        <v>134</v>
      </c>
      <c r="E36" s="73">
        <v>5</v>
      </c>
      <c r="F36" s="6" t="s">
        <v>21</v>
      </c>
      <c r="G36" s="73">
        <v>5</v>
      </c>
      <c r="H36" s="69"/>
    </row>
    <row r="37" spans="1:8" ht="76.900000000000006" customHeight="1">
      <c r="A37" s="63">
        <v>14</v>
      </c>
      <c r="B37" s="70" t="s">
        <v>236</v>
      </c>
      <c r="C37" s="52" t="s">
        <v>239</v>
      </c>
      <c r="D37" s="63" t="s">
        <v>134</v>
      </c>
      <c r="E37" s="63">
        <v>2</v>
      </c>
      <c r="F37" s="63" t="s">
        <v>21</v>
      </c>
      <c r="G37" s="63">
        <v>2</v>
      </c>
      <c r="H37" s="71"/>
    </row>
    <row r="38" spans="1:8" s="34" customFormat="1" ht="76.900000000000006" customHeight="1">
      <c r="A38" s="73">
        <v>15</v>
      </c>
      <c r="B38" s="72" t="s">
        <v>215</v>
      </c>
      <c r="C38" s="68" t="s">
        <v>234</v>
      </c>
      <c r="D38" s="63" t="s">
        <v>134</v>
      </c>
      <c r="E38" s="73">
        <v>1</v>
      </c>
      <c r="F38" s="63" t="s">
        <v>21</v>
      </c>
      <c r="G38" s="73">
        <v>1</v>
      </c>
      <c r="H38" s="69"/>
    </row>
    <row r="39" spans="1:8" s="34" customFormat="1" ht="133.5" customHeight="1">
      <c r="A39" s="77">
        <v>16</v>
      </c>
      <c r="B39" s="79" t="s">
        <v>216</v>
      </c>
      <c r="C39" s="82" t="s">
        <v>145</v>
      </c>
      <c r="D39" s="80" t="s">
        <v>134</v>
      </c>
      <c r="E39" s="81">
        <v>1</v>
      </c>
      <c r="F39" s="81" t="s">
        <v>21</v>
      </c>
      <c r="G39" s="77">
        <v>1</v>
      </c>
      <c r="H39" s="78"/>
    </row>
    <row r="40" spans="1:8" s="34" customFormat="1" ht="76.900000000000006" customHeight="1">
      <c r="A40" s="73">
        <v>17</v>
      </c>
      <c r="B40" s="72" t="s">
        <v>217</v>
      </c>
      <c r="C40" s="68" t="s">
        <v>240</v>
      </c>
      <c r="D40" s="63" t="s">
        <v>134</v>
      </c>
      <c r="E40" s="73">
        <v>2</v>
      </c>
      <c r="F40" s="63" t="s">
        <v>21</v>
      </c>
      <c r="G40" s="73">
        <v>2</v>
      </c>
      <c r="H40" s="69"/>
    </row>
    <row r="41" spans="1:8" ht="27.75" customHeight="1">
      <c r="A41" s="84">
        <v>18</v>
      </c>
      <c r="B41" s="88" t="s">
        <v>218</v>
      </c>
      <c r="C41" s="85"/>
      <c r="D41" s="63" t="s">
        <v>134</v>
      </c>
      <c r="E41" s="84">
        <v>1</v>
      </c>
      <c r="F41" s="63" t="s">
        <v>21</v>
      </c>
      <c r="G41" s="84">
        <v>1</v>
      </c>
      <c r="H41" s="85"/>
    </row>
    <row r="42" spans="1:8" s="141" customFormat="1" ht="27.75" customHeight="1">
      <c r="A42" s="84">
        <v>19</v>
      </c>
      <c r="B42" s="214" t="s">
        <v>233</v>
      </c>
      <c r="C42" s="215" t="s">
        <v>103</v>
      </c>
      <c r="D42" s="216" t="s">
        <v>87</v>
      </c>
      <c r="E42" s="217">
        <v>2</v>
      </c>
      <c r="F42" s="218" t="s">
        <v>21</v>
      </c>
      <c r="G42" s="219">
        <v>2</v>
      </c>
      <c r="H42" s="220"/>
    </row>
    <row r="43" spans="1:8" ht="23.25" customHeight="1">
      <c r="A43" s="86">
        <v>20</v>
      </c>
      <c r="B43" s="62" t="s">
        <v>157</v>
      </c>
      <c r="C43" s="61" t="s">
        <v>24</v>
      </c>
      <c r="D43" s="86" t="s">
        <v>22</v>
      </c>
      <c r="E43" s="86">
        <v>3</v>
      </c>
      <c r="F43" s="86" t="s">
        <v>21</v>
      </c>
      <c r="G43" s="86">
        <v>3</v>
      </c>
      <c r="H43" s="87"/>
    </row>
    <row r="44" spans="1:8" ht="15.75" customHeight="1">
      <c r="A44" s="176" t="s">
        <v>25</v>
      </c>
      <c r="B44" s="153"/>
      <c r="C44" s="153"/>
      <c r="D44" s="153"/>
      <c r="E44" s="153"/>
      <c r="F44" s="153"/>
      <c r="G44" s="153"/>
      <c r="H44" s="153"/>
    </row>
    <row r="45" spans="1:8" ht="15" customHeight="1">
      <c r="A45" s="171" t="s">
        <v>4</v>
      </c>
      <c r="B45" s="156"/>
      <c r="C45" s="156"/>
      <c r="D45" s="156"/>
      <c r="E45" s="156"/>
      <c r="F45" s="156"/>
      <c r="G45" s="156"/>
      <c r="H45" s="157"/>
    </row>
    <row r="46" spans="1:8" ht="15" customHeight="1">
      <c r="A46" s="161" t="s">
        <v>26</v>
      </c>
      <c r="B46" s="159"/>
      <c r="C46" s="159"/>
      <c r="D46" s="159"/>
      <c r="E46" s="159"/>
      <c r="F46" s="159"/>
      <c r="G46" s="159"/>
      <c r="H46" s="160"/>
    </row>
    <row r="47" spans="1:8" ht="15" customHeight="1">
      <c r="A47" s="161" t="s">
        <v>27</v>
      </c>
      <c r="B47" s="159"/>
      <c r="C47" s="159"/>
      <c r="D47" s="159"/>
      <c r="E47" s="159"/>
      <c r="F47" s="159"/>
      <c r="G47" s="159"/>
      <c r="H47" s="160"/>
    </row>
    <row r="48" spans="1:8" ht="15" customHeight="1">
      <c r="A48" s="161" t="s">
        <v>7</v>
      </c>
      <c r="B48" s="159"/>
      <c r="C48" s="159"/>
      <c r="D48" s="159"/>
      <c r="E48" s="159"/>
      <c r="F48" s="159"/>
      <c r="G48" s="159"/>
      <c r="H48" s="160"/>
    </row>
    <row r="49" spans="1:8" ht="15" customHeight="1">
      <c r="A49" s="161" t="s">
        <v>28</v>
      </c>
      <c r="B49" s="159"/>
      <c r="C49" s="159"/>
      <c r="D49" s="159"/>
      <c r="E49" s="159"/>
      <c r="F49" s="159"/>
      <c r="G49" s="159"/>
      <c r="H49" s="160"/>
    </row>
    <row r="50" spans="1:8" ht="15" customHeight="1">
      <c r="A50" s="161" t="s">
        <v>9</v>
      </c>
      <c r="B50" s="159"/>
      <c r="C50" s="159"/>
      <c r="D50" s="159"/>
      <c r="E50" s="159"/>
      <c r="F50" s="159"/>
      <c r="G50" s="159"/>
      <c r="H50" s="160"/>
    </row>
    <row r="51" spans="1:8" ht="15" customHeight="1">
      <c r="A51" s="161" t="s">
        <v>29</v>
      </c>
      <c r="B51" s="159"/>
      <c r="C51" s="159"/>
      <c r="D51" s="159"/>
      <c r="E51" s="159"/>
      <c r="F51" s="159"/>
      <c r="G51" s="159"/>
      <c r="H51" s="160"/>
    </row>
    <row r="52" spans="1:8" ht="15.75" customHeight="1">
      <c r="A52" s="172" t="s">
        <v>158</v>
      </c>
      <c r="B52" s="159"/>
      <c r="C52" s="159"/>
      <c r="D52" s="159"/>
      <c r="E52" s="159"/>
      <c r="F52" s="159"/>
      <c r="G52" s="159"/>
      <c r="H52" s="160"/>
    </row>
    <row r="53" spans="1:8">
      <c r="A53" s="173" t="s">
        <v>12</v>
      </c>
      <c r="B53" s="174"/>
      <c r="C53" s="174"/>
      <c r="D53" s="174"/>
      <c r="E53" s="174"/>
      <c r="F53" s="174"/>
      <c r="G53" s="174"/>
      <c r="H53" s="175"/>
    </row>
    <row r="54" spans="1:8" ht="27.75" customHeight="1">
      <c r="A54" s="9" t="s">
        <v>13</v>
      </c>
      <c r="B54" s="9" t="s">
        <v>14</v>
      </c>
      <c r="C54" s="2" t="s">
        <v>15</v>
      </c>
      <c r="D54" s="9" t="s">
        <v>16</v>
      </c>
      <c r="E54" s="9" t="s">
        <v>17</v>
      </c>
      <c r="F54" s="9" t="s">
        <v>18</v>
      </c>
      <c r="G54" s="9" t="s">
        <v>19</v>
      </c>
      <c r="H54" s="9" t="s">
        <v>20</v>
      </c>
    </row>
    <row r="55" spans="1:8" ht="15.75" customHeight="1">
      <c r="A55" s="3">
        <v>1</v>
      </c>
      <c r="B55" s="74" t="s">
        <v>30</v>
      </c>
      <c r="C55" s="8" t="s">
        <v>31</v>
      </c>
      <c r="D55" s="3" t="s">
        <v>22</v>
      </c>
      <c r="E55" s="9">
        <v>1</v>
      </c>
      <c r="F55" s="6" t="s">
        <v>21</v>
      </c>
      <c r="G55" s="9">
        <v>1</v>
      </c>
      <c r="H55" s="7"/>
    </row>
    <row r="56" spans="1:8" ht="15.75" customHeight="1">
      <c r="A56" s="3">
        <v>2</v>
      </c>
      <c r="B56" s="8" t="s">
        <v>32</v>
      </c>
      <c r="C56" s="8" t="s">
        <v>33</v>
      </c>
      <c r="D56" s="3" t="s">
        <v>22</v>
      </c>
      <c r="E56" s="3">
        <v>7</v>
      </c>
      <c r="F56" s="6" t="s">
        <v>21</v>
      </c>
      <c r="G56" s="9">
        <v>7</v>
      </c>
      <c r="H56" s="7"/>
    </row>
    <row r="57" spans="1:8" ht="15.75" customHeight="1">
      <c r="A57" s="3">
        <v>3</v>
      </c>
      <c r="B57" s="8" t="s">
        <v>34</v>
      </c>
      <c r="C57" s="8" t="s">
        <v>35</v>
      </c>
      <c r="D57" s="3" t="s">
        <v>22</v>
      </c>
      <c r="E57" s="3">
        <v>2</v>
      </c>
      <c r="F57" s="6" t="s">
        <v>21</v>
      </c>
      <c r="G57" s="9">
        <v>2</v>
      </c>
      <c r="H57" s="7"/>
    </row>
    <row r="58" spans="1:8" ht="24" customHeight="1">
      <c r="A58" s="3">
        <v>4</v>
      </c>
      <c r="B58" s="119" t="s">
        <v>159</v>
      </c>
      <c r="C58" s="74" t="s">
        <v>36</v>
      </c>
      <c r="D58" s="3" t="s">
        <v>22</v>
      </c>
      <c r="E58" s="3">
        <v>1</v>
      </c>
      <c r="F58" s="6" t="s">
        <v>21</v>
      </c>
      <c r="G58" s="9">
        <v>1</v>
      </c>
      <c r="H58" s="7"/>
    </row>
    <row r="59" spans="1:8" ht="15.75" customHeight="1">
      <c r="A59" s="3">
        <v>5</v>
      </c>
      <c r="B59" s="8" t="s">
        <v>37</v>
      </c>
      <c r="C59" s="8" t="s">
        <v>38</v>
      </c>
      <c r="D59" s="3" t="s">
        <v>22</v>
      </c>
      <c r="E59" s="2">
        <v>2</v>
      </c>
      <c r="F59" s="6" t="s">
        <v>21</v>
      </c>
      <c r="G59" s="10">
        <v>2</v>
      </c>
      <c r="H59" s="11"/>
    </row>
    <row r="60" spans="1:8" ht="15.75" customHeight="1">
      <c r="A60" s="3">
        <v>6</v>
      </c>
      <c r="B60" s="8" t="s">
        <v>39</v>
      </c>
      <c r="C60" s="8" t="s">
        <v>40</v>
      </c>
      <c r="D60" s="3" t="s">
        <v>22</v>
      </c>
      <c r="E60" s="9">
        <v>2</v>
      </c>
      <c r="F60" s="6" t="s">
        <v>21</v>
      </c>
      <c r="G60" s="6">
        <v>2</v>
      </c>
      <c r="H60" s="7"/>
    </row>
    <row r="61" spans="1:8" ht="23.25" customHeight="1">
      <c r="A61" s="3">
        <v>7</v>
      </c>
      <c r="B61" s="12" t="s">
        <v>41</v>
      </c>
      <c r="C61" s="8" t="s">
        <v>42</v>
      </c>
      <c r="D61" s="3" t="s">
        <v>22</v>
      </c>
      <c r="E61" s="9">
        <v>1</v>
      </c>
      <c r="F61" s="6" t="s">
        <v>21</v>
      </c>
      <c r="G61" s="9">
        <v>1</v>
      </c>
      <c r="H61" s="7"/>
    </row>
    <row r="62" spans="1:8" ht="15.75" customHeight="1">
      <c r="A62" s="176" t="s">
        <v>43</v>
      </c>
      <c r="B62" s="153"/>
      <c r="C62" s="153"/>
      <c r="D62" s="153"/>
      <c r="E62" s="153"/>
      <c r="F62" s="153"/>
      <c r="G62" s="153"/>
      <c r="H62" s="153"/>
    </row>
    <row r="63" spans="1:8" ht="15" customHeight="1">
      <c r="A63" s="171" t="s">
        <v>4</v>
      </c>
      <c r="B63" s="156"/>
      <c r="C63" s="156"/>
      <c r="D63" s="156"/>
      <c r="E63" s="156"/>
      <c r="F63" s="156"/>
      <c r="G63" s="156"/>
      <c r="H63" s="157"/>
    </row>
    <row r="64" spans="1:8" ht="15" customHeight="1">
      <c r="A64" s="172" t="s">
        <v>160</v>
      </c>
      <c r="B64" s="159"/>
      <c r="C64" s="159"/>
      <c r="D64" s="159"/>
      <c r="E64" s="159"/>
      <c r="F64" s="159"/>
      <c r="G64" s="159"/>
      <c r="H64" s="160"/>
    </row>
    <row r="65" spans="1:26" ht="15" customHeight="1">
      <c r="A65" s="161" t="s">
        <v>45</v>
      </c>
      <c r="B65" s="159"/>
      <c r="C65" s="159"/>
      <c r="D65" s="159"/>
      <c r="E65" s="159"/>
      <c r="F65" s="159"/>
      <c r="G65" s="159"/>
      <c r="H65" s="160"/>
    </row>
    <row r="66" spans="1:26" ht="15" customHeight="1">
      <c r="A66" s="161" t="s">
        <v>7</v>
      </c>
      <c r="B66" s="159"/>
      <c r="C66" s="159"/>
      <c r="D66" s="159"/>
      <c r="E66" s="159"/>
      <c r="F66" s="159"/>
      <c r="G66" s="159"/>
      <c r="H66" s="160"/>
    </row>
    <row r="67" spans="1:26" ht="15" customHeight="1">
      <c r="A67" s="172" t="s">
        <v>161</v>
      </c>
      <c r="B67" s="159"/>
      <c r="C67" s="159"/>
      <c r="D67" s="159"/>
      <c r="E67" s="159"/>
      <c r="F67" s="159"/>
      <c r="G67" s="159"/>
      <c r="H67" s="160"/>
    </row>
    <row r="68" spans="1:26" ht="15" customHeight="1">
      <c r="A68" s="161" t="s">
        <v>9</v>
      </c>
      <c r="B68" s="159"/>
      <c r="C68" s="159"/>
      <c r="D68" s="159"/>
      <c r="E68" s="159"/>
      <c r="F68" s="159"/>
      <c r="G68" s="159"/>
      <c r="H68" s="160"/>
    </row>
    <row r="69" spans="1:26" ht="15" customHeight="1">
      <c r="A69" s="161" t="s">
        <v>46</v>
      </c>
      <c r="B69" s="159"/>
      <c r="C69" s="159"/>
      <c r="D69" s="159"/>
      <c r="E69" s="159"/>
      <c r="F69" s="159"/>
      <c r="G69" s="159"/>
      <c r="H69" s="160"/>
    </row>
    <row r="70" spans="1:26" ht="15.75" customHeight="1">
      <c r="A70" s="161" t="s">
        <v>11</v>
      </c>
      <c r="B70" s="159"/>
      <c r="C70" s="159"/>
      <c r="D70" s="159"/>
      <c r="E70" s="159"/>
      <c r="F70" s="159"/>
      <c r="G70" s="159"/>
      <c r="H70" s="160"/>
    </row>
    <row r="71" spans="1:26">
      <c r="A71" s="173" t="s">
        <v>12</v>
      </c>
      <c r="B71" s="174"/>
      <c r="C71" s="174"/>
      <c r="D71" s="174"/>
      <c r="E71" s="174"/>
      <c r="F71" s="174"/>
      <c r="G71" s="174"/>
      <c r="H71" s="175"/>
    </row>
    <row r="72" spans="1:26" customFormat="1" ht="44.25" customHeight="1">
      <c r="A72" s="13" t="s">
        <v>13</v>
      </c>
      <c r="B72" s="9" t="s">
        <v>14</v>
      </c>
      <c r="C72" s="2" t="s">
        <v>15</v>
      </c>
      <c r="D72" s="9" t="s">
        <v>16</v>
      </c>
      <c r="E72" s="9" t="s">
        <v>17</v>
      </c>
      <c r="F72" s="9" t="s">
        <v>18</v>
      </c>
      <c r="G72" s="9" t="s">
        <v>19</v>
      </c>
      <c r="H72" s="9" t="s">
        <v>20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customFormat="1" ht="51">
      <c r="A73" s="98">
        <v>1</v>
      </c>
      <c r="B73" s="106" t="s">
        <v>47</v>
      </c>
      <c r="C73" s="102" t="s">
        <v>48</v>
      </c>
      <c r="D73" s="98" t="s">
        <v>166</v>
      </c>
      <c r="E73" s="98"/>
      <c r="F73" s="98" t="s">
        <v>49</v>
      </c>
      <c r="G73" s="99">
        <v>1</v>
      </c>
      <c r="H73" s="10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customFormat="1" ht="15.75" customHeight="1">
      <c r="A74" s="98">
        <v>2</v>
      </c>
      <c r="B74" s="104" t="s">
        <v>164</v>
      </c>
      <c r="C74" s="44" t="s">
        <v>50</v>
      </c>
      <c r="D74" s="98" t="s">
        <v>166</v>
      </c>
      <c r="E74" s="98"/>
      <c r="F74" s="98" t="s">
        <v>49</v>
      </c>
      <c r="G74" s="99">
        <v>1</v>
      </c>
      <c r="H74" s="10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customFormat="1" ht="25.5">
      <c r="A75" s="98">
        <v>3</v>
      </c>
      <c r="B75" s="104" t="s">
        <v>165</v>
      </c>
      <c r="C75" s="44" t="s">
        <v>51</v>
      </c>
      <c r="D75" s="98"/>
      <c r="E75" s="98"/>
      <c r="F75" s="98"/>
      <c r="G75" s="99"/>
      <c r="H75" s="10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customFormat="1" ht="15.75" customHeight="1">
      <c r="A76" s="98">
        <v>4</v>
      </c>
      <c r="B76" s="104" t="s">
        <v>52</v>
      </c>
      <c r="C76" s="44" t="s">
        <v>53</v>
      </c>
      <c r="D76" s="98" t="s">
        <v>166</v>
      </c>
      <c r="E76" s="98"/>
      <c r="F76" s="98" t="s">
        <v>49</v>
      </c>
      <c r="G76" s="99">
        <v>1</v>
      </c>
      <c r="H76" s="10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customFormat="1" ht="15.75" customHeight="1">
      <c r="A77" s="98">
        <v>5</v>
      </c>
      <c r="B77" s="104" t="s">
        <v>54</v>
      </c>
      <c r="C77" s="44" t="s">
        <v>55</v>
      </c>
      <c r="D77" s="98" t="s">
        <v>166</v>
      </c>
      <c r="E77" s="98"/>
      <c r="F77" s="98" t="s">
        <v>49</v>
      </c>
      <c r="G77" s="99">
        <v>1</v>
      </c>
      <c r="H77" s="10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customFormat="1" ht="15.75" customHeight="1">
      <c r="A78" s="98">
        <v>6</v>
      </c>
      <c r="B78" s="104" t="s">
        <v>56</v>
      </c>
      <c r="C78" s="44" t="s">
        <v>57</v>
      </c>
      <c r="D78" s="98" t="s">
        <v>166</v>
      </c>
      <c r="E78" s="98"/>
      <c r="F78" s="98" t="s">
        <v>49</v>
      </c>
      <c r="G78" s="99">
        <v>1</v>
      </c>
      <c r="H78" s="100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customFormat="1" ht="15.75" customHeight="1">
      <c r="A79" s="98">
        <v>7</v>
      </c>
      <c r="B79" s="104" t="s">
        <v>58</v>
      </c>
      <c r="C79" s="44" t="s">
        <v>59</v>
      </c>
      <c r="D79" s="98" t="s">
        <v>87</v>
      </c>
      <c r="E79" s="98"/>
      <c r="F79" s="98" t="s">
        <v>49</v>
      </c>
      <c r="G79" s="99">
        <v>2</v>
      </c>
      <c r="H79" s="100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customFormat="1">
      <c r="A80" s="98">
        <v>8</v>
      </c>
      <c r="B80" s="104" t="s">
        <v>60</v>
      </c>
      <c r="C80" s="44" t="s">
        <v>61</v>
      </c>
      <c r="D80" s="98" t="s">
        <v>62</v>
      </c>
      <c r="E80" s="98"/>
      <c r="F80" s="98" t="s">
        <v>49</v>
      </c>
      <c r="G80" s="99">
        <v>1</v>
      </c>
      <c r="H80" s="100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customFormat="1" ht="15.75" customHeight="1">
      <c r="A81" s="98">
        <v>9</v>
      </c>
      <c r="B81" s="107" t="s">
        <v>63</v>
      </c>
      <c r="C81" s="102" t="s">
        <v>64</v>
      </c>
      <c r="D81" s="98" t="s">
        <v>65</v>
      </c>
      <c r="E81" s="98"/>
      <c r="F81" s="98" t="s">
        <v>49</v>
      </c>
      <c r="G81" s="99">
        <v>4</v>
      </c>
      <c r="H81" s="100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customFormat="1" ht="15.75" customHeight="1">
      <c r="A82" s="98">
        <v>10</v>
      </c>
      <c r="B82" s="104" t="s">
        <v>66</v>
      </c>
      <c r="C82" s="44" t="s">
        <v>67</v>
      </c>
      <c r="D82" s="98" t="s">
        <v>65</v>
      </c>
      <c r="E82" s="98"/>
      <c r="F82" s="98" t="s">
        <v>49</v>
      </c>
      <c r="G82" s="99">
        <v>1</v>
      </c>
      <c r="H82" s="100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customFormat="1" ht="36" customHeight="1">
      <c r="A83" s="89">
        <v>11</v>
      </c>
      <c r="B83" s="93" t="s">
        <v>146</v>
      </c>
      <c r="C83" s="101" t="s">
        <v>147</v>
      </c>
      <c r="D83" s="92" t="s">
        <v>65</v>
      </c>
      <c r="E83" s="92">
        <v>5</v>
      </c>
      <c r="F83" s="92" t="s">
        <v>21</v>
      </c>
      <c r="G83" s="92">
        <v>5</v>
      </c>
      <c r="H83" s="92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customFormat="1" ht="15.75" customHeight="1">
      <c r="A84" s="98">
        <v>12</v>
      </c>
      <c r="B84" s="104" t="s">
        <v>68</v>
      </c>
      <c r="C84" s="44" t="s">
        <v>69</v>
      </c>
      <c r="D84" s="98" t="s">
        <v>65</v>
      </c>
      <c r="E84" s="98"/>
      <c r="F84" s="98" t="s">
        <v>49</v>
      </c>
      <c r="G84" s="99">
        <v>10</v>
      </c>
      <c r="H84" s="100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customFormat="1" ht="25.5">
      <c r="A85" s="98">
        <v>13</v>
      </c>
      <c r="B85" s="104" t="s">
        <v>162</v>
      </c>
      <c r="C85" s="44" t="s">
        <v>70</v>
      </c>
      <c r="D85" s="98" t="s">
        <v>65</v>
      </c>
      <c r="E85" s="98"/>
      <c r="F85" s="98" t="s">
        <v>49</v>
      </c>
      <c r="G85" s="99">
        <v>1</v>
      </c>
      <c r="H85" s="100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customFormat="1" ht="15.75" customHeight="1">
      <c r="A86" s="98">
        <v>14</v>
      </c>
      <c r="B86" s="104" t="s">
        <v>71</v>
      </c>
      <c r="C86" s="44" t="s">
        <v>72</v>
      </c>
      <c r="D86" s="98" t="s">
        <v>65</v>
      </c>
      <c r="E86" s="98"/>
      <c r="F86" s="98" t="s">
        <v>49</v>
      </c>
      <c r="G86" s="99">
        <v>1</v>
      </c>
      <c r="H86" s="100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customFormat="1" ht="15.75" customHeight="1">
      <c r="A87" s="98">
        <v>15</v>
      </c>
      <c r="B87" s="104" t="s">
        <v>73</v>
      </c>
      <c r="C87" s="103" t="s">
        <v>74</v>
      </c>
      <c r="D87" s="98" t="s">
        <v>65</v>
      </c>
      <c r="E87" s="98"/>
      <c r="F87" s="98" t="s">
        <v>49</v>
      </c>
      <c r="G87" s="99">
        <v>3</v>
      </c>
      <c r="H87" s="100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98">
        <v>16</v>
      </c>
      <c r="B88" s="108" t="s">
        <v>163</v>
      </c>
      <c r="C88" s="43" t="s">
        <v>75</v>
      </c>
      <c r="D88" s="98" t="s">
        <v>76</v>
      </c>
      <c r="E88" s="98"/>
      <c r="F88" s="98" t="s">
        <v>49</v>
      </c>
      <c r="G88" s="99">
        <v>1</v>
      </c>
      <c r="H88" s="100"/>
    </row>
    <row r="89" spans="1:26" ht="20.25">
      <c r="A89" s="176" t="s">
        <v>77</v>
      </c>
      <c r="B89" s="153"/>
      <c r="C89" s="153"/>
      <c r="D89" s="153"/>
      <c r="E89" s="153"/>
      <c r="F89" s="153"/>
      <c r="G89" s="153"/>
      <c r="H89" s="153"/>
    </row>
    <row r="90" spans="1:26" customFormat="1" ht="31.5" customHeight="1">
      <c r="A90" s="35" t="s">
        <v>13</v>
      </c>
      <c r="B90" s="36" t="s">
        <v>14</v>
      </c>
      <c r="C90" s="36" t="s">
        <v>15</v>
      </c>
      <c r="D90" s="36" t="s">
        <v>16</v>
      </c>
      <c r="E90" s="36" t="s">
        <v>17</v>
      </c>
      <c r="F90" s="36" t="s">
        <v>18</v>
      </c>
      <c r="G90" s="36" t="s">
        <v>19</v>
      </c>
      <c r="H90" s="36" t="s">
        <v>20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customFormat="1" ht="15.75" customHeight="1">
      <c r="A91" s="97">
        <v>1</v>
      </c>
      <c r="B91" s="109" t="s">
        <v>78</v>
      </c>
      <c r="C91" s="43" t="s">
        <v>59</v>
      </c>
      <c r="D91" s="99" t="s">
        <v>79</v>
      </c>
      <c r="E91" s="98">
        <v>1</v>
      </c>
      <c r="F91" s="98" t="s">
        <v>21</v>
      </c>
      <c r="G91" s="99">
        <v>2</v>
      </c>
      <c r="H91" s="100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customFormat="1" ht="15.75" customHeight="1">
      <c r="A92" s="110">
        <v>2</v>
      </c>
      <c r="B92" s="100" t="s">
        <v>80</v>
      </c>
      <c r="C92" s="43" t="s">
        <v>81</v>
      </c>
      <c r="D92" s="99" t="s">
        <v>79</v>
      </c>
      <c r="E92" s="99">
        <v>1</v>
      </c>
      <c r="F92" s="99" t="s">
        <v>21</v>
      </c>
      <c r="G92" s="99">
        <f>E92</f>
        <v>1</v>
      </c>
      <c r="H92" s="100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>
      <c r="A93" s="110">
        <v>3</v>
      </c>
      <c r="B93" s="100" t="s">
        <v>82</v>
      </c>
      <c r="C93" s="43" t="s">
        <v>59</v>
      </c>
      <c r="D93" s="99" t="s">
        <v>79</v>
      </c>
      <c r="E93" s="99">
        <v>1</v>
      </c>
      <c r="F93" s="99" t="s">
        <v>21</v>
      </c>
      <c r="G93" s="99">
        <v>3</v>
      </c>
      <c r="H93" s="100"/>
    </row>
    <row r="94" spans="1:26" ht="20.25">
      <c r="A94" s="177" t="s">
        <v>83</v>
      </c>
      <c r="B94" s="178"/>
      <c r="C94" s="178"/>
      <c r="D94" s="178"/>
      <c r="E94" s="178"/>
      <c r="F94" s="178"/>
      <c r="G94" s="178"/>
      <c r="H94" s="178"/>
    </row>
    <row r="95" spans="1:26">
      <c r="A95" s="171" t="s">
        <v>4</v>
      </c>
      <c r="B95" s="156"/>
      <c r="C95" s="156"/>
      <c r="D95" s="156"/>
      <c r="E95" s="156"/>
      <c r="F95" s="156"/>
      <c r="G95" s="156"/>
      <c r="H95" s="157"/>
    </row>
    <row r="96" spans="1:26">
      <c r="A96" s="161" t="s">
        <v>44</v>
      </c>
      <c r="B96" s="159"/>
      <c r="C96" s="159"/>
      <c r="D96" s="159"/>
      <c r="E96" s="159"/>
      <c r="F96" s="159"/>
      <c r="G96" s="159"/>
      <c r="H96" s="160"/>
    </row>
    <row r="97" spans="1:26">
      <c r="A97" s="161" t="s">
        <v>84</v>
      </c>
      <c r="B97" s="159"/>
      <c r="C97" s="159"/>
      <c r="D97" s="159"/>
      <c r="E97" s="159"/>
      <c r="F97" s="159"/>
      <c r="G97" s="159"/>
      <c r="H97" s="160"/>
    </row>
    <row r="98" spans="1:26">
      <c r="A98" s="161" t="s">
        <v>7</v>
      </c>
      <c r="B98" s="159"/>
      <c r="C98" s="159"/>
      <c r="D98" s="159"/>
      <c r="E98" s="159"/>
      <c r="F98" s="159"/>
      <c r="G98" s="159"/>
      <c r="H98" s="160"/>
    </row>
    <row r="99" spans="1:26" ht="15" customHeight="1">
      <c r="A99" s="161" t="s">
        <v>85</v>
      </c>
      <c r="B99" s="159"/>
      <c r="C99" s="159"/>
      <c r="D99" s="159"/>
      <c r="E99" s="159"/>
      <c r="F99" s="159"/>
      <c r="G99" s="159"/>
      <c r="H99" s="160"/>
    </row>
    <row r="100" spans="1:26">
      <c r="A100" s="161" t="s">
        <v>9</v>
      </c>
      <c r="B100" s="159"/>
      <c r="C100" s="159"/>
      <c r="D100" s="159"/>
      <c r="E100" s="159"/>
      <c r="F100" s="159"/>
      <c r="G100" s="159"/>
      <c r="H100" s="160"/>
    </row>
    <row r="101" spans="1:26">
      <c r="A101" s="161" t="s">
        <v>86</v>
      </c>
      <c r="B101" s="159"/>
      <c r="C101" s="159"/>
      <c r="D101" s="159"/>
      <c r="E101" s="159"/>
      <c r="F101" s="159"/>
      <c r="G101" s="159"/>
      <c r="H101" s="160"/>
    </row>
    <row r="102" spans="1:26">
      <c r="A102" s="161" t="s">
        <v>11</v>
      </c>
      <c r="B102" s="159"/>
      <c r="C102" s="159"/>
      <c r="D102" s="159"/>
      <c r="E102" s="159"/>
      <c r="F102" s="159"/>
      <c r="G102" s="159"/>
      <c r="H102" s="160"/>
    </row>
    <row r="103" spans="1:26" ht="15.75" thickBot="1">
      <c r="A103" s="173" t="s">
        <v>12</v>
      </c>
      <c r="B103" s="179"/>
      <c r="C103" s="179"/>
      <c r="D103" s="179"/>
      <c r="E103" s="179"/>
      <c r="F103" s="179"/>
      <c r="G103" s="179"/>
      <c r="H103" s="160"/>
    </row>
    <row r="104" spans="1:26" customFormat="1" ht="26.25" customHeight="1">
      <c r="A104" s="111" t="s">
        <v>13</v>
      </c>
      <c r="B104" s="113" t="s">
        <v>14</v>
      </c>
      <c r="C104" s="113" t="s">
        <v>15</v>
      </c>
      <c r="D104" s="113" t="s">
        <v>16</v>
      </c>
      <c r="E104" s="113" t="s">
        <v>17</v>
      </c>
      <c r="F104" s="113" t="s">
        <v>18</v>
      </c>
      <c r="G104" s="113" t="s">
        <v>19</v>
      </c>
      <c r="H104" s="113" t="s">
        <v>20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customFormat="1" ht="15.75" customHeight="1">
      <c r="A105" s="99">
        <v>1</v>
      </c>
      <c r="B105" s="41" t="s">
        <v>73</v>
      </c>
      <c r="C105" s="44" t="s">
        <v>74</v>
      </c>
      <c r="D105" s="98" t="s">
        <v>22</v>
      </c>
      <c r="E105" s="98">
        <v>1</v>
      </c>
      <c r="F105" s="98" t="s">
        <v>21</v>
      </c>
      <c r="G105" s="98">
        <v>1</v>
      </c>
      <c r="H105" s="109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" customHeight="1">
      <c r="A106" s="99">
        <v>2</v>
      </c>
      <c r="B106" s="112" t="s">
        <v>88</v>
      </c>
      <c r="C106" s="44" t="s">
        <v>89</v>
      </c>
      <c r="D106" s="99" t="s">
        <v>22</v>
      </c>
      <c r="E106" s="99">
        <v>2</v>
      </c>
      <c r="F106" s="99" t="s">
        <v>21</v>
      </c>
      <c r="G106" s="99">
        <v>2</v>
      </c>
      <c r="H106" s="100"/>
    </row>
    <row r="107" spans="1:26" ht="20.25" customHeight="1">
      <c r="A107" s="145" t="s">
        <v>167</v>
      </c>
      <c r="B107" s="144"/>
      <c r="C107" s="144"/>
      <c r="D107" s="144"/>
      <c r="E107" s="144"/>
      <c r="F107" s="144"/>
      <c r="G107" s="144"/>
      <c r="H107" s="144"/>
    </row>
    <row r="108" spans="1:26" ht="15" customHeight="1">
      <c r="A108" s="146" t="s">
        <v>4</v>
      </c>
      <c r="B108" s="144"/>
      <c r="C108" s="144"/>
      <c r="D108" s="144"/>
      <c r="E108" s="144"/>
      <c r="F108" s="144"/>
      <c r="G108" s="144"/>
      <c r="H108" s="144"/>
    </row>
    <row r="109" spans="1:26" ht="15" customHeight="1">
      <c r="A109" s="142" t="s">
        <v>168</v>
      </c>
      <c r="B109" s="143"/>
      <c r="C109" s="143"/>
      <c r="D109" s="143"/>
      <c r="E109" s="143"/>
      <c r="F109" s="143"/>
      <c r="G109" s="143"/>
      <c r="H109" s="144"/>
    </row>
    <row r="110" spans="1:26" ht="15" customHeight="1">
      <c r="A110" s="142" t="s">
        <v>169</v>
      </c>
      <c r="B110" s="143"/>
      <c r="C110" s="143"/>
      <c r="D110" s="143"/>
      <c r="E110" s="143"/>
      <c r="F110" s="143"/>
      <c r="G110" s="143"/>
      <c r="H110" s="144"/>
    </row>
    <row r="111" spans="1:26" ht="15" customHeight="1">
      <c r="A111" s="142" t="s">
        <v>170</v>
      </c>
      <c r="B111" s="143"/>
      <c r="C111" s="143"/>
      <c r="D111" s="143"/>
      <c r="E111" s="143"/>
      <c r="F111" s="143"/>
      <c r="G111" s="143"/>
      <c r="H111" s="144"/>
    </row>
    <row r="112" spans="1:26" ht="15" customHeight="1">
      <c r="A112" s="142" t="s">
        <v>171</v>
      </c>
      <c r="B112" s="143"/>
      <c r="C112" s="143"/>
      <c r="D112" s="143"/>
      <c r="E112" s="143"/>
      <c r="F112" s="143"/>
      <c r="G112" s="143"/>
      <c r="H112" s="144"/>
    </row>
    <row r="113" spans="1:8" ht="15" customHeight="1">
      <c r="A113" s="142" t="s">
        <v>11</v>
      </c>
      <c r="B113" s="143"/>
      <c r="C113" s="143"/>
      <c r="D113" s="143"/>
      <c r="E113" s="143"/>
      <c r="F113" s="143"/>
      <c r="G113" s="143"/>
      <c r="H113" s="144"/>
    </row>
    <row r="114" spans="1:8" ht="15" customHeight="1">
      <c r="A114" s="91" t="s">
        <v>13</v>
      </c>
      <c r="B114" s="77" t="s">
        <v>14</v>
      </c>
      <c r="C114" s="77" t="s">
        <v>15</v>
      </c>
      <c r="D114" s="77" t="s">
        <v>16</v>
      </c>
      <c r="E114" s="77" t="s">
        <v>17</v>
      </c>
      <c r="F114" s="77" t="s">
        <v>18</v>
      </c>
      <c r="G114" s="77" t="s">
        <v>19</v>
      </c>
      <c r="H114" s="77" t="s">
        <v>20</v>
      </c>
    </row>
    <row r="115" spans="1:8" ht="15" customHeight="1">
      <c r="A115" s="92">
        <v>1</v>
      </c>
      <c r="B115" s="93" t="s">
        <v>172</v>
      </c>
      <c r="C115" s="94" t="s">
        <v>149</v>
      </c>
      <c r="D115" s="77" t="s">
        <v>22</v>
      </c>
      <c r="E115" s="80">
        <v>3</v>
      </c>
      <c r="F115" s="80" t="s">
        <v>21</v>
      </c>
      <c r="G115" s="80"/>
      <c r="H115" s="78"/>
    </row>
    <row r="116" spans="1:8" ht="25.5" customHeight="1">
      <c r="A116" s="92">
        <v>2</v>
      </c>
      <c r="B116" s="90" t="s">
        <v>146</v>
      </c>
      <c r="C116" s="94" t="s">
        <v>149</v>
      </c>
      <c r="D116" s="77" t="s">
        <v>22</v>
      </c>
      <c r="E116" s="80">
        <v>6</v>
      </c>
      <c r="F116" s="80" t="s">
        <v>21</v>
      </c>
      <c r="G116" s="80"/>
      <c r="H116" s="78"/>
    </row>
    <row r="117" spans="1:8" ht="15" customHeight="1">
      <c r="A117" s="92">
        <v>3</v>
      </c>
      <c r="B117" s="93" t="s">
        <v>32</v>
      </c>
      <c r="C117" s="94" t="s">
        <v>149</v>
      </c>
      <c r="D117" s="77" t="s">
        <v>22</v>
      </c>
      <c r="E117" s="80">
        <v>6</v>
      </c>
      <c r="F117" s="80" t="s">
        <v>21</v>
      </c>
      <c r="G117" s="80"/>
      <c r="H117" s="78"/>
    </row>
    <row r="118" spans="1:8" ht="15" customHeight="1">
      <c r="A118" s="92">
        <v>4</v>
      </c>
      <c r="B118" s="93" t="s">
        <v>148</v>
      </c>
      <c r="C118" s="94" t="s">
        <v>149</v>
      </c>
      <c r="D118" s="77" t="s">
        <v>22</v>
      </c>
      <c r="E118" s="80">
        <v>2</v>
      </c>
      <c r="F118" s="80" t="s">
        <v>21</v>
      </c>
      <c r="G118" s="80"/>
      <c r="H118" s="78"/>
    </row>
  </sheetData>
  <mergeCells count="61">
    <mergeCell ref="A102:H102"/>
    <mergeCell ref="A103:H103"/>
    <mergeCell ref="A96:H96"/>
    <mergeCell ref="A97:H97"/>
    <mergeCell ref="A98:H98"/>
    <mergeCell ref="A99:H99"/>
    <mergeCell ref="A100:H100"/>
    <mergeCell ref="A101:H101"/>
    <mergeCell ref="A70:H70"/>
    <mergeCell ref="A71:H71"/>
    <mergeCell ref="A89:H89"/>
    <mergeCell ref="A94:H94"/>
    <mergeCell ref="A95:H95"/>
    <mergeCell ref="A69:H69"/>
    <mergeCell ref="A50:H50"/>
    <mergeCell ref="A51:H51"/>
    <mergeCell ref="A52:H52"/>
    <mergeCell ref="A53:H53"/>
    <mergeCell ref="A62:H62"/>
    <mergeCell ref="A63:H63"/>
    <mergeCell ref="A64:H64"/>
    <mergeCell ref="A65:H65"/>
    <mergeCell ref="A66:H66"/>
    <mergeCell ref="A67:H67"/>
    <mergeCell ref="A68:H68"/>
    <mergeCell ref="A49:H49"/>
    <mergeCell ref="A18:H18"/>
    <mergeCell ref="A19:H19"/>
    <mergeCell ref="A20:H20"/>
    <mergeCell ref="A21:H21"/>
    <mergeCell ref="A22:H22"/>
    <mergeCell ref="A44:H44"/>
    <mergeCell ref="A45:H45"/>
    <mergeCell ref="A46:H46"/>
    <mergeCell ref="A47:H47"/>
    <mergeCell ref="A48:H48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  <mergeCell ref="A112:H112"/>
    <mergeCell ref="A113:H113"/>
    <mergeCell ref="A107:H107"/>
    <mergeCell ref="A108:H108"/>
    <mergeCell ref="A109:H109"/>
    <mergeCell ref="A110:H110"/>
    <mergeCell ref="A111:H11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37" zoomScaleNormal="100" workbookViewId="0">
      <selection activeCell="D48" sqref="D48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50"/>
      <c r="B1" s="151"/>
      <c r="C1" s="151"/>
      <c r="D1" s="151"/>
      <c r="E1" s="151"/>
      <c r="F1" s="151"/>
      <c r="G1" s="151"/>
      <c r="H1" s="151"/>
    </row>
    <row r="2" spans="1:8" ht="72" customHeight="1">
      <c r="A2" s="152" t="s">
        <v>90</v>
      </c>
      <c r="B2" s="153"/>
      <c r="C2" s="153"/>
      <c r="D2" s="153"/>
      <c r="E2" s="153"/>
      <c r="F2" s="153"/>
      <c r="G2" s="153"/>
      <c r="H2" s="154"/>
    </row>
    <row r="3" spans="1:8">
      <c r="A3" s="155" t="s">
        <v>2</v>
      </c>
      <c r="B3" s="156"/>
      <c r="C3" s="156"/>
      <c r="D3" s="156"/>
      <c r="E3" s="156"/>
      <c r="F3" s="156"/>
      <c r="G3" s="156"/>
      <c r="H3" s="157"/>
    </row>
    <row r="4" spans="1:8">
      <c r="A4" s="158" t="s">
        <v>125</v>
      </c>
      <c r="B4" s="159"/>
      <c r="C4" s="159"/>
      <c r="D4" s="159"/>
      <c r="E4" s="159"/>
      <c r="F4" s="159"/>
      <c r="G4" s="159"/>
      <c r="H4" s="160"/>
    </row>
    <row r="5" spans="1:8">
      <c r="A5" s="147" t="s">
        <v>126</v>
      </c>
      <c r="B5" s="159"/>
      <c r="C5" s="159"/>
      <c r="D5" s="159"/>
      <c r="E5" s="159"/>
      <c r="F5" s="159"/>
      <c r="G5" s="159"/>
      <c r="H5" s="160"/>
    </row>
    <row r="6" spans="1:8">
      <c r="A6" s="147" t="s">
        <v>173</v>
      </c>
      <c r="B6" s="148"/>
      <c r="C6" s="148"/>
      <c r="D6" s="148"/>
      <c r="E6" s="148"/>
      <c r="F6" s="148"/>
      <c r="G6" s="148"/>
      <c r="H6" s="149"/>
    </row>
    <row r="7" spans="1:8" ht="15.75" customHeight="1">
      <c r="A7" s="147" t="s">
        <v>174</v>
      </c>
      <c r="B7" s="148"/>
      <c r="C7" s="148"/>
      <c r="D7" s="148"/>
      <c r="E7" s="148"/>
      <c r="F7" s="148"/>
      <c r="G7" s="148"/>
      <c r="H7" s="149"/>
    </row>
    <row r="8" spans="1:8" ht="15.75" customHeight="1">
      <c r="A8" s="147" t="s">
        <v>175</v>
      </c>
      <c r="B8" s="148"/>
      <c r="C8" s="148"/>
      <c r="D8" s="148"/>
      <c r="E8" s="148"/>
      <c r="F8" s="148"/>
      <c r="G8" s="148"/>
      <c r="H8" s="149"/>
    </row>
    <row r="9" spans="1:8" ht="15.75" customHeight="1">
      <c r="A9" s="147" t="s">
        <v>176</v>
      </c>
      <c r="B9" s="148"/>
      <c r="C9" s="148"/>
      <c r="D9" s="148"/>
      <c r="E9" s="148"/>
      <c r="F9" s="148"/>
      <c r="G9" s="148"/>
      <c r="H9" s="149"/>
    </row>
    <row r="10" spans="1:8" ht="15.75" customHeight="1">
      <c r="A10" s="162" t="s">
        <v>177</v>
      </c>
      <c r="B10" s="163"/>
      <c r="C10" s="163"/>
      <c r="D10" s="163"/>
      <c r="E10" s="163"/>
      <c r="F10" s="163"/>
      <c r="G10" s="163"/>
      <c r="H10" s="164"/>
    </row>
    <row r="11" spans="1:8" ht="15.75" customHeight="1">
      <c r="A11" s="165" t="s">
        <v>178</v>
      </c>
      <c r="B11" s="166"/>
      <c r="C11" s="167"/>
      <c r="D11" s="167"/>
      <c r="E11" s="167"/>
      <c r="F11" s="167"/>
      <c r="G11" s="167"/>
      <c r="H11" s="167"/>
    </row>
    <row r="12" spans="1:8" ht="15.75" customHeight="1">
      <c r="A12" s="165" t="s">
        <v>179</v>
      </c>
      <c r="B12" s="166"/>
      <c r="C12" s="166"/>
      <c r="D12" s="166"/>
      <c r="E12" s="166"/>
      <c r="F12" s="166"/>
      <c r="G12" s="166"/>
      <c r="H12" s="166"/>
    </row>
    <row r="13" spans="1:8" ht="22.5" customHeight="1">
      <c r="A13" s="180" t="s">
        <v>91</v>
      </c>
      <c r="B13" s="181"/>
      <c r="C13" s="181"/>
      <c r="D13" s="181"/>
      <c r="E13" s="181"/>
      <c r="F13" s="181"/>
      <c r="G13" s="181"/>
      <c r="H13" s="181"/>
    </row>
    <row r="14" spans="1:8" ht="22.5" customHeight="1">
      <c r="A14" s="176" t="s">
        <v>92</v>
      </c>
      <c r="B14" s="153"/>
      <c r="C14" s="153"/>
      <c r="D14" s="153"/>
      <c r="E14" s="153"/>
      <c r="F14" s="153"/>
      <c r="G14" s="153"/>
      <c r="H14" s="153"/>
    </row>
    <row r="15" spans="1:8" ht="15.75" customHeight="1">
      <c r="A15" s="171" t="s">
        <v>4</v>
      </c>
      <c r="B15" s="156"/>
      <c r="C15" s="156"/>
      <c r="D15" s="156"/>
      <c r="E15" s="156"/>
      <c r="F15" s="156"/>
      <c r="G15" s="156"/>
      <c r="H15" s="157"/>
    </row>
    <row r="16" spans="1:8" ht="15" customHeight="1">
      <c r="A16" s="161" t="s">
        <v>93</v>
      </c>
      <c r="B16" s="159"/>
      <c r="C16" s="159"/>
      <c r="D16" s="159"/>
      <c r="E16" s="159"/>
      <c r="F16" s="159"/>
      <c r="G16" s="159"/>
      <c r="H16" s="160"/>
    </row>
    <row r="17" spans="1:26" ht="15" customHeight="1">
      <c r="A17" s="172" t="s">
        <v>180</v>
      </c>
      <c r="B17" s="159"/>
      <c r="C17" s="159"/>
      <c r="D17" s="159"/>
      <c r="E17" s="159"/>
      <c r="F17" s="159"/>
      <c r="G17" s="159"/>
      <c r="H17" s="160"/>
    </row>
    <row r="18" spans="1:26" ht="15" customHeight="1">
      <c r="A18" s="161" t="s">
        <v>7</v>
      </c>
      <c r="B18" s="159"/>
      <c r="C18" s="159"/>
      <c r="D18" s="159"/>
      <c r="E18" s="159"/>
      <c r="F18" s="159"/>
      <c r="G18" s="159"/>
      <c r="H18" s="160"/>
    </row>
    <row r="19" spans="1:26" ht="15" customHeight="1">
      <c r="A19" s="172" t="s">
        <v>181</v>
      </c>
      <c r="B19" s="159"/>
      <c r="C19" s="159"/>
      <c r="D19" s="159"/>
      <c r="E19" s="159"/>
      <c r="F19" s="159"/>
      <c r="G19" s="159"/>
      <c r="H19" s="160"/>
    </row>
    <row r="20" spans="1:26" ht="15" customHeight="1">
      <c r="A20" s="172" t="s">
        <v>182</v>
      </c>
      <c r="B20" s="159"/>
      <c r="C20" s="159"/>
      <c r="D20" s="159"/>
      <c r="E20" s="159"/>
      <c r="F20" s="159"/>
      <c r="G20" s="159"/>
      <c r="H20" s="160"/>
    </row>
    <row r="21" spans="1:26" ht="15" customHeight="1">
      <c r="A21" s="172" t="s">
        <v>183</v>
      </c>
      <c r="B21" s="159"/>
      <c r="C21" s="159"/>
      <c r="D21" s="159"/>
      <c r="E21" s="159"/>
      <c r="F21" s="159"/>
      <c r="G21" s="159"/>
      <c r="H21" s="160"/>
    </row>
    <row r="22" spans="1:26" ht="15" customHeight="1">
      <c r="A22" s="172" t="s">
        <v>184</v>
      </c>
      <c r="B22" s="159"/>
      <c r="C22" s="159"/>
      <c r="D22" s="159"/>
      <c r="E22" s="159"/>
      <c r="F22" s="159"/>
      <c r="G22" s="159"/>
      <c r="H22" s="160"/>
    </row>
    <row r="23" spans="1:26" ht="15.75" customHeight="1">
      <c r="A23" s="190" t="s">
        <v>185</v>
      </c>
      <c r="B23" s="174"/>
      <c r="C23" s="174"/>
      <c r="D23" s="174"/>
      <c r="E23" s="174"/>
      <c r="F23" s="174"/>
      <c r="G23" s="174"/>
      <c r="H23" s="175"/>
    </row>
    <row r="24" spans="1:26" ht="60">
      <c r="A24" s="9" t="s">
        <v>13</v>
      </c>
      <c r="B24" s="9" t="s">
        <v>14</v>
      </c>
      <c r="C24" s="2" t="s">
        <v>15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20</v>
      </c>
    </row>
    <row r="25" spans="1:26" customFormat="1" ht="15.75" customHeight="1">
      <c r="A25" s="114">
        <f>[1]Старшие!B19</f>
        <v>1</v>
      </c>
      <c r="B25" s="43" t="str">
        <f>[1]Старшие!C19</f>
        <v>Ключ комбинированный</v>
      </c>
      <c r="C25" s="44" t="str">
        <f>[1]Старшие!D19</f>
        <v xml:space="preserve">https://www.snail.ru/catalog/rashod/rm_bpil/11298903401 или аналог </v>
      </c>
      <c r="D25" s="99" t="str">
        <f>[1]Старшие!E19</f>
        <v>шт</v>
      </c>
      <c r="E25" s="115">
        <f>[1]Старшие!F19</f>
        <v>5</v>
      </c>
      <c r="F25" s="115">
        <f>[1]Старшие!G19</f>
        <v>0</v>
      </c>
      <c r="G25" s="105">
        <v>5</v>
      </c>
      <c r="H25" s="100">
        <f>[1]Старшие!I19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>
      <c r="A26" s="188" t="s">
        <v>77</v>
      </c>
      <c r="B26" s="189"/>
      <c r="C26" s="189"/>
      <c r="D26" s="189"/>
      <c r="E26" s="189"/>
      <c r="F26" s="189"/>
      <c r="G26" s="189"/>
      <c r="H26" s="189"/>
    </row>
    <row r="27" spans="1:26" ht="60">
      <c r="A27" s="13" t="s">
        <v>13</v>
      </c>
      <c r="B27" s="9" t="s">
        <v>14</v>
      </c>
      <c r="C27" s="9" t="s">
        <v>15</v>
      </c>
      <c r="D27" s="9" t="s">
        <v>16</v>
      </c>
      <c r="E27" s="9" t="s">
        <v>17</v>
      </c>
      <c r="F27" s="9" t="s">
        <v>18</v>
      </c>
      <c r="G27" s="9" t="s">
        <v>19</v>
      </c>
      <c r="H27" s="9" t="s">
        <v>20</v>
      </c>
    </row>
    <row r="28" spans="1:26" customFormat="1" ht="15.75" customHeight="1">
      <c r="A28" s="14">
        <v>1</v>
      </c>
      <c r="B28" s="19" t="s">
        <v>78</v>
      </c>
      <c r="C28" s="43" t="s">
        <v>59</v>
      </c>
      <c r="D28" s="16" t="s">
        <v>79</v>
      </c>
      <c r="E28" s="15">
        <v>1</v>
      </c>
      <c r="F28" s="15" t="s">
        <v>21</v>
      </c>
      <c r="G28" s="16">
        <v>2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customFormat="1" ht="15.75" customHeight="1">
      <c r="A29" s="20">
        <v>2</v>
      </c>
      <c r="B29" s="17" t="s">
        <v>80</v>
      </c>
      <c r="C29" s="43" t="s">
        <v>81</v>
      </c>
      <c r="D29" s="16" t="s">
        <v>79</v>
      </c>
      <c r="E29" s="16">
        <v>1</v>
      </c>
      <c r="F29" s="16" t="s">
        <v>21</v>
      </c>
      <c r="G29" s="16">
        <f>E29</f>
        <v>1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customFormat="1" ht="15.75" customHeight="1">
      <c r="A30" s="20">
        <v>3</v>
      </c>
      <c r="B30" s="17" t="s">
        <v>82</v>
      </c>
      <c r="C30" s="43" t="s">
        <v>59</v>
      </c>
      <c r="D30" s="16" t="s">
        <v>79</v>
      </c>
      <c r="E30" s="16">
        <v>1</v>
      </c>
      <c r="F30" s="16" t="s">
        <v>21</v>
      </c>
      <c r="G30" s="16">
        <v>3</v>
      </c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45" customHeight="1">
      <c r="A31" s="4">
        <v>4</v>
      </c>
      <c r="B31" s="7" t="s">
        <v>94</v>
      </c>
      <c r="C31" s="137" t="s">
        <v>241</v>
      </c>
      <c r="D31" s="16" t="s">
        <v>79</v>
      </c>
      <c r="E31" s="6">
        <v>1</v>
      </c>
      <c r="F31" s="6" t="s">
        <v>21</v>
      </c>
      <c r="G31" s="9" t="s">
        <v>95</v>
      </c>
      <c r="H31" s="7"/>
    </row>
    <row r="32" spans="1:26" ht="15" customHeight="1">
      <c r="A32" s="182" t="s">
        <v>230</v>
      </c>
      <c r="B32" s="183"/>
      <c r="C32" s="183"/>
      <c r="D32" s="183"/>
      <c r="E32" s="183"/>
      <c r="F32" s="183"/>
      <c r="G32" s="183"/>
      <c r="H32" s="184"/>
    </row>
    <row r="33" spans="1:8" ht="15" customHeight="1">
      <c r="A33" s="185" t="s">
        <v>219</v>
      </c>
      <c r="B33" s="186"/>
      <c r="C33" s="186"/>
      <c r="D33" s="186"/>
      <c r="E33" s="186"/>
      <c r="F33" s="186"/>
      <c r="G33" s="186"/>
      <c r="H33" s="187"/>
    </row>
    <row r="34" spans="1:8" ht="15" customHeight="1">
      <c r="A34" s="191" t="s">
        <v>4</v>
      </c>
      <c r="B34" s="192"/>
      <c r="C34" s="192"/>
      <c r="D34" s="192"/>
      <c r="E34" s="192"/>
      <c r="F34" s="192"/>
      <c r="G34" s="192"/>
      <c r="H34" s="193"/>
    </row>
    <row r="35" spans="1:8" ht="15" customHeight="1">
      <c r="A35" s="194" t="s">
        <v>220</v>
      </c>
      <c r="B35" s="195"/>
      <c r="C35" s="195"/>
      <c r="D35" s="195"/>
      <c r="E35" s="195"/>
      <c r="F35" s="195"/>
      <c r="G35" s="195"/>
      <c r="H35" s="196"/>
    </row>
    <row r="36" spans="1:8" ht="15" customHeight="1">
      <c r="A36" s="194" t="s">
        <v>221</v>
      </c>
      <c r="B36" s="195"/>
      <c r="C36" s="195"/>
      <c r="D36" s="195"/>
      <c r="E36" s="195"/>
      <c r="F36" s="195"/>
      <c r="G36" s="195"/>
      <c r="H36" s="196"/>
    </row>
    <row r="37" spans="1:8" ht="15" customHeight="1">
      <c r="A37" s="194" t="s">
        <v>222</v>
      </c>
      <c r="B37" s="195"/>
      <c r="C37" s="195"/>
      <c r="D37" s="195"/>
      <c r="E37" s="195"/>
      <c r="F37" s="195"/>
      <c r="G37" s="195"/>
      <c r="H37" s="196"/>
    </row>
    <row r="38" spans="1:8" ht="15" customHeight="1">
      <c r="A38" s="194" t="s">
        <v>223</v>
      </c>
      <c r="B38" s="195"/>
      <c r="C38" s="195"/>
      <c r="D38" s="195"/>
      <c r="E38" s="195"/>
      <c r="F38" s="195"/>
      <c r="G38" s="195"/>
      <c r="H38" s="196"/>
    </row>
    <row r="39" spans="1:8" ht="15" customHeight="1">
      <c r="A39" s="194" t="s">
        <v>182</v>
      </c>
      <c r="B39" s="195"/>
      <c r="C39" s="195"/>
      <c r="D39" s="195"/>
      <c r="E39" s="195"/>
      <c r="F39" s="195"/>
      <c r="G39" s="195"/>
      <c r="H39" s="196"/>
    </row>
    <row r="40" spans="1:8" ht="15" customHeight="1">
      <c r="A40" s="194" t="s">
        <v>224</v>
      </c>
      <c r="B40" s="195"/>
      <c r="C40" s="195"/>
      <c r="D40" s="195"/>
      <c r="E40" s="195"/>
      <c r="F40" s="195"/>
      <c r="G40" s="195"/>
      <c r="H40" s="196"/>
    </row>
    <row r="41" spans="1:8" ht="15" customHeight="1">
      <c r="A41" s="194" t="s">
        <v>184</v>
      </c>
      <c r="B41" s="195"/>
      <c r="C41" s="195"/>
      <c r="D41" s="195"/>
      <c r="E41" s="195"/>
      <c r="F41" s="195"/>
      <c r="G41" s="195"/>
      <c r="H41" s="196"/>
    </row>
    <row r="42" spans="1:8" ht="15" customHeight="1">
      <c r="A42" s="194" t="s">
        <v>185</v>
      </c>
      <c r="B42" s="195"/>
      <c r="C42" s="195"/>
      <c r="D42" s="195"/>
      <c r="E42" s="195"/>
      <c r="F42" s="195"/>
      <c r="G42" s="195"/>
      <c r="H42" s="196"/>
    </row>
    <row r="43" spans="1:8" ht="15" customHeight="1">
      <c r="A43" s="120" t="s">
        <v>13</v>
      </c>
      <c r="B43" s="121" t="s">
        <v>14</v>
      </c>
      <c r="C43" s="121" t="s">
        <v>15</v>
      </c>
      <c r="D43" s="121" t="s">
        <v>16</v>
      </c>
      <c r="E43" s="121" t="s">
        <v>17</v>
      </c>
      <c r="F43" s="121" t="s">
        <v>18</v>
      </c>
      <c r="G43" s="121" t="s">
        <v>19</v>
      </c>
      <c r="H43" s="121" t="s">
        <v>20</v>
      </c>
    </row>
    <row r="44" spans="1:8" ht="15" customHeight="1">
      <c r="A44" s="122">
        <v>1</v>
      </c>
      <c r="B44" s="93" t="s">
        <v>172</v>
      </c>
      <c r="C44" s="124" t="s">
        <v>225</v>
      </c>
      <c r="D44" s="125" t="s">
        <v>232</v>
      </c>
      <c r="E44" s="124">
        <v>1</v>
      </c>
      <c r="F44" s="124" t="s">
        <v>21</v>
      </c>
      <c r="G44" s="126">
        <v>1</v>
      </c>
      <c r="H44" s="127"/>
    </row>
    <row r="45" spans="1:8" ht="15" customHeight="1">
      <c r="A45" s="122">
        <v>2</v>
      </c>
      <c r="B45" s="93" t="s">
        <v>32</v>
      </c>
      <c r="C45" s="124" t="s">
        <v>225</v>
      </c>
      <c r="D45" s="125" t="s">
        <v>232</v>
      </c>
      <c r="E45" s="124">
        <v>1</v>
      </c>
      <c r="F45" s="124" t="s">
        <v>21</v>
      </c>
      <c r="G45" s="126">
        <v>1</v>
      </c>
      <c r="H45" s="127"/>
    </row>
    <row r="46" spans="1:8" ht="15" customHeight="1">
      <c r="A46" s="128">
        <v>3</v>
      </c>
      <c r="B46" s="123" t="s">
        <v>231</v>
      </c>
      <c r="C46" s="124" t="s">
        <v>242</v>
      </c>
      <c r="D46" s="125" t="s">
        <v>226</v>
      </c>
      <c r="E46" s="124">
        <v>1</v>
      </c>
      <c r="F46" s="124" t="s">
        <v>21</v>
      </c>
      <c r="G46" s="125">
        <v>1</v>
      </c>
      <c r="H46" s="127"/>
    </row>
    <row r="47" spans="1:8" ht="15" customHeight="1">
      <c r="A47" s="128">
        <v>4</v>
      </c>
      <c r="B47" s="41" t="s">
        <v>73</v>
      </c>
      <c r="C47" s="124" t="s">
        <v>227</v>
      </c>
      <c r="D47" s="125" t="s">
        <v>232</v>
      </c>
      <c r="E47" s="124">
        <v>1</v>
      </c>
      <c r="F47" s="124" t="s">
        <v>21</v>
      </c>
      <c r="G47" s="125">
        <v>1</v>
      </c>
      <c r="H47" s="127"/>
    </row>
    <row r="48" spans="1:8" s="53" customFormat="1" ht="15" customHeight="1">
      <c r="A48" s="133">
        <v>5</v>
      </c>
      <c r="B48" s="223" t="s">
        <v>251</v>
      </c>
      <c r="C48" s="76" t="s">
        <v>252</v>
      </c>
      <c r="D48" s="133"/>
      <c r="E48" s="76">
        <v>2</v>
      </c>
      <c r="F48" s="224" t="s">
        <v>21</v>
      </c>
      <c r="G48" s="133">
        <v>10</v>
      </c>
      <c r="H48" s="78"/>
    </row>
    <row r="49" spans="1:8" s="141" customFormat="1" ht="15" customHeight="1">
      <c r="A49" s="133">
        <v>6</v>
      </c>
      <c r="B49" s="223" t="s">
        <v>253</v>
      </c>
      <c r="C49" s="76" t="s">
        <v>252</v>
      </c>
      <c r="D49" s="133"/>
      <c r="E49" s="76">
        <v>2</v>
      </c>
      <c r="F49" s="124" t="s">
        <v>21</v>
      </c>
      <c r="G49" s="133">
        <v>10</v>
      </c>
      <c r="H49" s="78"/>
    </row>
    <row r="50" spans="1:8" s="53" customFormat="1" ht="15" customHeight="1">
      <c r="A50" s="133">
        <v>7</v>
      </c>
      <c r="B50" s="226" t="s">
        <v>255</v>
      </c>
      <c r="C50" s="76" t="s">
        <v>254</v>
      </c>
      <c r="D50" s="133"/>
      <c r="E50" s="76">
        <v>1</v>
      </c>
      <c r="F50" s="124" t="s">
        <v>21</v>
      </c>
      <c r="G50" s="133">
        <v>5</v>
      </c>
      <c r="H50" s="78"/>
    </row>
    <row r="51" spans="1:8" s="53" customFormat="1" ht="15" customHeight="1">
      <c r="A51" s="133">
        <v>8</v>
      </c>
      <c r="B51" s="223" t="s">
        <v>258</v>
      </c>
      <c r="C51" s="76" t="s">
        <v>259</v>
      </c>
      <c r="D51" s="133"/>
      <c r="E51" s="76">
        <v>1</v>
      </c>
      <c r="F51" s="124" t="s">
        <v>21</v>
      </c>
      <c r="G51" s="133">
        <v>5</v>
      </c>
      <c r="H51" s="78"/>
    </row>
    <row r="52" spans="1:8" s="53" customFormat="1" ht="15" customHeight="1">
      <c r="A52" s="135">
        <v>9</v>
      </c>
      <c r="B52" s="134" t="s">
        <v>256</v>
      </c>
      <c r="C52" s="76" t="s">
        <v>257</v>
      </c>
      <c r="D52" s="133"/>
      <c r="E52" s="76">
        <v>1</v>
      </c>
      <c r="F52" s="76" t="s">
        <v>21</v>
      </c>
      <c r="G52" s="133">
        <v>5</v>
      </c>
      <c r="H52" s="78"/>
    </row>
    <row r="53" spans="1:8" s="141" customFormat="1" ht="15" customHeight="1">
      <c r="A53" s="133">
        <v>10</v>
      </c>
      <c r="B53" s="134" t="s">
        <v>260</v>
      </c>
      <c r="C53" s="227" t="s">
        <v>263</v>
      </c>
      <c r="D53" s="133"/>
      <c r="E53" s="76">
        <v>1</v>
      </c>
      <c r="F53" s="76" t="s">
        <v>21</v>
      </c>
      <c r="G53" s="133">
        <v>5</v>
      </c>
      <c r="H53" s="78"/>
    </row>
    <row r="54" spans="1:8" s="141" customFormat="1" ht="15" customHeight="1">
      <c r="A54" s="133">
        <v>11</v>
      </c>
      <c r="B54" s="134" t="s">
        <v>261</v>
      </c>
      <c r="C54" s="76" t="s">
        <v>262</v>
      </c>
      <c r="D54" s="133"/>
      <c r="E54" s="76">
        <v>1</v>
      </c>
      <c r="F54" s="76" t="s">
        <v>21</v>
      </c>
      <c r="G54" s="133">
        <v>5</v>
      </c>
      <c r="H54" s="78"/>
    </row>
    <row r="55" spans="1:8" s="141" customFormat="1" ht="15" customHeight="1">
      <c r="A55" s="133">
        <v>12</v>
      </c>
      <c r="B55" s="228" t="s">
        <v>264</v>
      </c>
      <c r="C55" s="225" t="s">
        <v>265</v>
      </c>
      <c r="D55" s="229"/>
      <c r="E55" s="230">
        <v>1</v>
      </c>
      <c r="F55" s="76" t="s">
        <v>21</v>
      </c>
      <c r="G55" s="229">
        <v>5</v>
      </c>
      <c r="H55" s="231"/>
    </row>
    <row r="56" spans="1:8" s="141" customFormat="1" ht="15" customHeight="1">
      <c r="A56" s="135">
        <v>13</v>
      </c>
      <c r="B56" s="233" t="s">
        <v>266</v>
      </c>
      <c r="C56" s="232" t="s">
        <v>267</v>
      </c>
      <c r="D56" s="133"/>
      <c r="E56" s="76">
        <v>2</v>
      </c>
      <c r="F56" s="76" t="s">
        <v>21</v>
      </c>
      <c r="G56" s="133">
        <v>10</v>
      </c>
      <c r="H56" s="133"/>
    </row>
    <row r="57" spans="1:8" ht="15" customHeight="1">
      <c r="A57" s="185" t="s">
        <v>228</v>
      </c>
      <c r="B57" s="186"/>
      <c r="C57" s="186"/>
      <c r="D57" s="186"/>
      <c r="E57" s="186"/>
      <c r="F57" s="186"/>
      <c r="G57" s="186"/>
      <c r="H57" s="187"/>
    </row>
    <row r="58" spans="1:8" ht="15" customHeight="1">
      <c r="A58" s="120" t="s">
        <v>13</v>
      </c>
      <c r="B58" s="121" t="s">
        <v>14</v>
      </c>
      <c r="C58" s="124" t="s">
        <v>15</v>
      </c>
      <c r="D58" s="121" t="s">
        <v>16</v>
      </c>
      <c r="E58" s="121" t="s">
        <v>17</v>
      </c>
      <c r="F58" s="121" t="s">
        <v>18</v>
      </c>
      <c r="G58" s="121" t="s">
        <v>19</v>
      </c>
      <c r="H58" s="121" t="s">
        <v>20</v>
      </c>
    </row>
    <row r="59" spans="1:8" ht="15" customHeight="1">
      <c r="A59" s="129">
        <v>1</v>
      </c>
      <c r="B59" s="130" t="s">
        <v>229</v>
      </c>
      <c r="C59" s="131"/>
      <c r="D59" s="132"/>
      <c r="E59" s="132"/>
      <c r="F59" s="132"/>
      <c r="G59" s="126"/>
      <c r="H59" s="127"/>
    </row>
  </sheetData>
  <mergeCells count="37">
    <mergeCell ref="A39:H39"/>
    <mergeCell ref="A40:H40"/>
    <mergeCell ref="A41:H41"/>
    <mergeCell ref="A42:H42"/>
    <mergeCell ref="A57:H57"/>
    <mergeCell ref="A34:H34"/>
    <mergeCell ref="A35:H35"/>
    <mergeCell ref="A36:H36"/>
    <mergeCell ref="A37:H37"/>
    <mergeCell ref="A38:H38"/>
    <mergeCell ref="A14:H14"/>
    <mergeCell ref="A16:H16"/>
    <mergeCell ref="A15:H15"/>
    <mergeCell ref="A32:H32"/>
    <mergeCell ref="A33:H33"/>
    <mergeCell ref="A26:H26"/>
    <mergeCell ref="A17:H17"/>
    <mergeCell ref="A18:H18"/>
    <mergeCell ref="A19:H19"/>
    <mergeCell ref="A21:H21"/>
    <mergeCell ref="A22:H22"/>
    <mergeCell ref="A23:H23"/>
    <mergeCell ref="A20:H20"/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2:H12"/>
  </mergeCells>
  <dataValidations count="1">
    <dataValidation type="list" allowBlank="1" showErrorMessage="1" sqref="D25">
      <formula1>"Оборудование,Инструмент,Мебель"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40" zoomScale="80" zoomScaleNormal="80" workbookViewId="0">
      <selection activeCell="L25" sqref="L2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50"/>
      <c r="B1" s="151"/>
      <c r="C1" s="151"/>
      <c r="D1" s="151"/>
      <c r="E1" s="151"/>
      <c r="F1" s="151"/>
      <c r="G1" s="151"/>
      <c r="H1" s="151"/>
    </row>
    <row r="2" spans="1:8" ht="72" customHeight="1">
      <c r="A2" s="152" t="s">
        <v>1</v>
      </c>
      <c r="B2" s="197"/>
      <c r="C2" s="197"/>
      <c r="D2" s="197"/>
      <c r="E2" s="197"/>
      <c r="F2" s="197"/>
      <c r="G2" s="197"/>
      <c r="H2" s="198"/>
    </row>
    <row r="3" spans="1:8" ht="15.75">
      <c r="A3" s="155"/>
      <c r="B3" s="156"/>
      <c r="C3" s="156"/>
      <c r="D3" s="156"/>
      <c r="E3" s="156"/>
      <c r="F3" s="156"/>
      <c r="G3" s="156"/>
      <c r="H3" s="157"/>
    </row>
    <row r="4" spans="1:8">
      <c r="A4" s="158" t="s">
        <v>186</v>
      </c>
      <c r="B4" s="159"/>
      <c r="C4" s="159"/>
      <c r="D4" s="159"/>
      <c r="E4" s="159"/>
      <c r="F4" s="159"/>
      <c r="G4" s="159"/>
      <c r="H4" s="160"/>
    </row>
    <row r="5" spans="1:8">
      <c r="A5" s="147" t="s">
        <v>126</v>
      </c>
      <c r="B5" s="159"/>
      <c r="C5" s="159"/>
      <c r="D5" s="159"/>
      <c r="E5" s="159"/>
      <c r="F5" s="159"/>
      <c r="G5" s="159"/>
      <c r="H5" s="160"/>
    </row>
    <row r="6" spans="1:8">
      <c r="A6" s="147" t="s">
        <v>173</v>
      </c>
      <c r="B6" s="148"/>
      <c r="C6" s="148"/>
      <c r="D6" s="148"/>
      <c r="E6" s="148"/>
      <c r="F6" s="148"/>
      <c r="G6" s="148"/>
      <c r="H6" s="149"/>
    </row>
    <row r="7" spans="1:8" ht="15.75" customHeight="1">
      <c r="A7" s="147" t="s">
        <v>187</v>
      </c>
      <c r="B7" s="148"/>
      <c r="C7" s="148"/>
      <c r="D7" s="148"/>
      <c r="E7" s="148"/>
      <c r="F7" s="148"/>
      <c r="G7" s="148"/>
      <c r="H7" s="149"/>
    </row>
    <row r="8" spans="1:8" ht="15.75" customHeight="1">
      <c r="A8" s="147" t="s">
        <v>175</v>
      </c>
      <c r="B8" s="148"/>
      <c r="C8" s="148"/>
      <c r="D8" s="148"/>
      <c r="E8" s="148"/>
      <c r="F8" s="148"/>
      <c r="G8" s="148"/>
      <c r="H8" s="149"/>
    </row>
    <row r="9" spans="1:8" ht="15.75" customHeight="1">
      <c r="A9" s="147" t="s">
        <v>176</v>
      </c>
      <c r="B9" s="148"/>
      <c r="C9" s="148"/>
      <c r="D9" s="148"/>
      <c r="E9" s="148"/>
      <c r="F9" s="148"/>
      <c r="G9" s="148"/>
      <c r="H9" s="149"/>
    </row>
    <row r="10" spans="1:8" ht="15.75" customHeight="1">
      <c r="A10" s="162" t="s">
        <v>188</v>
      </c>
      <c r="B10" s="163"/>
      <c r="C10" s="163"/>
      <c r="D10" s="163"/>
      <c r="E10" s="163"/>
      <c r="F10" s="163"/>
      <c r="G10" s="163"/>
      <c r="H10" s="164"/>
    </row>
    <row r="11" spans="1:8" ht="15.75" customHeight="1">
      <c r="A11" s="165" t="s">
        <v>189</v>
      </c>
      <c r="B11" s="166"/>
      <c r="C11" s="167"/>
      <c r="D11" s="167"/>
      <c r="E11" s="167"/>
      <c r="F11" s="167"/>
      <c r="G11" s="167"/>
      <c r="H11" s="167"/>
    </row>
    <row r="12" spans="1:8" ht="15.75" customHeight="1">
      <c r="A12" s="165" t="s">
        <v>179</v>
      </c>
      <c r="B12" s="166"/>
      <c r="C12" s="166"/>
      <c r="D12" s="166"/>
      <c r="E12" s="166"/>
      <c r="F12" s="166"/>
      <c r="G12" s="166"/>
      <c r="H12" s="166"/>
    </row>
    <row r="13" spans="1:8" ht="22.5" customHeight="1">
      <c r="A13" s="180" t="s">
        <v>96</v>
      </c>
      <c r="B13" s="181"/>
      <c r="C13" s="181"/>
      <c r="D13" s="181"/>
      <c r="E13" s="181"/>
      <c r="F13" s="181"/>
      <c r="G13" s="181"/>
      <c r="H13" s="181"/>
    </row>
    <row r="14" spans="1:8" ht="22.5" customHeight="1">
      <c r="A14" s="176" t="s">
        <v>97</v>
      </c>
      <c r="B14" s="153"/>
      <c r="C14" s="153"/>
      <c r="D14" s="153"/>
      <c r="E14" s="153"/>
      <c r="F14" s="153"/>
      <c r="G14" s="153"/>
      <c r="H14" s="153"/>
    </row>
    <row r="15" spans="1:8" ht="75">
      <c r="A15" s="10" t="s">
        <v>13</v>
      </c>
      <c r="B15" s="10" t="s">
        <v>14</v>
      </c>
      <c r="C15" s="2" t="s">
        <v>15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</row>
    <row r="16" spans="1:8" ht="26.25" customHeight="1">
      <c r="A16" s="21">
        <v>1</v>
      </c>
      <c r="B16" s="22" t="s">
        <v>98</v>
      </c>
      <c r="C16" s="51" t="s">
        <v>135</v>
      </c>
      <c r="D16" s="21" t="s">
        <v>99</v>
      </c>
      <c r="E16" s="21">
        <v>5</v>
      </c>
      <c r="F16" s="23" t="s">
        <v>21</v>
      </c>
      <c r="G16" s="23">
        <v>5</v>
      </c>
      <c r="H16" s="24"/>
    </row>
    <row r="17" spans="1:8" ht="47.25" customHeight="1">
      <c r="A17" s="21">
        <v>2</v>
      </c>
      <c r="B17" s="22" t="s">
        <v>98</v>
      </c>
      <c r="C17" s="22" t="s">
        <v>100</v>
      </c>
      <c r="D17" s="21" t="s">
        <v>99</v>
      </c>
      <c r="E17" s="21">
        <v>2</v>
      </c>
      <c r="F17" s="23" t="s">
        <v>21</v>
      </c>
      <c r="G17" s="23">
        <v>2</v>
      </c>
      <c r="H17" s="24"/>
    </row>
    <row r="18" spans="1:8" ht="27" customHeight="1">
      <c r="A18" s="21">
        <v>3</v>
      </c>
      <c r="B18" s="51" t="s">
        <v>98</v>
      </c>
      <c r="C18" s="22" t="s">
        <v>124</v>
      </c>
      <c r="D18" s="21" t="s">
        <v>99</v>
      </c>
      <c r="E18" s="21">
        <v>6</v>
      </c>
      <c r="F18" s="23" t="s">
        <v>21</v>
      </c>
      <c r="G18" s="23">
        <v>6</v>
      </c>
      <c r="H18" s="24"/>
    </row>
    <row r="19" spans="1:8" ht="24.75" customHeight="1">
      <c r="A19" s="21">
        <v>4</v>
      </c>
      <c r="B19" s="22" t="s">
        <v>101</v>
      </c>
      <c r="C19" s="22" t="s">
        <v>102</v>
      </c>
      <c r="D19" s="21" t="s">
        <v>99</v>
      </c>
      <c r="E19" s="21">
        <v>210</v>
      </c>
      <c r="F19" s="23" t="s">
        <v>21</v>
      </c>
      <c r="G19" s="23">
        <v>210</v>
      </c>
      <c r="H19" s="24"/>
    </row>
    <row r="20" spans="1:8" s="34" customFormat="1" ht="24.75" customHeight="1">
      <c r="A20" s="21">
        <v>5</v>
      </c>
      <c r="B20" s="51" t="s">
        <v>98</v>
      </c>
      <c r="C20" s="51" t="s">
        <v>203</v>
      </c>
      <c r="D20" s="21" t="s">
        <v>99</v>
      </c>
      <c r="E20" s="21">
        <v>6</v>
      </c>
      <c r="F20" s="23" t="s">
        <v>21</v>
      </c>
      <c r="G20" s="23">
        <v>6</v>
      </c>
      <c r="H20" s="24"/>
    </row>
    <row r="21" spans="1:8" s="34" customFormat="1" ht="24.75" customHeight="1">
      <c r="A21" s="116">
        <v>6</v>
      </c>
      <c r="B21" s="117" t="s">
        <v>204</v>
      </c>
      <c r="C21" s="140" t="s">
        <v>205</v>
      </c>
      <c r="D21" s="139" t="s">
        <v>99</v>
      </c>
      <c r="E21" s="116">
        <v>3</v>
      </c>
      <c r="F21" s="23" t="s">
        <v>21</v>
      </c>
      <c r="G21" s="118">
        <v>3</v>
      </c>
      <c r="H21" s="66"/>
    </row>
    <row r="22" spans="1:8" ht="31.5" customHeight="1">
      <c r="A22" s="21">
        <v>7</v>
      </c>
      <c r="B22" s="51" t="s">
        <v>137</v>
      </c>
      <c r="C22" s="25" t="s">
        <v>103</v>
      </c>
      <c r="D22" s="21" t="s">
        <v>99</v>
      </c>
      <c r="E22" s="21">
        <v>4</v>
      </c>
      <c r="F22" s="23" t="s">
        <v>21</v>
      </c>
      <c r="G22" s="23">
        <v>4</v>
      </c>
      <c r="H22" s="24"/>
    </row>
    <row r="23" spans="1:8" ht="26.25" customHeight="1">
      <c r="A23" s="21">
        <v>8</v>
      </c>
      <c r="B23" s="51" t="s">
        <v>138</v>
      </c>
      <c r="C23" s="25" t="s">
        <v>103</v>
      </c>
      <c r="D23" s="21" t="s">
        <v>99</v>
      </c>
      <c r="E23" s="21">
        <v>4</v>
      </c>
      <c r="F23" s="23" t="s">
        <v>21</v>
      </c>
      <c r="G23" s="23">
        <v>4</v>
      </c>
      <c r="H23" s="24"/>
    </row>
    <row r="24" spans="1:8" s="34" customFormat="1" ht="26.25" customHeight="1">
      <c r="A24" s="116">
        <v>9</v>
      </c>
      <c r="B24" s="117" t="s">
        <v>190</v>
      </c>
      <c r="C24" s="138" t="s">
        <v>243</v>
      </c>
      <c r="D24" s="21" t="s">
        <v>99</v>
      </c>
      <c r="E24" s="116">
        <v>28</v>
      </c>
      <c r="F24" s="23" t="s">
        <v>21</v>
      </c>
      <c r="G24" s="118">
        <v>28</v>
      </c>
      <c r="H24" s="66"/>
    </row>
    <row r="25" spans="1:8" s="34" customFormat="1" ht="26.25" customHeight="1">
      <c r="A25" s="116">
        <v>10</v>
      </c>
      <c r="B25" s="117" t="s">
        <v>191</v>
      </c>
      <c r="C25" s="138" t="s">
        <v>244</v>
      </c>
      <c r="D25" s="21" t="s">
        <v>99</v>
      </c>
      <c r="E25" s="116">
        <v>32</v>
      </c>
      <c r="F25" s="23" t="s">
        <v>21</v>
      </c>
      <c r="G25" s="118">
        <v>160</v>
      </c>
      <c r="H25" s="66"/>
    </row>
    <row r="26" spans="1:8" ht="28.5" customHeight="1">
      <c r="A26" s="21">
        <v>11</v>
      </c>
      <c r="B26" s="22" t="s">
        <v>104</v>
      </c>
      <c r="C26" s="25" t="s">
        <v>103</v>
      </c>
      <c r="D26" s="21" t="s">
        <v>99</v>
      </c>
      <c r="E26" s="21">
        <v>0.04</v>
      </c>
      <c r="F26" s="23" t="s">
        <v>105</v>
      </c>
      <c r="G26" s="23">
        <v>0.2</v>
      </c>
      <c r="H26" s="24"/>
    </row>
    <row r="27" spans="1:8" ht="27" customHeight="1">
      <c r="A27" s="21">
        <v>12</v>
      </c>
      <c r="B27" s="22" t="s">
        <v>106</v>
      </c>
      <c r="C27" s="25" t="s">
        <v>103</v>
      </c>
      <c r="D27" s="21" t="s">
        <v>99</v>
      </c>
      <c r="E27" s="21">
        <v>0.7</v>
      </c>
      <c r="F27" s="23" t="s">
        <v>105</v>
      </c>
      <c r="G27" s="23">
        <v>3.5</v>
      </c>
      <c r="H27" s="24"/>
    </row>
    <row r="28" spans="1:8" ht="30" customHeight="1">
      <c r="A28" s="21">
        <v>13</v>
      </c>
      <c r="B28" s="22" t="s">
        <v>107</v>
      </c>
      <c r="C28" s="25" t="s">
        <v>103</v>
      </c>
      <c r="D28" s="21" t="s">
        <v>99</v>
      </c>
      <c r="E28" s="21">
        <v>2</v>
      </c>
      <c r="F28" s="23" t="s">
        <v>105</v>
      </c>
      <c r="G28" s="23">
        <v>10</v>
      </c>
      <c r="H28" s="24"/>
    </row>
    <row r="29" spans="1:8" s="53" customFormat="1" ht="30" customHeight="1">
      <c r="A29" s="116">
        <v>14</v>
      </c>
      <c r="B29" s="136" t="s">
        <v>245</v>
      </c>
      <c r="C29" s="25" t="s">
        <v>246</v>
      </c>
      <c r="D29" s="21" t="s">
        <v>99</v>
      </c>
      <c r="E29" s="116">
        <v>1</v>
      </c>
      <c r="F29" s="221" t="s">
        <v>21</v>
      </c>
      <c r="G29" s="118">
        <v>5</v>
      </c>
      <c r="H29" s="66"/>
    </row>
    <row r="30" spans="1:8" s="141" customFormat="1" ht="30" customHeight="1">
      <c r="A30" s="116">
        <v>15</v>
      </c>
      <c r="B30" s="117" t="s">
        <v>247</v>
      </c>
      <c r="C30" s="215" t="s">
        <v>248</v>
      </c>
      <c r="D30" s="21" t="s">
        <v>99</v>
      </c>
      <c r="E30" s="116">
        <v>10</v>
      </c>
      <c r="F30" s="222" t="s">
        <v>21</v>
      </c>
      <c r="G30" s="118">
        <v>10</v>
      </c>
      <c r="H30" s="66"/>
    </row>
    <row r="31" spans="1:8" s="141" customFormat="1" ht="30" customHeight="1">
      <c r="A31" s="116">
        <v>16</v>
      </c>
      <c r="B31" s="117" t="s">
        <v>249</v>
      </c>
      <c r="C31" s="138" t="s">
        <v>250</v>
      </c>
      <c r="D31" s="21" t="s">
        <v>99</v>
      </c>
      <c r="E31" s="116">
        <v>4</v>
      </c>
      <c r="F31" s="221" t="s">
        <v>21</v>
      </c>
      <c r="G31" s="118">
        <v>4</v>
      </c>
      <c r="H31" s="66"/>
    </row>
    <row r="32" spans="1:8" ht="15.75" customHeight="1">
      <c r="A32" s="176" t="s">
        <v>77</v>
      </c>
      <c r="B32" s="153"/>
      <c r="C32" s="153"/>
      <c r="D32" s="153"/>
      <c r="E32" s="153"/>
      <c r="F32" s="153"/>
      <c r="G32" s="153"/>
      <c r="H32" s="153"/>
    </row>
    <row r="33" spans="1:26" ht="51">
      <c r="A33" s="35" t="s">
        <v>13</v>
      </c>
      <c r="B33" s="36" t="s">
        <v>14</v>
      </c>
      <c r="C33" s="36" t="s">
        <v>15</v>
      </c>
      <c r="D33" s="36" t="s">
        <v>16</v>
      </c>
      <c r="E33" s="36" t="s">
        <v>17</v>
      </c>
      <c r="F33" s="36" t="s">
        <v>18</v>
      </c>
      <c r="G33" s="36" t="s">
        <v>19</v>
      </c>
      <c r="H33" s="36" t="s">
        <v>20</v>
      </c>
    </row>
    <row r="34" spans="1:26" customFormat="1" ht="15.75" customHeight="1">
      <c r="A34" s="37">
        <v>1</v>
      </c>
      <c r="B34" s="43" t="s">
        <v>108</v>
      </c>
      <c r="C34" s="43" t="s">
        <v>136</v>
      </c>
      <c r="D34" s="38" t="s">
        <v>79</v>
      </c>
      <c r="E34" s="39">
        <v>1</v>
      </c>
      <c r="F34" s="39" t="s">
        <v>21</v>
      </c>
      <c r="G34" s="38">
        <v>5</v>
      </c>
      <c r="H34" s="4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customFormat="1" ht="15.75" customHeight="1">
      <c r="A35" s="37">
        <v>2</v>
      </c>
      <c r="B35" s="43" t="s">
        <v>109</v>
      </c>
      <c r="C35" s="43" t="s">
        <v>110</v>
      </c>
      <c r="D35" s="38" t="s">
        <v>79</v>
      </c>
      <c r="E35" s="39">
        <v>1</v>
      </c>
      <c r="F35" s="39" t="s">
        <v>21</v>
      </c>
      <c r="G35" s="38">
        <v>5</v>
      </c>
      <c r="H35" s="4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customFormat="1" ht="38.25" customHeight="1">
      <c r="A36" s="37">
        <v>3</v>
      </c>
      <c r="B36" s="44" t="s">
        <v>111</v>
      </c>
      <c r="C36" s="44" t="s">
        <v>112</v>
      </c>
      <c r="D36" s="38" t="s">
        <v>79</v>
      </c>
      <c r="E36" s="39">
        <v>1</v>
      </c>
      <c r="F36" s="39" t="s">
        <v>113</v>
      </c>
      <c r="G36" s="38">
        <v>5</v>
      </c>
      <c r="H36" s="4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customFormat="1" ht="15.75" customHeight="1">
      <c r="A37" s="37">
        <v>4</v>
      </c>
      <c r="B37" s="41" t="s">
        <v>139</v>
      </c>
      <c r="C37" s="40"/>
      <c r="D37" s="38" t="s">
        <v>79</v>
      </c>
      <c r="E37" s="39">
        <v>1</v>
      </c>
      <c r="F37" s="39" t="s">
        <v>21</v>
      </c>
      <c r="G37" s="38">
        <f t="shared" ref="G37:G38" si="0">$C$9*E37</f>
        <v>0</v>
      </c>
      <c r="H37" s="4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customFormat="1" ht="15.75" customHeight="1">
      <c r="A38" s="37">
        <v>5</v>
      </c>
      <c r="B38" s="40" t="s">
        <v>140</v>
      </c>
      <c r="C38" s="42"/>
      <c r="D38" s="38" t="s">
        <v>79</v>
      </c>
      <c r="E38" s="38">
        <v>1</v>
      </c>
      <c r="F38" s="38" t="s">
        <v>21</v>
      </c>
      <c r="G38" s="38">
        <f t="shared" si="0"/>
        <v>0</v>
      </c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99" t="s">
        <v>114</v>
      </c>
      <c r="B39" s="200"/>
      <c r="C39" s="200"/>
      <c r="D39" s="200"/>
      <c r="E39" s="200"/>
      <c r="F39" s="200"/>
      <c r="G39" s="200"/>
      <c r="H39" s="201"/>
    </row>
    <row r="40" spans="1:26" ht="44.25" customHeight="1">
      <c r="A40" s="26" t="s">
        <v>13</v>
      </c>
      <c r="B40" s="27" t="s">
        <v>14</v>
      </c>
      <c r="C40" s="10" t="s">
        <v>15</v>
      </c>
      <c r="D40" s="27" t="s">
        <v>16</v>
      </c>
      <c r="E40" s="27" t="s">
        <v>17</v>
      </c>
      <c r="F40" s="27" t="s">
        <v>18</v>
      </c>
      <c r="G40" s="10" t="s">
        <v>19</v>
      </c>
      <c r="H40" s="10" t="s">
        <v>20</v>
      </c>
    </row>
    <row r="41" spans="1:26" ht="15.75" customHeight="1">
      <c r="A41" s="28">
        <v>1</v>
      </c>
      <c r="B41" s="45" t="s">
        <v>142</v>
      </c>
      <c r="C41" s="25" t="s">
        <v>103</v>
      </c>
      <c r="D41" s="29" t="s">
        <v>99</v>
      </c>
      <c r="E41" s="29">
        <v>11</v>
      </c>
      <c r="F41" s="29" t="s">
        <v>21</v>
      </c>
      <c r="G41" s="29">
        <v>11</v>
      </c>
      <c r="H41" s="30"/>
    </row>
    <row r="42" spans="1:26" ht="15.75" customHeight="1">
      <c r="A42" s="28">
        <v>2</v>
      </c>
      <c r="B42" s="25" t="s">
        <v>115</v>
      </c>
      <c r="C42" s="25" t="s">
        <v>103</v>
      </c>
      <c r="D42" s="29" t="s">
        <v>99</v>
      </c>
      <c r="E42" s="29">
        <v>10</v>
      </c>
      <c r="F42" s="28" t="s">
        <v>21</v>
      </c>
      <c r="G42" s="29">
        <v>10</v>
      </c>
      <c r="H42" s="30"/>
    </row>
    <row r="43" spans="1:26" ht="15.75" customHeight="1">
      <c r="A43" s="28">
        <v>3</v>
      </c>
      <c r="B43" s="25" t="s">
        <v>116</v>
      </c>
      <c r="C43" s="25" t="s">
        <v>103</v>
      </c>
      <c r="D43" s="29" t="s">
        <v>99</v>
      </c>
      <c r="E43" s="29">
        <v>1</v>
      </c>
      <c r="F43" s="28" t="s">
        <v>117</v>
      </c>
      <c r="G43" s="29">
        <v>1</v>
      </c>
      <c r="H43" s="30"/>
    </row>
    <row r="44" spans="1:26" ht="15.75" customHeight="1">
      <c r="A44" s="28">
        <v>4</v>
      </c>
      <c r="B44" s="25" t="s">
        <v>118</v>
      </c>
      <c r="C44" s="25" t="s">
        <v>103</v>
      </c>
      <c r="D44" s="29" t="s">
        <v>99</v>
      </c>
      <c r="E44" s="29">
        <v>10</v>
      </c>
      <c r="F44" s="28" t="s">
        <v>21</v>
      </c>
      <c r="G44" s="29">
        <v>10</v>
      </c>
      <c r="H44" s="30"/>
    </row>
    <row r="45" spans="1:26" ht="15" customHeight="1">
      <c r="A45" s="28">
        <v>5</v>
      </c>
      <c r="B45" s="25" t="s">
        <v>119</v>
      </c>
      <c r="C45" s="25" t="s">
        <v>103</v>
      </c>
      <c r="D45" s="29" t="s">
        <v>99</v>
      </c>
      <c r="E45" s="29">
        <v>2</v>
      </c>
      <c r="F45" s="28" t="s">
        <v>21</v>
      </c>
      <c r="G45" s="29">
        <v>2</v>
      </c>
      <c r="H45" s="31"/>
    </row>
    <row r="46" spans="1:26" ht="15" customHeight="1">
      <c r="A46" s="28">
        <v>6</v>
      </c>
      <c r="B46" s="25" t="s">
        <v>120</v>
      </c>
      <c r="C46" s="25" t="s">
        <v>103</v>
      </c>
      <c r="D46" s="29" t="s">
        <v>99</v>
      </c>
      <c r="E46" s="29">
        <v>2</v>
      </c>
      <c r="F46" s="28" t="s">
        <v>21</v>
      </c>
      <c r="G46" s="29">
        <v>2</v>
      </c>
      <c r="H46" s="31"/>
    </row>
    <row r="47" spans="1:26" ht="15" customHeight="1">
      <c r="A47" s="28">
        <v>7</v>
      </c>
      <c r="B47" s="25" t="s">
        <v>121</v>
      </c>
      <c r="C47" s="25" t="s">
        <v>103</v>
      </c>
      <c r="D47" s="29" t="s">
        <v>99</v>
      </c>
      <c r="E47" s="29">
        <v>2</v>
      </c>
      <c r="F47" s="28" t="s">
        <v>21</v>
      </c>
      <c r="G47" s="29">
        <v>2</v>
      </c>
      <c r="H47" s="31"/>
    </row>
    <row r="48" spans="1:26" ht="25.5" customHeight="1">
      <c r="A48" s="28">
        <v>8</v>
      </c>
      <c r="B48" s="45" t="s">
        <v>132</v>
      </c>
      <c r="C48" s="25" t="s">
        <v>103</v>
      </c>
      <c r="D48" s="29" t="s">
        <v>99</v>
      </c>
      <c r="E48" s="29">
        <v>2</v>
      </c>
      <c r="F48" s="28" t="s">
        <v>21</v>
      </c>
      <c r="G48" s="29">
        <v>2</v>
      </c>
      <c r="H48" s="31"/>
    </row>
    <row r="49" spans="1:8" ht="15" customHeight="1">
      <c r="A49" s="58">
        <v>9</v>
      </c>
      <c r="B49" s="55" t="s">
        <v>192</v>
      </c>
      <c r="C49" s="25" t="s">
        <v>103</v>
      </c>
      <c r="D49" s="29" t="s">
        <v>99</v>
      </c>
      <c r="E49" s="83">
        <v>2</v>
      </c>
      <c r="F49" s="29" t="s">
        <v>21</v>
      </c>
      <c r="G49" s="83">
        <v>10</v>
      </c>
      <c r="H49" s="54"/>
    </row>
  </sheetData>
  <mergeCells count="17">
    <mergeCell ref="A32:H32"/>
    <mergeCell ref="A39:H3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C5" sqref="C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26">
      <c r="A1" s="150" t="s">
        <v>0</v>
      </c>
      <c r="B1" s="151"/>
      <c r="C1" s="151"/>
      <c r="D1" s="151"/>
      <c r="E1" s="151"/>
      <c r="F1" s="151"/>
      <c r="G1" s="151"/>
    </row>
    <row r="2" spans="1:26" ht="72" customHeight="1">
      <c r="A2" s="204" t="s">
        <v>133</v>
      </c>
      <c r="B2" s="205"/>
      <c r="C2" s="205"/>
      <c r="D2" s="205"/>
      <c r="E2" s="205"/>
      <c r="F2" s="205"/>
      <c r="G2" s="205"/>
      <c r="H2" s="206"/>
    </row>
    <row r="3" spans="1:26" ht="22.5" customHeight="1">
      <c r="A3" s="207" t="s">
        <v>122</v>
      </c>
      <c r="B3" s="208"/>
      <c r="C3" s="208"/>
      <c r="D3" s="208"/>
      <c r="E3" s="208"/>
      <c r="F3" s="208"/>
      <c r="G3" s="208"/>
      <c r="H3" s="209"/>
    </row>
    <row r="4" spans="1:26" ht="30">
      <c r="A4" s="32" t="s">
        <v>13</v>
      </c>
      <c r="B4" s="33" t="s">
        <v>14</v>
      </c>
      <c r="C4" s="33" t="s">
        <v>15</v>
      </c>
      <c r="D4" s="33" t="s">
        <v>16</v>
      </c>
      <c r="E4" s="33" t="s">
        <v>17</v>
      </c>
      <c r="F4" s="47" t="s">
        <v>18</v>
      </c>
      <c r="G4" s="210" t="s">
        <v>123</v>
      </c>
      <c r="H4" s="211"/>
    </row>
    <row r="5" spans="1:26" customFormat="1" ht="26.25" customHeight="1">
      <c r="A5" s="48">
        <v>1</v>
      </c>
      <c r="B5" s="50" t="s">
        <v>193</v>
      </c>
      <c r="C5" s="234" t="s">
        <v>141</v>
      </c>
      <c r="D5" s="49" t="s">
        <v>134</v>
      </c>
      <c r="E5" s="48">
        <v>1</v>
      </c>
      <c r="F5" s="59" t="s">
        <v>21</v>
      </c>
      <c r="G5" s="212"/>
      <c r="H5" s="21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customFormat="1" ht="27" customHeight="1">
      <c r="A6" s="48">
        <v>2</v>
      </c>
      <c r="B6" s="50" t="s">
        <v>194</v>
      </c>
      <c r="C6" s="25" t="s">
        <v>103</v>
      </c>
      <c r="D6" s="49" t="s">
        <v>134</v>
      </c>
      <c r="E6" s="48">
        <v>1</v>
      </c>
      <c r="F6" s="59" t="s">
        <v>21</v>
      </c>
      <c r="G6" s="212"/>
      <c r="H6" s="213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customFormat="1" ht="30" customHeight="1">
      <c r="A7" s="48">
        <v>3</v>
      </c>
      <c r="B7" s="50" t="s">
        <v>195</v>
      </c>
      <c r="C7" s="25" t="s">
        <v>103</v>
      </c>
      <c r="D7" s="49" t="s">
        <v>134</v>
      </c>
      <c r="E7" s="48">
        <v>1</v>
      </c>
      <c r="F7" s="59" t="s">
        <v>21</v>
      </c>
      <c r="G7" s="212"/>
      <c r="H7" s="21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customFormat="1" ht="27.75" customHeight="1">
      <c r="A8" s="48">
        <v>4</v>
      </c>
      <c r="B8" s="50" t="s">
        <v>196</v>
      </c>
      <c r="C8" s="25" t="s">
        <v>103</v>
      </c>
      <c r="D8" s="49" t="s">
        <v>134</v>
      </c>
      <c r="E8" s="48">
        <v>2</v>
      </c>
      <c r="F8" s="59" t="s">
        <v>21</v>
      </c>
      <c r="G8" s="212"/>
      <c r="H8" s="213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customFormat="1" ht="25.5">
      <c r="A9" s="48">
        <v>5</v>
      </c>
      <c r="B9" s="50" t="s">
        <v>197</v>
      </c>
      <c r="C9" s="25" t="s">
        <v>103</v>
      </c>
      <c r="D9" s="49" t="s">
        <v>134</v>
      </c>
      <c r="E9" s="48">
        <v>1</v>
      </c>
      <c r="F9" s="59" t="s">
        <v>21</v>
      </c>
      <c r="G9" s="212"/>
      <c r="H9" s="21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customFormat="1" ht="25.5">
      <c r="A10" s="48">
        <v>6</v>
      </c>
      <c r="B10" s="50" t="s">
        <v>198</v>
      </c>
      <c r="C10" s="25" t="s">
        <v>103</v>
      </c>
      <c r="D10" s="49" t="s">
        <v>134</v>
      </c>
      <c r="E10" s="48">
        <v>1</v>
      </c>
      <c r="F10" s="59" t="s">
        <v>21</v>
      </c>
      <c r="G10" s="212"/>
      <c r="H10" s="21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customFormat="1" ht="25.5">
      <c r="A11" s="48">
        <v>7</v>
      </c>
      <c r="B11" s="50" t="s">
        <v>199</v>
      </c>
      <c r="C11" s="25" t="s">
        <v>103</v>
      </c>
      <c r="D11" s="49" t="s">
        <v>134</v>
      </c>
      <c r="E11" s="48">
        <v>1</v>
      </c>
      <c r="F11" s="59" t="s">
        <v>21</v>
      </c>
      <c r="G11" s="212"/>
      <c r="H11" s="213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" customHeight="1">
      <c r="A12" s="56">
        <v>8</v>
      </c>
      <c r="B12" s="55" t="s">
        <v>200</v>
      </c>
      <c r="C12" s="25" t="s">
        <v>103</v>
      </c>
      <c r="D12" s="58" t="s">
        <v>134</v>
      </c>
      <c r="E12" s="56">
        <v>1</v>
      </c>
      <c r="F12" s="59" t="s">
        <v>21</v>
      </c>
      <c r="G12" s="202"/>
      <c r="H12" s="203"/>
    </row>
    <row r="13" spans="1:26" ht="15" customHeight="1">
      <c r="A13" s="56">
        <v>9</v>
      </c>
      <c r="B13" s="55" t="s">
        <v>201</v>
      </c>
      <c r="C13" s="25" t="s">
        <v>103</v>
      </c>
      <c r="D13" s="58" t="s">
        <v>134</v>
      </c>
      <c r="E13" s="56">
        <v>1</v>
      </c>
      <c r="F13" s="59" t="s">
        <v>21</v>
      </c>
      <c r="G13" s="202"/>
      <c r="H13" s="203"/>
    </row>
    <row r="14" spans="1:26" ht="15" customHeight="1">
      <c r="A14" s="56">
        <v>10</v>
      </c>
      <c r="B14" s="55" t="s">
        <v>202</v>
      </c>
      <c r="C14" s="25" t="s">
        <v>103</v>
      </c>
      <c r="D14" s="58" t="s">
        <v>134</v>
      </c>
      <c r="E14" s="56">
        <v>2</v>
      </c>
      <c r="F14" s="59" t="s">
        <v>21</v>
      </c>
      <c r="G14" s="202"/>
      <c r="H14" s="203"/>
    </row>
    <row r="16" spans="1:26" ht="15" customHeight="1">
      <c r="D16" s="46"/>
    </row>
  </sheetData>
  <mergeCells count="14">
    <mergeCell ref="G13:H13"/>
    <mergeCell ref="G14:H14"/>
    <mergeCell ref="A1:G1"/>
    <mergeCell ref="A2:H2"/>
    <mergeCell ref="A3:H3"/>
    <mergeCell ref="G4:H4"/>
    <mergeCell ref="G12:H12"/>
    <mergeCell ref="G9:H9"/>
    <mergeCell ref="G10:H10"/>
    <mergeCell ref="G11:H11"/>
    <mergeCell ref="G5:H5"/>
    <mergeCell ref="G6:H6"/>
    <mergeCell ref="G7:H7"/>
    <mergeCell ref="G8:H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revision>1</cp:revision>
  <dcterms:created xsi:type="dcterms:W3CDTF">2023-01-11T12:24:27Z</dcterms:created>
  <dcterms:modified xsi:type="dcterms:W3CDTF">2024-01-11T19:46:31Z</dcterms:modified>
</cp:coreProperties>
</file>