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31.12.2023\Документация РЧ_ Инженерный дизайн САПР_юниоры\Документация РЧ_ Инженерный дизайн САПР_юниоры\Приложения\"/>
    </mc:Choice>
  </mc:AlternateContent>
  <xr:revisionPtr revIDLastSave="0" documentId="13_ncr:1_{EA89DC21-BD86-49F7-8172-36711A881AED}" xr6:coauthVersionLast="37" xr6:coauthVersionMax="37" xr10:uidLastSave="{00000000-0000-0000-0000-000000000000}"/>
  <bookViews>
    <workbookView xWindow="11190" yWindow="45" windowWidth="13065" windowHeight="9765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0" i="1" l="1"/>
  <c r="L196" i="1" l="1"/>
  <c r="I151" i="1" l="1"/>
  <c r="I60" i="1" l="1"/>
  <c r="I9" i="1" l="1"/>
  <c r="I115" i="1" l="1"/>
  <c r="I240" i="1" l="1"/>
  <c r="I258" i="1" l="1"/>
</calcChain>
</file>

<file path=xl/sharedStrings.xml><?xml version="1.0" encoding="utf-8"?>
<sst xmlns="http://schemas.openxmlformats.org/spreadsheetml/2006/main" count="770" uniqueCount="293">
  <si>
    <t>А</t>
  </si>
  <si>
    <t>Код</t>
  </si>
  <si>
    <t>Тип аспекта</t>
  </si>
  <si>
    <t>Методика проверки аспекта</t>
  </si>
  <si>
    <t>Аспект</t>
  </si>
  <si>
    <t>И</t>
  </si>
  <si>
    <t>Судейский балл</t>
  </si>
  <si>
    <t>Макс. балл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</si>
  <si>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</si>
  <si>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</si>
  <si>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</si>
  <si>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</si>
  <si>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</si>
  <si>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Номер компетенции</t>
  </si>
  <si>
    <t>Проф. задача</t>
  </si>
  <si>
    <t>Механическая сборка и разработка чертежей для производства</t>
  </si>
  <si>
    <t>Разработка электронных моделей деталей</t>
  </si>
  <si>
    <t>Проверка размеров A1, А2, А3, А4. За каждую ошибку вычитать 0,25</t>
  </si>
  <si>
    <t>Проверка размеров A5, А6, А7, А8. За каждую ошибку вычитать 0,25</t>
  </si>
  <si>
    <t>Проверка размеров A9, А10, А11, А12. За каждую ошибку вычитать 0,25</t>
  </si>
  <si>
    <t>Проверка размеров A1, А2, А3. За каждую ошибку вычитать 0,2</t>
  </si>
  <si>
    <t>Проверка размеров A13, А14, А15, А16. За каждую ошибку вычитать 0,25</t>
  </si>
  <si>
    <t>Разработка электронных моделей сборочных единиц</t>
  </si>
  <si>
    <t/>
  </si>
  <si>
    <t>Разработка чертежей</t>
  </si>
  <si>
    <t>знание и выполнение требований ЕСКД</t>
  </si>
  <si>
    <t>выполнение расчётов</t>
  </si>
  <si>
    <t>изготовление. Определение матреиала в деталях, назначеие матеиалов-заменителей</t>
  </si>
  <si>
    <t>конструирование. Выполенние чертежей и электронныз моделей конструкции</t>
  </si>
  <si>
    <t>Б</t>
  </si>
  <si>
    <t>В</t>
  </si>
  <si>
    <t>С</t>
  </si>
  <si>
    <t>Создание чертежа</t>
  </si>
  <si>
    <t>Г</t>
  </si>
  <si>
    <t>Создание прототипа объекта и конструирование по физической модели или цифровым данным</t>
  </si>
  <si>
    <t>Разработка электронной модели детали</t>
  </si>
  <si>
    <t>Выполнен чертеж детали</t>
  </si>
  <si>
    <t>Заполнен штамп: Обозначение, наименование, материал и масштаб</t>
  </si>
  <si>
    <t>Указаны ТТ в чертеже</t>
  </si>
  <si>
    <t>Указаны три габаритных размера детали</t>
  </si>
  <si>
    <t>Указан размер А</t>
  </si>
  <si>
    <t>Указан размер Б</t>
  </si>
  <si>
    <t>Указан размер В</t>
  </si>
  <si>
    <t>Указан размер Г</t>
  </si>
  <si>
    <t>Указан размер Д</t>
  </si>
  <si>
    <t>Указан размер Е</t>
  </si>
  <si>
    <t>Указан размер Ж</t>
  </si>
  <si>
    <t>Указан размер З</t>
  </si>
  <si>
    <t>Указан размер И</t>
  </si>
  <si>
    <t>Указан размер К</t>
  </si>
  <si>
    <t>Указан размер Л</t>
  </si>
  <si>
    <t>Указан размер М</t>
  </si>
  <si>
    <t>Указан размер Н</t>
  </si>
  <si>
    <t>Указан размер О</t>
  </si>
  <si>
    <t>Указан размер П</t>
  </si>
  <si>
    <t>Указан размер Р</t>
  </si>
  <si>
    <t>Указан размер С</t>
  </si>
  <si>
    <t>Д</t>
  </si>
  <si>
    <t>Машиностроительное производство</t>
  </si>
  <si>
    <t>Создание деталей из листового материала</t>
  </si>
  <si>
    <t>Е</t>
  </si>
  <si>
    <t>Схема сборки-разборки и функционирование устройства</t>
  </si>
  <si>
    <t>Создание анимации</t>
  </si>
  <si>
    <t>P1 - Анимация работы Raduga 10, формат, продолжительность</t>
  </si>
  <si>
    <t>продолжительность 30 сек, формат avi.</t>
  </si>
  <si>
    <t>P2 - Анимация работы Raduga 10, выполнение сценария</t>
  </si>
  <si>
    <t>Проверяется по тексту задания. За отсутствие каждого пункта анимации снимается 0.5 баллов, но не более 2,5 баллов.</t>
  </si>
  <si>
    <t>Профессионализм анимации</t>
  </si>
  <si>
    <t>исполнение не соответствует параметрам: участник не использовал настройки размещения камеры, не настроил цвета, тени, фон, не назначил свойства материалов деталям/конструкции;</t>
  </si>
  <si>
    <t>исполнение соответствует параметрам: участник использовал настройки размещения камеры, настроил цвета, назначил свойства материалов деталям/конструкции, но не настроил тени, фон;</t>
  </si>
  <si>
    <t>исполнение соответствует параметрам: участник использовал настройки размещения камеры, настроил цвета, тени, фон, назначил свойства материалов;</t>
  </si>
  <si>
    <t>исполнение полностью превосходит указанные выше параметры: участник выполнил задание лучше отраслевого стандарта</t>
  </si>
  <si>
    <t>Создание фотореалистичного изображния</t>
  </si>
  <si>
    <t>P3 - Фотореалистичное изображение Raduga 10</t>
  </si>
  <si>
    <t>Формат png, на изображении присутствует изображение двигателя компрессионного</t>
  </si>
  <si>
    <t>P3 - Выполнение условий для фотореалистичного изображения</t>
  </si>
  <si>
    <t>Двигатели Raduga 10 должны лежать на стеклянной  поверхности зеленого цвета</t>
  </si>
  <si>
    <t>Профессионализм фотореалистики</t>
  </si>
  <si>
    <t>Изображение двигателя слишком большое или маленькое для кадра. Позиция камеры некорректная. Изображение слишком светлое или слишком темное.</t>
  </si>
  <si>
    <t>Изображение не слишком большое или маленькое для кадра. Изображение  слишком светлое или слишком темное. Не использованы отражения.</t>
  </si>
  <si>
    <t>Изображение не слишком большое или маленькое для кадра. Изображение  не слишком светлое и слишком темное. Освещение сфокусировано на двигателях. Использованы отражения.</t>
  </si>
  <si>
    <t>Изображение не слишком большое или маленькое для кадра. Изображение  не слишком светлое и слишком темное. Освещение сфокусировано на двигателях. Использованы отражения. Изображение реалистично.</t>
  </si>
  <si>
    <t>Итого</t>
  </si>
  <si>
    <t>РЧ 2024</t>
  </si>
  <si>
    <t>Инженерный дизайн САПР юниоры</t>
  </si>
  <si>
    <t>Создание электронных моделей деталей из листового материала</t>
  </si>
  <si>
    <t>Каркас</t>
  </si>
  <si>
    <t>Деталь выполнена модулем листовой материал</t>
  </si>
  <si>
    <t>Толщина листа и внутренний радиус гиба 0,8 мм</t>
  </si>
  <si>
    <t>Проверка размеров: A, B, C, D, E, F за отсутствие одного размера снимается 0,2 балла (размеры выбирают эксперты)</t>
  </si>
  <si>
    <t>Стенка левая</t>
  </si>
  <si>
    <t>Проверка размеров: A, B, C за отсутствие одного размера снимается 0,2 балла (размеры выбирают эксперты)</t>
  </si>
  <si>
    <t>Стенка правая</t>
  </si>
  <si>
    <t>Спроектирована деталь, как зеркальное отражение Стенки левой</t>
  </si>
  <si>
    <t>Панель боковая</t>
  </si>
  <si>
    <t>Полка</t>
  </si>
  <si>
    <t>Проверка размеров: A, B за отсутствие одного размера снимается 0,2 балла (размеры выбирают эксперты)</t>
  </si>
  <si>
    <t>Полка 2</t>
  </si>
  <si>
    <t>Разработана модель детали Полка 2, выполнеие размера А и Б на рисунке 2</t>
  </si>
  <si>
    <t>Шкаф</t>
  </si>
  <si>
    <t>Разработна модель сборки Шкаф, должно быть 8 позиций сб.ед и деталей, за отсутстве одной позиции, установленной по Сб. чертежу или не установленной (висящей в пространстве) снимаем 0,1</t>
  </si>
  <si>
    <t>Проверку правильности установки деталей и сб.ед. проверяем наличием пересечений. Если пересечение есть смнимем 0,2</t>
  </si>
  <si>
    <t>Пирамида 1</t>
  </si>
  <si>
    <t>Выполнена пирамида 1 со стороной 260 мм и толщиной листа 2 мм. Пирамида представляет собой правильный тетраэдр</t>
  </si>
  <si>
    <t>Пирамида 2</t>
  </si>
  <si>
    <t>Выполнена пирамида 2 , в основании квадрат со стороной 240 мм, высота пирамиды 300 мм и толщиной листа 3 мм</t>
  </si>
  <si>
    <t>Проект Локер. Стенка правая</t>
  </si>
  <si>
    <t>Разработан чертеж для лазерной резки формат dxf</t>
  </si>
  <si>
    <t>На чертеже отсутствует рамка, отсутсвуют размеры и отверстия. Изображен контур детали в масштабе 1:1 для резки</t>
  </si>
  <si>
    <t>Деталь Дверца</t>
  </si>
  <si>
    <t>Разработан чертеж детали Дверца на формате А3</t>
  </si>
  <si>
    <t>Чертеж распечатан и подписан участником</t>
  </si>
  <si>
    <t>Показана толщина детали - 0,8 мм, материал (0,8 ГОСТ19903-2015 / 05кп ГОСТ 16523-97), обозначение (ФНЧ.02.02.021 или ФНЧ.02.02.022) и наименование (Дверца) за отсутсвие одного параметра снимаем 0,05</t>
  </si>
  <si>
    <t>Расположено несколько видов, по котрым можно понять конфигурацию детали</t>
  </si>
  <si>
    <t>Присутствуют размеры, необходимые для изготовления детали: А,Б,В,Г(определяют эксперты). За отсутствие одного размера снимается 0,2 балла</t>
  </si>
  <si>
    <t>На чертеже размещена развертка с обозначением "развертка"</t>
  </si>
  <si>
    <t>Чертеж Пирамиды 1</t>
  </si>
  <si>
    <t>Разработан чертеж детали Пирамида 1, с разверткой листовой детали. Нанесены размеры. За отстутсвие развертки, снимаем 0,3 балла, за отсутствие размеров снимаем 0,5 баллов</t>
  </si>
  <si>
    <t>Заполнен штамп чертежа: Обозначение НТ.02.02.008</t>
  </si>
  <si>
    <t>Чертеж Пирамиды 2</t>
  </si>
  <si>
    <t>Разработан чертеж детали Пирамида 2, с разверткой листовой детали. Нанесены размеры. За отстутсвие развертки, снимаем 0,5 балла, за отсутствие размеров снимаем 0,8 баллов</t>
  </si>
  <si>
    <t>Заполнен штамп чертежа: Обозначение НТ.02.02.009</t>
  </si>
  <si>
    <t>Электронная модель детали 00.004 - Ползунок</t>
  </si>
  <si>
    <t xml:space="preserve">Задан материал в 3D-модели: АБС пластик </t>
  </si>
  <si>
    <t>Электронная модель детали 01.003 - Штифт</t>
  </si>
  <si>
    <t>Электронная модель детали 00.005 - Переключатель</t>
  </si>
  <si>
    <t>Электронная модель детали 00.007 - Зажим</t>
  </si>
  <si>
    <t>Задан материал в 3D-модели: СрМ 950</t>
  </si>
  <si>
    <t>Электронная модель детали 02.004 - Пластиковая деталь ножа</t>
  </si>
  <si>
    <t>Электронная модель детали 00.008 - Эксцентрик</t>
  </si>
  <si>
    <t>Задан материал в 3D-модели: 08Х17Т</t>
  </si>
  <si>
    <t>Электронная модель детали 01.001 - Пластиковая деталь 1</t>
  </si>
  <si>
    <t>Электронная модель детали 01.002 - Пластиковая деталь 2</t>
  </si>
  <si>
    <t>Электронная модель детали 02.002 - Большой нож</t>
  </si>
  <si>
    <t>Задан материал в 3D-модели: 40Х13</t>
  </si>
  <si>
    <t>Электронная модель детали 01.004 - Пружина</t>
  </si>
  <si>
    <t xml:space="preserve">Выполнена </t>
  </si>
  <si>
    <t>Электронная модель сб ед. 01.000 - Кнопка регулировки длины</t>
  </si>
  <si>
    <t>Наличие всех деталей. Все детали установлены правильно согласно выданной спецификации. Отсутсвие одной позиции (или не установленной) снимаем 0,2 балла. Максимум можно снять 0,4 балла</t>
  </si>
  <si>
    <t>Электронная модель сб ед. 02.000 - Ножевой блок</t>
  </si>
  <si>
    <t>Электронная модель сб ед. 00.000 - Триммер</t>
  </si>
  <si>
    <t>Наличие установленных  (есть взаимосвязи) поз. с 1 по 7 согласно выданной спецификации. За каждую отсутствующую позицию снимаем 0,2 балла</t>
  </si>
  <si>
    <t>Наличие установленных  (есть взаимосвязи)  без пересечений поз. с 8 по 14 согласно выданной спецификации. За каждую отсутствующую позицию снимаем 0,2 балла</t>
  </si>
  <si>
    <t>Провода проведены в соответствии с заданием. Провода должны проходить в точках со скобами (использование специального модуля по прокладке проводов НЕ регламентировано, потому допускается)</t>
  </si>
  <si>
    <t>Разработан чертеж 02.003 - Маленький нож</t>
  </si>
  <si>
    <t>Выполнен чертеж на формате А3 с расширением PDF. На чертеже представлен маленький нож триммера</t>
  </si>
  <si>
    <t>Заполнен штамп чертежа: обозначение, наименование, материал.</t>
  </si>
  <si>
    <t xml:space="preserve">Проверка размеров D1, D2, D3, D4 за отсутсвие одного снимаем 0,2 балла. </t>
  </si>
  <si>
    <t xml:space="preserve">Проверка размеров D5, D6, D7, D8, D9 за отсутсвие одного снимаем 0,2 балла. </t>
  </si>
  <si>
    <t>Разработанасборочный чертеж 00.000 - Триммер</t>
  </si>
  <si>
    <t>Выполнен чертеж на формате А2 с расширением PDF. На чертеже представлен Триммер</t>
  </si>
  <si>
    <t>Заполнен штамп чертежа: обозначение, наименование, масса, масштаб, фамилия разработчика.</t>
  </si>
  <si>
    <t>Указаны три габаритных размера</t>
  </si>
  <si>
    <t>Указаны все входящие позиции. За отсутсвие одной позиции снимаем 0,1 балл, максимум можно сннять 0,8</t>
  </si>
  <si>
    <t>Профессионализм чертежа</t>
  </si>
  <si>
    <t>исполнение не соответствует  стандартам ЕСКД: нет чертежа или участник расположил виды не логично, отсутствуют размеры</t>
  </si>
  <si>
    <t>исполнение соответствует стандартам ЕСКД: участник расположил виды правильно, расставил размеры (но есть отсутствующие), наличие адекватных пунктов ТТ</t>
  </si>
  <si>
    <t>исполнение соответствует  стандартам ЕСКД: участник выполнил чертеж на уровне, достаточным для согласования, допускается отсутствие некоторых пунктов ТТ. Работа участника превосходит эталон экспертов</t>
  </si>
  <si>
    <t>исполнение полностью превосходит стандарты ЕСКД, чертёж выполнен с исключительной аккуратностью</t>
  </si>
  <si>
    <t xml:space="preserve">Проектирование конструкции по ТЗ или внесение изменений в конструкцию изделия </t>
  </si>
  <si>
    <t>Разработка деталей по ТЗ</t>
  </si>
  <si>
    <t>Вилка - 023.121.01.003.01</t>
  </si>
  <si>
    <t>Высота вилки 137±5 мм, посадочное место М12х1,75. Снимается 0,1 за каждое отклонение</t>
  </si>
  <si>
    <t>Крюк - 2023.121.01.003.02</t>
  </si>
  <si>
    <t>Проверяется форма крюка</t>
  </si>
  <si>
    <t>да/нет</t>
  </si>
  <si>
    <t>Проверяется наличие противовеса на крюке</t>
  </si>
  <si>
    <t>Серьга − 2023.121.03.002.02</t>
  </si>
  <si>
    <t>проверяется измененный размер паза</t>
  </si>
  <si>
    <t>15 +/- 1 мм</t>
  </si>
  <si>
    <t>Пружина - 2023.121.03.002.05</t>
  </si>
  <si>
    <t>Разработана с помощью мастера пружин в САПР</t>
  </si>
  <si>
    <t>Параметры пружины соотвествуют заданию. Снимается 0,1 за каждое отклонение</t>
  </si>
  <si>
    <t>4 параметра</t>
  </si>
  <si>
    <t>Длина соотвествует заданию: макс/мин, при рабочей нагрузке. Снимается 0,1 за каждое отклонение</t>
  </si>
  <si>
    <t>3 размера</t>
  </si>
  <si>
    <t>Шарнир − 2023.121.02.008</t>
  </si>
  <si>
    <t>Назначен материал Ст35 ГОСТ 1050-2013</t>
  </si>
  <si>
    <t>Разработка сборочных единиц по ТЗ</t>
  </si>
  <si>
    <t>Упор − 2023.121.01.003</t>
  </si>
  <si>
    <t>Проверяется работоспособность крюка</t>
  </si>
  <si>
    <t>Позиции по спецификации. Снимается 0,1 балла за каждую отсутствующую или некорректно установленную позицию</t>
  </si>
  <si>
    <t>5 позиций</t>
  </si>
  <si>
    <t>Позиция не засчитывается при ошибочном количестве (больше/меньше)</t>
  </si>
  <si>
    <t>Основание − 2023.121.01.000</t>
  </si>
  <si>
    <t>4 позиции</t>
  </si>
  <si>
    <t>Амортизаторы установлены точно под основанием каретки (проверяется в итоговой сборке)</t>
  </si>
  <si>
    <t>Подвижная система − 2023.121.02.000</t>
  </si>
  <si>
    <t>10 позиций</t>
  </si>
  <si>
    <t>Подшипники 2-6452905K в стаканах Поворотных валов установлены корректно</t>
  </si>
  <si>
    <t>Крепеж Снимается 0,1 балла за каждую отсутствующую или некорректно установленную позицию</t>
  </si>
  <si>
    <t>Каретка токосъемника − 2023.121.03.002</t>
  </si>
  <si>
    <t>8 позиций</t>
  </si>
  <si>
    <t>Полоз токосъемника − 2023.121.03.004</t>
  </si>
  <si>
    <t>9 позиций</t>
  </si>
  <si>
    <t>3 позиции</t>
  </si>
  <si>
    <t>Контактная система − 2023.121.03.000</t>
  </si>
  <si>
    <t>Пантограф − 2023.121.00.000</t>
  </si>
  <si>
    <t>Оформление чертежей</t>
  </si>
  <si>
    <t>Сборочный чертеж Каретки токосъемника</t>
  </si>
  <si>
    <t>формат А3, на чертеже представлена Каретка токосъемника. Чертеж не проверяется, если не PDF</t>
  </si>
  <si>
    <t>Обозначение - ОС.2023.121.03.002 СБ</t>
  </si>
  <si>
    <t>Достаточное число видов для представления о сборочной единице</t>
  </si>
  <si>
    <t>не менее 2-х</t>
  </si>
  <si>
    <t>Наличие указателей позиции. За отсутствие одной позиции снимаем 0,1 балла, но не более 0,8 балла</t>
  </si>
  <si>
    <t>Указаны основные параметры на пружину сжатия</t>
  </si>
  <si>
    <t>Спецификация на СБ Каретки токосъемника</t>
  </si>
  <si>
    <t>Разработана спецификация и размещена на чертеже или отдельным PDF-файлом. Имеются разделы: детали и стандартные изделия</t>
  </si>
  <si>
    <t>Все позиции указаны как на сборочном чертеже. За отсутствие одной позиции снимаем 0,1 балла, но не более 0,8 балла</t>
  </si>
  <si>
    <t>Чертеж детали 2023.121.02.008 Шарнир</t>
  </si>
  <si>
    <t>формат А3, на чертеже представлен Шарнир. Чертеж не проверяется, если не PDF</t>
  </si>
  <si>
    <t>Обозначение - ОС.2023.121.02.008</t>
  </si>
  <si>
    <t>Не менее 2-х видов и сечение/разрез для представления о сборочной единице</t>
  </si>
  <si>
    <t>не менее 2+1</t>
  </si>
  <si>
    <t>Проставлены осевые линии</t>
  </si>
  <si>
    <t>Наличие размеров D1-D8. Сниманется 0,1 балла за каждый отсутствующий</t>
  </si>
  <si>
    <t>8 размеров</t>
  </si>
  <si>
    <t>Наличие размеров D9-D13. Сниманется 0,1 балла за каждый отсутствующий</t>
  </si>
  <si>
    <t>5 размеров</t>
  </si>
  <si>
    <t>Наличие размеров D14-D15. Сниманется 0,1 балла за каждый отсутствующий</t>
  </si>
  <si>
    <t>2 размера</t>
  </si>
  <si>
    <t>В штампе чертеже указаны Наименование, масштаб и материал по ЗАДАНИЮ</t>
  </si>
  <si>
    <t>Ст35</t>
  </si>
  <si>
    <t>Чертеж общего вида Пантографа</t>
  </si>
  <si>
    <t>формат А2, на чертеже представлен Пантограф. Чертеж не проверяется, если не PDF</t>
  </si>
  <si>
    <t>Обозначение - ОС.2023.121.00.000 СБ</t>
  </si>
  <si>
    <t>Наличие изображения пантографа в опущенном и поднятом положениях</t>
  </si>
  <si>
    <t>Имеется указание диапазона размеров в рабочем положении</t>
  </si>
  <si>
    <t>Имеются указания на габариты конструкции по ширине</t>
  </si>
  <si>
    <t>Имеются указания на габариты конструкции по длине в сложенном состоянии</t>
  </si>
  <si>
    <t>Разработана 3D-модель Патрубка</t>
  </si>
  <si>
    <t>Наличие Фланца А1</t>
  </si>
  <si>
    <t>Наличие 2 отв. на фланце А2</t>
  </si>
  <si>
    <t>Наличие радиусов скругления на основании А3</t>
  </si>
  <si>
    <t>Наличие радиусов скругления на цилиндрах А4</t>
  </si>
  <si>
    <t>Наличие двух фасок на цилиндре А5</t>
  </si>
  <si>
    <t>Наличие 4 радиусов скругления на основании А6</t>
  </si>
  <si>
    <t>Наличие паза в основании А7</t>
  </si>
  <si>
    <t>Наличие цилиндрических выступов А8</t>
  </si>
  <si>
    <t>Наличие 4 отв. с зенковками А9</t>
  </si>
  <si>
    <t>Наличие 2 внутренних отв. А10</t>
  </si>
  <si>
    <t>Разработка чертежа</t>
  </si>
  <si>
    <t>Качество чертежа</t>
  </si>
  <si>
    <t>Разработка электронных моделей пространственных рам и деталей из листа</t>
  </si>
  <si>
    <t>Разработка сб.ед. НТ.2023.20.000СБ</t>
  </si>
  <si>
    <t>В сборке присутствуют все узлы по спецификации: 2 сб.ед. и 4 дет., за отличие от спецификации за каждое неверное расположение (отсутствие) или пересечение снимается 0,2 балла</t>
  </si>
  <si>
    <t xml:space="preserve">Выполнены пазы в Листе этажа в местах установки Перил </t>
  </si>
  <si>
    <t>Выполнено отв. в Листе этажа под установку сб. ед. Воронка в сборе</t>
  </si>
  <si>
    <t>Выполнено прямоугольное отв. Б в дет. Лист этажа большой</t>
  </si>
  <si>
    <t>Разработка рамы НТ.2023.20.010СБ</t>
  </si>
  <si>
    <t>Рамная конструкция спроектирована с помощью специального модуля генератор рамм своей САПР</t>
  </si>
  <si>
    <t>Перила рамы спроектированы из уголка равполочного 200х200х25 по ГОСТ 8509-93</t>
  </si>
  <si>
    <t>Каркас рамы спроектированы из двутавра 40С3 ГОСТ Р 57837-2017</t>
  </si>
  <si>
    <t>Выполнение размеров в сб.ед по выданному чертежу: D1 и D2, если один размер не выполнен снимаем 0,2 б</t>
  </si>
  <si>
    <t>Выполнение размеров в сб.ед по выданному чертежу: D3 и D4, если один размер не выполнен снимаем 0,2 б</t>
  </si>
  <si>
    <t>Выполнение размеров в сб.ед по выданному чертежу: D5 и D6, если один размер не выполнен снимаем 0,2 б</t>
  </si>
  <si>
    <t>Разработка детали из листа НТ.2023.20.003</t>
  </si>
  <si>
    <t>Выдержаны габаритные размеры листа</t>
  </si>
  <si>
    <t>Наличие отв. в дет. - показаны с помощью текстуры</t>
  </si>
  <si>
    <t>Разработка сб. ед. НТ.2023.20.020СБ</t>
  </si>
  <si>
    <t>В сборке присутствуют все узлы по спецификации: 3 дет., за отличие от спецификации за каждое неверное расположение (отсутствие) или пересечение снимается 0,1 балла</t>
  </si>
  <si>
    <t>Разработка детали из листа НТ.2023.20.023</t>
  </si>
  <si>
    <t>Разработана деталь из листового материала с помощью специализированного модуля САПР</t>
  </si>
  <si>
    <t>Выполнение размеров по выданному чертежу: D1 и D2, если один размер не выполнен снимаем 0,2 б</t>
  </si>
  <si>
    <t>Выполнение размеров по выданному чертежу: D3 и D4, если один размер не выполнен снимаем 0,2 б</t>
  </si>
  <si>
    <t>Разработка сб.ед. НТ.2023.40.000СБ</t>
  </si>
  <si>
    <t>В сборке присутствуют все узлы по спецификации: 1 сб.ед. и 2 дет., за отличие от спецификации за каждое неверное расположение (отсутствие) или пересечение снимается 0,1 балла</t>
  </si>
  <si>
    <t>Рама спроектирована из уголка равполочного 150х150х15 по ГОСТ 8509-93</t>
  </si>
  <si>
    <t>Разработка сб.ед. НТ.2023.60.000СБ</t>
  </si>
  <si>
    <t>В сборке присутствуют все узлы по спецификации: 5 сб.ед. и 5 дет., за отличие от спецификации за каждое неверное расположение (отсутствие) или пересечение снимается 0,2 балла</t>
  </si>
  <si>
    <t>Разработка сб.ед. рамы НТ.2023.60.010СБ</t>
  </si>
  <si>
    <t>Основание рамы спроектированы из двутавра 35С1 ГОСТ Р 57837-2017</t>
  </si>
  <si>
    <t>Верхняя часть рамы спроектированы из Профиля 250х250х12 ГОСТ 30245-2003</t>
  </si>
  <si>
    <t>Разработка сб.ед. НТ.2023.60.090СБ</t>
  </si>
  <si>
    <t>Разработаны перила нижние колонны НТ.2023.60.090. Использована труба 48х5 ГОСТ 8734-75</t>
  </si>
  <si>
    <t>Разработаны перила нижние колонны НТ.2023.60.090. Выполнение размеров в сб.ед по выданному чертежу: D1 и D2, если один размер не выполнен снимаем 0,2 б</t>
  </si>
  <si>
    <t>Разработаны перила нижние колонны НТ.2023.60.090. Выполнение размеров в сб.ед по выданному чертежу: D3 и D4, если один размер не выполнен снимаем 0,2 б</t>
  </si>
  <si>
    <t>Разработаны перила нижние колонны НТ.2023.60.090. Выполнение размеров в сб.ед по выданному чертежу: D5 и D6, если один размер не выполнен снимаем 0,2 б</t>
  </si>
  <si>
    <t>Разработка детали НТ.2023.60.003</t>
  </si>
  <si>
    <t>Выполнение размеров в детали по выданному чертежу: D1, D2 и D3, если один размер не выполнен снимаем 0,25 б</t>
  </si>
  <si>
    <t>Разработка деталь НТ.2023.60.004</t>
  </si>
  <si>
    <t>Разработана деталь Лист колонны напольный  НТ.2023.60.004 из листового материала с помощью специализированного модуля САПР</t>
  </si>
  <si>
    <t>Разработана деталь Лист колонны напольный НТ.2023.60.004. Лист толщиной 20 мм, повторяет контур нижней части рамы и в местах установки выполнены пазы и отв. Если есть пересечение или не выполнен паз, снимаем -0,25 б</t>
  </si>
  <si>
    <t>Разработан чертеж НТ.2023.020.022</t>
  </si>
  <si>
    <t>Разработан чертеж детали с указанием размеров. Если размеры отсутствуют, снимаем 0,5 балла</t>
  </si>
  <si>
    <t>В основной надписи заполнены графы Обозначение, наименование, материал, масса, масштаб</t>
  </si>
  <si>
    <t>Показан сварной шов по ГОСТ5264-80 и разделка по образующей конуса</t>
  </si>
  <si>
    <t>Продемонстрирована развертка детали с размерами</t>
  </si>
  <si>
    <t>Судейская оценка чертежа</t>
  </si>
  <si>
    <t>исполнение не соответствует отраслевым стандартам: нет чертежа или участник расположил виды не логично, отсутствуют размеры</t>
  </si>
  <si>
    <t>исполнение соответствует отраслевым стандартам: участник расположил виды правильно, расставил размеры (но есть отсутствующие), наличие адекватных пунктов ТТ</t>
  </si>
  <si>
    <t>исполнение соответствует отраслевым стандартам: участник выполнил чертеж на уровне, достаточным для согласования, допускается отсутствие некоторых пунктов ТТ. Работа участника превосходит эталон экспертов</t>
  </si>
  <si>
    <t>исполнение полностью превосходит отраслевые стандарты, чертёж выполнен с исключительной аккуратностью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</si>
</sst>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b/>
      <sz val="14"/>
      <color theme="0"/>
      <name val="Calibri"/>
      <family val="2"/>
      <scheme val="minor"/>
    </font>
    <font>
      <sz val="10"/>
      <name val="Arial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14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2" fontId="4" fillId="2" borderId="3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2" fontId="5" fillId="0" borderId="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2" fontId="5" fillId="0" borderId="6" xfId="0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left" wrapText="1"/>
    </xf>
    <xf numFmtId="2" fontId="5" fillId="0" borderId="5" xfId="1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2" fontId="11" fillId="4" borderId="1" xfId="0" applyNumberFormat="1" applyFont="1" applyFill="1" applyBorder="1"/>
    <xf numFmtId="0" fontId="5" fillId="0" borderId="10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2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0" fontId="0" fillId="0" borderId="5" xfId="0" applyBorder="1" applyAlignment="1">
      <alignment vertical="top"/>
    </xf>
    <xf numFmtId="0" fontId="7" fillId="0" borderId="5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/>
    <xf numFmtId="0" fontId="0" fillId="0" borderId="5" xfId="0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0" fillId="5" borderId="5" xfId="0" applyFill="1" applyBorder="1" applyAlignment="1">
      <alignment wrapText="1"/>
    </xf>
    <xf numFmtId="2" fontId="0" fillId="5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164" fontId="0" fillId="5" borderId="5" xfId="0" applyNumberForma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/>
    </xf>
    <xf numFmtId="0" fontId="0" fillId="5" borderId="7" xfId="0" applyFill="1" applyBorder="1"/>
    <xf numFmtId="0" fontId="0" fillId="5" borderId="7" xfId="0" applyFill="1" applyBorder="1" applyAlignment="1">
      <alignment horizontal="center" vertical="center"/>
    </xf>
    <xf numFmtId="0" fontId="5" fillId="5" borderId="7" xfId="0" applyFont="1" applyFill="1" applyBorder="1" applyAlignment="1">
      <alignment horizontal="left"/>
    </xf>
    <xf numFmtId="0" fontId="0" fillId="5" borderId="7" xfId="0" applyFill="1" applyBorder="1" applyAlignment="1">
      <alignment wrapText="1"/>
    </xf>
  </cellXfs>
  <cellStyles count="2">
    <cellStyle name="Обычный" xfId="0" builtinId="0"/>
    <cellStyle name="Обычный 2" xfId="1" xr:uid="{00000000-0005-0000-0000-000001000000}"/>
  </cellStyles>
  <dxfs count="31"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55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8"/>
  <sheetViews>
    <sheetView tabSelected="1" zoomScale="70" zoomScaleNormal="70" workbookViewId="0">
      <selection activeCell="Q247" sqref="Q247"/>
    </sheetView>
  </sheetViews>
  <sheetFormatPr defaultRowHeight="15.75" x14ac:dyDescent="0.25"/>
  <cols>
    <col min="1" max="1" width="4.5" bestFit="1" customWidth="1"/>
    <col min="2" max="2" width="29.75" customWidth="1"/>
    <col min="3" max="3" width="7.75" bestFit="1" customWidth="1"/>
    <col min="4" max="4" width="43.125" customWidth="1"/>
    <col min="5" max="5" width="7.125" customWidth="1"/>
    <col min="6" max="6" width="33.5" customWidth="1"/>
    <col min="7" max="7" width="14.25" customWidth="1"/>
    <col min="8" max="8" width="8.25" style="30" customWidth="1"/>
    <col min="9" max="9" width="8" bestFit="1" customWidth="1"/>
    <col min="13" max="13" width="13.25" customWidth="1"/>
  </cols>
  <sheetData>
    <row r="1" spans="1:9" x14ac:dyDescent="0.25">
      <c r="A1" s="1"/>
      <c r="B1" s="2" t="s">
        <v>9</v>
      </c>
      <c r="C1" s="4"/>
      <c r="D1" s="3" t="s">
        <v>83</v>
      </c>
      <c r="E1" s="10"/>
      <c r="F1" s="3"/>
      <c r="G1" s="3"/>
      <c r="H1" s="13"/>
    </row>
    <row r="2" spans="1:9" x14ac:dyDescent="0.25">
      <c r="A2" s="1"/>
      <c r="B2" s="2" t="s">
        <v>13</v>
      </c>
      <c r="C2" s="4"/>
      <c r="D2" s="31">
        <v>49</v>
      </c>
      <c r="E2" s="10"/>
      <c r="F2" s="3"/>
      <c r="G2" s="3"/>
      <c r="H2" s="13"/>
    </row>
    <row r="3" spans="1:9" x14ac:dyDescent="0.25">
      <c r="A3" s="1"/>
      <c r="B3" s="2" t="s">
        <v>11</v>
      </c>
      <c r="C3" s="4"/>
      <c r="D3" t="s">
        <v>84</v>
      </c>
      <c r="E3" s="10"/>
      <c r="F3" s="3"/>
      <c r="G3" s="3"/>
      <c r="H3" s="13"/>
    </row>
    <row r="4" spans="1:9" x14ac:dyDescent="0.25">
      <c r="A4" s="1"/>
      <c r="B4" s="2"/>
      <c r="C4" s="4"/>
      <c r="D4" s="11"/>
      <c r="E4" s="9"/>
      <c r="F4" s="3"/>
      <c r="G4" s="3"/>
      <c r="H4" s="13"/>
    </row>
    <row r="5" spans="1:9" x14ac:dyDescent="0.25">
      <c r="A5" s="1"/>
      <c r="B5" s="2"/>
      <c r="C5" s="4"/>
      <c r="D5" s="11"/>
      <c r="E5" s="9"/>
      <c r="F5" s="3"/>
      <c r="G5" s="3"/>
      <c r="H5" s="13"/>
    </row>
    <row r="6" spans="1:9" s="14" customFormat="1" x14ac:dyDescent="0.25">
      <c r="A6" s="1"/>
      <c r="B6"/>
      <c r="C6" s="4"/>
      <c r="D6" s="3"/>
      <c r="E6" s="4"/>
      <c r="F6" s="3"/>
      <c r="G6" s="3"/>
      <c r="H6" s="13"/>
      <c r="I6"/>
    </row>
    <row r="7" spans="1:9" s="14" customFormat="1" ht="63" x14ac:dyDescent="0.25">
      <c r="A7" s="15" t="s">
        <v>1</v>
      </c>
      <c r="B7" s="15" t="s">
        <v>8</v>
      </c>
      <c r="C7" s="15" t="s">
        <v>2</v>
      </c>
      <c r="D7" s="15" t="s">
        <v>4</v>
      </c>
      <c r="E7" s="15" t="s">
        <v>6</v>
      </c>
      <c r="F7" s="15" t="s">
        <v>3</v>
      </c>
      <c r="G7" s="15" t="s">
        <v>10</v>
      </c>
      <c r="H7" s="15" t="s">
        <v>14</v>
      </c>
      <c r="I7" s="15" t="s">
        <v>7</v>
      </c>
    </row>
    <row r="8" spans="1:9" s="14" customFormat="1" x14ac:dyDescent="0.25">
      <c r="A8" s="16"/>
      <c r="B8" s="5"/>
      <c r="C8" s="6"/>
      <c r="D8" s="7"/>
      <c r="E8" s="6"/>
      <c r="F8" s="7"/>
      <c r="G8" s="7"/>
      <c r="H8" s="17"/>
      <c r="I8" s="5"/>
    </row>
    <row r="9" spans="1:9" s="14" customFormat="1" ht="18.75" customHeight="1" x14ac:dyDescent="0.3">
      <c r="A9" s="18" t="s">
        <v>0</v>
      </c>
      <c r="B9" s="124" t="s">
        <v>15</v>
      </c>
      <c r="C9" s="124"/>
      <c r="D9" s="124"/>
      <c r="E9" s="124"/>
      <c r="F9" s="124"/>
      <c r="G9" s="124"/>
      <c r="H9" s="19"/>
      <c r="I9" s="20">
        <f>SUM(I10:I54)</f>
        <v>29.999999999999996</v>
      </c>
    </row>
    <row r="10" spans="1:9" s="14" customFormat="1" x14ac:dyDescent="0.25">
      <c r="A10" s="6">
        <v>1</v>
      </c>
      <c r="B10" s="5" t="s">
        <v>16</v>
      </c>
      <c r="C10" s="5"/>
      <c r="D10" s="5"/>
      <c r="E10" s="5"/>
      <c r="F10" s="5"/>
      <c r="G10" s="5"/>
      <c r="H10" s="17"/>
      <c r="I10" s="5"/>
    </row>
    <row r="11" spans="1:9" s="14" customFormat="1" ht="26.25" x14ac:dyDescent="0.25">
      <c r="A11" s="6"/>
      <c r="B11" s="5"/>
      <c r="C11" s="6" t="s">
        <v>5</v>
      </c>
      <c r="D11" s="74" t="s">
        <v>122</v>
      </c>
      <c r="E11" s="75"/>
      <c r="F11" s="76" t="s">
        <v>123</v>
      </c>
      <c r="G11" s="7"/>
      <c r="H11" s="17">
        <v>3</v>
      </c>
      <c r="I11" s="77">
        <v>0.2</v>
      </c>
    </row>
    <row r="12" spans="1:9" s="14" customFormat="1" ht="26.25" x14ac:dyDescent="0.25">
      <c r="A12" s="6"/>
      <c r="B12" s="5"/>
      <c r="C12" s="6" t="s">
        <v>5</v>
      </c>
      <c r="D12" s="74" t="s">
        <v>122</v>
      </c>
      <c r="E12" s="75"/>
      <c r="F12" s="78" t="s">
        <v>17</v>
      </c>
      <c r="G12" s="7"/>
      <c r="H12" s="17">
        <v>4</v>
      </c>
      <c r="I12" s="58">
        <v>1</v>
      </c>
    </row>
    <row r="13" spans="1:9" s="14" customFormat="1" ht="26.25" x14ac:dyDescent="0.25">
      <c r="A13" s="6"/>
      <c r="B13" s="5"/>
      <c r="C13" s="6" t="s">
        <v>5</v>
      </c>
      <c r="D13" s="74" t="s">
        <v>122</v>
      </c>
      <c r="E13" s="75"/>
      <c r="F13" s="78" t="s">
        <v>18</v>
      </c>
      <c r="G13" s="7"/>
      <c r="H13" s="17">
        <v>4</v>
      </c>
      <c r="I13" s="58">
        <v>1</v>
      </c>
    </row>
    <row r="14" spans="1:9" s="14" customFormat="1" ht="26.25" x14ac:dyDescent="0.25">
      <c r="A14" s="6"/>
      <c r="B14" s="5"/>
      <c r="C14" s="6" t="s">
        <v>5</v>
      </c>
      <c r="D14" s="74" t="s">
        <v>122</v>
      </c>
      <c r="E14" s="75"/>
      <c r="F14" s="78" t="s">
        <v>19</v>
      </c>
      <c r="G14" s="7"/>
      <c r="H14" s="17">
        <v>4</v>
      </c>
      <c r="I14" s="58">
        <v>1</v>
      </c>
    </row>
    <row r="15" spans="1:9" s="14" customFormat="1" ht="26.25" x14ac:dyDescent="0.25">
      <c r="A15" s="6"/>
      <c r="B15" s="5"/>
      <c r="C15" s="6" t="s">
        <v>5</v>
      </c>
      <c r="D15" s="74" t="s">
        <v>122</v>
      </c>
      <c r="E15" s="75"/>
      <c r="F15" s="78" t="s">
        <v>21</v>
      </c>
      <c r="G15" s="8"/>
      <c r="H15" s="17">
        <v>4</v>
      </c>
      <c r="I15" s="58">
        <v>1</v>
      </c>
    </row>
    <row r="16" spans="1:9" s="14" customFormat="1" ht="26.25" x14ac:dyDescent="0.25">
      <c r="A16" s="6"/>
      <c r="B16" s="5"/>
      <c r="C16" s="6" t="s">
        <v>5</v>
      </c>
      <c r="D16" s="74" t="s">
        <v>124</v>
      </c>
      <c r="E16" s="75"/>
      <c r="F16" s="78" t="s">
        <v>20</v>
      </c>
      <c r="G16" s="7"/>
      <c r="H16" s="17">
        <v>3</v>
      </c>
      <c r="I16" s="58">
        <v>0.6</v>
      </c>
    </row>
    <row r="17" spans="1:9" s="14" customFormat="1" ht="31.5" x14ac:dyDescent="0.25">
      <c r="A17" s="6"/>
      <c r="B17" s="5"/>
      <c r="C17" s="6" t="s">
        <v>5</v>
      </c>
      <c r="D17" s="74" t="s">
        <v>125</v>
      </c>
      <c r="E17" s="75"/>
      <c r="F17" s="76" t="s">
        <v>123</v>
      </c>
      <c r="G17" s="7"/>
      <c r="H17" s="17">
        <v>4</v>
      </c>
      <c r="I17" s="77">
        <v>0.2</v>
      </c>
    </row>
    <row r="18" spans="1:9" s="14" customFormat="1" ht="31.5" x14ac:dyDescent="0.25">
      <c r="A18" s="6"/>
      <c r="B18" s="5"/>
      <c r="C18" s="6" t="s">
        <v>5</v>
      </c>
      <c r="D18" s="74" t="s">
        <v>125</v>
      </c>
      <c r="E18" s="75"/>
      <c r="F18" s="78" t="s">
        <v>17</v>
      </c>
      <c r="G18" s="7"/>
      <c r="H18" s="17">
        <v>4</v>
      </c>
      <c r="I18" s="58">
        <v>1</v>
      </c>
    </row>
    <row r="19" spans="1:9" s="14" customFormat="1" ht="31.5" x14ac:dyDescent="0.25">
      <c r="A19" s="6"/>
      <c r="B19" s="5"/>
      <c r="C19" s="6" t="s">
        <v>5</v>
      </c>
      <c r="D19" s="74" t="s">
        <v>125</v>
      </c>
      <c r="E19" s="75"/>
      <c r="F19" s="78" t="s">
        <v>18</v>
      </c>
      <c r="G19" s="7"/>
      <c r="H19" s="17">
        <v>3</v>
      </c>
      <c r="I19" s="58">
        <v>1</v>
      </c>
    </row>
    <row r="20" spans="1:9" s="14" customFormat="1" x14ac:dyDescent="0.25">
      <c r="A20" s="6"/>
      <c r="B20" s="5"/>
      <c r="C20" s="6" t="s">
        <v>5</v>
      </c>
      <c r="D20" s="74" t="s">
        <v>126</v>
      </c>
      <c r="E20" s="79"/>
      <c r="F20" s="76" t="s">
        <v>127</v>
      </c>
      <c r="G20" s="7"/>
      <c r="H20" s="17">
        <v>4</v>
      </c>
      <c r="I20" s="77">
        <v>0.2</v>
      </c>
    </row>
    <row r="21" spans="1:9" s="14" customFormat="1" ht="26.25" x14ac:dyDescent="0.25">
      <c r="A21" s="6"/>
      <c r="B21" s="5"/>
      <c r="C21" s="6" t="s">
        <v>5</v>
      </c>
      <c r="D21" s="74" t="s">
        <v>126</v>
      </c>
      <c r="E21" s="79"/>
      <c r="F21" s="78" t="s">
        <v>17</v>
      </c>
      <c r="G21" s="7"/>
      <c r="H21" s="17">
        <v>3</v>
      </c>
      <c r="I21" s="58">
        <v>1</v>
      </c>
    </row>
    <row r="22" spans="1:9" s="14" customFormat="1" ht="31.5" x14ac:dyDescent="0.25">
      <c r="A22" s="6"/>
      <c r="B22" s="5"/>
      <c r="C22" s="6" t="s">
        <v>5</v>
      </c>
      <c r="D22" s="74" t="s">
        <v>128</v>
      </c>
      <c r="E22" s="75"/>
      <c r="F22" s="76" t="s">
        <v>123</v>
      </c>
      <c r="G22" s="5"/>
      <c r="H22" s="17">
        <v>4</v>
      </c>
      <c r="I22" s="77">
        <v>0.2</v>
      </c>
    </row>
    <row r="23" spans="1:9" s="14" customFormat="1" ht="31.5" x14ac:dyDescent="0.25">
      <c r="A23" s="6"/>
      <c r="B23" s="5"/>
      <c r="C23" s="6" t="s">
        <v>5</v>
      </c>
      <c r="D23" s="74" t="s">
        <v>128</v>
      </c>
      <c r="E23" s="75"/>
      <c r="F23" s="78" t="s">
        <v>17</v>
      </c>
      <c r="G23" s="7"/>
      <c r="H23" s="17">
        <v>4</v>
      </c>
      <c r="I23" s="58">
        <v>1</v>
      </c>
    </row>
    <row r="24" spans="1:9" s="14" customFormat="1" ht="31.5" x14ac:dyDescent="0.25">
      <c r="A24" s="6"/>
      <c r="B24" s="5"/>
      <c r="C24" s="6" t="s">
        <v>5</v>
      </c>
      <c r="D24" s="74" t="s">
        <v>128</v>
      </c>
      <c r="E24" s="75"/>
      <c r="F24" s="78" t="s">
        <v>18</v>
      </c>
      <c r="G24" s="7"/>
      <c r="H24" s="17">
        <v>4</v>
      </c>
      <c r="I24" s="58">
        <v>1</v>
      </c>
    </row>
    <row r="25" spans="1:9" s="14" customFormat="1" ht="31.5" x14ac:dyDescent="0.25">
      <c r="A25" s="6"/>
      <c r="B25" s="5"/>
      <c r="C25" s="6" t="s">
        <v>5</v>
      </c>
      <c r="D25" s="74" t="s">
        <v>128</v>
      </c>
      <c r="E25" s="75"/>
      <c r="F25" s="78" t="s">
        <v>19</v>
      </c>
      <c r="G25" s="5"/>
      <c r="H25" s="17">
        <v>4</v>
      </c>
      <c r="I25" s="58">
        <v>1</v>
      </c>
    </row>
    <row r="26" spans="1:9" s="14" customFormat="1" ht="31.5" x14ac:dyDescent="0.25">
      <c r="A26" s="6"/>
      <c r="B26" s="5"/>
      <c r="C26" s="6" t="s">
        <v>5</v>
      </c>
      <c r="D26" s="74" t="s">
        <v>128</v>
      </c>
      <c r="E26" s="75"/>
      <c r="F26" s="78" t="s">
        <v>21</v>
      </c>
      <c r="G26" s="7"/>
      <c r="H26" s="17">
        <v>3</v>
      </c>
      <c r="I26" s="58">
        <v>1</v>
      </c>
    </row>
    <row r="27" spans="1:9" s="14" customFormat="1" ht="31.5" x14ac:dyDescent="0.25">
      <c r="A27" s="6"/>
      <c r="B27" s="5"/>
      <c r="C27" s="6" t="s">
        <v>5</v>
      </c>
      <c r="D27" s="74" t="s">
        <v>129</v>
      </c>
      <c r="E27" s="80"/>
      <c r="F27" s="76" t="s">
        <v>130</v>
      </c>
      <c r="G27" s="8"/>
      <c r="H27" s="17">
        <v>4</v>
      </c>
      <c r="I27" s="77">
        <v>0.2</v>
      </c>
    </row>
    <row r="28" spans="1:9" s="14" customFormat="1" ht="31.5" x14ac:dyDescent="0.25">
      <c r="A28" s="6"/>
      <c r="B28" s="5"/>
      <c r="C28" s="6" t="s">
        <v>5</v>
      </c>
      <c r="D28" s="74" t="s">
        <v>129</v>
      </c>
      <c r="E28" s="80"/>
      <c r="F28" s="78" t="s">
        <v>17</v>
      </c>
      <c r="G28" s="7"/>
      <c r="H28" s="17">
        <v>3</v>
      </c>
      <c r="I28" s="58">
        <v>1</v>
      </c>
    </row>
    <row r="29" spans="1:9" s="14" customFormat="1" ht="31.5" x14ac:dyDescent="0.25">
      <c r="A29" s="6"/>
      <c r="B29" s="5"/>
      <c r="C29" s="6" t="s">
        <v>5</v>
      </c>
      <c r="D29" s="74" t="s">
        <v>131</v>
      </c>
      <c r="E29" s="75"/>
      <c r="F29" s="76" t="s">
        <v>123</v>
      </c>
      <c r="G29" s="7"/>
      <c r="H29" s="17">
        <v>4</v>
      </c>
      <c r="I29" s="77">
        <v>0.2</v>
      </c>
    </row>
    <row r="30" spans="1:9" s="14" customFormat="1" ht="31.5" x14ac:dyDescent="0.25">
      <c r="A30" s="6"/>
      <c r="B30" s="5"/>
      <c r="C30" s="6" t="s">
        <v>5</v>
      </c>
      <c r="D30" s="74" t="s">
        <v>131</v>
      </c>
      <c r="E30" s="75"/>
      <c r="F30" s="78" t="s">
        <v>17</v>
      </c>
      <c r="G30" s="7"/>
      <c r="H30" s="17">
        <v>4</v>
      </c>
      <c r="I30" s="58">
        <v>1</v>
      </c>
    </row>
    <row r="31" spans="1:9" s="14" customFormat="1" ht="31.5" x14ac:dyDescent="0.25">
      <c r="A31" s="6"/>
      <c r="B31" s="5"/>
      <c r="C31" s="6" t="s">
        <v>5</v>
      </c>
      <c r="D31" s="74" t="s">
        <v>131</v>
      </c>
      <c r="E31" s="75"/>
      <c r="F31" s="78" t="s">
        <v>18</v>
      </c>
      <c r="G31" s="7"/>
      <c r="H31" s="17"/>
      <c r="I31" s="58">
        <v>1</v>
      </c>
    </row>
    <row r="32" spans="1:9" s="14" customFormat="1" ht="31.5" x14ac:dyDescent="0.25">
      <c r="A32" s="6"/>
      <c r="B32" s="5"/>
      <c r="C32" s="6" t="s">
        <v>5</v>
      </c>
      <c r="D32" s="74" t="s">
        <v>132</v>
      </c>
      <c r="E32" s="79"/>
      <c r="F32" s="76" t="s">
        <v>123</v>
      </c>
      <c r="G32" s="7"/>
      <c r="H32" s="17"/>
      <c r="I32" s="77">
        <v>0.2</v>
      </c>
    </row>
    <row r="33" spans="1:9" s="14" customFormat="1" ht="31.5" x14ac:dyDescent="0.25">
      <c r="A33" s="6"/>
      <c r="B33" s="5"/>
      <c r="C33" s="6" t="s">
        <v>5</v>
      </c>
      <c r="D33" s="74" t="s">
        <v>132</v>
      </c>
      <c r="E33" s="79"/>
      <c r="F33" s="78" t="s">
        <v>17</v>
      </c>
      <c r="G33" s="7"/>
      <c r="H33" s="17"/>
      <c r="I33" s="58">
        <v>1</v>
      </c>
    </row>
    <row r="34" spans="1:9" s="14" customFormat="1" ht="31.5" x14ac:dyDescent="0.25">
      <c r="A34" s="6"/>
      <c r="B34" s="5"/>
      <c r="C34" s="6" t="s">
        <v>5</v>
      </c>
      <c r="D34" s="74" t="s">
        <v>132</v>
      </c>
      <c r="E34" s="79"/>
      <c r="F34" s="78" t="s">
        <v>18</v>
      </c>
      <c r="G34" s="7"/>
      <c r="H34" s="17"/>
      <c r="I34" s="58">
        <v>1</v>
      </c>
    </row>
    <row r="35" spans="1:9" s="14" customFormat="1" ht="31.5" x14ac:dyDescent="0.25">
      <c r="A35" s="6"/>
      <c r="B35" s="5"/>
      <c r="C35" s="6" t="s">
        <v>5</v>
      </c>
      <c r="D35" s="74" t="s">
        <v>133</v>
      </c>
      <c r="E35" s="75"/>
      <c r="F35" s="76" t="s">
        <v>134</v>
      </c>
      <c r="G35" s="7"/>
      <c r="H35" s="17"/>
      <c r="I35" s="77">
        <v>0.2</v>
      </c>
    </row>
    <row r="36" spans="1:9" s="14" customFormat="1" ht="31.5" x14ac:dyDescent="0.25">
      <c r="A36" s="6"/>
      <c r="B36" s="5"/>
      <c r="C36" s="6" t="s">
        <v>5</v>
      </c>
      <c r="D36" s="74" t="s">
        <v>133</v>
      </c>
      <c r="E36" s="75"/>
      <c r="F36" s="78" t="s">
        <v>17</v>
      </c>
      <c r="G36" s="7"/>
      <c r="H36" s="17"/>
      <c r="I36" s="58">
        <v>1</v>
      </c>
    </row>
    <row r="37" spans="1:9" s="14" customFormat="1" ht="31.5" x14ac:dyDescent="0.25">
      <c r="A37" s="6"/>
      <c r="B37" s="5"/>
      <c r="C37" s="6" t="s">
        <v>5</v>
      </c>
      <c r="D37" s="74" t="s">
        <v>133</v>
      </c>
      <c r="E37" s="75"/>
      <c r="F37" s="78" t="s">
        <v>18</v>
      </c>
      <c r="G37" s="7"/>
      <c r="H37" s="17"/>
      <c r="I37" s="58">
        <v>1</v>
      </c>
    </row>
    <row r="38" spans="1:9" s="14" customFormat="1" x14ac:dyDescent="0.25">
      <c r="A38" s="6"/>
      <c r="B38" s="5"/>
      <c r="C38" s="6" t="s">
        <v>5</v>
      </c>
      <c r="D38" s="74" t="s">
        <v>135</v>
      </c>
      <c r="E38" s="75"/>
      <c r="F38" s="78" t="s">
        <v>136</v>
      </c>
      <c r="G38" s="7"/>
      <c r="H38" s="17"/>
      <c r="I38" s="58">
        <v>0.6</v>
      </c>
    </row>
    <row r="39" spans="1:9" s="14" customFormat="1" ht="26.25" x14ac:dyDescent="0.25">
      <c r="A39" s="25">
        <v>2</v>
      </c>
      <c r="B39" s="21" t="s">
        <v>22</v>
      </c>
      <c r="C39" s="23"/>
      <c r="D39" s="26"/>
      <c r="E39" s="27"/>
      <c r="F39" s="26"/>
      <c r="G39" s="23"/>
      <c r="H39" s="24"/>
      <c r="I39" s="28"/>
    </row>
    <row r="40" spans="1:9" s="14" customFormat="1" ht="77.25" x14ac:dyDescent="0.25">
      <c r="A40" s="27"/>
      <c r="B40" s="26"/>
      <c r="C40" s="6" t="s">
        <v>5</v>
      </c>
      <c r="D40" s="74" t="s">
        <v>137</v>
      </c>
      <c r="E40" s="67" t="s">
        <v>23</v>
      </c>
      <c r="F40" s="68" t="s">
        <v>138</v>
      </c>
      <c r="G40" s="23"/>
      <c r="H40" s="24">
        <v>4</v>
      </c>
      <c r="I40" s="58">
        <v>0.4</v>
      </c>
    </row>
    <row r="41" spans="1:9" s="14" customFormat="1" ht="77.25" x14ac:dyDescent="0.25">
      <c r="A41" s="27"/>
      <c r="B41" s="26"/>
      <c r="C41" s="6" t="s">
        <v>5</v>
      </c>
      <c r="D41" s="74" t="s">
        <v>139</v>
      </c>
      <c r="E41" s="67" t="s">
        <v>23</v>
      </c>
      <c r="F41" s="68" t="s">
        <v>138</v>
      </c>
      <c r="G41" s="23"/>
      <c r="H41" s="24">
        <v>1</v>
      </c>
      <c r="I41" s="58">
        <v>0.4</v>
      </c>
    </row>
    <row r="42" spans="1:9" s="14" customFormat="1" ht="64.5" x14ac:dyDescent="0.25">
      <c r="A42" s="27"/>
      <c r="B42" s="26"/>
      <c r="C42" s="6" t="s">
        <v>5</v>
      </c>
      <c r="D42" s="74" t="s">
        <v>140</v>
      </c>
      <c r="E42" s="67" t="s">
        <v>23</v>
      </c>
      <c r="F42" s="68" t="s">
        <v>141</v>
      </c>
      <c r="G42" s="23"/>
      <c r="H42" s="24">
        <v>4</v>
      </c>
      <c r="I42" s="58">
        <v>1.4</v>
      </c>
    </row>
    <row r="43" spans="1:9" s="14" customFormat="1" ht="64.5" x14ac:dyDescent="0.25">
      <c r="A43" s="27"/>
      <c r="B43" s="26"/>
      <c r="C43" s="6" t="s">
        <v>5</v>
      </c>
      <c r="D43" s="74" t="s">
        <v>140</v>
      </c>
      <c r="E43" s="67"/>
      <c r="F43" s="68" t="s">
        <v>142</v>
      </c>
      <c r="G43" s="23"/>
      <c r="H43" s="24">
        <v>4</v>
      </c>
      <c r="I43" s="58">
        <v>1.4</v>
      </c>
    </row>
    <row r="44" spans="1:9" s="14" customFormat="1" ht="77.25" x14ac:dyDescent="0.25">
      <c r="A44" s="27"/>
      <c r="B44" s="26"/>
      <c r="C44" s="6" t="s">
        <v>5</v>
      </c>
      <c r="D44" s="74" t="s">
        <v>140</v>
      </c>
      <c r="E44" s="81"/>
      <c r="F44" s="68" t="s">
        <v>143</v>
      </c>
      <c r="G44" s="23"/>
      <c r="H44" s="24">
        <v>4</v>
      </c>
      <c r="I44" s="58">
        <v>1</v>
      </c>
    </row>
    <row r="45" spans="1:9" s="14" customFormat="1" x14ac:dyDescent="0.25">
      <c r="A45" s="25">
        <v>3</v>
      </c>
      <c r="B45" s="21" t="s">
        <v>24</v>
      </c>
      <c r="C45" s="27"/>
      <c r="D45" s="29"/>
      <c r="E45" s="27"/>
      <c r="F45" s="26"/>
      <c r="G45" s="23"/>
      <c r="H45" s="24"/>
      <c r="I45" s="28"/>
    </row>
    <row r="46" spans="1:9" s="14" customFormat="1" ht="39" x14ac:dyDescent="0.25">
      <c r="A46" s="27"/>
      <c r="B46" s="26"/>
      <c r="C46" s="6" t="s">
        <v>5</v>
      </c>
      <c r="D46" s="66" t="s">
        <v>144</v>
      </c>
      <c r="E46" s="67"/>
      <c r="F46" s="68" t="s">
        <v>145</v>
      </c>
      <c r="G46" s="23"/>
      <c r="H46" s="24">
        <v>4</v>
      </c>
      <c r="I46" s="58">
        <v>0.1</v>
      </c>
    </row>
    <row r="47" spans="1:9" s="14" customFormat="1" ht="26.25" x14ac:dyDescent="0.25">
      <c r="A47" s="27"/>
      <c r="B47" s="26"/>
      <c r="C47" s="6" t="s">
        <v>5</v>
      </c>
      <c r="D47" s="66" t="s">
        <v>144</v>
      </c>
      <c r="E47" s="67"/>
      <c r="F47" s="68" t="s">
        <v>146</v>
      </c>
      <c r="G47" s="23"/>
      <c r="H47" s="24">
        <v>1</v>
      </c>
      <c r="I47" s="58">
        <v>0.2</v>
      </c>
    </row>
    <row r="48" spans="1:9" s="14" customFormat="1" ht="26.25" x14ac:dyDescent="0.25">
      <c r="A48" s="27"/>
      <c r="B48" s="26"/>
      <c r="C48" s="6" t="s">
        <v>5</v>
      </c>
      <c r="D48" s="66" t="s">
        <v>144</v>
      </c>
      <c r="E48" s="67"/>
      <c r="F48" s="68" t="s">
        <v>147</v>
      </c>
      <c r="G48" s="23"/>
      <c r="H48" s="24">
        <v>4</v>
      </c>
      <c r="I48" s="58">
        <v>0.8</v>
      </c>
    </row>
    <row r="49" spans="1:9" s="14" customFormat="1" ht="26.25" x14ac:dyDescent="0.25">
      <c r="A49" s="27"/>
      <c r="B49" s="26"/>
      <c r="C49" s="6" t="s">
        <v>5</v>
      </c>
      <c r="D49" s="66" t="s">
        <v>144</v>
      </c>
      <c r="E49" s="67"/>
      <c r="F49" s="68" t="s">
        <v>148</v>
      </c>
      <c r="G49" s="23"/>
      <c r="H49" s="24">
        <v>1</v>
      </c>
      <c r="I49" s="58">
        <v>0.8</v>
      </c>
    </row>
    <row r="50" spans="1:9" s="14" customFormat="1" ht="39" x14ac:dyDescent="0.25">
      <c r="A50" s="27"/>
      <c r="B50" s="26"/>
      <c r="C50" s="6" t="s">
        <v>5</v>
      </c>
      <c r="D50" s="66" t="s">
        <v>149</v>
      </c>
      <c r="E50" s="67"/>
      <c r="F50" s="68" t="s">
        <v>150</v>
      </c>
      <c r="G50" s="23"/>
      <c r="H50" s="24">
        <v>3</v>
      </c>
      <c r="I50" s="58">
        <v>0.1</v>
      </c>
    </row>
    <row r="51" spans="1:9" s="14" customFormat="1" ht="39" x14ac:dyDescent="0.25">
      <c r="A51" s="27"/>
      <c r="B51" s="26"/>
      <c r="C51" s="6" t="s">
        <v>5</v>
      </c>
      <c r="D51" s="66" t="s">
        <v>149</v>
      </c>
      <c r="E51" s="67"/>
      <c r="F51" s="68" t="s">
        <v>151</v>
      </c>
      <c r="G51" s="23"/>
      <c r="H51" s="24">
        <v>3</v>
      </c>
      <c r="I51" s="58">
        <v>0.2</v>
      </c>
    </row>
    <row r="52" spans="1:9" s="14" customFormat="1" x14ac:dyDescent="0.25">
      <c r="A52" s="27"/>
      <c r="B52" s="26"/>
      <c r="C52" s="6" t="s">
        <v>5</v>
      </c>
      <c r="D52" s="66" t="s">
        <v>149</v>
      </c>
      <c r="E52" s="67"/>
      <c r="F52" s="68" t="s">
        <v>152</v>
      </c>
      <c r="G52" s="5"/>
      <c r="H52" s="17">
        <v>1</v>
      </c>
      <c r="I52" s="58">
        <v>0.8</v>
      </c>
    </row>
    <row r="53" spans="1:9" s="14" customFormat="1" ht="39" x14ac:dyDescent="0.25">
      <c r="A53" s="27"/>
      <c r="B53" s="26"/>
      <c r="C53" s="6" t="s">
        <v>5</v>
      </c>
      <c r="D53" s="66" t="s">
        <v>149</v>
      </c>
      <c r="E53" s="67"/>
      <c r="F53" s="68" t="s">
        <v>153</v>
      </c>
      <c r="G53" s="5"/>
      <c r="H53" s="17">
        <v>4</v>
      </c>
      <c r="I53" s="58">
        <v>0.8</v>
      </c>
    </row>
    <row r="54" spans="1:9" s="14" customFormat="1" x14ac:dyDescent="0.25">
      <c r="A54" s="27"/>
      <c r="B54" s="26"/>
      <c r="C54" s="6" t="s">
        <v>31</v>
      </c>
      <c r="D54" s="29" t="s">
        <v>154</v>
      </c>
      <c r="E54" s="25"/>
      <c r="F54" s="21"/>
      <c r="G54" s="5"/>
      <c r="H54" s="17">
        <v>4</v>
      </c>
      <c r="I54" s="22">
        <v>0.8</v>
      </c>
    </row>
    <row r="55" spans="1:9" s="14" customFormat="1" ht="63" x14ac:dyDescent="0.25">
      <c r="A55" s="5"/>
      <c r="B55" s="5"/>
      <c r="C55" s="5"/>
      <c r="D55" s="5"/>
      <c r="E55" s="5">
        <v>0</v>
      </c>
      <c r="F55" s="7" t="s">
        <v>155</v>
      </c>
      <c r="G55" s="5"/>
      <c r="H55" s="17"/>
      <c r="I55" s="5"/>
    </row>
    <row r="56" spans="1:9" s="14" customFormat="1" ht="94.5" x14ac:dyDescent="0.25">
      <c r="A56" s="5"/>
      <c r="B56" s="5"/>
      <c r="C56" s="5"/>
      <c r="D56" s="5"/>
      <c r="E56" s="5">
        <v>1</v>
      </c>
      <c r="F56" s="7" t="s">
        <v>156</v>
      </c>
      <c r="G56" s="5"/>
      <c r="H56" s="17"/>
      <c r="I56" s="5"/>
    </row>
    <row r="57" spans="1:9" s="14" customFormat="1" ht="110.25" x14ac:dyDescent="0.25">
      <c r="A57" s="5"/>
      <c r="B57" s="5"/>
      <c r="C57" s="5"/>
      <c r="D57" s="5"/>
      <c r="E57" s="5">
        <v>2</v>
      </c>
      <c r="F57" s="7" t="s">
        <v>157</v>
      </c>
      <c r="G57" s="5"/>
      <c r="H57" s="17"/>
      <c r="I57" s="5"/>
    </row>
    <row r="58" spans="1:9" s="14" customFormat="1" ht="48" thickBot="1" x14ac:dyDescent="0.3">
      <c r="A58" s="82"/>
      <c r="B58" s="82"/>
      <c r="C58" s="82"/>
      <c r="D58" s="82"/>
      <c r="E58" s="82">
        <v>3</v>
      </c>
      <c r="F58" s="83" t="s">
        <v>158</v>
      </c>
      <c r="G58" s="82"/>
      <c r="H58" s="84"/>
      <c r="I58" s="82"/>
    </row>
    <row r="60" spans="1:9" ht="18.75" customHeight="1" x14ac:dyDescent="0.3">
      <c r="A60" s="94" t="s">
        <v>29</v>
      </c>
      <c r="B60" s="125" t="s">
        <v>159</v>
      </c>
      <c r="C60" s="125"/>
      <c r="D60" s="125"/>
      <c r="E60" s="125"/>
      <c r="F60" s="125"/>
      <c r="G60" s="125"/>
      <c r="H60" s="95"/>
      <c r="I60" s="96">
        <f>SUM(I61:I113)</f>
        <v>14.999999999999998</v>
      </c>
    </row>
    <row r="61" spans="1:9" x14ac:dyDescent="0.25">
      <c r="A61" s="97">
        <v>1</v>
      </c>
      <c r="B61" s="98" t="s">
        <v>160</v>
      </c>
      <c r="C61" s="99" t="s">
        <v>23</v>
      </c>
      <c r="D61" s="100" t="s">
        <v>23</v>
      </c>
      <c r="E61" s="99" t="s">
        <v>23</v>
      </c>
      <c r="F61" s="100" t="s">
        <v>23</v>
      </c>
      <c r="G61" s="101"/>
      <c r="H61" s="102"/>
      <c r="I61" s="103"/>
    </row>
    <row r="62" spans="1:9" ht="38.25" x14ac:dyDescent="0.25">
      <c r="A62" s="99" t="s">
        <v>23</v>
      </c>
      <c r="B62" s="104" t="s">
        <v>23</v>
      </c>
      <c r="C62" s="105" t="s">
        <v>5</v>
      </c>
      <c r="D62" s="56" t="s">
        <v>161</v>
      </c>
      <c r="E62" s="106"/>
      <c r="F62" s="57" t="s">
        <v>162</v>
      </c>
      <c r="G62" s="107"/>
      <c r="H62" s="108">
        <v>4</v>
      </c>
      <c r="I62" s="109">
        <v>0.3</v>
      </c>
    </row>
    <row r="63" spans="1:9" x14ac:dyDescent="0.25">
      <c r="A63" s="99"/>
      <c r="B63" s="104"/>
      <c r="C63" s="105" t="s">
        <v>5</v>
      </c>
      <c r="D63" s="56" t="s">
        <v>163</v>
      </c>
      <c r="E63" s="106"/>
      <c r="F63" s="57" t="s">
        <v>164</v>
      </c>
      <c r="G63" s="107" t="s">
        <v>165</v>
      </c>
      <c r="H63" s="108">
        <v>4</v>
      </c>
      <c r="I63" s="109">
        <v>0.15</v>
      </c>
    </row>
    <row r="64" spans="1:9" ht="25.5" x14ac:dyDescent="0.25">
      <c r="A64" s="99"/>
      <c r="B64" s="104"/>
      <c r="C64" s="105" t="s">
        <v>5</v>
      </c>
      <c r="D64" s="56" t="s">
        <v>163</v>
      </c>
      <c r="E64" s="106"/>
      <c r="F64" s="57" t="s">
        <v>166</v>
      </c>
      <c r="G64" s="107" t="s">
        <v>165</v>
      </c>
      <c r="H64" s="108">
        <v>4</v>
      </c>
      <c r="I64" s="109">
        <v>0.15</v>
      </c>
    </row>
    <row r="65" spans="1:9" x14ac:dyDescent="0.25">
      <c r="A65" s="99"/>
      <c r="B65" s="104"/>
      <c r="C65" s="108" t="s">
        <v>5</v>
      </c>
      <c r="D65" s="56" t="s">
        <v>167</v>
      </c>
      <c r="E65" s="106"/>
      <c r="F65" s="57" t="s">
        <v>168</v>
      </c>
      <c r="G65" s="107" t="s">
        <v>169</v>
      </c>
      <c r="H65" s="108">
        <v>2</v>
      </c>
      <c r="I65" s="109">
        <v>0.2</v>
      </c>
    </row>
    <row r="66" spans="1:9" ht="25.5" x14ac:dyDescent="0.25">
      <c r="A66" s="99"/>
      <c r="B66" s="104"/>
      <c r="C66" s="108" t="s">
        <v>5</v>
      </c>
      <c r="D66" s="56" t="s">
        <v>170</v>
      </c>
      <c r="E66" s="106"/>
      <c r="F66" s="57" t="s">
        <v>171</v>
      </c>
      <c r="G66" s="107" t="s">
        <v>165</v>
      </c>
      <c r="H66" s="108">
        <v>4</v>
      </c>
      <c r="I66" s="109">
        <v>0.5</v>
      </c>
    </row>
    <row r="67" spans="1:9" ht="38.25" x14ac:dyDescent="0.25">
      <c r="A67" s="99"/>
      <c r="B67" s="104"/>
      <c r="C67" s="108" t="s">
        <v>5</v>
      </c>
      <c r="D67" s="56" t="s">
        <v>170</v>
      </c>
      <c r="E67" s="106"/>
      <c r="F67" s="57" t="s">
        <v>172</v>
      </c>
      <c r="G67" s="107" t="s">
        <v>173</v>
      </c>
      <c r="H67" s="108">
        <v>2</v>
      </c>
      <c r="I67" s="109">
        <v>0.4</v>
      </c>
    </row>
    <row r="68" spans="1:9" ht="38.25" x14ac:dyDescent="0.25">
      <c r="A68" s="99"/>
      <c r="B68" s="104"/>
      <c r="C68" s="108" t="s">
        <v>5</v>
      </c>
      <c r="D68" s="56" t="s">
        <v>170</v>
      </c>
      <c r="E68" s="106"/>
      <c r="F68" s="57" t="s">
        <v>174</v>
      </c>
      <c r="G68" s="107" t="s">
        <v>175</v>
      </c>
      <c r="H68" s="108">
        <v>2</v>
      </c>
      <c r="I68" s="109">
        <v>0.3</v>
      </c>
    </row>
    <row r="69" spans="1:9" ht="38.25" customHeight="1" x14ac:dyDescent="0.25">
      <c r="A69" s="99"/>
      <c r="B69" s="104"/>
      <c r="C69" s="108" t="s">
        <v>5</v>
      </c>
      <c r="D69" s="56" t="s">
        <v>176</v>
      </c>
      <c r="E69" s="106"/>
      <c r="F69" s="57" t="s">
        <v>177</v>
      </c>
      <c r="G69" s="107"/>
      <c r="H69" s="108">
        <v>3</v>
      </c>
      <c r="I69" s="109">
        <v>0.2</v>
      </c>
    </row>
    <row r="70" spans="1:9" x14ac:dyDescent="0.25">
      <c r="A70" s="106">
        <v>2</v>
      </c>
      <c r="B70" s="98" t="s">
        <v>178</v>
      </c>
      <c r="C70" s="99"/>
      <c r="D70" s="100"/>
      <c r="E70" s="99"/>
      <c r="F70" s="100"/>
      <c r="G70" s="101"/>
      <c r="H70" s="102"/>
      <c r="I70" s="103"/>
    </row>
    <row r="71" spans="1:9" x14ac:dyDescent="0.25">
      <c r="A71" s="99"/>
      <c r="B71" s="104"/>
      <c r="C71" s="105" t="s">
        <v>5</v>
      </c>
      <c r="D71" s="56" t="s">
        <v>179</v>
      </c>
      <c r="E71" s="106"/>
      <c r="F71" s="57" t="s">
        <v>180</v>
      </c>
      <c r="G71" s="107" t="s">
        <v>165</v>
      </c>
      <c r="H71" s="108">
        <v>4</v>
      </c>
      <c r="I71" s="109">
        <v>0.2</v>
      </c>
    </row>
    <row r="72" spans="1:9" ht="38.25" x14ac:dyDescent="0.25">
      <c r="A72" s="99"/>
      <c r="B72" s="104"/>
      <c r="C72" s="105" t="s">
        <v>5</v>
      </c>
      <c r="D72" s="56" t="s">
        <v>179</v>
      </c>
      <c r="E72" s="106"/>
      <c r="F72" s="57" t="s">
        <v>181</v>
      </c>
      <c r="G72" s="107" t="s">
        <v>182</v>
      </c>
      <c r="H72" s="108">
        <v>4</v>
      </c>
      <c r="I72" s="109">
        <v>0.5</v>
      </c>
    </row>
    <row r="73" spans="1:9" ht="25.5" x14ac:dyDescent="0.25">
      <c r="A73" s="99"/>
      <c r="B73" s="104"/>
      <c r="C73" s="105"/>
      <c r="D73" s="56"/>
      <c r="E73" s="106"/>
      <c r="F73" s="57" t="s">
        <v>183</v>
      </c>
      <c r="G73" s="107"/>
      <c r="H73" s="108"/>
      <c r="I73" s="109"/>
    </row>
    <row r="74" spans="1:9" ht="38.25" x14ac:dyDescent="0.25">
      <c r="A74" s="99"/>
      <c r="B74" s="104"/>
      <c r="C74" s="105" t="s">
        <v>5</v>
      </c>
      <c r="D74" s="56" t="s">
        <v>184</v>
      </c>
      <c r="E74" s="106"/>
      <c r="F74" s="57" t="s">
        <v>181</v>
      </c>
      <c r="G74" s="107" t="s">
        <v>185</v>
      </c>
      <c r="H74" s="108">
        <v>4</v>
      </c>
      <c r="I74" s="109">
        <v>0.4</v>
      </c>
    </row>
    <row r="75" spans="1:9" ht="25.5" x14ac:dyDescent="0.25">
      <c r="A75" s="99"/>
      <c r="B75" s="104"/>
      <c r="C75" s="105"/>
      <c r="D75" s="56"/>
      <c r="E75" s="106"/>
      <c r="F75" s="57" t="s">
        <v>183</v>
      </c>
      <c r="G75" s="107"/>
      <c r="H75" s="108"/>
      <c r="I75" s="109"/>
    </row>
    <row r="76" spans="1:9" ht="38.25" x14ac:dyDescent="0.25">
      <c r="A76" s="99"/>
      <c r="B76" s="104"/>
      <c r="C76" s="105" t="s">
        <v>5</v>
      </c>
      <c r="D76" s="56" t="s">
        <v>184</v>
      </c>
      <c r="E76" s="106"/>
      <c r="F76" s="57" t="s">
        <v>186</v>
      </c>
      <c r="G76" s="107" t="s">
        <v>165</v>
      </c>
      <c r="H76" s="108">
        <v>4</v>
      </c>
      <c r="I76" s="109">
        <v>0.2</v>
      </c>
    </row>
    <row r="77" spans="1:9" ht="38.25" x14ac:dyDescent="0.25">
      <c r="A77" s="99"/>
      <c r="B77" s="104"/>
      <c r="C77" s="105" t="s">
        <v>5</v>
      </c>
      <c r="D77" s="56" t="s">
        <v>187</v>
      </c>
      <c r="E77" s="106"/>
      <c r="F77" s="57" t="s">
        <v>181</v>
      </c>
      <c r="G77" s="107" t="s">
        <v>188</v>
      </c>
      <c r="H77" s="108">
        <v>4</v>
      </c>
      <c r="I77" s="109">
        <v>1</v>
      </c>
    </row>
    <row r="78" spans="1:9" ht="25.5" x14ac:dyDescent="0.25">
      <c r="A78" s="99"/>
      <c r="B78" s="104"/>
      <c r="C78" s="105"/>
      <c r="D78" s="56"/>
      <c r="E78" s="106"/>
      <c r="F78" s="57" t="s">
        <v>183</v>
      </c>
      <c r="G78" s="107"/>
      <c r="H78" s="108"/>
      <c r="I78" s="109"/>
    </row>
    <row r="79" spans="1:9" ht="25.5" x14ac:dyDescent="0.25">
      <c r="A79" s="99"/>
      <c r="B79" s="104"/>
      <c r="C79" s="105" t="s">
        <v>5</v>
      </c>
      <c r="D79" s="56" t="s">
        <v>187</v>
      </c>
      <c r="E79" s="106"/>
      <c r="F79" s="57" t="s">
        <v>189</v>
      </c>
      <c r="G79" s="107" t="s">
        <v>165</v>
      </c>
      <c r="H79" s="108">
        <v>4</v>
      </c>
      <c r="I79" s="109">
        <v>0.2</v>
      </c>
    </row>
    <row r="80" spans="1:9" ht="38.25" x14ac:dyDescent="0.25">
      <c r="A80" s="99"/>
      <c r="B80" s="104"/>
      <c r="C80" s="105" t="s">
        <v>5</v>
      </c>
      <c r="D80" s="56" t="s">
        <v>187</v>
      </c>
      <c r="E80" s="106"/>
      <c r="F80" s="57" t="s">
        <v>190</v>
      </c>
      <c r="G80" s="107" t="s">
        <v>185</v>
      </c>
      <c r="H80" s="108">
        <v>4</v>
      </c>
      <c r="I80" s="109">
        <v>0.4</v>
      </c>
    </row>
    <row r="81" spans="1:9" ht="38.25" x14ac:dyDescent="0.25">
      <c r="A81" s="99"/>
      <c r="B81" s="104"/>
      <c r="C81" s="108" t="s">
        <v>5</v>
      </c>
      <c r="D81" s="56" t="s">
        <v>191</v>
      </c>
      <c r="E81" s="106"/>
      <c r="F81" s="57" t="s">
        <v>181</v>
      </c>
      <c r="G81" s="107" t="s">
        <v>192</v>
      </c>
      <c r="H81" s="108">
        <v>4</v>
      </c>
      <c r="I81" s="109">
        <v>0.8</v>
      </c>
    </row>
    <row r="82" spans="1:9" ht="25.5" x14ac:dyDescent="0.25">
      <c r="A82" s="99"/>
      <c r="B82" s="104"/>
      <c r="C82" s="105"/>
      <c r="D82" s="56"/>
      <c r="E82" s="106"/>
      <c r="F82" s="57" t="s">
        <v>183</v>
      </c>
      <c r="G82" s="107"/>
      <c r="H82" s="108"/>
      <c r="I82" s="109"/>
    </row>
    <row r="83" spans="1:9" ht="38.25" x14ac:dyDescent="0.25">
      <c r="A83" s="99"/>
      <c r="B83" s="104"/>
      <c r="C83" s="108" t="s">
        <v>5</v>
      </c>
      <c r="D83" s="56" t="s">
        <v>193</v>
      </c>
      <c r="E83" s="106"/>
      <c r="F83" s="57" t="s">
        <v>181</v>
      </c>
      <c r="G83" s="107" t="s">
        <v>194</v>
      </c>
      <c r="H83" s="108">
        <v>4</v>
      </c>
      <c r="I83" s="109">
        <v>0.9</v>
      </c>
    </row>
    <row r="84" spans="1:9" ht="25.5" x14ac:dyDescent="0.25">
      <c r="A84" s="99"/>
      <c r="B84" s="104"/>
      <c r="C84" s="105"/>
      <c r="D84" s="56"/>
      <c r="E84" s="106"/>
      <c r="F84" s="57" t="s">
        <v>183</v>
      </c>
      <c r="G84" s="107"/>
      <c r="H84" s="108"/>
      <c r="I84" s="109"/>
    </row>
    <row r="85" spans="1:9" ht="38.25" x14ac:dyDescent="0.25">
      <c r="A85" s="99"/>
      <c r="B85" s="104"/>
      <c r="C85" s="108" t="s">
        <v>5</v>
      </c>
      <c r="D85" s="56" t="s">
        <v>193</v>
      </c>
      <c r="E85" s="106"/>
      <c r="F85" s="57" t="s">
        <v>190</v>
      </c>
      <c r="G85" s="107" t="s">
        <v>195</v>
      </c>
      <c r="H85" s="108">
        <v>4</v>
      </c>
      <c r="I85" s="109">
        <v>0.3</v>
      </c>
    </row>
    <row r="86" spans="1:9" ht="38.25" x14ac:dyDescent="0.25">
      <c r="A86" s="99"/>
      <c r="B86" s="104"/>
      <c r="C86" s="108" t="s">
        <v>5</v>
      </c>
      <c r="D86" s="56" t="s">
        <v>196</v>
      </c>
      <c r="E86" s="106"/>
      <c r="F86" s="57" t="s">
        <v>181</v>
      </c>
      <c r="G86" s="107" t="s">
        <v>182</v>
      </c>
      <c r="H86" s="108">
        <v>4</v>
      </c>
      <c r="I86" s="109">
        <v>0.5</v>
      </c>
    </row>
    <row r="87" spans="1:9" ht="25.5" x14ac:dyDescent="0.25">
      <c r="A87" s="99"/>
      <c r="B87" s="104"/>
      <c r="C87" s="105"/>
      <c r="D87" s="56"/>
      <c r="E87" s="106"/>
      <c r="F87" s="57" t="s">
        <v>183</v>
      </c>
      <c r="G87" s="107"/>
      <c r="H87" s="108"/>
      <c r="I87" s="109"/>
    </row>
    <row r="88" spans="1:9" ht="38.25" x14ac:dyDescent="0.25">
      <c r="A88" s="99"/>
      <c r="B88" s="104"/>
      <c r="C88" s="108" t="s">
        <v>5</v>
      </c>
      <c r="D88" s="56" t="s">
        <v>196</v>
      </c>
      <c r="E88" s="106"/>
      <c r="F88" s="57" t="s">
        <v>190</v>
      </c>
      <c r="G88" s="107" t="s">
        <v>182</v>
      </c>
      <c r="H88" s="108">
        <v>4</v>
      </c>
      <c r="I88" s="109">
        <v>0.5</v>
      </c>
    </row>
    <row r="89" spans="1:9" ht="38.25" x14ac:dyDescent="0.25">
      <c r="A89" s="99"/>
      <c r="B89" s="104"/>
      <c r="C89" s="108" t="s">
        <v>5</v>
      </c>
      <c r="D89" s="56" t="s">
        <v>197</v>
      </c>
      <c r="E89" s="106"/>
      <c r="F89" s="57" t="s">
        <v>181</v>
      </c>
      <c r="G89" s="107" t="s">
        <v>185</v>
      </c>
      <c r="H89" s="108">
        <v>4</v>
      </c>
      <c r="I89" s="109">
        <v>0.4</v>
      </c>
    </row>
    <row r="90" spans="1:9" ht="25.5" x14ac:dyDescent="0.25">
      <c r="A90" s="99"/>
      <c r="B90" s="104"/>
      <c r="C90" s="108"/>
      <c r="D90" s="56"/>
      <c r="E90" s="106"/>
      <c r="F90" s="57" t="s">
        <v>183</v>
      </c>
      <c r="G90" s="107"/>
      <c r="H90" s="108"/>
      <c r="I90" s="109"/>
    </row>
    <row r="91" spans="1:9" ht="38.25" x14ac:dyDescent="0.25">
      <c r="A91" s="99"/>
      <c r="B91" s="104"/>
      <c r="C91" s="108" t="s">
        <v>5</v>
      </c>
      <c r="D91" s="56" t="s">
        <v>197</v>
      </c>
      <c r="E91" s="106"/>
      <c r="F91" s="57" t="s">
        <v>181</v>
      </c>
      <c r="G91" s="107" t="s">
        <v>185</v>
      </c>
      <c r="H91" s="108">
        <v>4</v>
      </c>
      <c r="I91" s="109">
        <v>0.4</v>
      </c>
    </row>
    <row r="92" spans="1:9" x14ac:dyDescent="0.25">
      <c r="A92" s="106">
        <v>3</v>
      </c>
      <c r="B92" s="110" t="s">
        <v>198</v>
      </c>
      <c r="C92" s="99"/>
      <c r="D92" s="100"/>
      <c r="E92" s="99"/>
      <c r="F92" s="100"/>
      <c r="G92" s="111"/>
      <c r="H92" s="112"/>
      <c r="I92" s="103"/>
    </row>
    <row r="93" spans="1:9" ht="38.25" x14ac:dyDescent="0.25">
      <c r="A93" s="99"/>
      <c r="B93" s="104"/>
      <c r="C93" s="105" t="s">
        <v>5</v>
      </c>
      <c r="D93" s="56" t="s">
        <v>199</v>
      </c>
      <c r="E93" s="106" t="s">
        <v>23</v>
      </c>
      <c r="F93" s="57" t="s">
        <v>200</v>
      </c>
      <c r="G93" s="107"/>
      <c r="H93" s="108">
        <v>1</v>
      </c>
      <c r="I93" s="109">
        <v>0.1</v>
      </c>
    </row>
    <row r="94" spans="1:9" x14ac:dyDescent="0.25">
      <c r="A94" s="99"/>
      <c r="B94" s="104"/>
      <c r="C94" s="105" t="s">
        <v>5</v>
      </c>
      <c r="D94" s="56" t="s">
        <v>199</v>
      </c>
      <c r="E94" s="106" t="s">
        <v>23</v>
      </c>
      <c r="F94" s="57" t="s">
        <v>201</v>
      </c>
      <c r="G94" s="107"/>
      <c r="H94" s="108">
        <v>1</v>
      </c>
      <c r="I94" s="109">
        <v>0.2</v>
      </c>
    </row>
    <row r="95" spans="1:9" ht="25.5" x14ac:dyDescent="0.25">
      <c r="A95" s="99"/>
      <c r="B95" s="104"/>
      <c r="C95" s="105" t="s">
        <v>5</v>
      </c>
      <c r="D95" s="56" t="s">
        <v>199</v>
      </c>
      <c r="E95" s="113"/>
      <c r="F95" s="57" t="s">
        <v>202</v>
      </c>
      <c r="G95" s="107" t="s">
        <v>203</v>
      </c>
      <c r="H95" s="108">
        <v>4</v>
      </c>
      <c r="I95" s="109">
        <v>0.2</v>
      </c>
    </row>
    <row r="96" spans="1:9" ht="38.25" x14ac:dyDescent="0.25">
      <c r="A96" s="99"/>
      <c r="B96" s="104"/>
      <c r="C96" s="105" t="s">
        <v>5</v>
      </c>
      <c r="D96" s="56" t="s">
        <v>199</v>
      </c>
      <c r="E96" s="113"/>
      <c r="F96" s="57" t="s">
        <v>204</v>
      </c>
      <c r="G96" s="107"/>
      <c r="H96" s="108">
        <v>1</v>
      </c>
      <c r="I96" s="109">
        <v>0.8</v>
      </c>
    </row>
    <row r="97" spans="1:9" ht="25.5" x14ac:dyDescent="0.25">
      <c r="A97" s="99"/>
      <c r="B97" s="104"/>
      <c r="C97" s="105" t="s">
        <v>5</v>
      </c>
      <c r="D97" s="56" t="s">
        <v>199</v>
      </c>
      <c r="E97" s="106"/>
      <c r="F97" s="57" t="s">
        <v>205</v>
      </c>
      <c r="G97" s="107"/>
      <c r="H97" s="108">
        <v>4</v>
      </c>
      <c r="I97" s="109">
        <v>0.4</v>
      </c>
    </row>
    <row r="98" spans="1:9" ht="51" x14ac:dyDescent="0.25">
      <c r="A98" s="99"/>
      <c r="B98" s="104"/>
      <c r="C98" s="114" t="s">
        <v>5</v>
      </c>
      <c r="D98" s="56" t="s">
        <v>206</v>
      </c>
      <c r="E98" s="106" t="s">
        <v>23</v>
      </c>
      <c r="F98" s="57" t="s">
        <v>207</v>
      </c>
      <c r="G98" s="107"/>
      <c r="H98" s="108">
        <v>1</v>
      </c>
      <c r="I98" s="109">
        <v>0.3</v>
      </c>
    </row>
    <row r="99" spans="1:9" ht="38.25" x14ac:dyDescent="0.25">
      <c r="A99" s="99"/>
      <c r="B99" s="104"/>
      <c r="C99" s="105" t="s">
        <v>5</v>
      </c>
      <c r="D99" s="56" t="s">
        <v>206</v>
      </c>
      <c r="E99" s="106"/>
      <c r="F99" s="57" t="s">
        <v>208</v>
      </c>
      <c r="G99" s="107"/>
      <c r="H99" s="108">
        <v>1</v>
      </c>
      <c r="I99" s="109">
        <v>0.8</v>
      </c>
    </row>
    <row r="100" spans="1:9" ht="38.25" x14ac:dyDescent="0.25">
      <c r="A100" s="99"/>
      <c r="B100" s="104"/>
      <c r="C100" s="105" t="s">
        <v>5</v>
      </c>
      <c r="D100" s="56" t="s">
        <v>209</v>
      </c>
      <c r="E100" s="106"/>
      <c r="F100" s="57" t="s">
        <v>210</v>
      </c>
      <c r="G100" s="107"/>
      <c r="H100" s="108">
        <v>1</v>
      </c>
      <c r="I100" s="109">
        <v>0.1</v>
      </c>
    </row>
    <row r="101" spans="1:9" x14ac:dyDescent="0.25">
      <c r="A101" s="99"/>
      <c r="B101" s="104"/>
      <c r="C101" s="105" t="s">
        <v>5</v>
      </c>
      <c r="D101" s="56" t="s">
        <v>209</v>
      </c>
      <c r="E101" s="106"/>
      <c r="F101" s="57" t="s">
        <v>211</v>
      </c>
      <c r="G101" s="107"/>
      <c r="H101" s="108">
        <v>1</v>
      </c>
      <c r="I101" s="109">
        <v>0.2</v>
      </c>
    </row>
    <row r="102" spans="1:9" ht="25.5" x14ac:dyDescent="0.25">
      <c r="A102" s="99"/>
      <c r="B102" s="104"/>
      <c r="C102" s="105" t="s">
        <v>5</v>
      </c>
      <c r="D102" s="56" t="s">
        <v>209</v>
      </c>
      <c r="E102" s="106"/>
      <c r="F102" s="57" t="s">
        <v>212</v>
      </c>
      <c r="G102" s="107" t="s">
        <v>213</v>
      </c>
      <c r="H102" s="108">
        <v>4</v>
      </c>
      <c r="I102" s="109">
        <v>0.2</v>
      </c>
    </row>
    <row r="103" spans="1:9" x14ac:dyDescent="0.25">
      <c r="A103" s="99"/>
      <c r="B103" s="104"/>
      <c r="C103" s="105" t="s">
        <v>5</v>
      </c>
      <c r="D103" s="56" t="s">
        <v>209</v>
      </c>
      <c r="E103" s="106"/>
      <c r="F103" s="56" t="s">
        <v>214</v>
      </c>
      <c r="G103" s="107"/>
      <c r="H103" s="108">
        <v>1</v>
      </c>
      <c r="I103" s="109">
        <v>0.1</v>
      </c>
    </row>
    <row r="104" spans="1:9" ht="25.5" x14ac:dyDescent="0.25">
      <c r="A104" s="99"/>
      <c r="B104" s="104"/>
      <c r="C104" s="105" t="s">
        <v>5</v>
      </c>
      <c r="D104" s="56" t="s">
        <v>209</v>
      </c>
      <c r="E104" s="106"/>
      <c r="F104" s="56" t="s">
        <v>215</v>
      </c>
      <c r="G104" s="107" t="s">
        <v>216</v>
      </c>
      <c r="H104" s="108">
        <v>4</v>
      </c>
      <c r="I104" s="109">
        <v>0.8</v>
      </c>
    </row>
    <row r="105" spans="1:9" ht="25.5" x14ac:dyDescent="0.25">
      <c r="A105" s="99"/>
      <c r="B105" s="104"/>
      <c r="C105" s="105" t="s">
        <v>5</v>
      </c>
      <c r="D105" s="56" t="s">
        <v>209</v>
      </c>
      <c r="E105" s="106"/>
      <c r="F105" s="56" t="s">
        <v>217</v>
      </c>
      <c r="G105" s="107" t="s">
        <v>218</v>
      </c>
      <c r="H105" s="108">
        <v>4</v>
      </c>
      <c r="I105" s="109">
        <v>0.5</v>
      </c>
    </row>
    <row r="106" spans="1:9" ht="25.5" x14ac:dyDescent="0.25">
      <c r="A106" s="99"/>
      <c r="B106" s="104"/>
      <c r="C106" s="105" t="s">
        <v>5</v>
      </c>
      <c r="D106" s="56" t="s">
        <v>209</v>
      </c>
      <c r="E106" s="106"/>
      <c r="F106" s="56" t="s">
        <v>219</v>
      </c>
      <c r="G106" s="107" t="s">
        <v>220</v>
      </c>
      <c r="H106" s="108">
        <v>4</v>
      </c>
      <c r="I106" s="109">
        <v>0.2</v>
      </c>
    </row>
    <row r="107" spans="1:9" ht="38.25" x14ac:dyDescent="0.25">
      <c r="A107" s="99"/>
      <c r="B107" s="104"/>
      <c r="C107" s="105" t="s">
        <v>5</v>
      </c>
      <c r="D107" s="56" t="s">
        <v>209</v>
      </c>
      <c r="E107" s="106"/>
      <c r="F107" s="56" t="s">
        <v>221</v>
      </c>
      <c r="G107" s="107" t="s">
        <v>222</v>
      </c>
      <c r="H107" s="108">
        <v>1</v>
      </c>
      <c r="I107" s="109">
        <v>0.1</v>
      </c>
    </row>
    <row r="108" spans="1:9" ht="38.25" x14ac:dyDescent="0.25">
      <c r="A108" s="99"/>
      <c r="B108" s="104"/>
      <c r="C108" s="105" t="s">
        <v>5</v>
      </c>
      <c r="D108" s="56" t="s">
        <v>223</v>
      </c>
      <c r="E108" s="113"/>
      <c r="F108" s="57" t="s">
        <v>224</v>
      </c>
      <c r="G108" s="107"/>
      <c r="H108" s="108">
        <v>1</v>
      </c>
      <c r="I108" s="109">
        <v>0.1</v>
      </c>
    </row>
    <row r="109" spans="1:9" x14ac:dyDescent="0.25">
      <c r="A109" s="99"/>
      <c r="B109" s="104"/>
      <c r="C109" s="105" t="s">
        <v>5</v>
      </c>
      <c r="D109" s="56" t="s">
        <v>223</v>
      </c>
      <c r="E109" s="106"/>
      <c r="F109" s="57" t="s">
        <v>225</v>
      </c>
      <c r="G109" s="107"/>
      <c r="H109" s="108">
        <v>1</v>
      </c>
      <c r="I109" s="109">
        <v>0.2</v>
      </c>
    </row>
    <row r="110" spans="1:9" ht="25.5" x14ac:dyDescent="0.25">
      <c r="A110" s="99"/>
      <c r="B110" s="104"/>
      <c r="C110" s="105" t="s">
        <v>5</v>
      </c>
      <c r="D110" s="56" t="s">
        <v>223</v>
      </c>
      <c r="E110" s="106"/>
      <c r="F110" s="57" t="s">
        <v>226</v>
      </c>
      <c r="G110" s="107"/>
      <c r="H110" s="108">
        <v>4</v>
      </c>
      <c r="I110" s="109">
        <v>0.2</v>
      </c>
    </row>
    <row r="111" spans="1:9" ht="25.5" x14ac:dyDescent="0.25">
      <c r="A111" s="99"/>
      <c r="B111" s="104"/>
      <c r="C111" s="105" t="s">
        <v>5</v>
      </c>
      <c r="D111" s="56" t="s">
        <v>223</v>
      </c>
      <c r="E111" s="106"/>
      <c r="F111" s="57" t="s">
        <v>227</v>
      </c>
      <c r="G111" s="107"/>
      <c r="H111" s="108">
        <v>4</v>
      </c>
      <c r="I111" s="109">
        <v>0.3</v>
      </c>
    </row>
    <row r="112" spans="1:9" ht="25.5" x14ac:dyDescent="0.25">
      <c r="A112" s="99"/>
      <c r="B112" s="104"/>
      <c r="C112" s="105" t="s">
        <v>5</v>
      </c>
      <c r="D112" s="56" t="s">
        <v>223</v>
      </c>
      <c r="E112" s="106"/>
      <c r="F112" s="56" t="s">
        <v>228</v>
      </c>
      <c r="G112" s="107"/>
      <c r="H112" s="108">
        <v>4</v>
      </c>
      <c r="I112" s="109">
        <v>0.1</v>
      </c>
    </row>
    <row r="113" spans="1:9" ht="38.25" x14ac:dyDescent="0.25">
      <c r="A113" s="99"/>
      <c r="B113" s="104"/>
      <c r="C113" s="105" t="s">
        <v>5</v>
      </c>
      <c r="D113" s="56" t="s">
        <v>223</v>
      </c>
      <c r="E113" s="106"/>
      <c r="F113" s="56" t="s">
        <v>229</v>
      </c>
      <c r="G113" s="107"/>
      <c r="H113" s="108">
        <v>4</v>
      </c>
      <c r="I113" s="109">
        <v>0.2</v>
      </c>
    </row>
    <row r="114" spans="1:9" x14ac:dyDescent="0.25">
      <c r="A114" s="85"/>
      <c r="B114" s="86"/>
      <c r="C114" s="87"/>
      <c r="D114" s="88"/>
      <c r="E114" s="89"/>
      <c r="F114" s="90"/>
      <c r="G114" s="91"/>
      <c r="H114" s="92"/>
      <c r="I114" s="93"/>
    </row>
    <row r="115" spans="1:9" ht="18.75" customHeight="1" x14ac:dyDescent="0.3">
      <c r="A115" s="18" t="s">
        <v>30</v>
      </c>
      <c r="B115" s="124" t="s">
        <v>59</v>
      </c>
      <c r="C115" s="124"/>
      <c r="D115" s="124"/>
      <c r="E115" s="124"/>
      <c r="F115" s="124"/>
      <c r="G115" s="124"/>
      <c r="H115" s="19"/>
      <c r="I115" s="20">
        <f>SUM(I116:I149)</f>
        <v>15.000000000000002</v>
      </c>
    </row>
    <row r="116" spans="1:9" ht="25.5" x14ac:dyDescent="0.25">
      <c r="A116" s="6">
        <v>1</v>
      </c>
      <c r="B116" s="33" t="s">
        <v>85</v>
      </c>
      <c r="C116" s="37"/>
      <c r="D116" s="5"/>
      <c r="E116" s="5"/>
      <c r="F116" s="5"/>
      <c r="G116" s="5"/>
      <c r="H116" s="17"/>
      <c r="I116" s="5"/>
    </row>
    <row r="117" spans="1:9" ht="26.25" x14ac:dyDescent="0.25">
      <c r="A117" s="6"/>
      <c r="B117" s="5"/>
      <c r="C117" s="17" t="s">
        <v>5</v>
      </c>
      <c r="D117" s="66" t="s">
        <v>86</v>
      </c>
      <c r="E117" s="67"/>
      <c r="F117" s="68" t="s">
        <v>87</v>
      </c>
      <c r="G117" s="7"/>
      <c r="H117" s="17">
        <v>4</v>
      </c>
      <c r="I117" s="58">
        <v>0.3</v>
      </c>
    </row>
    <row r="118" spans="1:9" ht="15.75" customHeight="1" x14ac:dyDescent="0.25">
      <c r="A118" s="6"/>
      <c r="B118" s="5"/>
      <c r="C118" s="17" t="s">
        <v>5</v>
      </c>
      <c r="D118" s="66" t="s">
        <v>86</v>
      </c>
      <c r="E118" s="67"/>
      <c r="F118" s="68" t="s">
        <v>88</v>
      </c>
      <c r="G118" s="7"/>
      <c r="H118" s="17">
        <v>4</v>
      </c>
      <c r="I118" s="58">
        <v>0.25</v>
      </c>
    </row>
    <row r="119" spans="1:9" ht="39" x14ac:dyDescent="0.25">
      <c r="A119" s="6"/>
      <c r="B119" s="5"/>
      <c r="C119" s="17" t="s">
        <v>5</v>
      </c>
      <c r="D119" s="66" t="s">
        <v>86</v>
      </c>
      <c r="E119" s="67"/>
      <c r="F119" s="68" t="s">
        <v>89</v>
      </c>
      <c r="G119" s="7"/>
      <c r="H119" s="17">
        <v>4</v>
      </c>
      <c r="I119" s="58">
        <v>1.2</v>
      </c>
    </row>
    <row r="120" spans="1:9" ht="26.25" x14ac:dyDescent="0.25">
      <c r="A120" s="6"/>
      <c r="B120" s="5"/>
      <c r="C120" s="17" t="s">
        <v>5</v>
      </c>
      <c r="D120" s="66" t="s">
        <v>90</v>
      </c>
      <c r="E120" s="67"/>
      <c r="F120" s="68" t="s">
        <v>87</v>
      </c>
      <c r="G120" s="7"/>
      <c r="H120" s="17">
        <v>4</v>
      </c>
      <c r="I120" s="58">
        <v>0.3</v>
      </c>
    </row>
    <row r="121" spans="1:9" ht="26.25" x14ac:dyDescent="0.25">
      <c r="A121" s="6"/>
      <c r="B121" s="5"/>
      <c r="C121" s="17" t="s">
        <v>5</v>
      </c>
      <c r="D121" s="66" t="s">
        <v>90</v>
      </c>
      <c r="E121" s="67"/>
      <c r="F121" s="68" t="s">
        <v>88</v>
      </c>
      <c r="G121" s="8"/>
      <c r="H121" s="17">
        <v>4</v>
      </c>
      <c r="I121" s="58">
        <v>0.25</v>
      </c>
    </row>
    <row r="122" spans="1:9" ht="39" x14ac:dyDescent="0.25">
      <c r="A122" s="6"/>
      <c r="B122" s="5"/>
      <c r="C122" s="17" t="s">
        <v>5</v>
      </c>
      <c r="D122" s="66" t="s">
        <v>90</v>
      </c>
      <c r="E122" s="67"/>
      <c r="F122" s="68" t="s">
        <v>91</v>
      </c>
      <c r="G122" s="7"/>
      <c r="H122" s="17">
        <v>4</v>
      </c>
      <c r="I122" s="58">
        <v>0.6</v>
      </c>
    </row>
    <row r="123" spans="1:9" ht="26.25" x14ac:dyDescent="0.25">
      <c r="A123" s="6"/>
      <c r="B123" s="5"/>
      <c r="C123" s="17" t="s">
        <v>5</v>
      </c>
      <c r="D123" s="66" t="s">
        <v>92</v>
      </c>
      <c r="E123" s="67"/>
      <c r="F123" s="68" t="s">
        <v>93</v>
      </c>
      <c r="G123" s="7"/>
      <c r="H123" s="17">
        <v>1</v>
      </c>
      <c r="I123" s="58">
        <v>0.25</v>
      </c>
    </row>
    <row r="124" spans="1:9" ht="26.25" x14ac:dyDescent="0.25">
      <c r="A124" s="6"/>
      <c r="B124" s="5"/>
      <c r="C124" s="17" t="s">
        <v>5</v>
      </c>
      <c r="D124" s="66" t="s">
        <v>94</v>
      </c>
      <c r="E124" s="67"/>
      <c r="F124" s="68" t="s">
        <v>87</v>
      </c>
      <c r="G124" s="7"/>
      <c r="H124" s="17">
        <v>4</v>
      </c>
      <c r="I124" s="58">
        <v>0.3</v>
      </c>
    </row>
    <row r="125" spans="1:9" ht="26.25" x14ac:dyDescent="0.25">
      <c r="A125" s="6"/>
      <c r="B125" s="5"/>
      <c r="C125" s="17" t="s">
        <v>5</v>
      </c>
      <c r="D125" s="66" t="s">
        <v>94</v>
      </c>
      <c r="E125" s="67"/>
      <c r="F125" s="68" t="s">
        <v>88</v>
      </c>
      <c r="G125" s="7"/>
      <c r="H125" s="17">
        <v>1</v>
      </c>
      <c r="I125" s="58">
        <v>0.25</v>
      </c>
    </row>
    <row r="126" spans="1:9" ht="39" x14ac:dyDescent="0.25">
      <c r="A126" s="6"/>
      <c r="B126" s="5"/>
      <c r="C126" s="17" t="s">
        <v>5</v>
      </c>
      <c r="D126" s="66" t="s">
        <v>94</v>
      </c>
      <c r="E126" s="67"/>
      <c r="F126" s="68" t="s">
        <v>91</v>
      </c>
      <c r="G126" s="7"/>
      <c r="H126" s="17">
        <v>4</v>
      </c>
      <c r="I126" s="58">
        <v>0.6</v>
      </c>
    </row>
    <row r="127" spans="1:9" ht="26.25" x14ac:dyDescent="0.25">
      <c r="A127" s="6"/>
      <c r="B127" s="5"/>
      <c r="C127" s="17" t="s">
        <v>5</v>
      </c>
      <c r="D127" s="66" t="s">
        <v>95</v>
      </c>
      <c r="E127" s="67"/>
      <c r="F127" s="68" t="s">
        <v>87</v>
      </c>
      <c r="G127" s="7"/>
      <c r="H127" s="17">
        <v>4</v>
      </c>
      <c r="I127" s="58">
        <v>0.3</v>
      </c>
    </row>
    <row r="128" spans="1:9" ht="26.25" x14ac:dyDescent="0.25">
      <c r="A128" s="6"/>
      <c r="B128" s="5"/>
      <c r="C128" s="17" t="s">
        <v>5</v>
      </c>
      <c r="D128" s="66" t="s">
        <v>95</v>
      </c>
      <c r="E128" s="67"/>
      <c r="F128" s="68" t="s">
        <v>88</v>
      </c>
      <c r="G128" s="5"/>
      <c r="H128" s="17">
        <v>4</v>
      </c>
      <c r="I128" s="58">
        <v>0.25</v>
      </c>
    </row>
    <row r="129" spans="1:9" ht="39" x14ac:dyDescent="0.25">
      <c r="A129" s="6"/>
      <c r="B129" s="5"/>
      <c r="C129" s="17" t="s">
        <v>5</v>
      </c>
      <c r="D129" s="66" t="s">
        <v>95</v>
      </c>
      <c r="E129" s="67"/>
      <c r="F129" s="68" t="s">
        <v>96</v>
      </c>
      <c r="G129" s="7"/>
      <c r="H129" s="17">
        <v>4</v>
      </c>
      <c r="I129" s="58">
        <v>0.6</v>
      </c>
    </row>
    <row r="130" spans="1:9" ht="26.25" x14ac:dyDescent="0.25">
      <c r="A130" s="6"/>
      <c r="B130" s="5"/>
      <c r="C130" s="17" t="s">
        <v>5</v>
      </c>
      <c r="D130" s="66" t="s">
        <v>97</v>
      </c>
      <c r="E130" s="67"/>
      <c r="F130" s="68" t="s">
        <v>98</v>
      </c>
      <c r="G130" s="7"/>
      <c r="H130" s="17">
        <v>4</v>
      </c>
      <c r="I130" s="58">
        <v>0.35</v>
      </c>
    </row>
    <row r="131" spans="1:9" ht="64.5" x14ac:dyDescent="0.25">
      <c r="A131" s="6"/>
      <c r="B131" s="5"/>
      <c r="C131" s="17" t="s">
        <v>5</v>
      </c>
      <c r="D131" s="66" t="s">
        <v>99</v>
      </c>
      <c r="E131" s="67"/>
      <c r="F131" s="68" t="s">
        <v>100</v>
      </c>
      <c r="G131" s="5"/>
      <c r="H131" s="17">
        <v>4</v>
      </c>
      <c r="I131" s="58">
        <v>0.8</v>
      </c>
    </row>
    <row r="132" spans="1:9" ht="51.75" x14ac:dyDescent="0.25">
      <c r="A132" s="6"/>
      <c r="B132" s="5"/>
      <c r="C132" s="17" t="s">
        <v>5</v>
      </c>
      <c r="D132" s="66" t="s">
        <v>99</v>
      </c>
      <c r="E132" s="67"/>
      <c r="F132" s="68" t="s">
        <v>101</v>
      </c>
      <c r="G132" s="7"/>
      <c r="H132" s="17">
        <v>4</v>
      </c>
      <c r="I132" s="58">
        <v>0.2</v>
      </c>
    </row>
    <row r="133" spans="1:9" ht="26.25" x14ac:dyDescent="0.25">
      <c r="A133" s="6"/>
      <c r="B133" s="5"/>
      <c r="C133" s="17" t="s">
        <v>5</v>
      </c>
      <c r="D133" s="66" t="s">
        <v>102</v>
      </c>
      <c r="E133" s="67"/>
      <c r="F133" s="68" t="s">
        <v>87</v>
      </c>
      <c r="G133" s="8"/>
      <c r="H133" s="17">
        <v>1</v>
      </c>
      <c r="I133" s="58">
        <v>0.3</v>
      </c>
    </row>
    <row r="134" spans="1:9" ht="39" x14ac:dyDescent="0.25">
      <c r="A134" s="6"/>
      <c r="B134" s="34"/>
      <c r="C134" s="17" t="s">
        <v>5</v>
      </c>
      <c r="D134" s="66" t="s">
        <v>102</v>
      </c>
      <c r="E134" s="67"/>
      <c r="F134" s="68" t="s">
        <v>103</v>
      </c>
      <c r="G134" s="7"/>
      <c r="H134" s="17">
        <v>4</v>
      </c>
      <c r="I134" s="58">
        <v>0.6</v>
      </c>
    </row>
    <row r="135" spans="1:9" ht="26.25" x14ac:dyDescent="0.25">
      <c r="A135" s="6"/>
      <c r="B135" s="5"/>
      <c r="C135" s="17" t="s">
        <v>5</v>
      </c>
      <c r="D135" s="66" t="s">
        <v>104</v>
      </c>
      <c r="E135" s="67"/>
      <c r="F135" s="68" t="s">
        <v>87</v>
      </c>
      <c r="G135" s="7"/>
      <c r="H135" s="17">
        <v>1</v>
      </c>
      <c r="I135" s="58">
        <v>0.3</v>
      </c>
    </row>
    <row r="136" spans="1:9" ht="39" x14ac:dyDescent="0.25">
      <c r="A136" s="6"/>
      <c r="B136" s="5"/>
      <c r="C136" s="17" t="s">
        <v>5</v>
      </c>
      <c r="D136" s="66" t="s">
        <v>104</v>
      </c>
      <c r="E136" s="67"/>
      <c r="F136" s="68" t="s">
        <v>105</v>
      </c>
      <c r="G136" s="7"/>
      <c r="H136" s="17">
        <v>4</v>
      </c>
      <c r="I136" s="58">
        <v>0.8</v>
      </c>
    </row>
    <row r="137" spans="1:9" x14ac:dyDescent="0.25">
      <c r="A137" s="6">
        <v>2</v>
      </c>
      <c r="B137" s="34" t="s">
        <v>32</v>
      </c>
      <c r="C137" s="17"/>
      <c r="D137" s="69"/>
      <c r="E137" s="70"/>
      <c r="F137" s="71"/>
      <c r="G137" s="7"/>
      <c r="H137" s="17"/>
      <c r="I137" s="36"/>
    </row>
    <row r="138" spans="1:9" ht="26.25" x14ac:dyDescent="0.25">
      <c r="A138" s="6"/>
      <c r="B138" s="34"/>
      <c r="C138" s="17" t="s">
        <v>5</v>
      </c>
      <c r="D138" s="66" t="s">
        <v>106</v>
      </c>
      <c r="E138" s="72" t="s">
        <v>23</v>
      </c>
      <c r="F138" s="68" t="s">
        <v>107</v>
      </c>
      <c r="G138" s="7"/>
      <c r="H138" s="17">
        <v>1</v>
      </c>
      <c r="I138" s="58">
        <v>0.8</v>
      </c>
    </row>
    <row r="139" spans="1:9" ht="51.75" x14ac:dyDescent="0.25">
      <c r="A139" s="6"/>
      <c r="B139" s="34"/>
      <c r="C139" s="17" t="s">
        <v>5</v>
      </c>
      <c r="D139" s="66" t="s">
        <v>92</v>
      </c>
      <c r="E139" s="72" t="s">
        <v>23</v>
      </c>
      <c r="F139" s="68" t="s">
        <v>108</v>
      </c>
      <c r="G139" s="7"/>
      <c r="H139" s="17">
        <v>1</v>
      </c>
      <c r="I139" s="58">
        <v>0.8</v>
      </c>
    </row>
    <row r="140" spans="1:9" ht="26.25" x14ac:dyDescent="0.25">
      <c r="A140" s="6"/>
      <c r="B140" s="34"/>
      <c r="C140" s="17" t="s">
        <v>5</v>
      </c>
      <c r="D140" s="66" t="s">
        <v>109</v>
      </c>
      <c r="E140" s="72" t="s">
        <v>23</v>
      </c>
      <c r="F140" s="68" t="s">
        <v>110</v>
      </c>
      <c r="G140" s="7"/>
      <c r="H140" s="17">
        <v>1</v>
      </c>
      <c r="I140" s="58">
        <v>0.2</v>
      </c>
    </row>
    <row r="141" spans="1:9" ht="26.25" x14ac:dyDescent="0.25">
      <c r="A141" s="6"/>
      <c r="B141" s="34"/>
      <c r="C141" s="17" t="s">
        <v>5</v>
      </c>
      <c r="D141" s="66" t="s">
        <v>109</v>
      </c>
      <c r="E141" s="72" t="s">
        <v>23</v>
      </c>
      <c r="F141" s="68" t="s">
        <v>111</v>
      </c>
      <c r="G141" s="7"/>
      <c r="H141" s="17">
        <v>1</v>
      </c>
      <c r="I141" s="58">
        <v>0.2</v>
      </c>
    </row>
    <row r="142" spans="1:9" ht="77.25" x14ac:dyDescent="0.25">
      <c r="A142" s="6"/>
      <c r="B142" s="34"/>
      <c r="C142" s="17" t="s">
        <v>5</v>
      </c>
      <c r="D142" s="66" t="s">
        <v>109</v>
      </c>
      <c r="E142" s="72" t="s">
        <v>23</v>
      </c>
      <c r="F142" s="68" t="s">
        <v>112</v>
      </c>
      <c r="G142" s="7"/>
      <c r="H142" s="17">
        <v>4</v>
      </c>
      <c r="I142" s="73">
        <v>0.4</v>
      </c>
    </row>
    <row r="143" spans="1:9" ht="26.25" x14ac:dyDescent="0.25">
      <c r="A143" s="6"/>
      <c r="B143" s="34"/>
      <c r="C143" s="17" t="s">
        <v>5</v>
      </c>
      <c r="D143" s="66" t="s">
        <v>109</v>
      </c>
      <c r="E143" s="72" t="s">
        <v>23</v>
      </c>
      <c r="F143" s="68" t="s">
        <v>113</v>
      </c>
      <c r="G143" s="7"/>
      <c r="H143" s="17">
        <v>1</v>
      </c>
      <c r="I143" s="73">
        <v>0.8</v>
      </c>
    </row>
    <row r="144" spans="1:9" ht="51.75" x14ac:dyDescent="0.25">
      <c r="A144" s="6"/>
      <c r="B144" s="34"/>
      <c r="C144" s="17" t="s">
        <v>5</v>
      </c>
      <c r="D144" s="66" t="s">
        <v>109</v>
      </c>
      <c r="E144" s="67"/>
      <c r="F144" s="68" t="s">
        <v>114</v>
      </c>
      <c r="G144" s="7"/>
      <c r="H144" s="17">
        <v>1</v>
      </c>
      <c r="I144" s="58">
        <v>0.8</v>
      </c>
    </row>
    <row r="145" spans="1:9" ht="26.25" x14ac:dyDescent="0.25">
      <c r="A145" s="6"/>
      <c r="B145" s="34"/>
      <c r="C145" s="17" t="s">
        <v>5</v>
      </c>
      <c r="D145" s="66" t="s">
        <v>109</v>
      </c>
      <c r="E145" s="67"/>
      <c r="F145" s="68" t="s">
        <v>115</v>
      </c>
      <c r="G145" s="7"/>
      <c r="H145" s="17">
        <v>4</v>
      </c>
      <c r="I145" s="58">
        <v>0.6</v>
      </c>
    </row>
    <row r="146" spans="1:9" ht="64.5" x14ac:dyDescent="0.25">
      <c r="A146" s="6"/>
      <c r="B146" s="34"/>
      <c r="C146" s="17" t="s">
        <v>5</v>
      </c>
      <c r="D146" s="66" t="s">
        <v>116</v>
      </c>
      <c r="E146" s="67"/>
      <c r="F146" s="68" t="s">
        <v>117</v>
      </c>
      <c r="G146" s="7"/>
      <c r="H146" s="17">
        <v>4</v>
      </c>
      <c r="I146" s="58">
        <v>0.5</v>
      </c>
    </row>
    <row r="147" spans="1:9" ht="26.25" x14ac:dyDescent="0.25">
      <c r="A147" s="6"/>
      <c r="B147" s="34"/>
      <c r="C147" s="17" t="s">
        <v>5</v>
      </c>
      <c r="D147" s="66" t="s">
        <v>116</v>
      </c>
      <c r="E147" s="67"/>
      <c r="F147" s="68" t="s">
        <v>118</v>
      </c>
      <c r="G147" s="7"/>
      <c r="H147" s="17">
        <v>1</v>
      </c>
      <c r="I147" s="58">
        <v>0.15</v>
      </c>
    </row>
    <row r="148" spans="1:9" ht="64.5" x14ac:dyDescent="0.25">
      <c r="A148" s="6"/>
      <c r="B148" s="34"/>
      <c r="C148" s="17" t="s">
        <v>5</v>
      </c>
      <c r="D148" s="66" t="s">
        <v>119</v>
      </c>
      <c r="E148" s="67"/>
      <c r="F148" s="68" t="s">
        <v>120</v>
      </c>
      <c r="G148" s="7"/>
      <c r="H148" s="17">
        <v>4</v>
      </c>
      <c r="I148" s="58">
        <v>0.8</v>
      </c>
    </row>
    <row r="149" spans="1:9" ht="26.25" x14ac:dyDescent="0.25">
      <c r="A149" s="6"/>
      <c r="B149" s="34"/>
      <c r="C149" s="17" t="s">
        <v>5</v>
      </c>
      <c r="D149" s="66" t="s">
        <v>119</v>
      </c>
      <c r="E149" s="67"/>
      <c r="F149" s="68" t="s">
        <v>121</v>
      </c>
      <c r="G149" s="7"/>
      <c r="H149" s="17">
        <v>1</v>
      </c>
      <c r="I149" s="58">
        <v>0.15</v>
      </c>
    </row>
    <row r="151" spans="1:9" ht="19.5" thickBot="1" x14ac:dyDescent="0.35">
      <c r="A151" s="18" t="s">
        <v>33</v>
      </c>
      <c r="B151" s="124" t="s">
        <v>34</v>
      </c>
      <c r="C151" s="124"/>
      <c r="D151" s="124"/>
      <c r="E151" s="124"/>
      <c r="F151" s="124"/>
      <c r="G151" s="126"/>
      <c r="H151" s="38"/>
      <c r="I151" s="39">
        <f>SUM(I152:I184)</f>
        <v>10</v>
      </c>
    </row>
    <row r="152" spans="1:9" ht="26.25" x14ac:dyDescent="0.25">
      <c r="A152" s="40">
        <v>1</v>
      </c>
      <c r="B152" s="115" t="s">
        <v>35</v>
      </c>
      <c r="C152" s="40" t="s">
        <v>23</v>
      </c>
      <c r="D152" s="41" t="s">
        <v>23</v>
      </c>
      <c r="E152" s="41" t="s">
        <v>23</v>
      </c>
      <c r="F152" s="41" t="s">
        <v>23</v>
      </c>
      <c r="G152" s="42"/>
      <c r="H152" s="43"/>
      <c r="I152" s="42"/>
    </row>
    <row r="153" spans="1:9" x14ac:dyDescent="0.25">
      <c r="A153" s="44" t="s">
        <v>23</v>
      </c>
      <c r="B153" s="45" t="s">
        <v>23</v>
      </c>
      <c r="C153" s="44" t="s">
        <v>5</v>
      </c>
      <c r="D153" s="45" t="s">
        <v>230</v>
      </c>
      <c r="E153" s="44" t="s">
        <v>23</v>
      </c>
      <c r="F153" s="46" t="s">
        <v>231</v>
      </c>
      <c r="G153" s="47"/>
      <c r="H153" s="48">
        <v>4</v>
      </c>
      <c r="I153" s="49">
        <v>0.3</v>
      </c>
    </row>
    <row r="154" spans="1:9" x14ac:dyDescent="0.25">
      <c r="A154" s="44" t="s">
        <v>23</v>
      </c>
      <c r="B154" s="45" t="s">
        <v>23</v>
      </c>
      <c r="C154" s="44" t="s">
        <v>5</v>
      </c>
      <c r="D154" s="45" t="s">
        <v>230</v>
      </c>
      <c r="E154" s="44" t="s">
        <v>23</v>
      </c>
      <c r="F154" s="46" t="s">
        <v>232</v>
      </c>
      <c r="G154" s="47"/>
      <c r="H154" s="48">
        <v>4</v>
      </c>
      <c r="I154" s="49">
        <v>0.3</v>
      </c>
    </row>
    <row r="155" spans="1:9" ht="26.25" x14ac:dyDescent="0.25">
      <c r="A155" s="44"/>
      <c r="B155" s="45"/>
      <c r="C155" s="44" t="s">
        <v>5</v>
      </c>
      <c r="D155" s="45" t="s">
        <v>230</v>
      </c>
      <c r="E155" s="44"/>
      <c r="F155" s="46" t="s">
        <v>233</v>
      </c>
      <c r="G155" s="47"/>
      <c r="H155" s="48">
        <v>4</v>
      </c>
      <c r="I155" s="49">
        <v>0.3</v>
      </c>
    </row>
    <row r="156" spans="1:9" ht="26.25" x14ac:dyDescent="0.25">
      <c r="A156" s="44"/>
      <c r="B156" s="45"/>
      <c r="C156" s="44" t="s">
        <v>5</v>
      </c>
      <c r="D156" s="45" t="s">
        <v>230</v>
      </c>
      <c r="E156" s="44"/>
      <c r="F156" s="46" t="s">
        <v>234</v>
      </c>
      <c r="G156" s="47"/>
      <c r="H156" s="48">
        <v>4</v>
      </c>
      <c r="I156" s="49">
        <v>0.3</v>
      </c>
    </row>
    <row r="157" spans="1:9" x14ac:dyDescent="0.25">
      <c r="A157" s="44" t="s">
        <v>23</v>
      </c>
      <c r="B157" s="45" t="s">
        <v>23</v>
      </c>
      <c r="C157" s="44" t="s">
        <v>5</v>
      </c>
      <c r="D157" s="45" t="s">
        <v>230</v>
      </c>
      <c r="E157" s="44" t="s">
        <v>23</v>
      </c>
      <c r="F157" s="46" t="s">
        <v>235</v>
      </c>
      <c r="G157" s="50"/>
      <c r="H157" s="48">
        <v>4</v>
      </c>
      <c r="I157" s="49">
        <v>0.3</v>
      </c>
    </row>
    <row r="158" spans="1:9" ht="26.25" x14ac:dyDescent="0.25">
      <c r="A158" s="44" t="s">
        <v>23</v>
      </c>
      <c r="B158" s="45" t="s">
        <v>23</v>
      </c>
      <c r="C158" s="44" t="s">
        <v>5</v>
      </c>
      <c r="D158" s="45" t="s">
        <v>230</v>
      </c>
      <c r="E158" s="44" t="s">
        <v>23</v>
      </c>
      <c r="F158" s="46" t="s">
        <v>236</v>
      </c>
      <c r="G158" s="47"/>
      <c r="H158" s="48">
        <v>4</v>
      </c>
      <c r="I158" s="49">
        <v>0.3</v>
      </c>
    </row>
    <row r="159" spans="1:9" x14ac:dyDescent="0.25">
      <c r="A159" s="44"/>
      <c r="B159" s="45"/>
      <c r="C159" s="44" t="s">
        <v>5</v>
      </c>
      <c r="D159" s="45" t="s">
        <v>230</v>
      </c>
      <c r="E159" s="44"/>
      <c r="F159" s="46" t="s">
        <v>237</v>
      </c>
      <c r="G159" s="47"/>
      <c r="H159" s="48">
        <v>4</v>
      </c>
      <c r="I159" s="49">
        <v>0.3</v>
      </c>
    </row>
    <row r="160" spans="1:9" x14ac:dyDescent="0.25">
      <c r="A160" s="44" t="s">
        <v>23</v>
      </c>
      <c r="B160" s="45" t="s">
        <v>23</v>
      </c>
      <c r="C160" s="44" t="s">
        <v>5</v>
      </c>
      <c r="D160" s="45" t="s">
        <v>230</v>
      </c>
      <c r="E160" s="44" t="s">
        <v>23</v>
      </c>
      <c r="F160" s="45" t="s">
        <v>238</v>
      </c>
      <c r="G160" s="47"/>
      <c r="H160" s="48">
        <v>4</v>
      </c>
      <c r="I160" s="49">
        <v>0.3</v>
      </c>
    </row>
    <row r="161" spans="1:9" x14ac:dyDescent="0.25">
      <c r="A161" s="44" t="s">
        <v>23</v>
      </c>
      <c r="B161" s="45" t="s">
        <v>23</v>
      </c>
      <c r="C161" s="44" t="s">
        <v>5</v>
      </c>
      <c r="D161" s="45" t="s">
        <v>230</v>
      </c>
      <c r="E161" s="44" t="s">
        <v>23</v>
      </c>
      <c r="F161" s="46" t="s">
        <v>239</v>
      </c>
      <c r="G161" s="47"/>
      <c r="H161" s="48">
        <v>4</v>
      </c>
      <c r="I161" s="49">
        <v>0.4</v>
      </c>
    </row>
    <row r="162" spans="1:9" x14ac:dyDescent="0.25">
      <c r="A162" s="44"/>
      <c r="B162" s="45"/>
      <c r="C162" s="44" t="s">
        <v>5</v>
      </c>
      <c r="D162" s="45" t="s">
        <v>230</v>
      </c>
      <c r="E162" s="44"/>
      <c r="F162" s="46" t="s">
        <v>240</v>
      </c>
      <c r="G162" s="47"/>
      <c r="H162" s="48">
        <v>4</v>
      </c>
      <c r="I162" s="49">
        <v>0.3</v>
      </c>
    </row>
    <row r="163" spans="1:9" x14ac:dyDescent="0.25">
      <c r="A163" s="52">
        <v>3</v>
      </c>
      <c r="B163" s="45" t="s">
        <v>241</v>
      </c>
      <c r="C163" s="44"/>
      <c r="D163" s="53"/>
      <c r="E163" s="45"/>
      <c r="F163" s="46"/>
      <c r="G163" s="47"/>
      <c r="H163" s="48"/>
      <c r="I163" s="49"/>
    </row>
    <row r="164" spans="1:9" ht="26.25" x14ac:dyDescent="0.25">
      <c r="A164" s="54"/>
      <c r="B164" s="45"/>
      <c r="C164" s="44" t="s">
        <v>5</v>
      </c>
      <c r="D164" s="53" t="s">
        <v>36</v>
      </c>
      <c r="E164" s="45" t="s">
        <v>23</v>
      </c>
      <c r="F164" s="46" t="s">
        <v>37</v>
      </c>
      <c r="G164" s="47"/>
      <c r="H164" s="48">
        <v>1</v>
      </c>
      <c r="I164" s="49">
        <v>0.35</v>
      </c>
    </row>
    <row r="165" spans="1:9" x14ac:dyDescent="0.25">
      <c r="A165" s="54"/>
      <c r="B165" s="45"/>
      <c r="C165" s="44" t="s">
        <v>5</v>
      </c>
      <c r="D165" s="53" t="s">
        <v>36</v>
      </c>
      <c r="E165" s="45"/>
      <c r="F165" s="46" t="s">
        <v>38</v>
      </c>
      <c r="G165" s="51"/>
      <c r="H165" s="48">
        <v>1</v>
      </c>
      <c r="I165" s="49">
        <v>0.3</v>
      </c>
    </row>
    <row r="166" spans="1:9" x14ac:dyDescent="0.25">
      <c r="A166" s="54"/>
      <c r="B166" s="45"/>
      <c r="C166" s="44" t="s">
        <v>5</v>
      </c>
      <c r="D166" s="53" t="s">
        <v>36</v>
      </c>
      <c r="E166" s="45"/>
      <c r="F166" s="46" t="s">
        <v>39</v>
      </c>
      <c r="G166" s="47"/>
      <c r="H166" s="48">
        <v>1</v>
      </c>
      <c r="I166" s="49">
        <v>0.3</v>
      </c>
    </row>
    <row r="167" spans="1:9" x14ac:dyDescent="0.25">
      <c r="A167" s="54"/>
      <c r="B167" s="45"/>
      <c r="C167" s="44" t="s">
        <v>5</v>
      </c>
      <c r="D167" s="53" t="s">
        <v>36</v>
      </c>
      <c r="E167" s="45"/>
      <c r="F167" s="46" t="s">
        <v>40</v>
      </c>
      <c r="G167" s="47"/>
      <c r="H167" s="48">
        <v>1</v>
      </c>
      <c r="I167" s="49">
        <v>0.3</v>
      </c>
    </row>
    <row r="168" spans="1:9" x14ac:dyDescent="0.25">
      <c r="A168" s="54"/>
      <c r="B168" s="45"/>
      <c r="C168" s="44" t="s">
        <v>5</v>
      </c>
      <c r="D168" s="53" t="s">
        <v>36</v>
      </c>
      <c r="E168" s="45"/>
      <c r="F168" s="46" t="s">
        <v>41</v>
      </c>
      <c r="G168" s="47"/>
      <c r="H168" s="48">
        <v>1</v>
      </c>
      <c r="I168" s="49">
        <v>0.3</v>
      </c>
    </row>
    <row r="169" spans="1:9" x14ac:dyDescent="0.25">
      <c r="A169" s="54"/>
      <c r="B169" s="45"/>
      <c r="C169" s="44" t="s">
        <v>5</v>
      </c>
      <c r="D169" s="53" t="s">
        <v>36</v>
      </c>
      <c r="E169" s="45"/>
      <c r="F169" s="46" t="s">
        <v>42</v>
      </c>
      <c r="G169" s="47"/>
      <c r="H169" s="48">
        <v>1</v>
      </c>
      <c r="I169" s="49">
        <v>0.3</v>
      </c>
    </row>
    <row r="170" spans="1:9" x14ac:dyDescent="0.25">
      <c r="A170" s="54"/>
      <c r="B170" s="45"/>
      <c r="C170" s="44" t="s">
        <v>5</v>
      </c>
      <c r="D170" s="53" t="s">
        <v>36</v>
      </c>
      <c r="E170" s="45"/>
      <c r="F170" s="46" t="s">
        <v>43</v>
      </c>
      <c r="G170" s="51"/>
      <c r="H170" s="48">
        <v>1</v>
      </c>
      <c r="I170" s="49">
        <v>0.3</v>
      </c>
    </row>
    <row r="171" spans="1:9" x14ac:dyDescent="0.25">
      <c r="A171" s="54"/>
      <c r="B171" s="45"/>
      <c r="C171" s="44" t="s">
        <v>5</v>
      </c>
      <c r="D171" s="53" t="s">
        <v>36</v>
      </c>
      <c r="E171" s="45"/>
      <c r="F171" s="46" t="s">
        <v>44</v>
      </c>
      <c r="G171" s="51"/>
      <c r="H171" s="48">
        <v>1</v>
      </c>
      <c r="I171" s="49">
        <v>0.3</v>
      </c>
    </row>
    <row r="172" spans="1:9" x14ac:dyDescent="0.25">
      <c r="A172" s="54"/>
      <c r="B172" s="45"/>
      <c r="C172" s="44" t="s">
        <v>5</v>
      </c>
      <c r="D172" s="53" t="s">
        <v>36</v>
      </c>
      <c r="E172" s="45"/>
      <c r="F172" s="46" t="s">
        <v>45</v>
      </c>
      <c r="G172" s="51"/>
      <c r="H172" s="48">
        <v>1</v>
      </c>
      <c r="I172" s="49">
        <v>0.3</v>
      </c>
    </row>
    <row r="173" spans="1:9" x14ac:dyDescent="0.25">
      <c r="A173" s="54"/>
      <c r="B173" s="45"/>
      <c r="C173" s="44" t="s">
        <v>5</v>
      </c>
      <c r="D173" s="53" t="s">
        <v>36</v>
      </c>
      <c r="E173" s="45"/>
      <c r="F173" s="46" t="s">
        <v>46</v>
      </c>
      <c r="G173" s="51"/>
      <c r="H173" s="48">
        <v>1</v>
      </c>
      <c r="I173" s="49">
        <v>0.3</v>
      </c>
    </row>
    <row r="174" spans="1:9" x14ac:dyDescent="0.25">
      <c r="A174" s="54"/>
      <c r="B174" s="45"/>
      <c r="C174" s="44" t="s">
        <v>5</v>
      </c>
      <c r="D174" s="53" t="s">
        <v>36</v>
      </c>
      <c r="E174" s="45"/>
      <c r="F174" s="46" t="s">
        <v>47</v>
      </c>
      <c r="G174" s="51"/>
      <c r="H174" s="48">
        <v>1</v>
      </c>
      <c r="I174" s="49">
        <v>0.3</v>
      </c>
    </row>
    <row r="175" spans="1:9" x14ac:dyDescent="0.25">
      <c r="A175" s="54"/>
      <c r="B175" s="45"/>
      <c r="C175" s="44" t="s">
        <v>5</v>
      </c>
      <c r="D175" s="53" t="s">
        <v>36</v>
      </c>
      <c r="E175" s="45"/>
      <c r="F175" s="46" t="s">
        <v>48</v>
      </c>
      <c r="G175" s="51"/>
      <c r="H175" s="48">
        <v>1</v>
      </c>
      <c r="I175" s="49">
        <v>0.3</v>
      </c>
    </row>
    <row r="176" spans="1:9" x14ac:dyDescent="0.25">
      <c r="A176" s="54"/>
      <c r="B176" s="45"/>
      <c r="C176" s="44" t="s">
        <v>5</v>
      </c>
      <c r="D176" s="53" t="s">
        <v>36</v>
      </c>
      <c r="E176" s="45"/>
      <c r="F176" s="46" t="s">
        <v>49</v>
      </c>
      <c r="G176" s="51"/>
      <c r="H176" s="48">
        <v>1</v>
      </c>
      <c r="I176" s="49">
        <v>0.3</v>
      </c>
    </row>
    <row r="177" spans="1:9" x14ac:dyDescent="0.25">
      <c r="A177" s="54"/>
      <c r="B177" s="45"/>
      <c r="C177" s="44" t="s">
        <v>5</v>
      </c>
      <c r="D177" s="53" t="s">
        <v>36</v>
      </c>
      <c r="E177" s="45"/>
      <c r="F177" s="46" t="s">
        <v>50</v>
      </c>
      <c r="G177" s="51"/>
      <c r="H177" s="48">
        <v>1</v>
      </c>
      <c r="I177" s="49">
        <v>0.3</v>
      </c>
    </row>
    <row r="178" spans="1:9" x14ac:dyDescent="0.25">
      <c r="A178" s="54"/>
      <c r="B178" s="45"/>
      <c r="C178" s="44" t="s">
        <v>5</v>
      </c>
      <c r="D178" s="53" t="s">
        <v>36</v>
      </c>
      <c r="E178" s="45"/>
      <c r="F178" s="46" t="s">
        <v>51</v>
      </c>
      <c r="G178" s="51"/>
      <c r="H178" s="48">
        <v>1</v>
      </c>
      <c r="I178" s="49">
        <v>0.3</v>
      </c>
    </row>
    <row r="179" spans="1:9" x14ac:dyDescent="0.25">
      <c r="A179" s="54"/>
      <c r="B179" s="45"/>
      <c r="C179" s="44" t="s">
        <v>5</v>
      </c>
      <c r="D179" s="53" t="s">
        <v>36</v>
      </c>
      <c r="E179" s="45"/>
      <c r="F179" s="46" t="s">
        <v>52</v>
      </c>
      <c r="G179" s="51"/>
      <c r="H179" s="48">
        <v>1</v>
      </c>
      <c r="I179" s="49">
        <v>0.3</v>
      </c>
    </row>
    <row r="180" spans="1:9" x14ac:dyDescent="0.25">
      <c r="A180" s="54"/>
      <c r="B180" s="45"/>
      <c r="C180" s="44" t="s">
        <v>5</v>
      </c>
      <c r="D180" s="53" t="s">
        <v>36</v>
      </c>
      <c r="E180" s="45"/>
      <c r="F180" s="46" t="s">
        <v>53</v>
      </c>
      <c r="G180" s="51"/>
      <c r="H180" s="48">
        <v>1</v>
      </c>
      <c r="I180" s="49">
        <v>0.3</v>
      </c>
    </row>
    <row r="181" spans="1:9" x14ac:dyDescent="0.25">
      <c r="A181" s="54"/>
      <c r="B181" s="45"/>
      <c r="C181" s="44" t="s">
        <v>5</v>
      </c>
      <c r="D181" s="53" t="s">
        <v>36</v>
      </c>
      <c r="E181" s="45"/>
      <c r="F181" s="46" t="s">
        <v>54</v>
      </c>
      <c r="G181" s="51"/>
      <c r="H181" s="48">
        <v>1</v>
      </c>
      <c r="I181" s="49">
        <v>0.3</v>
      </c>
    </row>
    <row r="182" spans="1:9" x14ac:dyDescent="0.25">
      <c r="A182" s="54"/>
      <c r="B182" s="45"/>
      <c r="C182" s="44" t="s">
        <v>5</v>
      </c>
      <c r="D182" s="53" t="s">
        <v>36</v>
      </c>
      <c r="E182" s="45"/>
      <c r="F182" s="46" t="s">
        <v>55</v>
      </c>
      <c r="G182" s="51"/>
      <c r="H182" s="48">
        <v>1</v>
      </c>
      <c r="I182" s="49">
        <v>0.3</v>
      </c>
    </row>
    <row r="183" spans="1:9" x14ac:dyDescent="0.25">
      <c r="A183" s="54"/>
      <c r="B183" s="45"/>
      <c r="C183" s="44" t="s">
        <v>5</v>
      </c>
      <c r="D183" s="53" t="s">
        <v>36</v>
      </c>
      <c r="E183" s="45"/>
      <c r="F183" s="46" t="s">
        <v>56</v>
      </c>
      <c r="G183" s="51"/>
      <c r="H183" s="48">
        <v>1</v>
      </c>
      <c r="I183" s="49">
        <v>0.3</v>
      </c>
    </row>
    <row r="184" spans="1:9" x14ac:dyDescent="0.25">
      <c r="A184" s="51"/>
      <c r="B184" s="51"/>
      <c r="C184" s="67" t="s">
        <v>31</v>
      </c>
      <c r="D184" s="66" t="s">
        <v>242</v>
      </c>
      <c r="E184" s="51"/>
      <c r="F184" s="51"/>
      <c r="G184" s="51"/>
      <c r="H184" s="48">
        <v>1</v>
      </c>
      <c r="I184" s="116">
        <v>0.85</v>
      </c>
    </row>
    <row r="185" spans="1:9" ht="63" x14ac:dyDescent="0.25">
      <c r="A185" s="118"/>
      <c r="B185" s="45"/>
      <c r="C185" s="44"/>
      <c r="D185" s="53"/>
      <c r="E185" s="51">
        <v>0</v>
      </c>
      <c r="F185" s="47" t="s">
        <v>155</v>
      </c>
      <c r="G185" s="51"/>
      <c r="H185" s="48"/>
      <c r="I185" s="48"/>
    </row>
    <row r="186" spans="1:9" ht="94.5" x14ac:dyDescent="0.25">
      <c r="A186" s="118"/>
      <c r="B186" s="45"/>
      <c r="C186" s="44"/>
      <c r="D186" s="53"/>
      <c r="E186" s="51">
        <v>1</v>
      </c>
      <c r="F186" s="47" t="s">
        <v>156</v>
      </c>
      <c r="G186" s="51"/>
      <c r="H186" s="48"/>
      <c r="I186" s="48"/>
    </row>
    <row r="187" spans="1:9" ht="110.25" x14ac:dyDescent="0.25">
      <c r="A187" s="118"/>
      <c r="B187" s="45"/>
      <c r="C187" s="44"/>
      <c r="D187" s="53"/>
      <c r="E187" s="51">
        <v>2</v>
      </c>
      <c r="F187" s="47" t="s">
        <v>157</v>
      </c>
      <c r="G187" s="51"/>
      <c r="H187" s="48"/>
      <c r="I187" s="48"/>
    </row>
    <row r="188" spans="1:9" ht="48" thickBot="1" x14ac:dyDescent="0.3">
      <c r="A188" s="117"/>
      <c r="B188" s="119"/>
      <c r="C188" s="59"/>
      <c r="D188" s="120"/>
      <c r="E188" s="121">
        <v>3</v>
      </c>
      <c r="F188" s="122" t="s">
        <v>158</v>
      </c>
      <c r="G188" s="121"/>
      <c r="H188" s="123"/>
      <c r="I188" s="123"/>
    </row>
    <row r="190" spans="1:9" ht="19.5" customHeight="1" thickBot="1" x14ac:dyDescent="0.35">
      <c r="A190" s="18" t="s">
        <v>57</v>
      </c>
      <c r="B190" s="124" t="s">
        <v>58</v>
      </c>
      <c r="C190" s="124"/>
      <c r="D190" s="124"/>
      <c r="E190" s="124"/>
      <c r="F190" s="124"/>
      <c r="G190" s="126"/>
      <c r="H190" s="38"/>
      <c r="I190" s="39">
        <f>SUM(I191:I238)</f>
        <v>24.999999999999996</v>
      </c>
    </row>
    <row r="191" spans="1:9" ht="47.25" x14ac:dyDescent="0.25">
      <c r="A191" s="130">
        <v>1</v>
      </c>
      <c r="B191" s="131" t="s">
        <v>243</v>
      </c>
      <c r="C191" s="132"/>
      <c r="D191" s="130"/>
      <c r="E191" s="130"/>
      <c r="F191" s="131"/>
      <c r="G191" s="132"/>
      <c r="H191" s="132"/>
      <c r="I191" s="132"/>
    </row>
    <row r="192" spans="1:9" ht="94.5" x14ac:dyDescent="0.25">
      <c r="A192" s="133"/>
      <c r="B192" s="133"/>
      <c r="C192" s="55" t="s">
        <v>5</v>
      </c>
      <c r="D192" s="134" t="s">
        <v>244</v>
      </c>
      <c r="E192" s="133"/>
      <c r="F192" s="75" t="s">
        <v>245</v>
      </c>
      <c r="G192" s="133"/>
      <c r="H192" s="73">
        <v>1</v>
      </c>
      <c r="I192" s="73">
        <v>0.8</v>
      </c>
    </row>
    <row r="193" spans="1:12" ht="31.5" x14ac:dyDescent="0.25">
      <c r="A193" s="133"/>
      <c r="B193" s="133"/>
      <c r="C193" s="55" t="s">
        <v>5</v>
      </c>
      <c r="D193" s="134" t="s">
        <v>244</v>
      </c>
      <c r="E193" s="133"/>
      <c r="F193" s="75" t="s">
        <v>246</v>
      </c>
      <c r="G193" s="133"/>
      <c r="H193" s="73">
        <v>4</v>
      </c>
      <c r="I193" s="135">
        <v>1</v>
      </c>
    </row>
    <row r="194" spans="1:12" ht="31.5" x14ac:dyDescent="0.25">
      <c r="A194" s="133"/>
      <c r="B194" s="133"/>
      <c r="C194" s="55" t="s">
        <v>5</v>
      </c>
      <c r="D194" s="134" t="s">
        <v>244</v>
      </c>
      <c r="E194" s="133"/>
      <c r="F194" s="75" t="s">
        <v>247</v>
      </c>
      <c r="G194" s="133"/>
      <c r="H194" s="73">
        <v>4</v>
      </c>
      <c r="I194" s="73">
        <v>0.25</v>
      </c>
    </row>
    <row r="195" spans="1:12" ht="31.5" x14ac:dyDescent="0.25">
      <c r="A195" s="133"/>
      <c r="B195" s="133"/>
      <c r="C195" s="55" t="s">
        <v>5</v>
      </c>
      <c r="D195" s="134" t="s">
        <v>244</v>
      </c>
      <c r="E195" s="133"/>
      <c r="F195" s="75" t="s">
        <v>248</v>
      </c>
      <c r="G195" s="73"/>
      <c r="H195" s="73">
        <v>4</v>
      </c>
      <c r="I195" s="73">
        <v>0.25</v>
      </c>
    </row>
    <row r="196" spans="1:12" ht="47.25" x14ac:dyDescent="0.25">
      <c r="A196" s="133"/>
      <c r="B196" s="133"/>
      <c r="C196" s="55" t="s">
        <v>5</v>
      </c>
      <c r="D196" s="134" t="s">
        <v>249</v>
      </c>
      <c r="E196" s="133"/>
      <c r="F196" s="75" t="s">
        <v>250</v>
      </c>
      <c r="G196" s="73"/>
      <c r="H196" s="73">
        <v>2</v>
      </c>
      <c r="I196" s="73">
        <v>1.2</v>
      </c>
      <c r="L196">
        <f>0.3*15</f>
        <v>4.5</v>
      </c>
    </row>
    <row r="197" spans="1:12" ht="47.25" x14ac:dyDescent="0.25">
      <c r="A197" s="133"/>
      <c r="B197" s="133"/>
      <c r="C197" s="55" t="s">
        <v>5</v>
      </c>
      <c r="D197" s="134" t="s">
        <v>249</v>
      </c>
      <c r="E197" s="133"/>
      <c r="F197" s="75" t="s">
        <v>251</v>
      </c>
      <c r="G197" s="73"/>
      <c r="H197" s="73">
        <v>1</v>
      </c>
      <c r="I197" s="73">
        <v>0.6</v>
      </c>
    </row>
    <row r="198" spans="1:12" ht="31.5" x14ac:dyDescent="0.25">
      <c r="A198" s="133"/>
      <c r="B198" s="133"/>
      <c r="C198" s="55" t="s">
        <v>5</v>
      </c>
      <c r="D198" s="134" t="s">
        <v>249</v>
      </c>
      <c r="E198" s="133"/>
      <c r="F198" s="75" t="s">
        <v>252</v>
      </c>
      <c r="G198" s="73"/>
      <c r="H198" s="73">
        <v>1</v>
      </c>
      <c r="I198" s="73">
        <v>0.6</v>
      </c>
    </row>
    <row r="199" spans="1:12" ht="63" x14ac:dyDescent="0.25">
      <c r="A199" s="133"/>
      <c r="B199" s="133"/>
      <c r="C199" s="55" t="s">
        <v>5</v>
      </c>
      <c r="D199" s="134" t="s">
        <v>249</v>
      </c>
      <c r="E199" s="133"/>
      <c r="F199" s="75" t="s">
        <v>253</v>
      </c>
      <c r="G199" s="73"/>
      <c r="H199" s="73">
        <v>4</v>
      </c>
      <c r="I199" s="73">
        <v>0.4</v>
      </c>
    </row>
    <row r="200" spans="1:12" ht="63" x14ac:dyDescent="0.25">
      <c r="A200" s="133"/>
      <c r="B200" s="133"/>
      <c r="C200" s="55" t="s">
        <v>5</v>
      </c>
      <c r="D200" s="134" t="s">
        <v>249</v>
      </c>
      <c r="E200" s="133"/>
      <c r="F200" s="75" t="s">
        <v>254</v>
      </c>
      <c r="G200" s="73"/>
      <c r="H200" s="73">
        <v>4</v>
      </c>
      <c r="I200" s="73">
        <v>0.4</v>
      </c>
    </row>
    <row r="201" spans="1:12" ht="63" x14ac:dyDescent="0.25">
      <c r="A201" s="133"/>
      <c r="B201" s="133"/>
      <c r="C201" s="55" t="s">
        <v>5</v>
      </c>
      <c r="D201" s="134" t="s">
        <v>249</v>
      </c>
      <c r="E201" s="133"/>
      <c r="F201" s="75" t="s">
        <v>255</v>
      </c>
      <c r="G201" s="73"/>
      <c r="H201" s="73">
        <v>4</v>
      </c>
      <c r="I201" s="73">
        <v>0.4</v>
      </c>
    </row>
    <row r="202" spans="1:12" ht="31.5" x14ac:dyDescent="0.25">
      <c r="A202" s="133"/>
      <c r="B202" s="133"/>
      <c r="C202" s="55" t="s">
        <v>5</v>
      </c>
      <c r="D202" s="133" t="s">
        <v>256</v>
      </c>
      <c r="E202" s="133"/>
      <c r="F202" s="75" t="s">
        <v>257</v>
      </c>
      <c r="G202" s="73"/>
      <c r="H202" s="73">
        <v>4</v>
      </c>
      <c r="I202" s="73">
        <v>0.4</v>
      </c>
    </row>
    <row r="203" spans="1:12" ht="31.5" x14ac:dyDescent="0.25">
      <c r="A203" s="133"/>
      <c r="B203" s="133"/>
      <c r="C203" s="55" t="s">
        <v>5</v>
      </c>
      <c r="D203" s="133" t="s">
        <v>256</v>
      </c>
      <c r="E203" s="133"/>
      <c r="F203" s="75" t="s">
        <v>258</v>
      </c>
      <c r="G203" s="73"/>
      <c r="H203" s="73">
        <v>4</v>
      </c>
      <c r="I203" s="73">
        <v>0.35</v>
      </c>
    </row>
    <row r="204" spans="1:12" ht="78.75" x14ac:dyDescent="0.25">
      <c r="A204" s="133"/>
      <c r="B204" s="133"/>
      <c r="C204" s="55" t="s">
        <v>5</v>
      </c>
      <c r="D204" s="133" t="s">
        <v>259</v>
      </c>
      <c r="E204" s="133"/>
      <c r="F204" s="75" t="s">
        <v>260</v>
      </c>
      <c r="G204" s="73"/>
      <c r="H204" s="73">
        <v>1</v>
      </c>
      <c r="I204" s="73">
        <v>0.3</v>
      </c>
    </row>
    <row r="205" spans="1:12" ht="47.25" x14ac:dyDescent="0.25">
      <c r="A205" s="133"/>
      <c r="B205" s="133"/>
      <c r="C205" s="55" t="s">
        <v>5</v>
      </c>
      <c r="D205" s="133" t="s">
        <v>261</v>
      </c>
      <c r="E205" s="133"/>
      <c r="F205" s="75" t="s">
        <v>262</v>
      </c>
      <c r="G205" s="73"/>
      <c r="H205" s="73">
        <v>2</v>
      </c>
      <c r="I205" s="73">
        <v>0.15</v>
      </c>
    </row>
    <row r="206" spans="1:12" ht="63" x14ac:dyDescent="0.25">
      <c r="A206" s="133"/>
      <c r="B206" s="133"/>
      <c r="C206" s="55" t="s">
        <v>5</v>
      </c>
      <c r="D206" s="133" t="s">
        <v>261</v>
      </c>
      <c r="E206" s="133"/>
      <c r="F206" s="75" t="s">
        <v>263</v>
      </c>
      <c r="G206" s="73"/>
      <c r="H206" s="73">
        <v>4</v>
      </c>
      <c r="I206" s="73">
        <v>0.4</v>
      </c>
    </row>
    <row r="207" spans="1:12" ht="63" x14ac:dyDescent="0.25">
      <c r="A207" s="133"/>
      <c r="B207" s="133"/>
      <c r="C207" s="55" t="s">
        <v>5</v>
      </c>
      <c r="D207" s="133" t="s">
        <v>261</v>
      </c>
      <c r="E207" s="133"/>
      <c r="F207" s="75" t="s">
        <v>264</v>
      </c>
      <c r="G207" s="73"/>
      <c r="H207" s="73">
        <v>4</v>
      </c>
      <c r="I207" s="73">
        <v>0.4</v>
      </c>
    </row>
    <row r="208" spans="1:12" ht="94.5" x14ac:dyDescent="0.25">
      <c r="A208" s="133"/>
      <c r="B208" s="133"/>
      <c r="C208" s="55" t="s">
        <v>5</v>
      </c>
      <c r="D208" s="134" t="s">
        <v>265</v>
      </c>
      <c r="E208" s="133"/>
      <c r="F208" s="75" t="s">
        <v>266</v>
      </c>
      <c r="G208" s="73"/>
      <c r="H208" s="73">
        <v>1</v>
      </c>
      <c r="I208" s="135">
        <v>0.3</v>
      </c>
    </row>
    <row r="209" spans="1:9" ht="47.25" x14ac:dyDescent="0.25">
      <c r="A209" s="133"/>
      <c r="B209" s="133"/>
      <c r="C209" s="55" t="s">
        <v>5</v>
      </c>
      <c r="D209" s="134" t="s">
        <v>265</v>
      </c>
      <c r="E209" s="133"/>
      <c r="F209" s="75" t="s">
        <v>250</v>
      </c>
      <c r="G209" s="73"/>
      <c r="H209" s="73">
        <v>2</v>
      </c>
      <c r="I209" s="73">
        <v>1.5</v>
      </c>
    </row>
    <row r="210" spans="1:9" ht="47.25" x14ac:dyDescent="0.25">
      <c r="A210" s="133"/>
      <c r="B210" s="133"/>
      <c r="C210" s="55" t="s">
        <v>5</v>
      </c>
      <c r="D210" s="134" t="s">
        <v>265</v>
      </c>
      <c r="E210" s="133"/>
      <c r="F210" s="75" t="s">
        <v>267</v>
      </c>
      <c r="G210" s="73"/>
      <c r="H210" s="73">
        <v>1</v>
      </c>
      <c r="I210" s="73">
        <v>0.8</v>
      </c>
    </row>
    <row r="211" spans="1:9" ht="63" x14ac:dyDescent="0.25">
      <c r="A211" s="133"/>
      <c r="B211" s="133"/>
      <c r="C211" s="55" t="s">
        <v>5</v>
      </c>
      <c r="D211" s="134" t="s">
        <v>265</v>
      </c>
      <c r="E211" s="133"/>
      <c r="F211" s="75" t="s">
        <v>253</v>
      </c>
      <c r="G211" s="73"/>
      <c r="H211" s="73">
        <v>4</v>
      </c>
      <c r="I211" s="73">
        <v>0.4</v>
      </c>
    </row>
    <row r="212" spans="1:9" ht="63" x14ac:dyDescent="0.25">
      <c r="A212" s="133"/>
      <c r="B212" s="133"/>
      <c r="C212" s="55" t="s">
        <v>5</v>
      </c>
      <c r="D212" s="134" t="s">
        <v>265</v>
      </c>
      <c r="E212" s="133"/>
      <c r="F212" s="75" t="s">
        <v>254</v>
      </c>
      <c r="G212" s="73"/>
      <c r="H212" s="73">
        <v>4</v>
      </c>
      <c r="I212" s="73">
        <v>0.4</v>
      </c>
    </row>
    <row r="213" spans="1:9" ht="63" x14ac:dyDescent="0.25">
      <c r="A213" s="133"/>
      <c r="B213" s="133"/>
      <c r="C213" s="55" t="s">
        <v>5</v>
      </c>
      <c r="D213" s="134" t="s">
        <v>265</v>
      </c>
      <c r="E213" s="133"/>
      <c r="F213" s="75" t="s">
        <v>255</v>
      </c>
      <c r="G213" s="73"/>
      <c r="H213" s="73">
        <v>4</v>
      </c>
      <c r="I213" s="73">
        <v>0.4</v>
      </c>
    </row>
    <row r="214" spans="1:9" ht="94.5" x14ac:dyDescent="0.25">
      <c r="A214" s="133"/>
      <c r="B214" s="133"/>
      <c r="C214" s="55" t="s">
        <v>5</v>
      </c>
      <c r="D214" s="134" t="s">
        <v>268</v>
      </c>
      <c r="E214" s="133"/>
      <c r="F214" s="75" t="s">
        <v>269</v>
      </c>
      <c r="G214" s="73"/>
      <c r="H214" s="73">
        <v>1</v>
      </c>
      <c r="I214" s="135">
        <v>1.8</v>
      </c>
    </row>
    <row r="215" spans="1:9" ht="47.25" x14ac:dyDescent="0.25">
      <c r="A215" s="133"/>
      <c r="B215" s="133"/>
      <c r="C215" s="55" t="s">
        <v>5</v>
      </c>
      <c r="D215" s="75" t="s">
        <v>270</v>
      </c>
      <c r="E215" s="133"/>
      <c r="F215" s="75" t="s">
        <v>250</v>
      </c>
      <c r="G215" s="73"/>
      <c r="H215" s="73">
        <v>2</v>
      </c>
      <c r="I215" s="73">
        <v>2</v>
      </c>
    </row>
    <row r="216" spans="1:9" ht="31.5" x14ac:dyDescent="0.25">
      <c r="A216" s="133"/>
      <c r="B216" s="133"/>
      <c r="C216" s="55" t="s">
        <v>5</v>
      </c>
      <c r="D216" s="75" t="s">
        <v>270</v>
      </c>
      <c r="E216" s="133"/>
      <c r="F216" s="75" t="s">
        <v>271</v>
      </c>
      <c r="G216" s="73"/>
      <c r="H216" s="73">
        <v>1</v>
      </c>
      <c r="I216" s="73">
        <v>0.65</v>
      </c>
    </row>
    <row r="217" spans="1:9" ht="47.25" x14ac:dyDescent="0.25">
      <c r="A217" s="133"/>
      <c r="B217" s="133"/>
      <c r="C217" s="55" t="s">
        <v>5</v>
      </c>
      <c r="D217" s="75" t="s">
        <v>270</v>
      </c>
      <c r="E217" s="133"/>
      <c r="F217" s="75" t="s">
        <v>272</v>
      </c>
      <c r="G217" s="73"/>
      <c r="H217" s="73">
        <v>1</v>
      </c>
      <c r="I217" s="73">
        <v>0.65</v>
      </c>
    </row>
    <row r="218" spans="1:9" ht="63" x14ac:dyDescent="0.25">
      <c r="A218" s="133"/>
      <c r="B218" s="133"/>
      <c r="C218" s="55" t="s">
        <v>5</v>
      </c>
      <c r="D218" s="75" t="s">
        <v>270</v>
      </c>
      <c r="E218" s="133"/>
      <c r="F218" s="75" t="s">
        <v>253</v>
      </c>
      <c r="G218" s="73"/>
      <c r="H218" s="73">
        <v>4</v>
      </c>
      <c r="I218" s="73">
        <v>0.4</v>
      </c>
    </row>
    <row r="219" spans="1:9" ht="63" x14ac:dyDescent="0.25">
      <c r="A219" s="133"/>
      <c r="B219" s="133"/>
      <c r="C219" s="55" t="s">
        <v>5</v>
      </c>
      <c r="D219" s="75" t="s">
        <v>270</v>
      </c>
      <c r="E219" s="133"/>
      <c r="F219" s="75" t="s">
        <v>254</v>
      </c>
      <c r="G219" s="73"/>
      <c r="H219" s="73">
        <v>4</v>
      </c>
      <c r="I219" s="73">
        <v>0.4</v>
      </c>
    </row>
    <row r="220" spans="1:9" ht="63" x14ac:dyDescent="0.25">
      <c r="A220" s="133"/>
      <c r="B220" s="133"/>
      <c r="C220" s="55" t="s">
        <v>5</v>
      </c>
      <c r="D220" s="74" t="s">
        <v>270</v>
      </c>
      <c r="E220" s="133"/>
      <c r="F220" s="75" t="s">
        <v>255</v>
      </c>
      <c r="G220" s="73"/>
      <c r="H220" s="73">
        <v>4</v>
      </c>
      <c r="I220" s="73">
        <v>0.4</v>
      </c>
    </row>
    <row r="221" spans="1:9" ht="63" x14ac:dyDescent="0.25">
      <c r="A221" s="133"/>
      <c r="B221" s="133"/>
      <c r="C221" s="55" t="s">
        <v>5</v>
      </c>
      <c r="D221" s="134" t="s">
        <v>273</v>
      </c>
      <c r="E221" s="133"/>
      <c r="F221" s="75" t="s">
        <v>274</v>
      </c>
      <c r="G221" s="73"/>
      <c r="H221" s="73">
        <v>1</v>
      </c>
      <c r="I221" s="73">
        <v>0.6</v>
      </c>
    </row>
    <row r="222" spans="1:9" ht="94.5" x14ac:dyDescent="0.25">
      <c r="A222" s="133"/>
      <c r="B222" s="133"/>
      <c r="C222" s="55" t="s">
        <v>5</v>
      </c>
      <c r="D222" s="134" t="s">
        <v>273</v>
      </c>
      <c r="E222" s="133"/>
      <c r="F222" s="75" t="s">
        <v>275</v>
      </c>
      <c r="G222" s="73"/>
      <c r="H222" s="73">
        <v>4</v>
      </c>
      <c r="I222" s="73">
        <v>0.4</v>
      </c>
    </row>
    <row r="223" spans="1:9" ht="94.5" x14ac:dyDescent="0.25">
      <c r="A223" s="133"/>
      <c r="B223" s="133"/>
      <c r="C223" s="55" t="s">
        <v>5</v>
      </c>
      <c r="D223" s="134" t="s">
        <v>273</v>
      </c>
      <c r="E223" s="133"/>
      <c r="F223" s="75" t="s">
        <v>276</v>
      </c>
      <c r="G223" s="73"/>
      <c r="H223" s="73">
        <v>4</v>
      </c>
      <c r="I223" s="73">
        <v>0.4</v>
      </c>
    </row>
    <row r="224" spans="1:9" ht="94.5" x14ac:dyDescent="0.25">
      <c r="A224" s="133"/>
      <c r="B224" s="133"/>
      <c r="C224" s="55" t="s">
        <v>5</v>
      </c>
      <c r="D224" s="134" t="s">
        <v>273</v>
      </c>
      <c r="E224" s="133"/>
      <c r="F224" s="75" t="s">
        <v>277</v>
      </c>
      <c r="G224" s="73"/>
      <c r="H224" s="73">
        <v>4</v>
      </c>
      <c r="I224" s="73">
        <v>0.4</v>
      </c>
    </row>
    <row r="225" spans="1:9" ht="63" x14ac:dyDescent="0.25">
      <c r="A225" s="133"/>
      <c r="B225" s="133"/>
      <c r="C225" s="55" t="s">
        <v>5</v>
      </c>
      <c r="D225" s="134" t="s">
        <v>278</v>
      </c>
      <c r="E225" s="133"/>
      <c r="F225" s="75" t="s">
        <v>279</v>
      </c>
      <c r="G225" s="73"/>
      <c r="H225" s="73">
        <v>4</v>
      </c>
      <c r="I225" s="73">
        <v>0.5</v>
      </c>
    </row>
    <row r="226" spans="1:9" ht="63" x14ac:dyDescent="0.25">
      <c r="A226" s="133"/>
      <c r="B226" s="133"/>
      <c r="C226" s="55" t="s">
        <v>5</v>
      </c>
      <c r="D226" s="134" t="s">
        <v>280</v>
      </c>
      <c r="E226" s="133"/>
      <c r="F226" s="75" t="s">
        <v>281</v>
      </c>
      <c r="G226" s="73"/>
      <c r="H226" s="73">
        <v>4</v>
      </c>
      <c r="I226" s="73">
        <v>0.15</v>
      </c>
    </row>
    <row r="227" spans="1:9" ht="110.25" x14ac:dyDescent="0.25">
      <c r="A227" s="133"/>
      <c r="B227" s="133"/>
      <c r="C227" s="55" t="s">
        <v>5</v>
      </c>
      <c r="D227" s="134" t="s">
        <v>280</v>
      </c>
      <c r="E227" s="133"/>
      <c r="F227" s="75" t="s">
        <v>282</v>
      </c>
      <c r="G227" s="73"/>
      <c r="H227" s="73">
        <v>4</v>
      </c>
      <c r="I227" s="73">
        <v>0.75</v>
      </c>
    </row>
    <row r="228" spans="1:9" ht="31.5" x14ac:dyDescent="0.25">
      <c r="A228" s="133"/>
      <c r="B228" s="133"/>
      <c r="C228" s="55" t="s">
        <v>5</v>
      </c>
      <c r="D228" s="134" t="s">
        <v>280</v>
      </c>
      <c r="E228" s="133"/>
      <c r="F228" s="75" t="s">
        <v>258</v>
      </c>
      <c r="G228" s="73"/>
      <c r="H228" s="73">
        <v>2</v>
      </c>
      <c r="I228" s="73">
        <v>0.35</v>
      </c>
    </row>
    <row r="229" spans="1:9" x14ac:dyDescent="0.25">
      <c r="A229" s="136">
        <v>2</v>
      </c>
      <c r="B229" s="136" t="s">
        <v>24</v>
      </c>
      <c r="C229" s="137"/>
      <c r="D229" s="136"/>
      <c r="E229" s="136"/>
      <c r="F229" s="138"/>
      <c r="G229" s="137"/>
      <c r="H229" s="137"/>
      <c r="I229" s="137"/>
    </row>
    <row r="230" spans="1:9" ht="47.25" x14ac:dyDescent="0.25">
      <c r="A230" s="136"/>
      <c r="B230" s="136"/>
      <c r="C230" s="55" t="s">
        <v>5</v>
      </c>
      <c r="D230" s="136" t="s">
        <v>283</v>
      </c>
      <c r="E230" s="136"/>
      <c r="F230" s="138" t="s">
        <v>284</v>
      </c>
      <c r="G230" s="137"/>
      <c r="H230" s="137">
        <v>1</v>
      </c>
      <c r="I230" s="137">
        <v>0.9</v>
      </c>
    </row>
    <row r="231" spans="1:9" ht="63" x14ac:dyDescent="0.25">
      <c r="A231" s="136"/>
      <c r="B231" s="136"/>
      <c r="C231" s="55" t="s">
        <v>5</v>
      </c>
      <c r="D231" s="136" t="s">
        <v>283</v>
      </c>
      <c r="E231" s="136"/>
      <c r="F231" s="138" t="s">
        <v>285</v>
      </c>
      <c r="G231" s="137"/>
      <c r="H231" s="137">
        <v>1</v>
      </c>
      <c r="I231" s="137">
        <v>0.25</v>
      </c>
    </row>
    <row r="232" spans="1:9" ht="47.25" x14ac:dyDescent="0.25">
      <c r="A232" s="136"/>
      <c r="B232" s="136"/>
      <c r="C232" s="55" t="s">
        <v>5</v>
      </c>
      <c r="D232" s="136" t="s">
        <v>283</v>
      </c>
      <c r="E232" s="136"/>
      <c r="F232" s="138" t="s">
        <v>286</v>
      </c>
      <c r="G232" s="137"/>
      <c r="H232" s="137">
        <v>1</v>
      </c>
      <c r="I232" s="139">
        <v>1.35</v>
      </c>
    </row>
    <row r="233" spans="1:9" ht="31.5" x14ac:dyDescent="0.25">
      <c r="A233" s="136"/>
      <c r="B233" s="136"/>
      <c r="C233" s="55" t="s">
        <v>5</v>
      </c>
      <c r="D233" s="136" t="s">
        <v>283</v>
      </c>
      <c r="E233" s="136"/>
      <c r="F233" s="138" t="s">
        <v>287</v>
      </c>
      <c r="G233" s="140"/>
      <c r="H233" s="137">
        <v>1</v>
      </c>
      <c r="I233" s="137">
        <v>0.35</v>
      </c>
    </row>
    <row r="234" spans="1:9" x14ac:dyDescent="0.25">
      <c r="A234" s="136"/>
      <c r="B234" s="136"/>
      <c r="C234" s="137" t="s">
        <v>31</v>
      </c>
      <c r="D234" s="136" t="s">
        <v>288</v>
      </c>
      <c r="E234" s="136"/>
      <c r="F234" s="138"/>
      <c r="G234" s="137"/>
      <c r="H234" s="137">
        <v>4</v>
      </c>
      <c r="I234" s="141">
        <v>0.6</v>
      </c>
    </row>
    <row r="235" spans="1:9" ht="78.75" x14ac:dyDescent="0.25">
      <c r="A235" s="136"/>
      <c r="B235" s="136"/>
      <c r="C235" s="137"/>
      <c r="D235" s="136"/>
      <c r="E235" s="142">
        <v>0</v>
      </c>
      <c r="F235" s="138" t="s">
        <v>289</v>
      </c>
      <c r="G235" s="137"/>
      <c r="H235" s="137"/>
      <c r="I235" s="137"/>
    </row>
    <row r="236" spans="1:9" ht="94.5" x14ac:dyDescent="0.25">
      <c r="A236" s="136"/>
      <c r="B236" s="136"/>
      <c r="C236" s="137"/>
      <c r="D236" s="136"/>
      <c r="E236" s="142">
        <v>1</v>
      </c>
      <c r="F236" s="138" t="s">
        <v>290</v>
      </c>
      <c r="G236" s="137"/>
      <c r="H236" s="137"/>
      <c r="I236" s="137"/>
    </row>
    <row r="237" spans="1:9" ht="110.25" x14ac:dyDescent="0.25">
      <c r="A237" s="136"/>
      <c r="B237" s="136"/>
      <c r="C237" s="137"/>
      <c r="D237" s="136"/>
      <c r="E237" s="142">
        <v>2</v>
      </c>
      <c r="F237" s="138" t="s">
        <v>291</v>
      </c>
      <c r="G237" s="137"/>
      <c r="H237" s="137"/>
      <c r="I237" s="137"/>
    </row>
    <row r="238" spans="1:9" ht="63.75" thickBot="1" x14ac:dyDescent="0.3">
      <c r="A238" s="143"/>
      <c r="B238" s="143"/>
      <c r="C238" s="144"/>
      <c r="D238" s="143"/>
      <c r="E238" s="145">
        <v>3</v>
      </c>
      <c r="F238" s="146" t="s">
        <v>292</v>
      </c>
      <c r="G238" s="144"/>
      <c r="H238" s="144"/>
      <c r="I238" s="144"/>
    </row>
    <row r="239" spans="1:9" x14ac:dyDescent="0.25">
      <c r="A239" s="128"/>
      <c r="B239" s="129"/>
      <c r="C239" s="128"/>
      <c r="D239" s="88"/>
      <c r="E239" s="89"/>
      <c r="F239" s="90"/>
      <c r="G239" s="129"/>
      <c r="H239" s="128"/>
      <c r="I239" s="93"/>
    </row>
    <row r="240" spans="1:9" ht="18.75" x14ac:dyDescent="0.3">
      <c r="A240" s="18" t="s">
        <v>60</v>
      </c>
      <c r="B240" s="124" t="s">
        <v>61</v>
      </c>
      <c r="C240" s="124"/>
      <c r="D240" s="124"/>
      <c r="E240" s="124"/>
      <c r="F240" s="124"/>
      <c r="G240" s="124"/>
      <c r="H240" s="19"/>
      <c r="I240" s="20">
        <f>SUM(I241:I256)</f>
        <v>5</v>
      </c>
    </row>
    <row r="241" spans="1:9" x14ac:dyDescent="0.25">
      <c r="A241" s="6">
        <v>1</v>
      </c>
      <c r="B241" s="60" t="s">
        <v>62</v>
      </c>
      <c r="C241" s="60" t="s">
        <v>23</v>
      </c>
      <c r="D241" s="60" t="s">
        <v>23</v>
      </c>
      <c r="E241" s="60" t="s">
        <v>23</v>
      </c>
      <c r="F241" s="61" t="s">
        <v>23</v>
      </c>
      <c r="G241" s="5"/>
      <c r="H241" s="17"/>
      <c r="I241" s="5"/>
    </row>
    <row r="242" spans="1:9" x14ac:dyDescent="0.25">
      <c r="A242" s="6"/>
      <c r="B242" s="60" t="s">
        <v>23</v>
      </c>
      <c r="C242" s="35" t="s">
        <v>5</v>
      </c>
      <c r="D242" s="60" t="s">
        <v>63</v>
      </c>
      <c r="E242" s="35" t="s">
        <v>23</v>
      </c>
      <c r="F242" s="61" t="s">
        <v>64</v>
      </c>
      <c r="G242" s="7"/>
      <c r="H242" s="17">
        <v>4</v>
      </c>
      <c r="I242" s="62">
        <v>0.15</v>
      </c>
    </row>
    <row r="243" spans="1:9" ht="51.75" x14ac:dyDescent="0.25">
      <c r="A243" s="6"/>
      <c r="B243" s="60" t="s">
        <v>23</v>
      </c>
      <c r="C243" s="35" t="s">
        <v>5</v>
      </c>
      <c r="D243" s="60" t="s">
        <v>65</v>
      </c>
      <c r="E243" s="35" t="s">
        <v>23</v>
      </c>
      <c r="F243" s="61" t="s">
        <v>66</v>
      </c>
      <c r="G243" s="7"/>
      <c r="H243" s="17">
        <v>4</v>
      </c>
      <c r="I243" s="62">
        <v>2</v>
      </c>
    </row>
    <row r="244" spans="1:9" x14ac:dyDescent="0.25">
      <c r="A244" s="6"/>
      <c r="B244" s="60" t="s">
        <v>23</v>
      </c>
      <c r="C244" s="35" t="s">
        <v>31</v>
      </c>
      <c r="D244" s="60" t="s">
        <v>67</v>
      </c>
      <c r="E244" s="35" t="s">
        <v>23</v>
      </c>
      <c r="F244" s="61" t="s">
        <v>23</v>
      </c>
      <c r="G244" s="7"/>
      <c r="H244" s="17">
        <v>4</v>
      </c>
      <c r="I244" s="62">
        <v>1</v>
      </c>
    </row>
    <row r="245" spans="1:9" ht="77.25" x14ac:dyDescent="0.25">
      <c r="A245" s="6"/>
      <c r="B245" s="60" t="s">
        <v>23</v>
      </c>
      <c r="C245" s="35" t="s">
        <v>23</v>
      </c>
      <c r="D245" s="60" t="s">
        <v>23</v>
      </c>
      <c r="E245" s="35">
        <v>0</v>
      </c>
      <c r="F245" s="61" t="s">
        <v>68</v>
      </c>
      <c r="G245" s="7"/>
      <c r="H245" s="17"/>
      <c r="I245" s="62"/>
    </row>
    <row r="246" spans="1:9" ht="77.25" x14ac:dyDescent="0.25">
      <c r="A246" s="6"/>
      <c r="B246" s="60" t="s">
        <v>23</v>
      </c>
      <c r="C246" s="35" t="s">
        <v>23</v>
      </c>
      <c r="D246" s="60" t="s">
        <v>23</v>
      </c>
      <c r="E246" s="35">
        <v>1</v>
      </c>
      <c r="F246" s="61" t="s">
        <v>69</v>
      </c>
      <c r="G246" s="8"/>
      <c r="H246" s="17"/>
      <c r="I246" s="62"/>
    </row>
    <row r="247" spans="1:9" ht="64.5" x14ac:dyDescent="0.25">
      <c r="A247" s="6"/>
      <c r="B247" s="60" t="s">
        <v>23</v>
      </c>
      <c r="C247" s="35" t="s">
        <v>23</v>
      </c>
      <c r="D247" s="60" t="s">
        <v>23</v>
      </c>
      <c r="E247" s="35">
        <v>2</v>
      </c>
      <c r="F247" s="61" t="s">
        <v>70</v>
      </c>
      <c r="G247" s="7"/>
      <c r="H247" s="17"/>
      <c r="I247" s="62"/>
    </row>
    <row r="248" spans="1:9" ht="51.75" x14ac:dyDescent="0.25">
      <c r="A248" s="6"/>
      <c r="B248" s="60" t="s">
        <v>23</v>
      </c>
      <c r="C248" s="35" t="s">
        <v>23</v>
      </c>
      <c r="D248" s="60" t="s">
        <v>23</v>
      </c>
      <c r="E248" s="35">
        <v>3</v>
      </c>
      <c r="F248" s="61" t="s">
        <v>71</v>
      </c>
      <c r="G248" s="7"/>
      <c r="H248" s="17"/>
      <c r="I248" s="62"/>
    </row>
    <row r="249" spans="1:9" x14ac:dyDescent="0.25">
      <c r="A249" s="6">
        <v>2</v>
      </c>
      <c r="B249" s="60" t="s">
        <v>72</v>
      </c>
      <c r="C249" s="60" t="s">
        <v>23</v>
      </c>
      <c r="D249" s="60" t="s">
        <v>23</v>
      </c>
      <c r="E249" s="60" t="s">
        <v>23</v>
      </c>
      <c r="F249" s="61" t="s">
        <v>23</v>
      </c>
      <c r="G249" s="7"/>
      <c r="H249" s="17"/>
      <c r="I249" s="60" t="s">
        <v>23</v>
      </c>
    </row>
    <row r="250" spans="1:9" ht="39" x14ac:dyDescent="0.25">
      <c r="A250" s="6"/>
      <c r="B250" s="60" t="s">
        <v>23</v>
      </c>
      <c r="C250" s="35" t="s">
        <v>5</v>
      </c>
      <c r="D250" s="60" t="s">
        <v>73</v>
      </c>
      <c r="E250" s="35" t="s">
        <v>23</v>
      </c>
      <c r="F250" s="61" t="s">
        <v>74</v>
      </c>
      <c r="G250" s="7"/>
      <c r="H250" s="17">
        <v>4</v>
      </c>
      <c r="I250" s="62">
        <v>0.1</v>
      </c>
    </row>
    <row r="251" spans="1:9" ht="26.25" x14ac:dyDescent="0.25">
      <c r="A251" s="6"/>
      <c r="B251" s="60" t="s">
        <v>23</v>
      </c>
      <c r="C251" s="35" t="s">
        <v>5</v>
      </c>
      <c r="D251" s="60" t="s">
        <v>75</v>
      </c>
      <c r="E251" s="35" t="s">
        <v>23</v>
      </c>
      <c r="F251" s="61" t="s">
        <v>76</v>
      </c>
      <c r="G251" s="7"/>
      <c r="H251" s="17">
        <v>4</v>
      </c>
      <c r="I251" s="62">
        <v>0.8</v>
      </c>
    </row>
    <row r="252" spans="1:9" x14ac:dyDescent="0.25">
      <c r="A252" s="6"/>
      <c r="B252" s="60" t="s">
        <v>23</v>
      </c>
      <c r="C252" s="35" t="s">
        <v>31</v>
      </c>
      <c r="D252" s="60" t="s">
        <v>77</v>
      </c>
      <c r="E252" s="35" t="s">
        <v>23</v>
      </c>
      <c r="F252" s="61" t="s">
        <v>23</v>
      </c>
      <c r="G252" s="7"/>
      <c r="H252" s="17">
        <v>4</v>
      </c>
      <c r="I252" s="62">
        <v>0.95</v>
      </c>
    </row>
    <row r="253" spans="1:9" ht="64.5" x14ac:dyDescent="0.25">
      <c r="A253" s="6"/>
      <c r="B253" s="60" t="s">
        <v>23</v>
      </c>
      <c r="C253" s="35" t="s">
        <v>23</v>
      </c>
      <c r="D253" s="60" t="s">
        <v>23</v>
      </c>
      <c r="E253" s="35">
        <v>0</v>
      </c>
      <c r="F253" s="61" t="s">
        <v>78</v>
      </c>
      <c r="G253" s="5"/>
      <c r="H253" s="17"/>
      <c r="I253" s="36"/>
    </row>
    <row r="254" spans="1:9" ht="51.75" x14ac:dyDescent="0.25">
      <c r="A254" s="6"/>
      <c r="B254" s="60" t="s">
        <v>23</v>
      </c>
      <c r="C254" s="35" t="s">
        <v>23</v>
      </c>
      <c r="D254" s="60" t="s">
        <v>23</v>
      </c>
      <c r="E254" s="35">
        <v>1</v>
      </c>
      <c r="F254" s="61" t="s">
        <v>79</v>
      </c>
      <c r="G254" s="7"/>
      <c r="H254" s="17"/>
      <c r="I254" s="36"/>
    </row>
    <row r="255" spans="1:9" ht="64.5" x14ac:dyDescent="0.25">
      <c r="A255" s="6"/>
      <c r="B255" s="60" t="s">
        <v>23</v>
      </c>
      <c r="C255" s="35" t="s">
        <v>23</v>
      </c>
      <c r="D255" s="60" t="s">
        <v>23</v>
      </c>
      <c r="E255" s="35">
        <v>2</v>
      </c>
      <c r="F255" s="61" t="s">
        <v>80</v>
      </c>
      <c r="G255" s="7"/>
      <c r="H255" s="17"/>
      <c r="I255" s="36"/>
    </row>
    <row r="256" spans="1:9" ht="77.25" x14ac:dyDescent="0.25">
      <c r="A256" s="6"/>
      <c r="B256" s="60" t="s">
        <v>23</v>
      </c>
      <c r="C256" s="35" t="s">
        <v>23</v>
      </c>
      <c r="D256" s="60" t="s">
        <v>23</v>
      </c>
      <c r="E256" s="35">
        <v>3</v>
      </c>
      <c r="F256" s="61" t="s">
        <v>81</v>
      </c>
      <c r="G256" s="5"/>
      <c r="H256" s="17"/>
      <c r="I256" s="36"/>
    </row>
    <row r="258" spans="6:9" ht="18.75" x14ac:dyDescent="0.25">
      <c r="F258" s="63" t="s">
        <v>82</v>
      </c>
      <c r="G258" s="63"/>
      <c r="H258" s="64"/>
      <c r="I258" s="65">
        <f>SUM(I9+I60+I115+I151+I190+I240)</f>
        <v>100</v>
      </c>
    </row>
  </sheetData>
  <mergeCells count="6">
    <mergeCell ref="B240:G240"/>
    <mergeCell ref="B9:G9"/>
    <mergeCell ref="B60:G60"/>
    <mergeCell ref="B115:G115"/>
    <mergeCell ref="B151:G151"/>
    <mergeCell ref="B190:G190"/>
  </mergeCells>
  <conditionalFormatting sqref="D253:D256 F253:F256 D249:D251 F242:F251">
    <cfRule type="cellIs" dxfId="27" priority="17" stopIfTrue="1" operator="equal">
      <formula>"Aspect"</formula>
    </cfRule>
    <cfRule type="cellIs" dxfId="26" priority="18" stopIfTrue="1" operator="notEqual">
      <formula>""</formula>
    </cfRule>
  </conditionalFormatting>
  <conditionalFormatting sqref="F239">
    <cfRule type="cellIs" dxfId="23" priority="24" stopIfTrue="1" operator="equal">
      <formula>"Aspect"</formula>
    </cfRule>
    <cfRule type="cellIs" dxfId="22" priority="25" stopIfTrue="1" operator="notEqual">
      <formula>""</formula>
    </cfRule>
  </conditionalFormatting>
  <conditionalFormatting sqref="F239">
    <cfRule type="cellIs" dxfId="21" priority="21" stopIfTrue="1" operator="equal">
      <formula>"Aspect"</formula>
    </cfRule>
    <cfRule type="cellIs" dxfId="20" priority="22" stopIfTrue="1" operator="notEqual">
      <formula>""</formula>
    </cfRule>
  </conditionalFormatting>
  <conditionalFormatting sqref="C252:C256">
    <cfRule type="containsBlanks" dxfId="18" priority="19">
      <formula>LEN(TRIM(C252))=0</formula>
    </cfRule>
  </conditionalFormatting>
  <conditionalFormatting sqref="D117:D127 F117:F127 D129:D137 F129:F137">
    <cfRule type="cellIs" dxfId="15" priority="15" stopIfTrue="1" operator="equal">
      <formula>"Aspect"</formula>
    </cfRule>
    <cfRule type="cellIs" dxfId="14" priority="16" stopIfTrue="1" operator="notEqual">
      <formula>""</formula>
    </cfRule>
  </conditionalFormatting>
  <conditionalFormatting sqref="D138:D149 F138:F149">
    <cfRule type="cellIs" dxfId="13" priority="13" stopIfTrue="1" operator="equal">
      <formula>"Aspect"</formula>
    </cfRule>
    <cfRule type="cellIs" dxfId="12" priority="14" stopIfTrue="1" operator="notEqual">
      <formula>""</formula>
    </cfRule>
  </conditionalFormatting>
  <conditionalFormatting sqref="C202:C228">
    <cfRule type="containsBlanks" dxfId="11" priority="12">
      <formula>LEN(TRIM(C202))=0</formula>
    </cfRule>
  </conditionalFormatting>
  <conditionalFormatting sqref="D194:D228 F190:F228">
    <cfRule type="cellIs" dxfId="10" priority="10" stopIfTrue="1" operator="equal">
      <formula>"Aspect"</formula>
    </cfRule>
    <cfRule type="cellIs" dxfId="9" priority="11" stopIfTrue="1" operator="notEqual">
      <formula>""</formula>
    </cfRule>
  </conditionalFormatting>
  <conditionalFormatting sqref="D208:D212 F208:F212 D199:D206 F192:F206">
    <cfRule type="cellIs" dxfId="8" priority="8" stopIfTrue="1" operator="equal">
      <formula>"Aspect"</formula>
    </cfRule>
    <cfRule type="cellIs" dxfId="7" priority="9" stopIfTrue="1" operator="notEqual">
      <formula>""</formula>
    </cfRule>
  </conditionalFormatting>
  <conditionalFormatting sqref="D207:D215 F207:F215">
    <cfRule type="cellIs" dxfId="6" priority="6" stopIfTrue="1" operator="equal">
      <formula>"Aspect"</formula>
    </cfRule>
    <cfRule type="cellIs" dxfId="5" priority="7" stopIfTrue="1" operator="notEqual">
      <formula>""</formula>
    </cfRule>
  </conditionalFormatting>
  <conditionalFormatting sqref="F233:F234 D230:D232">
    <cfRule type="cellIs" dxfId="4" priority="4" stopIfTrue="1" operator="equal">
      <formula>"Aspect"</formula>
    </cfRule>
    <cfRule type="cellIs" dxfId="3" priority="5" stopIfTrue="1" operator="notEqual">
      <formula>""</formula>
    </cfRule>
  </conditionalFormatting>
  <conditionalFormatting sqref="F233:F234 D230:D232">
    <cfRule type="cellIs" dxfId="2" priority="2" stopIfTrue="1" operator="equal">
      <formula>"Aspect"</formula>
    </cfRule>
    <cfRule type="cellIs" dxfId="1" priority="3" stopIfTrue="1" operator="notEqual">
      <formula>""</formula>
    </cfRule>
  </conditionalFormatting>
  <conditionalFormatting sqref="C207 C219">
    <cfRule type="containsBlanks" dxfId="0" priority="1">
      <formula>LEN(TRIM(C207))=0</formula>
    </cfRule>
  </conditionalFormatting>
  <dataValidations disablePrompts="1"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242:I256 I185:I188 I153:I183 I192:I212" xr:uid="{00000000-0002-0000-0000-000000000000}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zoomScale="70" zoomScaleNormal="70" workbookViewId="0">
      <selection activeCell="B2" sqref="B2:B5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127" t="s">
        <v>12</v>
      </c>
      <c r="B1" s="127"/>
    </row>
    <row r="2" spans="1:2" x14ac:dyDescent="0.25">
      <c r="A2" s="12">
        <v>1</v>
      </c>
      <c r="B2" s="32" t="s">
        <v>25</v>
      </c>
    </row>
    <row r="3" spans="1:2" x14ac:dyDescent="0.25">
      <c r="A3" s="12">
        <v>2</v>
      </c>
      <c r="B3" s="32" t="s">
        <v>26</v>
      </c>
    </row>
    <row r="4" spans="1:2" ht="31.5" x14ac:dyDescent="0.25">
      <c r="A4" s="12">
        <v>3</v>
      </c>
      <c r="B4" s="32" t="s">
        <v>27</v>
      </c>
    </row>
    <row r="5" spans="1:2" ht="31.5" x14ac:dyDescent="0.25">
      <c r="A5" s="12">
        <v>4</v>
      </c>
      <c r="B5" s="32" t="s">
        <v>28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2023-12-31T11:33:27Z</dcterms:modified>
</cp:coreProperties>
</file>