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Агентство\Региональные чемпионаты\2023\Готово\"/>
    </mc:Choice>
  </mc:AlternateContent>
  <bookViews>
    <workbookView xWindow="36540" yWindow="-18540" windowWidth="34920" windowHeight="21585"/>
  </bookViews>
  <sheets>
    <sheet name="Критерии оценки" sheetId="1" r:id="rId1"/>
    <sheet name="Перечень профессиональных задач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5" i="1" l="1"/>
  <c r="I157" i="1"/>
  <c r="I10" i="1"/>
  <c r="I265" i="1" l="1"/>
</calcChain>
</file>

<file path=xl/sharedStrings.xml><?xml version="1.0" encoding="utf-8"?>
<sst xmlns="http://schemas.openxmlformats.org/spreadsheetml/2006/main" count="752" uniqueCount="447">
  <si>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</si>
  <si>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</si>
  <si>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</si>
  <si>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</si>
  <si>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</si>
  <si>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</si>
  <si>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</si>
  <si>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</si>
  <si>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</si>
  <si>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</si>
  <si>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</si>
  <si>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</si>
  <si>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</si>
  <si>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</si>
  <si>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</si>
  <si>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</si>
  <si>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</si>
  <si>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</si>
  <si>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</si>
  <si>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</si>
  <si>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</si>
  <si>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 xml:space="preserve">Региональный этап чемпионата по профессиональному мастерству 2023 </t>
  </si>
  <si>
    <t>Сметное дело</t>
  </si>
  <si>
    <t>Анализ и подготовка исходных данных для определения сметной стоимости строительства и разработки сметной документации</t>
  </si>
  <si>
    <t>Определение объемов строительных работ для разработки сметной документации</t>
  </si>
  <si>
    <t>Сметное нормирование расхода и расчет сметной стоимости строительных ресурсов</t>
  </si>
  <si>
    <t>Составление смет, сметных расчетов и другой установленной сметной документации</t>
  </si>
  <si>
    <t>Согласование и представление сметной документации заинтересованным лицам в установленном порядке</t>
  </si>
  <si>
    <t>Определение стоимости выполненных объемов работ и подготовка сметной исполнительной документации в подразделении строительной организации</t>
  </si>
  <si>
    <t>Разработка и реализация мероприятий для повышения эффективности деятельности по ценообразованию и сметному нормированию в области градостроительной деятельности</t>
  </si>
  <si>
    <t>Составление локальных смет</t>
  </si>
  <si>
    <t>Проверка сметной документации</t>
  </si>
  <si>
    <t>Задачи по ценообразованию</t>
  </si>
  <si>
    <t>Ведомости объемов работ</t>
  </si>
  <si>
    <t>Составление сметы</t>
  </si>
  <si>
    <t>ФЛ</t>
  </si>
  <si>
    <t>разбиение по весу ФБС</t>
  </si>
  <si>
    <t>периметр наружных стен</t>
  </si>
  <si>
    <t>периметр внутренних стен</t>
  </si>
  <si>
    <t>горизонтальная ги</t>
  </si>
  <si>
    <t>вертикальная ги</t>
  </si>
  <si>
    <t>кирпичная кладка</t>
  </si>
  <si>
    <t>площади 1-го этажа</t>
  </si>
  <si>
    <t>объем кирпичной кладки внутренних стен  1-го этажа</t>
  </si>
  <si>
    <t>перегородки 1-го этажа</t>
  </si>
  <si>
    <t>площадь проемов наружных стен 2-го этажа</t>
  </si>
  <si>
    <t>объем кирпичной кладки внутренних стен 2-го этажа</t>
  </si>
  <si>
    <t>объем кирпичной кладки наружных стен чердака</t>
  </si>
  <si>
    <t>объем кирпичной кладки внутренних стен чердака</t>
  </si>
  <si>
    <t>перемычки массой до 0,3 т 1-ый этаж</t>
  </si>
  <si>
    <t>перемычки массой до 0,3 т  2-ой этаж</t>
  </si>
  <si>
    <t>ед.изм. плит перекрытий</t>
  </si>
  <si>
    <t>объем плит от 5 до 10 м2 на отм. 0,000</t>
  </si>
  <si>
    <t>объем плит от 5 до 10 м2 на отм. +3,300</t>
  </si>
  <si>
    <t>объем плит от 5 до 10 м2 на отм. +6,600</t>
  </si>
  <si>
    <t>ед.изм. оконнных проемов</t>
  </si>
  <si>
    <t xml:space="preserve">блоки в оконных проемах на 1-ом этаже более 2 м2 </t>
  </si>
  <si>
    <t xml:space="preserve">блоки в оконных проемах на 2-ом этаже более 2 м2 </t>
  </si>
  <si>
    <t>ед.изм. дверных проемов</t>
  </si>
  <si>
    <t>установка блоков в дверных проемах на 1-ом этаже площадью проема до 3 м2  (наружные и внутренние стены)</t>
  </si>
  <si>
    <t>установка блоков в дверных проемах на 2-ом этаже площадью проема до 3 м2  (наружные и внутренние стены)</t>
  </si>
  <si>
    <t>установка блоков в дверных проемах на 1-ом этаже площадью проема до 3 м2  (перегородки)</t>
  </si>
  <si>
    <t>установка блоков в дверных проемах на 2-ом этаже площадью проема до 3 м2  (перегородки)</t>
  </si>
  <si>
    <r>
      <t xml:space="preserve">вид работ делится по весу на:
монтаж фундаментных подушек до 1,5 т </t>
    </r>
    <r>
      <rPr>
        <b/>
        <sz val="10"/>
        <rFont val="Times New Roman"/>
        <family val="1"/>
        <charset val="204"/>
      </rPr>
      <t xml:space="preserve">0,10б
</t>
    </r>
    <r>
      <rPr>
        <sz val="10"/>
        <rFont val="Times New Roman"/>
        <family val="1"/>
        <charset val="204"/>
      </rPr>
      <t xml:space="preserve">до 3,5т </t>
    </r>
    <r>
      <rPr>
        <b/>
        <sz val="10"/>
        <rFont val="Times New Roman"/>
        <family val="1"/>
        <charset val="204"/>
      </rPr>
      <t xml:space="preserve">0,10б
</t>
    </r>
    <r>
      <rPr>
        <sz val="10"/>
        <rFont val="Times New Roman"/>
        <family val="1"/>
        <charset val="204"/>
      </rPr>
      <t xml:space="preserve">прописана ед.изм. 100 шт.  </t>
    </r>
    <r>
      <rPr>
        <b/>
        <sz val="10"/>
        <rFont val="Times New Roman"/>
        <family val="1"/>
        <charset val="204"/>
      </rPr>
      <t xml:space="preserve">0,10б
</t>
    </r>
    <r>
      <rPr>
        <sz val="10"/>
        <rFont val="Times New Roman"/>
        <family val="1"/>
        <charset val="204"/>
      </rPr>
      <t xml:space="preserve">ФЛ до 1, 5 т объем по спецификации (ссылки на ФЛ):  14.12-4 - 9 шт </t>
    </r>
    <r>
      <rPr>
        <b/>
        <sz val="10"/>
        <rFont val="Times New Roman"/>
        <family val="1"/>
        <charset val="204"/>
      </rPr>
      <t xml:space="preserve">0,10б </t>
    </r>
    <r>
      <rPr>
        <sz val="10"/>
        <rFont val="Times New Roman"/>
        <family val="1"/>
        <charset val="204"/>
      </rPr>
      <t xml:space="preserve">
14.8-4 - 7 шт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16.8-3 - 2 шт  </t>
    </r>
    <r>
      <rPr>
        <b/>
        <sz val="10"/>
        <rFont val="Times New Roman"/>
        <family val="1"/>
        <charset val="204"/>
      </rPr>
      <t xml:space="preserve">0,10б 
</t>
    </r>
    <r>
      <rPr>
        <sz val="10"/>
        <rFont val="Times New Roman"/>
        <family val="1"/>
        <charset val="204"/>
      </rPr>
      <t xml:space="preserve">суммарный объем в графу "кол-во" (9+7+2)/100=0,18   </t>
    </r>
    <r>
      <rPr>
        <b/>
        <sz val="10"/>
        <rFont val="Times New Roman"/>
        <family val="1"/>
        <charset val="204"/>
      </rPr>
      <t xml:space="preserve">0,10б
</t>
    </r>
    <r>
      <rPr>
        <sz val="10"/>
        <rFont val="Times New Roman"/>
        <family val="1"/>
        <charset val="204"/>
      </rPr>
      <t xml:space="preserve">ФЛ до 3,5 т: объем по спецификации (ссылки на ФЛ) 14.24-4 - 7 шт </t>
    </r>
    <r>
      <rPr>
        <b/>
        <sz val="10"/>
        <rFont val="Times New Roman"/>
        <family val="1"/>
        <charset val="204"/>
      </rPr>
      <t xml:space="preserve">0,10б   </t>
    </r>
    <r>
      <rPr>
        <sz val="10"/>
        <rFont val="Times New Roman"/>
        <family val="1"/>
        <charset val="204"/>
      </rPr>
      <t xml:space="preserve">                                                        16.30-4 - 5 шт </t>
    </r>
    <r>
      <rPr>
        <b/>
        <sz val="10"/>
        <rFont val="Times New Roman"/>
        <family val="1"/>
        <charset val="204"/>
      </rPr>
      <t xml:space="preserve">0,10б </t>
    </r>
    <r>
      <rPr>
        <sz val="10"/>
        <rFont val="Times New Roman"/>
        <family val="1"/>
        <charset val="204"/>
      </rPr>
      <t xml:space="preserve">
16.24-4 - 35 шт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 
суммарный объем в графу "кол-во" (7+5+35)/100=0,47</t>
    </r>
    <r>
      <rPr>
        <b/>
        <sz val="10"/>
        <rFont val="Times New Roman"/>
        <family val="1"/>
        <charset val="204"/>
      </rPr>
      <t xml:space="preserve">  0,10б</t>
    </r>
  </si>
  <si>
    <r>
      <t xml:space="preserve">делится по весу на: монтаж блоков до 0,5 т </t>
    </r>
    <r>
      <rPr>
        <b/>
        <sz val="10"/>
        <rFont val="Times New Roman"/>
        <family val="1"/>
        <charset val="204"/>
      </rPr>
      <t xml:space="preserve">0,10б 
</t>
    </r>
    <r>
      <rPr>
        <sz val="10"/>
        <rFont val="Times New Roman"/>
        <family val="1"/>
        <charset val="204"/>
      </rPr>
      <t xml:space="preserve">до 1,0 т </t>
    </r>
    <r>
      <rPr>
        <b/>
        <sz val="10"/>
        <rFont val="Times New Roman"/>
        <family val="1"/>
        <charset val="204"/>
      </rPr>
      <t xml:space="preserve">0,10б 
</t>
    </r>
    <r>
      <rPr>
        <sz val="10"/>
        <rFont val="Times New Roman"/>
        <family val="1"/>
        <charset val="204"/>
      </rPr>
      <t xml:space="preserve">до 1,5 т </t>
    </r>
    <r>
      <rPr>
        <b/>
        <sz val="10"/>
        <rFont val="Times New Roman"/>
        <family val="1"/>
        <charset val="204"/>
      </rPr>
      <t xml:space="preserve">0,10б 
</t>
    </r>
    <r>
      <rPr>
        <sz val="10"/>
        <rFont val="Times New Roman"/>
        <family val="1"/>
        <charset val="204"/>
      </rPr>
      <t xml:space="preserve">более 1,5 т </t>
    </r>
    <r>
      <rPr>
        <b/>
        <sz val="10"/>
        <rFont val="Times New Roman"/>
        <family val="1"/>
        <charset val="204"/>
      </rPr>
      <t xml:space="preserve">0,10б 
</t>
    </r>
    <r>
      <rPr>
        <sz val="10"/>
        <rFont val="Times New Roman"/>
        <family val="1"/>
        <charset val="204"/>
      </rPr>
      <t>ед.изм. 100 шт</t>
    </r>
    <r>
      <rPr>
        <b/>
        <sz val="10"/>
        <rFont val="Times New Roman"/>
        <family val="1"/>
        <charset val="204"/>
      </rPr>
      <t xml:space="preserve"> 0,10б
</t>
    </r>
    <r>
      <rPr>
        <sz val="10"/>
        <rFont val="Times New Roman"/>
        <family val="1"/>
        <charset val="204"/>
      </rPr>
      <t xml:space="preserve">ФБС до 0,5т: объем по спецификации (4 ряда блоков)
ФБС 9-4-6-Т - 3*4=12 шт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
объем в "кол-во" 12/100=0,12 </t>
    </r>
    <r>
      <rPr>
        <b/>
        <sz val="10"/>
        <rFont val="Times New Roman"/>
        <family val="1"/>
        <charset val="204"/>
      </rPr>
      <t xml:space="preserve">0,10б
</t>
    </r>
    <r>
      <rPr>
        <sz val="10"/>
        <rFont val="Times New Roman"/>
        <family val="1"/>
        <charset val="204"/>
      </rPr>
      <t xml:space="preserve">ФБС до 1,0т объем по спецификации (4 ряда блоков)
ФБС 9-6-6-Т - 11*4=44 шт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
ФБС 12-6-6-Т -  10*4=40 шт </t>
    </r>
    <r>
      <rPr>
        <b/>
        <sz val="10"/>
        <rFont val="Times New Roman"/>
        <family val="1"/>
        <charset val="204"/>
      </rPr>
      <t xml:space="preserve">0,10б </t>
    </r>
    <r>
      <rPr>
        <sz val="10"/>
        <rFont val="Times New Roman"/>
        <family val="1"/>
        <charset val="204"/>
      </rPr>
      <t xml:space="preserve">                                         
ФБС 12-4-6-Т - 13*4=52 шт </t>
    </r>
    <r>
      <rPr>
        <b/>
        <sz val="10"/>
        <rFont val="Times New Roman"/>
        <family val="1"/>
        <charset val="204"/>
      </rPr>
      <t xml:space="preserve">0,10б 
</t>
    </r>
    <r>
      <rPr>
        <sz val="10"/>
        <rFont val="Times New Roman"/>
        <family val="1"/>
        <charset val="204"/>
      </rPr>
      <t xml:space="preserve">объем в графу "кол-во" (44+40+52)/100=1,36 </t>
    </r>
    <r>
      <rPr>
        <b/>
        <sz val="10"/>
        <rFont val="Times New Roman"/>
        <family val="1"/>
        <charset val="204"/>
      </rPr>
      <t xml:space="preserve">0,10б
</t>
    </r>
    <r>
      <rPr>
        <sz val="10"/>
        <rFont val="Times New Roman"/>
        <family val="1"/>
        <charset val="204"/>
      </rPr>
      <t xml:space="preserve">ФБС до 1,5 т ФБС до 1,5т объем по спецификации (4 ряда блоков)
ФБС 24-4-6-Т - 11*4=44 шт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
объем в графу "кол-во" 44/100=0,44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
ФБС более 1,5 т объем по спецификации (4 ряда блоков)
ФБС 24-6-6-Т - 30*4=120 шт</t>
    </r>
    <r>
      <rPr>
        <b/>
        <sz val="10"/>
        <rFont val="Times New Roman"/>
        <family val="1"/>
        <charset val="204"/>
      </rPr>
      <t xml:space="preserve">  0,10б
</t>
    </r>
    <r>
      <rPr>
        <sz val="10"/>
        <rFont val="Times New Roman"/>
        <family val="1"/>
        <charset val="204"/>
      </rPr>
      <t>объем в графу "кол-во" 120/100=1,2</t>
    </r>
    <r>
      <rPr>
        <b/>
        <sz val="10"/>
        <rFont val="Times New Roman"/>
        <family val="1"/>
        <charset val="204"/>
      </rPr>
      <t xml:space="preserve"> 0,10б</t>
    </r>
  </si>
  <si>
    <r>
      <t>посчитан по средней линии с учетом отклонения по осям:                                                                            Для наружных стен (600 мм):
А  +100мм +300мм</t>
    </r>
    <r>
      <rPr>
        <b/>
        <sz val="10"/>
        <rFont val="Times New Roman"/>
        <family val="1"/>
        <charset val="204"/>
      </rPr>
      <t xml:space="preserve"> 0,10б</t>
    </r>
    <r>
      <rPr>
        <sz val="10"/>
        <rFont val="Times New Roman"/>
        <family val="1"/>
        <charset val="204"/>
      </rPr>
      <t xml:space="preserve">
Б  +100мм -100мм </t>
    </r>
    <r>
      <rPr>
        <b/>
        <sz val="10"/>
        <rFont val="Times New Roman"/>
        <family val="1"/>
        <charset val="204"/>
      </rPr>
      <t xml:space="preserve">0,10б 
</t>
    </r>
    <r>
      <rPr>
        <sz val="10"/>
        <rFont val="Times New Roman"/>
        <family val="1"/>
        <charset val="204"/>
      </rPr>
      <t xml:space="preserve">В +300мм -100мм </t>
    </r>
    <r>
      <rPr>
        <b/>
        <sz val="10"/>
        <rFont val="Times New Roman"/>
        <family val="1"/>
        <charset val="204"/>
      </rPr>
      <t xml:space="preserve">0,10б </t>
    </r>
    <r>
      <rPr>
        <sz val="10"/>
        <rFont val="Times New Roman"/>
        <family val="1"/>
        <charset val="204"/>
      </rPr>
      <t xml:space="preserve">
Г +300мм </t>
    </r>
    <r>
      <rPr>
        <b/>
        <sz val="10"/>
        <rFont val="Times New Roman"/>
        <family val="1"/>
        <charset val="204"/>
      </rPr>
      <t xml:space="preserve">0,10б 
</t>
    </r>
    <r>
      <rPr>
        <sz val="10"/>
        <rFont val="Times New Roman"/>
        <family val="1"/>
        <charset val="204"/>
      </rPr>
      <t xml:space="preserve">Д +300мм в обе стороны </t>
    </r>
    <r>
      <rPr>
        <b/>
        <sz val="10"/>
        <rFont val="Times New Roman"/>
        <family val="1"/>
        <charset val="204"/>
      </rPr>
      <t xml:space="preserve">0,10б  
</t>
    </r>
    <r>
      <rPr>
        <sz val="10"/>
        <rFont val="Times New Roman"/>
        <family val="1"/>
        <charset val="204"/>
      </rPr>
      <t>1 +100мм -100мм</t>
    </r>
    <r>
      <rPr>
        <b/>
        <sz val="10"/>
        <rFont val="Times New Roman"/>
        <family val="1"/>
        <charset val="204"/>
      </rPr>
      <t xml:space="preserve"> 0,10б 
</t>
    </r>
    <r>
      <rPr>
        <sz val="10"/>
        <rFont val="Times New Roman"/>
        <family val="1"/>
        <charset val="204"/>
      </rPr>
      <t xml:space="preserve">2 +100мм в обе стороны </t>
    </r>
    <r>
      <rPr>
        <b/>
        <sz val="10"/>
        <rFont val="Times New Roman"/>
        <family val="1"/>
        <charset val="204"/>
      </rPr>
      <t xml:space="preserve">0,10б  
</t>
    </r>
    <r>
      <rPr>
        <sz val="10"/>
        <rFont val="Times New Roman"/>
        <family val="1"/>
        <charset val="204"/>
      </rPr>
      <t>5 -100мм +100мм</t>
    </r>
    <r>
      <rPr>
        <b/>
        <sz val="10"/>
        <rFont val="Times New Roman"/>
        <family val="1"/>
        <charset val="204"/>
      </rPr>
      <t xml:space="preserve"> 0,10б  
</t>
    </r>
    <r>
      <rPr>
        <sz val="10"/>
        <rFont val="Times New Roman"/>
        <family val="1"/>
        <charset val="204"/>
      </rPr>
      <t>6 -100мм +100мм</t>
    </r>
    <r>
      <rPr>
        <b/>
        <sz val="10"/>
        <rFont val="Times New Roman"/>
        <family val="1"/>
        <charset val="204"/>
      </rPr>
      <t xml:space="preserve"> 0,10б</t>
    </r>
    <r>
      <rPr>
        <sz val="10"/>
        <rFont val="Times New Roman"/>
        <family val="1"/>
        <charset val="204"/>
      </rPr>
      <t xml:space="preserve">  
8 +100мм в обе стороны</t>
    </r>
    <r>
      <rPr>
        <b/>
        <sz val="10"/>
        <rFont val="Times New Roman"/>
        <family val="1"/>
        <charset val="204"/>
      </rPr>
      <t xml:space="preserve"> 0,10б                              
</t>
    </r>
    <r>
      <rPr>
        <sz val="10"/>
        <rFont val="Times New Roman"/>
        <family val="1"/>
        <charset val="204"/>
      </rPr>
      <t xml:space="preserve">Итого периметр наружных стен составил: 6,4+6,0+13,6+3,9+28,2 +6,15+6,35+4,35+1,5+18,35=94,8 м  </t>
    </r>
    <r>
      <rPr>
        <b/>
        <sz val="10"/>
        <rFont val="Times New Roman"/>
        <family val="1"/>
        <charset val="204"/>
      </rPr>
      <t xml:space="preserve">0,10б                </t>
    </r>
    <r>
      <rPr>
        <sz val="11"/>
        <rFont val="Times New Roman"/>
        <family val="1"/>
        <charset val="204"/>
      </rPr>
      <t/>
    </r>
  </si>
  <si>
    <r>
      <t>посчитан по средней линии с учетом отклонения по осям для внутренних стен (400 мм):                                                   3 и 7  +100мм</t>
    </r>
    <r>
      <rPr>
        <b/>
        <sz val="10"/>
        <rFont val="Times New Roman"/>
        <family val="1"/>
        <charset val="204"/>
      </rPr>
      <t xml:space="preserve">  0,10б</t>
    </r>
    <r>
      <rPr>
        <sz val="10"/>
        <rFont val="Times New Roman"/>
        <family val="1"/>
        <charset val="204"/>
      </rPr>
      <t xml:space="preserve">
В  +100мм +300мм </t>
    </r>
    <r>
      <rPr>
        <b/>
        <sz val="10"/>
        <rFont val="Times New Roman"/>
        <family val="1"/>
        <charset val="204"/>
      </rPr>
      <t xml:space="preserve"> 0,10б </t>
    </r>
    <r>
      <rPr>
        <sz val="10"/>
        <rFont val="Times New Roman"/>
        <family val="1"/>
        <charset val="204"/>
      </rPr>
      <t xml:space="preserve"> 
Г  +300мм  </t>
    </r>
    <r>
      <rPr>
        <b/>
        <sz val="10"/>
        <rFont val="Times New Roman"/>
        <family val="1"/>
        <charset val="204"/>
      </rPr>
      <t xml:space="preserve">0,10б              </t>
    </r>
    <r>
      <rPr>
        <sz val="10"/>
        <rFont val="Times New Roman"/>
        <family val="1"/>
        <charset val="204"/>
      </rPr>
      <t xml:space="preserve">                                               </t>
    </r>
    <r>
      <rPr>
        <b/>
        <sz val="1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 xml:space="preserve">
Итого периметр внутренних стен составил: 12,5+12,4+24,3=49,2 м </t>
    </r>
    <r>
      <rPr>
        <b/>
        <sz val="10"/>
        <rFont val="Times New Roman"/>
        <family val="1"/>
        <charset val="204"/>
      </rPr>
      <t xml:space="preserve"> 0,10б</t>
    </r>
  </si>
  <si>
    <r>
      <t xml:space="preserve">прописана ед.изм. 100 м2  </t>
    </r>
    <r>
      <rPr>
        <b/>
        <sz val="10"/>
        <rFont val="Times New Roman"/>
        <family val="1"/>
        <charset val="204"/>
      </rPr>
      <t xml:space="preserve">0,10б
</t>
    </r>
    <r>
      <rPr>
        <sz val="10"/>
        <rFont val="Times New Roman"/>
        <family val="1"/>
        <charset val="204"/>
      </rPr>
      <t xml:space="preserve">толщина 600 мм в осях А,Б,В,Г,Д,1,2,5,6,8  </t>
    </r>
    <r>
      <rPr>
        <b/>
        <sz val="10"/>
        <rFont val="Times New Roman"/>
        <family val="1"/>
        <charset val="204"/>
      </rPr>
      <t xml:space="preserve"> 0,10б
</t>
    </r>
    <r>
      <rPr>
        <sz val="10"/>
        <rFont val="Times New Roman"/>
        <family val="1"/>
        <charset val="204"/>
      </rPr>
      <t xml:space="preserve">толщина 400 мм в осях В,Г,3,7  </t>
    </r>
    <r>
      <rPr>
        <b/>
        <sz val="10"/>
        <rFont val="Times New Roman"/>
        <family val="1"/>
        <charset val="204"/>
      </rPr>
      <t xml:space="preserve"> 0,10б
</t>
    </r>
    <r>
      <rPr>
        <sz val="10"/>
        <rFont val="Times New Roman"/>
        <family val="1"/>
        <charset val="204"/>
      </rPr>
      <t xml:space="preserve">ИТОГО объем горизонтальной гидроизоляции наружных и внутренних стен:             94,8*0,6+49,2*0,4=56,88+19,68=76,56 м2  (возможна погрешность ) </t>
    </r>
    <r>
      <rPr>
        <b/>
        <sz val="10"/>
        <rFont val="Times New Roman"/>
        <family val="1"/>
        <charset val="204"/>
      </rPr>
      <t xml:space="preserve">  0,20б                       </t>
    </r>
    <r>
      <rPr>
        <sz val="10"/>
        <rFont val="Times New Roman"/>
        <family val="1"/>
        <charset val="204"/>
      </rPr>
      <t>общий объем попал в пределы от 76,06 м2 до   77,06 м2 
в графу "Кол-во" с учетом ед.изм.   76,56/100=0,7656</t>
    </r>
    <r>
      <rPr>
        <b/>
        <sz val="10"/>
        <rFont val="Times New Roman"/>
        <family val="1"/>
        <charset val="204"/>
      </rPr>
      <t xml:space="preserve"> 0,10б</t>
    </r>
  </si>
  <si>
    <r>
      <t xml:space="preserve">прописана ед.изм. 100 м2  </t>
    </r>
    <r>
      <rPr>
        <b/>
        <sz val="10"/>
        <rFont val="Times New Roman"/>
        <family val="1"/>
        <charset val="204"/>
      </rPr>
      <t xml:space="preserve">0,10б
</t>
    </r>
    <r>
      <rPr>
        <sz val="10"/>
        <rFont val="Times New Roman"/>
        <family val="1"/>
        <charset val="204"/>
      </rPr>
      <t xml:space="preserve">высота по чертежу (2700-450)=2250 мм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
периметр с учетом, что не по средней линии, а по наружной границе:                                                  общий периметр 147,9 м </t>
    </r>
    <r>
      <rPr>
        <b/>
        <sz val="10"/>
        <rFont val="Times New Roman"/>
        <family val="1"/>
        <charset val="204"/>
      </rPr>
      <t xml:space="preserve">  0,10б</t>
    </r>
    <r>
      <rPr>
        <sz val="10"/>
        <rFont val="Times New Roman"/>
        <family val="1"/>
        <charset val="204"/>
      </rPr>
      <t xml:space="preserve">
ИТОГО объем 147,9*2,25=332,775 м2  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
в графу "Кол-во" с учетом ед.изм. 332,775/100=3,32775   </t>
    </r>
    <r>
      <rPr>
        <b/>
        <sz val="10"/>
        <rFont val="Times New Roman"/>
        <family val="1"/>
        <charset val="204"/>
      </rPr>
      <t>0,10б</t>
    </r>
  </si>
  <si>
    <r>
      <t xml:space="preserve">наружные и внутренние стены в м3  </t>
    </r>
    <r>
      <rPr>
        <b/>
        <sz val="10"/>
        <rFont val="Times New Roman"/>
        <family val="1"/>
        <charset val="204"/>
      </rPr>
      <t xml:space="preserve"> 0,10б                
</t>
    </r>
    <r>
      <rPr>
        <sz val="10"/>
        <rFont val="Times New Roman"/>
        <family val="1"/>
        <charset val="204"/>
      </rPr>
      <t xml:space="preserve">перегородки  на100 м2    </t>
    </r>
    <r>
      <rPr>
        <b/>
        <sz val="10"/>
        <rFont val="Times New Roman"/>
        <family val="1"/>
        <charset val="204"/>
      </rPr>
      <t xml:space="preserve">0,10б
</t>
    </r>
    <r>
      <rPr>
        <sz val="10"/>
        <rFont val="Times New Roman"/>
        <family val="1"/>
        <charset val="204"/>
      </rPr>
      <t xml:space="preserve">высота наружных и внутренних стен 3300 мм 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    
высота перегородок 3100 мм </t>
    </r>
    <r>
      <rPr>
        <b/>
        <sz val="10"/>
        <rFont val="Times New Roman"/>
        <family val="1"/>
        <charset val="204"/>
      </rPr>
      <t xml:space="preserve">0,10б
</t>
    </r>
    <r>
      <rPr>
        <sz val="10"/>
        <rFont val="Times New Roman"/>
        <family val="1"/>
        <charset val="204"/>
      </rPr>
      <t xml:space="preserve">ширина наружные стены 510 мм   </t>
    </r>
    <r>
      <rPr>
        <b/>
        <sz val="10"/>
        <rFont val="Times New Roman"/>
        <family val="1"/>
        <charset val="204"/>
      </rPr>
      <t xml:space="preserve"> 0,10б 
</t>
    </r>
    <r>
      <rPr>
        <sz val="10"/>
        <rFont val="Times New Roman"/>
        <family val="1"/>
        <charset val="204"/>
      </rPr>
      <t xml:space="preserve">ширина внутренние стены 380 и 640 мм   </t>
    </r>
    <r>
      <rPr>
        <b/>
        <sz val="10"/>
        <rFont val="Times New Roman"/>
        <family val="1"/>
        <charset val="204"/>
      </rPr>
      <t xml:space="preserve">0,10б   
</t>
    </r>
    <r>
      <rPr>
        <sz val="10"/>
        <rFont val="Times New Roman"/>
        <family val="1"/>
        <charset val="204"/>
      </rPr>
      <t xml:space="preserve">ширина перегородки 120 мм    </t>
    </r>
    <r>
      <rPr>
        <b/>
        <sz val="10"/>
        <rFont val="Times New Roman"/>
        <family val="1"/>
        <charset val="204"/>
      </rPr>
      <t>0,10б</t>
    </r>
  </si>
  <si>
    <r>
      <t xml:space="preserve">площадь проемов наруж. стен 1-го этажа   53,2212 м2   </t>
    </r>
    <r>
      <rPr>
        <b/>
        <sz val="10"/>
        <rFont val="Times New Roman"/>
        <family val="1"/>
        <charset val="204"/>
      </rPr>
      <t xml:space="preserve">0,30б      
</t>
    </r>
    <r>
      <rPr>
        <sz val="10"/>
        <rFont val="Times New Roman"/>
        <family val="1"/>
        <charset val="204"/>
      </rPr>
      <t>объем перемычек наруж. стен 1-го этажа   2,863 м3</t>
    </r>
    <r>
      <rPr>
        <b/>
        <sz val="10"/>
        <rFont val="Times New Roman"/>
        <family val="1"/>
        <charset val="204"/>
      </rPr>
      <t xml:space="preserve">   0,30б      
</t>
    </r>
    <r>
      <rPr>
        <sz val="10"/>
        <rFont val="Times New Roman"/>
        <family val="1"/>
        <charset val="204"/>
      </rPr>
      <t xml:space="preserve">объем кирпичной кладки наружных стен 1-го этажа 126,075608 м3 (возможна погрешность общий объем попал в пределы от 125,0756 до 127,0756 м3) </t>
    </r>
    <r>
      <rPr>
        <b/>
        <sz val="10"/>
        <rFont val="Times New Roman"/>
        <family val="1"/>
        <charset val="204"/>
      </rPr>
      <t xml:space="preserve">   0,50б        
</t>
    </r>
    <r>
      <rPr>
        <sz val="10"/>
        <rFont val="Times New Roman"/>
        <family val="1"/>
        <charset val="204"/>
      </rPr>
      <t>площадь проемов внутрен. стен (380 мм) 1-го этажа  13,0521 м2</t>
    </r>
    <r>
      <rPr>
        <b/>
        <sz val="10"/>
        <rFont val="Times New Roman"/>
        <family val="1"/>
        <charset val="204"/>
      </rPr>
      <t xml:space="preserve">   0,30б      
</t>
    </r>
    <r>
      <rPr>
        <sz val="10"/>
        <rFont val="Times New Roman"/>
        <family val="1"/>
        <charset val="204"/>
      </rPr>
      <t>объем перемычек внутрен. стен (380 мм) 1-го этажа 0,868 м3</t>
    </r>
    <r>
      <rPr>
        <b/>
        <sz val="10"/>
        <rFont val="Times New Roman"/>
        <family val="1"/>
        <charset val="204"/>
      </rPr>
      <t xml:space="preserve">   0,30б                      </t>
    </r>
  </si>
  <si>
    <r>
      <t xml:space="preserve">объем кирпичной кладки внутренних стен (380 мм) 1-го этажа 53,749742 м3 (возможна погрешность в пределы от 52,7497 до 54,7497 м3)    </t>
    </r>
    <r>
      <rPr>
        <b/>
        <sz val="10"/>
        <rFont val="Times New Roman"/>
        <family val="1"/>
        <charset val="204"/>
      </rPr>
      <t xml:space="preserve">0,50б </t>
    </r>
    <r>
      <rPr>
        <sz val="10"/>
        <rFont val="Times New Roman"/>
        <family val="1"/>
        <charset val="204"/>
      </rPr>
      <t xml:space="preserve">                                                              
объем кирпичной кладки внутренних стен (640 мм) 1-го этажа 2,55552 м3 (возможна погрешность от 1,55552 до 3,55552 м3)    </t>
    </r>
    <r>
      <rPr>
        <b/>
        <sz val="10"/>
        <rFont val="Times New Roman"/>
        <family val="1"/>
        <charset val="204"/>
      </rPr>
      <t>0,50б</t>
    </r>
    <r>
      <rPr>
        <sz val="10"/>
        <rFont val="Times New Roman"/>
        <family val="1"/>
        <charset val="204"/>
      </rPr>
      <t xml:space="preserve">
объем кирпичной кладки внутренних стен (380 и 640 мм) 1-го этажа 56,305262 м3 (возможна погрешность от 55,305262 до 57,305262 м3 ) </t>
    </r>
    <r>
      <rPr>
        <b/>
        <sz val="10"/>
        <rFont val="Times New Roman"/>
        <family val="1"/>
        <charset val="204"/>
      </rPr>
      <t xml:space="preserve">0,10б  </t>
    </r>
    <r>
      <rPr>
        <sz val="10"/>
        <rFont val="Times New Roman"/>
        <family val="1"/>
        <charset val="204"/>
      </rPr>
      <t xml:space="preserve">                                                            </t>
    </r>
  </si>
  <si>
    <r>
      <t xml:space="preserve">площадь проемов перегородок 1-го этажа 22,7682 м2   </t>
    </r>
    <r>
      <rPr>
        <b/>
        <sz val="10"/>
        <rFont val="Times New Roman"/>
        <family val="1"/>
        <charset val="204"/>
      </rPr>
      <t xml:space="preserve">0,30б      
</t>
    </r>
    <r>
      <rPr>
        <sz val="10"/>
        <rFont val="Times New Roman"/>
        <family val="1"/>
        <charset val="204"/>
      </rPr>
      <t xml:space="preserve">площадь кирпичной кладки перегородок 1-го этажа 315,0698/100=3,150698 м2 (возможна погрешность т 314,0698 до 316,0698 м2 ) </t>
    </r>
    <r>
      <rPr>
        <b/>
        <sz val="10"/>
        <rFont val="Times New Roman"/>
        <family val="1"/>
        <charset val="204"/>
      </rPr>
      <t>0,50б</t>
    </r>
    <r>
      <rPr>
        <sz val="10"/>
        <rFont val="Times New Roman"/>
        <family val="1"/>
        <charset val="204"/>
      </rPr>
      <t xml:space="preserve">   </t>
    </r>
  </si>
  <si>
    <r>
      <t xml:space="preserve">площадь проемов наруж. стен 2-го этажа 44,84415 м2  </t>
    </r>
    <r>
      <rPr>
        <b/>
        <sz val="10"/>
        <rFont val="Times New Roman"/>
        <family val="1"/>
        <charset val="204"/>
      </rPr>
      <t xml:space="preserve"> 0,30б        
</t>
    </r>
    <r>
      <rPr>
        <sz val="10"/>
        <rFont val="Times New Roman"/>
        <family val="1"/>
        <charset val="204"/>
      </rPr>
      <t xml:space="preserve">объем перемычек наруж. стен 2-го этажа 2,488 м3   </t>
    </r>
    <r>
      <rPr>
        <b/>
        <sz val="10"/>
        <rFont val="Times New Roman"/>
        <family val="1"/>
        <charset val="204"/>
      </rPr>
      <t xml:space="preserve">0,30б   </t>
    </r>
    <r>
      <rPr>
        <sz val="10"/>
        <rFont val="Times New Roman"/>
        <family val="1"/>
        <charset val="204"/>
      </rPr>
      <t xml:space="preserve">           
объем кирпичной кладки наружных стен 2-го этажа 123,317704 м3 (возможна погрешность от 122,3177 до 124,3177 м3) </t>
    </r>
    <r>
      <rPr>
        <b/>
        <sz val="10"/>
        <rFont val="Times New Roman"/>
        <family val="1"/>
        <charset val="204"/>
      </rPr>
      <t>0,50б</t>
    </r>
    <r>
      <rPr>
        <sz val="10"/>
        <rFont val="Times New Roman"/>
        <family val="1"/>
        <charset val="204"/>
      </rPr>
      <t xml:space="preserve">  
площадь проемов внутрен. стен 2-го этажа  16,3464 м2  </t>
    </r>
    <r>
      <rPr>
        <b/>
        <sz val="10"/>
        <rFont val="Times New Roman"/>
        <family val="1"/>
        <charset val="204"/>
      </rPr>
      <t xml:space="preserve"> 0,30б   </t>
    </r>
    <r>
      <rPr>
        <sz val="10"/>
        <rFont val="Times New Roman"/>
        <family val="1"/>
        <charset val="204"/>
      </rPr>
      <t xml:space="preserve">    
объем перемычек внутрен. стен 2-го этажа  1,004 м3   </t>
    </r>
    <r>
      <rPr>
        <b/>
        <sz val="10"/>
        <rFont val="Times New Roman"/>
        <family val="1"/>
        <charset val="204"/>
      </rPr>
      <t>0,30б</t>
    </r>
    <r>
      <rPr>
        <sz val="10"/>
        <rFont val="Times New Roman"/>
        <family val="1"/>
        <charset val="204"/>
      </rPr>
      <t xml:space="preserve">   </t>
    </r>
    <r>
      <rPr>
        <b/>
        <sz val="10"/>
        <rFont val="Times New Roman"/>
        <family val="1"/>
        <charset val="204"/>
      </rPr>
      <t xml:space="preserve">                    </t>
    </r>
  </si>
  <si>
    <r>
      <t xml:space="preserve">объем кирпичной кладки внутренних стен 2-го этажа 41,389408 м3 (возможна погрешность от 40,3894 до 42,3894 м3)    </t>
    </r>
    <r>
      <rPr>
        <b/>
        <sz val="10"/>
        <rFont val="Times New Roman"/>
        <family val="1"/>
        <charset val="204"/>
      </rPr>
      <t>0,50б</t>
    </r>
  </si>
  <si>
    <r>
      <t xml:space="preserve">объем кирпичной кладки наружных стен (510 мм) чердака 17,85 м3 (возможна погрешность  от 16,85 до 18,85 м3 )    </t>
    </r>
    <r>
      <rPr>
        <b/>
        <sz val="10"/>
        <rFont val="Times New Roman"/>
        <family val="1"/>
        <charset val="204"/>
      </rPr>
      <t xml:space="preserve">0,20б 
</t>
    </r>
    <r>
      <rPr>
        <sz val="10"/>
        <rFont val="Times New Roman"/>
        <family val="1"/>
        <charset val="204"/>
      </rPr>
      <t xml:space="preserve">объем кирпичной кладки наружных стен (380 мм) чердака 20,4668 м3 (возможна погрешность от 19,4668 до 21,4668 м3)    </t>
    </r>
    <r>
      <rPr>
        <b/>
        <sz val="10"/>
        <rFont val="Times New Roman"/>
        <family val="1"/>
        <charset val="204"/>
      </rPr>
      <t>0,20б</t>
    </r>
  </si>
  <si>
    <r>
      <t xml:space="preserve">объем кирпичной кладки внутренних стен чердака 6,12864 м3 (возможна погрешность от 5,12864 до 7,12864 м3 ) </t>
    </r>
    <r>
      <rPr>
        <b/>
        <sz val="10"/>
        <rFont val="Times New Roman"/>
        <family val="1"/>
        <charset val="204"/>
      </rPr>
      <t xml:space="preserve">0,30б </t>
    </r>
    <r>
      <rPr>
        <sz val="10"/>
        <rFont val="Times New Roman"/>
        <family val="1"/>
        <charset val="204"/>
      </rPr>
      <t xml:space="preserve">  </t>
    </r>
  </si>
  <si>
    <r>
      <t xml:space="preserve">прописана ед.изм. 100 шт. </t>
    </r>
    <r>
      <rPr>
        <b/>
        <sz val="10"/>
        <rFont val="Times New Roman"/>
        <family val="1"/>
        <charset val="204"/>
      </rPr>
      <t xml:space="preserve">0,10б
</t>
    </r>
    <r>
      <rPr>
        <sz val="10"/>
        <rFont val="Times New Roman"/>
        <family val="1"/>
        <charset val="204"/>
      </rPr>
      <t xml:space="preserve">объем по ведомости перемычек  1ПБ-13-1 - 13 шт  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
1ПБ-16-1 - 1 шт   </t>
    </r>
    <r>
      <rPr>
        <b/>
        <sz val="10"/>
        <rFont val="Times New Roman"/>
        <family val="1"/>
        <charset val="204"/>
      </rPr>
      <t xml:space="preserve">0,10б  </t>
    </r>
    <r>
      <rPr>
        <sz val="10"/>
        <rFont val="Times New Roman"/>
        <family val="1"/>
        <charset val="204"/>
      </rPr>
      <t xml:space="preserve">
2ПБ-16-2-п - 8+5=13 шт   </t>
    </r>
    <r>
      <rPr>
        <b/>
        <sz val="10"/>
        <rFont val="Times New Roman"/>
        <family val="1"/>
        <charset val="204"/>
      </rPr>
      <t xml:space="preserve">0,10б  </t>
    </r>
    <r>
      <rPr>
        <sz val="10"/>
        <rFont val="Times New Roman"/>
        <family val="1"/>
        <charset val="204"/>
      </rPr>
      <t xml:space="preserve"> 
2ПБ-19-3-п - 12+2=14 шт  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   
2ПБ-22-3-п - 36+4=40 шт  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 
2ПБ-25-3-п - 3 шт  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
2ПБ-29-4-п - 4 шт  </t>
    </r>
    <r>
      <rPr>
        <b/>
        <sz val="10"/>
        <rFont val="Times New Roman"/>
        <family val="1"/>
        <charset val="204"/>
      </rPr>
      <t xml:space="preserve"> 0,10б</t>
    </r>
    <r>
      <rPr>
        <sz val="10"/>
        <rFont val="Times New Roman"/>
        <family val="1"/>
        <charset val="204"/>
      </rPr>
      <t xml:space="preserve">                                                                                    
3ПБ-18-8-п - 10+4=14 шт  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   
3ПБ-21-8-п - 12 шт  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 
3ПБ-25-8-п - 1 шт  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 
3ПБ-30-8-п - 1 шт   </t>
    </r>
    <r>
      <rPr>
        <b/>
        <sz val="10"/>
        <rFont val="Times New Roman"/>
        <family val="1"/>
        <charset val="204"/>
      </rPr>
      <t xml:space="preserve">0,10б  </t>
    </r>
    <r>
      <rPr>
        <sz val="10"/>
        <rFont val="Times New Roman"/>
        <family val="1"/>
        <charset val="204"/>
      </rPr>
      <t xml:space="preserve"> 
объем в графу "кол-во" (13+1+13+14+40+3+4+14+12+1+1)/100=1,16 </t>
    </r>
    <r>
      <rPr>
        <b/>
        <sz val="10"/>
        <rFont val="Times New Roman"/>
        <family val="1"/>
        <charset val="204"/>
      </rPr>
      <t xml:space="preserve"> 0,20б</t>
    </r>
  </si>
  <si>
    <r>
      <t xml:space="preserve">объем по ведомости перемычек                                     
1ПБ-13-1 - 9 шт  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 
1ПБ-16-1 - 2 шт   </t>
    </r>
    <r>
      <rPr>
        <b/>
        <sz val="10"/>
        <rFont val="Times New Roman"/>
        <family val="1"/>
        <charset val="204"/>
      </rPr>
      <t xml:space="preserve">0,10б  
</t>
    </r>
    <r>
      <rPr>
        <sz val="10"/>
        <rFont val="Times New Roman"/>
        <family val="1"/>
        <charset val="204"/>
      </rPr>
      <t xml:space="preserve">2ПБ-16-2-п - 4+4=8 шт   </t>
    </r>
    <r>
      <rPr>
        <b/>
        <sz val="10"/>
        <rFont val="Times New Roman"/>
        <family val="1"/>
        <charset val="204"/>
      </rPr>
      <t xml:space="preserve">0,10б      </t>
    </r>
    <r>
      <rPr>
        <sz val="10"/>
        <rFont val="Times New Roman"/>
        <family val="1"/>
        <charset val="204"/>
      </rPr>
      <t xml:space="preserve">                                  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                              
2ПБ-19-3-п - 12+4=16 шт   </t>
    </r>
    <r>
      <rPr>
        <b/>
        <sz val="10"/>
        <rFont val="Times New Roman"/>
        <family val="1"/>
        <charset val="204"/>
      </rPr>
      <t xml:space="preserve">0,10б
</t>
    </r>
    <r>
      <rPr>
        <sz val="10"/>
        <rFont val="Times New Roman"/>
        <family val="1"/>
        <charset val="204"/>
      </rPr>
      <t xml:space="preserve">2ПБ-22-3-п - 36+4=40 шт   </t>
    </r>
    <r>
      <rPr>
        <b/>
        <sz val="10"/>
        <rFont val="Times New Roman"/>
        <family val="1"/>
        <charset val="204"/>
      </rPr>
      <t xml:space="preserve">0,10б
</t>
    </r>
    <r>
      <rPr>
        <sz val="10"/>
        <rFont val="Times New Roman"/>
        <family val="1"/>
        <charset val="204"/>
      </rPr>
      <t xml:space="preserve">2ПБ-25-3-п - 3 шт </t>
    </r>
    <r>
      <rPr>
        <b/>
        <sz val="10"/>
        <rFont val="Times New Roman"/>
        <family val="1"/>
        <charset val="204"/>
      </rPr>
      <t xml:space="preserve">  0,10б                                                                                                                                
</t>
    </r>
    <r>
      <rPr>
        <sz val="10"/>
        <rFont val="Times New Roman"/>
        <family val="1"/>
        <charset val="204"/>
      </rPr>
      <t>3ПБ-18-8-п - 8+8=16 шт</t>
    </r>
    <r>
      <rPr>
        <b/>
        <sz val="10"/>
        <rFont val="Times New Roman"/>
        <family val="1"/>
        <charset val="204"/>
      </rPr>
      <t xml:space="preserve">   0,10б 
</t>
    </r>
    <r>
      <rPr>
        <sz val="10"/>
        <rFont val="Times New Roman"/>
        <family val="1"/>
        <charset val="204"/>
      </rPr>
      <t xml:space="preserve">3ПБ-21-8-п - 12 шт </t>
    </r>
    <r>
      <rPr>
        <b/>
        <sz val="10"/>
        <rFont val="Times New Roman"/>
        <family val="1"/>
        <charset val="204"/>
      </rPr>
      <t xml:space="preserve">  0,10б
</t>
    </r>
    <r>
      <rPr>
        <sz val="10"/>
        <rFont val="Times New Roman"/>
        <family val="1"/>
        <charset val="204"/>
      </rPr>
      <t xml:space="preserve">3ПБ-25-8-п - 1 шт   </t>
    </r>
    <r>
      <rPr>
        <b/>
        <sz val="10"/>
        <rFont val="Times New Roman"/>
        <family val="1"/>
        <charset val="204"/>
      </rPr>
      <t xml:space="preserve">0,10б  
</t>
    </r>
    <r>
      <rPr>
        <sz val="10"/>
        <rFont val="Times New Roman"/>
        <family val="1"/>
        <charset val="204"/>
      </rPr>
      <t xml:space="preserve">объем в графу "кол-во" (9+2+8+16+40+3+16+12+1)/100=1,07  </t>
    </r>
    <r>
      <rPr>
        <b/>
        <sz val="10"/>
        <rFont val="Times New Roman"/>
        <family val="1"/>
        <charset val="204"/>
      </rPr>
      <t>0,20б</t>
    </r>
  </si>
  <si>
    <r>
      <t xml:space="preserve">прописана ед.изм. 100 шт. </t>
    </r>
    <r>
      <rPr>
        <b/>
        <sz val="10"/>
        <rFont val="Times New Roman"/>
        <family val="1"/>
        <charset val="204"/>
      </rPr>
      <t xml:space="preserve">0,10б
</t>
    </r>
    <r>
      <rPr>
        <sz val="10"/>
        <rFont val="Times New Roman"/>
        <family val="1"/>
        <charset val="204"/>
      </rPr>
      <t xml:space="preserve">вид работ делится по площади на: монтаж плит перекрытий от 5 до 10 м2    </t>
    </r>
    <r>
      <rPr>
        <b/>
        <sz val="10"/>
        <rFont val="Times New Roman"/>
        <family val="1"/>
        <charset val="204"/>
      </rPr>
      <t>0,10б</t>
    </r>
  </si>
  <si>
    <r>
      <t xml:space="preserve">объем по спецификации 
ПК 60.15-8АтVТ-а - 1 шт      </t>
    </r>
    <r>
      <rPr>
        <b/>
        <sz val="10"/>
        <rFont val="Times New Roman"/>
        <family val="1"/>
        <charset val="204"/>
      </rPr>
      <t xml:space="preserve">0,10б
</t>
    </r>
    <r>
      <rPr>
        <sz val="10"/>
        <rFont val="Times New Roman"/>
        <family val="1"/>
        <charset val="204"/>
      </rPr>
      <t xml:space="preserve">ПК 60.12-8АтVТ-а - 32 шт   </t>
    </r>
    <r>
      <rPr>
        <b/>
        <sz val="10"/>
        <rFont val="Times New Roman"/>
        <family val="1"/>
        <charset val="204"/>
      </rPr>
      <t xml:space="preserve">0,10б
</t>
    </r>
    <r>
      <rPr>
        <sz val="10"/>
        <rFont val="Times New Roman"/>
        <family val="1"/>
        <charset val="204"/>
      </rPr>
      <t>ПК 60-10-8АтVта - 11 шт</t>
    </r>
    <r>
      <rPr>
        <b/>
        <sz val="10"/>
        <rFont val="Times New Roman"/>
        <family val="1"/>
        <charset val="204"/>
      </rPr>
      <t xml:space="preserve">     0,10б
</t>
    </r>
    <r>
      <rPr>
        <sz val="10"/>
        <rFont val="Times New Roman"/>
        <family val="1"/>
        <charset val="204"/>
      </rPr>
      <t xml:space="preserve">ПК 57.12-8АтVТ-а - 4 шт      </t>
    </r>
    <r>
      <rPr>
        <b/>
        <sz val="10"/>
        <rFont val="Times New Roman"/>
        <family val="1"/>
        <charset val="204"/>
      </rPr>
      <t xml:space="preserve">0,10б </t>
    </r>
    <r>
      <rPr>
        <sz val="10"/>
        <rFont val="Times New Roman"/>
        <family val="1"/>
        <charset val="204"/>
      </rPr>
      <t xml:space="preserve">
ПК 57-10-8АтVта - 1 шт      </t>
    </r>
    <r>
      <rPr>
        <b/>
        <sz val="10"/>
        <rFont val="Times New Roman"/>
        <family val="1"/>
        <charset val="204"/>
      </rPr>
      <t xml:space="preserve">0,10б 
</t>
    </r>
    <r>
      <rPr>
        <sz val="10"/>
        <rFont val="Times New Roman"/>
        <family val="1"/>
        <charset val="204"/>
      </rPr>
      <t xml:space="preserve">ПК 42-12-8АтVТ-а - 5 шт      </t>
    </r>
    <r>
      <rPr>
        <b/>
        <sz val="10"/>
        <rFont val="Times New Roman"/>
        <family val="1"/>
        <charset val="204"/>
      </rPr>
      <t xml:space="preserve">0,10б </t>
    </r>
    <r>
      <rPr>
        <sz val="10"/>
        <rFont val="Times New Roman"/>
        <family val="1"/>
        <charset val="204"/>
      </rPr>
      <t xml:space="preserve">
объем в графу "кол-во" (1+32+11+4+1+5)/100=0,54 </t>
    </r>
    <r>
      <rPr>
        <b/>
        <sz val="10"/>
        <rFont val="Times New Roman"/>
        <family val="1"/>
        <charset val="204"/>
      </rPr>
      <t>0,10б</t>
    </r>
  </si>
  <si>
    <r>
      <t xml:space="preserve">объем по спецификации 
ПК 60.12-8АтVТ-а - 32 шт   </t>
    </r>
    <r>
      <rPr>
        <b/>
        <sz val="10"/>
        <rFont val="Times New Roman"/>
        <family val="1"/>
        <charset val="204"/>
      </rPr>
      <t xml:space="preserve">0,10б    
</t>
    </r>
    <r>
      <rPr>
        <sz val="10"/>
        <rFont val="Times New Roman"/>
        <family val="1"/>
        <charset val="204"/>
      </rPr>
      <t>ПК 60-10-8АтVта - 5 шт</t>
    </r>
    <r>
      <rPr>
        <b/>
        <sz val="10"/>
        <rFont val="Times New Roman"/>
        <family val="1"/>
        <charset val="204"/>
      </rPr>
      <t xml:space="preserve">     0,10б
</t>
    </r>
    <r>
      <rPr>
        <sz val="10"/>
        <rFont val="Times New Roman"/>
        <family val="1"/>
        <charset val="204"/>
      </rPr>
      <t xml:space="preserve">ПК 57.12-8АтVТ-а - 4 шт      </t>
    </r>
    <r>
      <rPr>
        <b/>
        <sz val="10"/>
        <rFont val="Times New Roman"/>
        <family val="1"/>
        <charset val="204"/>
      </rPr>
      <t xml:space="preserve">0,10б </t>
    </r>
    <r>
      <rPr>
        <sz val="10"/>
        <rFont val="Times New Roman"/>
        <family val="1"/>
        <charset val="204"/>
      </rPr>
      <t xml:space="preserve"> 
ПК 57.10-8АтVта - 1 шт      </t>
    </r>
    <r>
      <rPr>
        <b/>
        <sz val="10"/>
        <rFont val="Times New Roman"/>
        <family val="1"/>
        <charset val="204"/>
      </rPr>
      <t xml:space="preserve">0,10б
</t>
    </r>
    <r>
      <rPr>
        <sz val="10"/>
        <rFont val="Times New Roman"/>
        <family val="1"/>
        <charset val="204"/>
      </rPr>
      <t xml:space="preserve">ПК 42-12-8АтVТ-а - 5 шт      </t>
    </r>
    <r>
      <rPr>
        <b/>
        <sz val="10"/>
        <rFont val="Times New Roman"/>
        <family val="1"/>
        <charset val="204"/>
      </rPr>
      <t xml:space="preserve">0,10б </t>
    </r>
    <r>
      <rPr>
        <sz val="10"/>
        <rFont val="Times New Roman"/>
        <family val="1"/>
        <charset val="204"/>
      </rPr>
      <t xml:space="preserve">
объем в графу "кол-во" (32+5+4+1+5)/100=0,47 </t>
    </r>
    <r>
      <rPr>
        <b/>
        <sz val="10"/>
        <rFont val="Times New Roman"/>
        <family val="1"/>
        <charset val="204"/>
      </rPr>
      <t>0,10б</t>
    </r>
  </si>
  <si>
    <r>
      <t xml:space="preserve">объем по спецификации   
ПК 60.15-8АтVТ-а - 1 шт     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
ПК 60.12-8АтVТ-а - 33 шт   </t>
    </r>
    <r>
      <rPr>
        <b/>
        <sz val="10"/>
        <rFont val="Times New Roman"/>
        <family val="1"/>
        <charset val="204"/>
      </rPr>
      <t xml:space="preserve">0,10б 
</t>
    </r>
    <r>
      <rPr>
        <sz val="10"/>
        <rFont val="Times New Roman"/>
        <family val="1"/>
        <charset val="204"/>
      </rPr>
      <t>ПК 60-10-8АтVта - 5 шт</t>
    </r>
    <r>
      <rPr>
        <b/>
        <sz val="10"/>
        <rFont val="Times New Roman"/>
        <family val="1"/>
        <charset val="204"/>
      </rPr>
      <t xml:space="preserve">     0,10б
</t>
    </r>
    <r>
      <rPr>
        <sz val="10"/>
        <rFont val="Times New Roman"/>
        <family val="1"/>
        <charset val="204"/>
      </rPr>
      <t xml:space="preserve">ПК 57.12-8АтVТ-а - 4 шт      </t>
    </r>
    <r>
      <rPr>
        <b/>
        <sz val="10"/>
        <rFont val="Times New Roman"/>
        <family val="1"/>
        <charset val="204"/>
      </rPr>
      <t xml:space="preserve">0,10б </t>
    </r>
    <r>
      <rPr>
        <sz val="10"/>
        <rFont val="Times New Roman"/>
        <family val="1"/>
        <charset val="204"/>
      </rPr>
      <t xml:space="preserve"> 
ПК 57-10-8АтVта - 1 шт      </t>
    </r>
    <r>
      <rPr>
        <b/>
        <sz val="10"/>
        <rFont val="Times New Roman"/>
        <family val="1"/>
        <charset val="204"/>
      </rPr>
      <t xml:space="preserve">0,10б 
</t>
    </r>
    <r>
      <rPr>
        <sz val="10"/>
        <rFont val="Times New Roman"/>
        <family val="1"/>
        <charset val="204"/>
      </rPr>
      <t xml:space="preserve">ПК 42-12-8АтVТ-а - 5 шт      </t>
    </r>
    <r>
      <rPr>
        <b/>
        <sz val="10"/>
        <rFont val="Times New Roman"/>
        <family val="1"/>
        <charset val="204"/>
      </rPr>
      <t xml:space="preserve">0,10б
</t>
    </r>
    <r>
      <rPr>
        <sz val="10"/>
        <rFont val="Times New Roman"/>
        <family val="1"/>
        <charset val="204"/>
      </rPr>
      <t xml:space="preserve">объем в графу "кол-во" (1+33+5+4+1+5)/100=0,49 </t>
    </r>
    <r>
      <rPr>
        <b/>
        <sz val="10"/>
        <rFont val="Times New Roman"/>
        <family val="1"/>
        <charset val="204"/>
      </rPr>
      <t>0,10б</t>
    </r>
  </si>
  <si>
    <t xml:space="preserve">прописана ед.изм. 100 м2. </t>
  </si>
  <si>
    <r>
      <t xml:space="preserve">ОП18-18 - 2 шт     </t>
    </r>
    <r>
      <rPr>
        <b/>
        <sz val="10"/>
        <rFont val="Times New Roman"/>
        <family val="1"/>
        <charset val="204"/>
      </rPr>
      <t xml:space="preserve">0,10б 
</t>
    </r>
    <r>
      <rPr>
        <sz val="10"/>
        <rFont val="Times New Roman"/>
        <family val="1"/>
        <charset val="204"/>
      </rPr>
      <t xml:space="preserve">площадь проема 2,9148 м2  </t>
    </r>
    <r>
      <rPr>
        <b/>
        <sz val="10"/>
        <rFont val="Times New Roman"/>
        <family val="1"/>
        <charset val="204"/>
      </rPr>
      <t xml:space="preserve">0,10б 
</t>
    </r>
    <r>
      <rPr>
        <sz val="10"/>
        <rFont val="Times New Roman"/>
        <family val="1"/>
        <charset val="204"/>
      </rPr>
      <t xml:space="preserve">ОП18-15 - 12 шт     </t>
    </r>
    <r>
      <rPr>
        <b/>
        <sz val="10"/>
        <rFont val="Times New Roman"/>
        <family val="1"/>
        <charset val="204"/>
      </rPr>
      <t xml:space="preserve">0,10б 
</t>
    </r>
    <r>
      <rPr>
        <sz val="10"/>
        <rFont val="Times New Roman"/>
        <family val="1"/>
        <charset val="204"/>
      </rPr>
      <t>площадь проема 2,3943 м2</t>
    </r>
    <r>
      <rPr>
        <b/>
        <sz val="10"/>
        <rFont val="Times New Roman"/>
        <family val="1"/>
        <charset val="204"/>
      </rPr>
      <t xml:space="preserve">  0,10б   </t>
    </r>
    <r>
      <rPr>
        <b/>
        <sz val="10"/>
        <color rgb="FF0000FF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 xml:space="preserve">ОП18-13,5 - 2 шт     </t>
    </r>
    <r>
      <rPr>
        <b/>
        <sz val="10"/>
        <rFont val="Times New Roman"/>
        <family val="1"/>
        <charset val="204"/>
      </rPr>
      <t xml:space="preserve">0,10б  
</t>
    </r>
    <r>
      <rPr>
        <sz val="10"/>
        <rFont val="Times New Roman"/>
        <family val="1"/>
        <charset val="204"/>
      </rPr>
      <t xml:space="preserve">площадь проема 2,13405 м2 </t>
    </r>
    <r>
      <rPr>
        <b/>
        <sz val="10"/>
        <rFont val="Times New Roman"/>
        <family val="1"/>
        <charset val="204"/>
      </rPr>
      <t xml:space="preserve"> 0,10б 
</t>
    </r>
    <r>
      <rPr>
        <sz val="10"/>
        <rFont val="Times New Roman"/>
        <family val="1"/>
        <charset val="204"/>
      </rPr>
      <t>объем в графу "кол-во" (2*2,9148+12*2,3943+2*2,13405)/100=0,388293</t>
    </r>
    <r>
      <rPr>
        <b/>
        <sz val="10"/>
        <rFont val="Times New Roman"/>
        <family val="1"/>
        <charset val="204"/>
      </rPr>
      <t xml:space="preserve">  0,10б округление допустимо</t>
    </r>
  </si>
  <si>
    <r>
      <t xml:space="preserve">ОП18-18 - 2 шт     </t>
    </r>
    <r>
      <rPr>
        <b/>
        <sz val="10"/>
        <rFont val="Times New Roman"/>
        <family val="1"/>
        <charset val="204"/>
      </rPr>
      <t xml:space="preserve">0,10б
</t>
    </r>
    <r>
      <rPr>
        <sz val="10"/>
        <rFont val="Times New Roman"/>
        <family val="1"/>
        <charset val="204"/>
      </rPr>
      <t xml:space="preserve">площадь проема 2,9148 м2  </t>
    </r>
    <r>
      <rPr>
        <b/>
        <sz val="10"/>
        <rFont val="Times New Roman"/>
        <family val="1"/>
        <charset val="204"/>
      </rPr>
      <t xml:space="preserve">0,10б 
</t>
    </r>
    <r>
      <rPr>
        <sz val="10"/>
        <rFont val="Times New Roman"/>
        <family val="1"/>
        <charset val="204"/>
      </rPr>
      <t xml:space="preserve">ОП18-15 - 13 шт     </t>
    </r>
    <r>
      <rPr>
        <b/>
        <sz val="10"/>
        <rFont val="Times New Roman"/>
        <family val="1"/>
        <charset val="204"/>
      </rPr>
      <t xml:space="preserve">0,10б 
</t>
    </r>
    <r>
      <rPr>
        <sz val="10"/>
        <rFont val="Times New Roman"/>
        <family val="1"/>
        <charset val="204"/>
      </rPr>
      <t>площадь проема 2,3943 м2</t>
    </r>
    <r>
      <rPr>
        <b/>
        <sz val="10"/>
        <rFont val="Times New Roman"/>
        <family val="1"/>
        <charset val="204"/>
      </rPr>
      <t xml:space="preserve">  0,10б 
</t>
    </r>
    <r>
      <rPr>
        <sz val="10"/>
        <rFont val="Times New Roman"/>
        <family val="1"/>
        <charset val="204"/>
      </rPr>
      <t xml:space="preserve">ОП18-13,5 - 1 шт     </t>
    </r>
    <r>
      <rPr>
        <b/>
        <sz val="10"/>
        <rFont val="Times New Roman"/>
        <family val="1"/>
        <charset val="204"/>
      </rPr>
      <t xml:space="preserve">0,10б 
</t>
    </r>
    <r>
      <rPr>
        <sz val="10"/>
        <rFont val="Times New Roman"/>
        <family val="1"/>
        <charset val="204"/>
      </rPr>
      <t xml:space="preserve">площадь проема 2,13405 м2 </t>
    </r>
    <r>
      <rPr>
        <b/>
        <sz val="10"/>
        <rFont val="Times New Roman"/>
        <family val="1"/>
        <charset val="204"/>
      </rPr>
      <t xml:space="preserve"> 0,10б 
</t>
    </r>
    <r>
      <rPr>
        <sz val="10"/>
        <rFont val="Times New Roman"/>
        <family val="1"/>
        <charset val="204"/>
      </rPr>
      <t>объем в графу "кол-во" (2*2,9148+13*2,3943+1*2,13405)/100=0,3908955</t>
    </r>
    <r>
      <rPr>
        <b/>
        <sz val="10"/>
        <rFont val="Times New Roman"/>
        <family val="1"/>
        <charset val="204"/>
      </rPr>
      <t xml:space="preserve">  0,10б округление допустимо </t>
    </r>
  </si>
  <si>
    <r>
      <t xml:space="preserve">ДН21-15 - 3 шт   </t>
    </r>
    <r>
      <rPr>
        <b/>
        <sz val="10"/>
        <rFont val="Times New Roman"/>
        <family val="1"/>
        <charset val="204"/>
      </rPr>
      <t xml:space="preserve">0,10б </t>
    </r>
    <r>
      <rPr>
        <sz val="10"/>
        <rFont val="Times New Roman"/>
        <family val="1"/>
        <charset val="204"/>
      </rPr>
      <t xml:space="preserve"> 
площадь проема 2,8773 м2  </t>
    </r>
    <r>
      <rPr>
        <b/>
        <sz val="10"/>
        <rFont val="Times New Roman"/>
        <family val="1"/>
        <charset val="204"/>
      </rPr>
      <t xml:space="preserve">0,10б 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 xml:space="preserve">ДГ21-9 - 5 шт  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 
площадь проема 1,6263 м2 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 
</t>
    </r>
    <r>
      <rPr>
        <sz val="10"/>
        <rFont val="Times New Roman"/>
        <family val="1"/>
        <charset val="204"/>
      </rPr>
      <t xml:space="preserve">ДГ21-13 - 2 шт   </t>
    </r>
    <r>
      <rPr>
        <b/>
        <sz val="10"/>
        <rFont val="Times New Roman"/>
        <family val="1"/>
        <charset val="204"/>
      </rPr>
      <t xml:space="preserve">0,10б 
</t>
    </r>
    <r>
      <rPr>
        <sz val="10"/>
        <rFont val="Times New Roman"/>
        <family val="1"/>
        <charset val="204"/>
      </rPr>
      <t xml:space="preserve">площадь проема 2,4603 м2  </t>
    </r>
    <r>
      <rPr>
        <b/>
        <sz val="10"/>
        <rFont val="Times New Roman"/>
        <family val="1"/>
        <charset val="204"/>
      </rPr>
      <t xml:space="preserve"> 0,10б 
</t>
    </r>
    <r>
      <rPr>
        <sz val="10"/>
        <rFont val="Times New Roman"/>
        <family val="1"/>
        <charset val="204"/>
      </rPr>
      <t>объем в графу "кол-во" (3*2,8773+5*1,6263+2*2,4603)/100=0,21684</t>
    </r>
    <r>
      <rPr>
        <b/>
        <sz val="10"/>
        <rFont val="Times New Roman"/>
        <family val="1"/>
        <charset val="204"/>
      </rPr>
      <t xml:space="preserve">  0,10б округление допустимо</t>
    </r>
  </si>
  <si>
    <r>
      <t xml:space="preserve">ДН21-15 - 2 шт   </t>
    </r>
    <r>
      <rPr>
        <b/>
        <sz val="10"/>
        <rFont val="Times New Roman"/>
        <family val="1"/>
        <charset val="204"/>
      </rPr>
      <t xml:space="preserve">0,10б </t>
    </r>
    <r>
      <rPr>
        <sz val="10"/>
        <rFont val="Times New Roman"/>
        <family val="1"/>
        <charset val="204"/>
      </rPr>
      <t xml:space="preserve"> 
площадь проема 2,8773 м2   </t>
    </r>
    <r>
      <rPr>
        <b/>
        <sz val="10"/>
        <rFont val="Times New Roman"/>
        <family val="1"/>
        <charset val="204"/>
      </rPr>
      <t xml:space="preserve">0,10б 
</t>
    </r>
    <r>
      <rPr>
        <sz val="10"/>
        <rFont val="Times New Roman"/>
        <family val="1"/>
        <charset val="204"/>
      </rPr>
      <t xml:space="preserve">ДГ21-9 - 4 шт  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 
площадь проема 1,6263 м2  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 
ДГ21-13 - 4 шт   </t>
    </r>
    <r>
      <rPr>
        <b/>
        <sz val="10"/>
        <rFont val="Times New Roman"/>
        <family val="1"/>
        <charset val="204"/>
      </rPr>
      <t xml:space="preserve">0,10б  
</t>
    </r>
    <r>
      <rPr>
        <sz val="10"/>
        <rFont val="Times New Roman"/>
        <family val="1"/>
        <charset val="204"/>
      </rPr>
      <t xml:space="preserve">площадь проема 2,4603 м2  </t>
    </r>
    <r>
      <rPr>
        <b/>
        <sz val="10"/>
        <rFont val="Times New Roman"/>
        <family val="1"/>
        <charset val="204"/>
      </rPr>
      <t xml:space="preserve"> 0,10б 
</t>
    </r>
    <r>
      <rPr>
        <sz val="10"/>
        <rFont val="Times New Roman"/>
        <family val="1"/>
        <charset val="204"/>
      </rPr>
      <t>объем в графу "кол-во" (2*2,8773+4*1,6263+4*2,4603)/100=0,22101</t>
    </r>
    <r>
      <rPr>
        <b/>
        <sz val="10"/>
        <rFont val="Times New Roman"/>
        <family val="1"/>
        <charset val="204"/>
      </rPr>
      <t xml:space="preserve">  0,10б округление допустимо</t>
    </r>
  </si>
  <si>
    <r>
      <t xml:space="preserve">ДГ21-8 - 4 шт   </t>
    </r>
    <r>
      <rPr>
        <b/>
        <sz val="10"/>
        <rFont val="Times New Roman"/>
        <family val="1"/>
        <charset val="204"/>
      </rPr>
      <t xml:space="preserve">0,10б </t>
    </r>
    <r>
      <rPr>
        <sz val="10"/>
        <rFont val="Times New Roman"/>
        <family val="1"/>
        <charset val="204"/>
      </rPr>
      <t xml:space="preserve"> 
площадь проема 1,4178 м2   </t>
    </r>
    <r>
      <rPr>
        <b/>
        <sz val="10"/>
        <rFont val="Times New Roman"/>
        <family val="1"/>
        <charset val="204"/>
      </rPr>
      <t xml:space="preserve">0,10б </t>
    </r>
    <r>
      <rPr>
        <sz val="10"/>
        <rFont val="Times New Roman"/>
        <family val="1"/>
        <charset val="204"/>
      </rPr>
      <t xml:space="preserve">
ДГ21-9 - 9 шт  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  
площадь проема 1,6263 м2  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 xml:space="preserve">ДГ21-13 - 1 шт   </t>
    </r>
    <r>
      <rPr>
        <b/>
        <sz val="10"/>
        <rFont val="Times New Roman"/>
        <family val="1"/>
        <charset val="204"/>
      </rPr>
      <t xml:space="preserve">0,10б   </t>
    </r>
    <r>
      <rPr>
        <sz val="10"/>
        <rFont val="Times New Roman"/>
        <family val="1"/>
        <charset val="204"/>
      </rPr>
      <t xml:space="preserve">
площадь проема 2,4603 м2  </t>
    </r>
    <r>
      <rPr>
        <b/>
        <sz val="10"/>
        <rFont val="Times New Roman"/>
        <family val="1"/>
        <charset val="204"/>
      </rPr>
      <t xml:space="preserve"> 0,10б 
</t>
    </r>
    <r>
      <rPr>
        <sz val="10"/>
        <rFont val="Times New Roman"/>
        <family val="1"/>
        <charset val="204"/>
      </rPr>
      <t>объем в графу "кол-во" (4*1,4178+9*1,6263+1*2,4603)/100=0,227682</t>
    </r>
    <r>
      <rPr>
        <b/>
        <sz val="10"/>
        <rFont val="Times New Roman"/>
        <family val="1"/>
        <charset val="204"/>
      </rPr>
      <t xml:space="preserve">  0,10б  округение допустимо</t>
    </r>
  </si>
  <si>
    <r>
      <t xml:space="preserve">ДГ21-8 - 3 шт   </t>
    </r>
    <r>
      <rPr>
        <b/>
        <sz val="10"/>
        <rFont val="Times New Roman"/>
        <family val="1"/>
        <charset val="204"/>
      </rPr>
      <t xml:space="preserve">0,10б </t>
    </r>
    <r>
      <rPr>
        <sz val="10"/>
        <rFont val="Times New Roman"/>
        <family val="1"/>
        <charset val="204"/>
      </rPr>
      <t xml:space="preserve">  
площадь проема 1,4178 м2  </t>
    </r>
    <r>
      <rPr>
        <b/>
        <sz val="10"/>
        <rFont val="Times New Roman"/>
        <family val="1"/>
        <charset val="204"/>
      </rPr>
      <t xml:space="preserve">0,10б 
</t>
    </r>
    <r>
      <rPr>
        <sz val="10"/>
        <rFont val="Times New Roman"/>
        <family val="1"/>
        <charset val="204"/>
      </rPr>
      <t xml:space="preserve">ДГ21-9 - 6 шт  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 
площадь проема 1,6263 м2 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  </t>
    </r>
    <r>
      <rPr>
        <b/>
        <sz val="10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 xml:space="preserve">ДГ21-13 - 1 шт   </t>
    </r>
    <r>
      <rPr>
        <b/>
        <sz val="10"/>
        <rFont val="Times New Roman"/>
        <family val="1"/>
        <charset val="204"/>
      </rPr>
      <t xml:space="preserve">0,10б  
</t>
    </r>
    <r>
      <rPr>
        <sz val="10"/>
        <rFont val="Times New Roman"/>
        <family val="1"/>
        <charset val="204"/>
      </rPr>
      <t xml:space="preserve">площадь проема 2,4603 м2  </t>
    </r>
    <r>
      <rPr>
        <b/>
        <sz val="10"/>
        <rFont val="Times New Roman"/>
        <family val="1"/>
        <charset val="204"/>
      </rPr>
      <t xml:space="preserve">0,10б  
</t>
    </r>
    <r>
      <rPr>
        <sz val="10"/>
        <rFont val="Times New Roman"/>
        <family val="1"/>
        <charset val="204"/>
      </rPr>
      <t>объем в графу "кол-во" (3*1,4178+6*1,6263+1*2,4603)/100=0,164715</t>
    </r>
    <r>
      <rPr>
        <b/>
        <sz val="10"/>
        <rFont val="Times New Roman"/>
        <family val="1"/>
        <charset val="204"/>
      </rPr>
      <t xml:space="preserve">  0,10б   округление допустимо </t>
    </r>
  </si>
  <si>
    <t>расценка ФЛ до 1,5 т</t>
  </si>
  <si>
    <t xml:space="preserve">песок природный </t>
  </si>
  <si>
    <t>ФЛ14.12-4</t>
  </si>
  <si>
    <t>ФЛ14.8-4</t>
  </si>
  <si>
    <t>ФЛ16.8-3</t>
  </si>
  <si>
    <t>расценка ФЛ до 3,5 т</t>
  </si>
  <si>
    <t>песок природный до 3,5т</t>
  </si>
  <si>
    <t>ФЛ14.24-4</t>
  </si>
  <si>
    <t>ФЛ16.30-4</t>
  </si>
  <si>
    <t>ФЛ16.24-4</t>
  </si>
  <si>
    <t>расценка ФБС до 0,5 т</t>
  </si>
  <si>
    <t xml:space="preserve">смеси бетонные </t>
  </si>
  <si>
    <t>ФБС 9-4-6-Т</t>
  </si>
  <si>
    <t>расценка ФБС до 1,0 т</t>
  </si>
  <si>
    <t>смеси бетонные до 1,0т</t>
  </si>
  <si>
    <t>ФБС 9-6-6-Т</t>
  </si>
  <si>
    <t>ФБС 12-6-6-Т</t>
  </si>
  <si>
    <t>ФБС 12-4-6-Т</t>
  </si>
  <si>
    <t>расценка ФБС до 1,5 т</t>
  </si>
  <si>
    <t>смеси бетонные до 1,5 т</t>
  </si>
  <si>
    <t>ФБС 24-4-6-Т</t>
  </si>
  <si>
    <t>расценка ФБС более 1,5 т</t>
  </si>
  <si>
    <t>смеси бетонные тяжелого бетона (БСТ), класс В12,5 (М150)</t>
  </si>
  <si>
    <t>ФБС 24-6-6-Т</t>
  </si>
  <si>
    <t>расценка горизонтальной гидроизоляции</t>
  </si>
  <si>
    <t>раствор  цементный, М25</t>
  </si>
  <si>
    <t>материал изол</t>
  </si>
  <si>
    <t>расценка вертикальной гидроизоляции</t>
  </si>
  <si>
    <t>мастика битумная гидроизоляционная МГ-1</t>
  </si>
  <si>
    <t>кирпичная кладка наружных стен 1 этажа</t>
  </si>
  <si>
    <t>раствор кладочный, цементно-известковый, М50</t>
  </si>
  <si>
    <t>кирпич керамический одинарный, марка 100, размер 250х120х65 мм</t>
  </si>
  <si>
    <t>кирпичная кладка внутренних стен 1 этажа</t>
  </si>
  <si>
    <t>кирпичная кладка перегородок 1 этажа</t>
  </si>
  <si>
    <t>кирпичная кладка наружных стен 2 этажа</t>
  </si>
  <si>
    <t>кирпичная кладка внутренних стен 2 этажа</t>
  </si>
  <si>
    <t>кирпичная кладка перегородок 2 этажа</t>
  </si>
  <si>
    <t>кирпичная кладка наружных стен чердака</t>
  </si>
  <si>
    <t>кирпичная кладка внутренних стен чердака</t>
  </si>
  <si>
    <t>расценка перемычек массой до 0,3 т                                         на 1-ый этаж</t>
  </si>
  <si>
    <t>1ПБ-13-1</t>
  </si>
  <si>
    <t>1ПБ-16-1</t>
  </si>
  <si>
    <t>2ПБ-16-2-п</t>
  </si>
  <si>
    <t>2ПБ-19-3-п</t>
  </si>
  <si>
    <t>2ПБ-22-3-п</t>
  </si>
  <si>
    <t>2ПБ-25-3-п</t>
  </si>
  <si>
    <t>2ПБ-29-4-п</t>
  </si>
  <si>
    <t>3ПБ-18-8-п</t>
  </si>
  <si>
    <t>3ПБ-21-8-п</t>
  </si>
  <si>
    <t>3ПБ-25-8-п</t>
  </si>
  <si>
    <t>3ПБ-30-8-п</t>
  </si>
  <si>
    <t>расценка перемычек массой до 0,3 т                                         на 2-ой этаж</t>
  </si>
  <si>
    <t>установка панелей перекрытия от 5 до 10 м2 на отм. 0,000</t>
  </si>
  <si>
    <t>ПК 60.15-8АтVТ-а</t>
  </si>
  <si>
    <t>ПК 60.12-8АтVТ-а</t>
  </si>
  <si>
    <t>ПК 60-10-8АтVта</t>
  </si>
  <si>
    <t>ПК 57.12-8АтVТ-а</t>
  </si>
  <si>
    <t>ПК 57-10-8АтVта</t>
  </si>
  <si>
    <t>ПК 42-12-8АтVТ-а</t>
  </si>
  <si>
    <t>установка панелей перекрытия от 5 до 10 м2 на отм. +3,300</t>
  </si>
  <si>
    <t>установка панелей перекрытия от 5 до 10 м2 на отм. +6,600</t>
  </si>
  <si>
    <t xml:space="preserve">установка блоков в оконных проемах на 1-ом этаже площадью более 2 м2 </t>
  </si>
  <si>
    <t>ОП18-15; ОП18-13,5</t>
  </si>
  <si>
    <t>ОП18-18</t>
  </si>
  <si>
    <t xml:space="preserve">установка блоков в оконных проемах на 2-ом этаже площадью более 2 м2 </t>
  </si>
  <si>
    <t xml:space="preserve">установка блоков в дверных проемах на 1-ом этаже площадью проема до 3 м2 </t>
  </si>
  <si>
    <t>ДН21-15</t>
  </si>
  <si>
    <t>ДГ21-9; ДГ21-13</t>
  </si>
  <si>
    <t xml:space="preserve">установка блоков в дверных проемах в перегородках   на 1-ом этаже площадью проема до 3 м2 </t>
  </si>
  <si>
    <t>ДГ21-8; ДГ21-9; ДГ21-13</t>
  </si>
  <si>
    <t xml:space="preserve">установка блоков в дверных проемах на 2-ом этаже площадью проема до 3 м2 </t>
  </si>
  <si>
    <t>разделы</t>
  </si>
  <si>
    <t>накладные расходы</t>
  </si>
  <si>
    <t>сметная прибыль</t>
  </si>
  <si>
    <t>оформление</t>
  </si>
  <si>
    <r>
      <t xml:space="preserve">07-01-001-02  </t>
    </r>
    <r>
      <rPr>
        <b/>
        <sz val="10"/>
        <rFont val="Times New Roman"/>
        <family val="1"/>
        <charset val="204"/>
      </rPr>
      <t xml:space="preserve">0,10б 
</t>
    </r>
    <r>
      <rPr>
        <sz val="10"/>
        <rFont val="Times New Roman"/>
        <family val="1"/>
        <charset val="204"/>
      </rPr>
      <t xml:space="preserve">объем по ведомости равен 0,18 (на 100 шт.) </t>
    </r>
    <r>
      <rPr>
        <b/>
        <sz val="10"/>
        <rFont val="Times New Roman"/>
        <family val="1"/>
        <charset val="204"/>
      </rPr>
      <t>0,10б (засчитывать если объем посчитан верно)</t>
    </r>
  </si>
  <si>
    <r>
      <t xml:space="preserve">песок по ФССЦ 02.3.01.02-0031  </t>
    </r>
    <r>
      <rPr>
        <b/>
        <sz val="10"/>
        <rFont val="Times New Roman"/>
        <family val="1"/>
        <charset val="204"/>
      </rPr>
      <t xml:space="preserve"> 0,10б 
</t>
    </r>
    <r>
      <rPr>
        <sz val="10"/>
        <rFont val="Times New Roman"/>
        <family val="1"/>
        <charset val="204"/>
      </rPr>
      <t xml:space="preserve">в объеме 0,18*23,98=4,3164 м3   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
                        </t>
    </r>
  </si>
  <si>
    <r>
      <t xml:space="preserve">ФССЦ 05.1.05.04-0044 (может отличаться в разных СНБ. Засчитывать, если соответствует по тех. хар-ам) </t>
    </r>
    <r>
      <rPr>
        <b/>
        <sz val="10"/>
        <rFont val="Times New Roman"/>
        <family val="1"/>
        <charset val="204"/>
      </rPr>
      <t>0,10б</t>
    </r>
  </si>
  <si>
    <r>
      <rPr>
        <sz val="10"/>
        <rFont val="Times New Roman"/>
        <family val="1"/>
        <charset val="204"/>
      </rPr>
      <t>ФССЦ 05.1.05.04-0041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(может отличаться в разных СНБ. Засчитывать, если соответствует по тех. хар-ам)</t>
    </r>
    <r>
      <rPr>
        <b/>
        <sz val="10"/>
        <rFont val="Times New Roman"/>
        <family val="1"/>
        <charset val="204"/>
      </rPr>
      <t xml:space="preserve"> 0,10б</t>
    </r>
  </si>
  <si>
    <r>
      <t xml:space="preserve">ФССЦ 05.1.05.04-0052 (может отличаться в разных СНБ. Засчитывать, если соответствует по тех. хар-ам) </t>
    </r>
    <r>
      <rPr>
        <b/>
        <sz val="10"/>
        <rFont val="Times New Roman"/>
        <family val="1"/>
        <charset val="204"/>
      </rPr>
      <t>0,10б</t>
    </r>
  </si>
  <si>
    <r>
      <t>07-01-001-03</t>
    </r>
    <r>
      <rPr>
        <b/>
        <sz val="10"/>
        <rFont val="Times New Roman"/>
        <family val="1"/>
        <charset val="204"/>
      </rPr>
      <t xml:space="preserve"> 0,10б</t>
    </r>
    <r>
      <rPr>
        <sz val="10"/>
        <rFont val="Times New Roman"/>
        <family val="1"/>
        <charset val="204"/>
      </rPr>
      <t xml:space="preserve">  
объем по ведомости равен 0,47 (на 100 шт.) </t>
    </r>
    <r>
      <rPr>
        <b/>
        <sz val="10"/>
        <rFont val="Times New Roman"/>
        <family val="1"/>
        <charset val="204"/>
      </rPr>
      <t>0,10б (засчитывать если объем посчитан верно)</t>
    </r>
  </si>
  <si>
    <r>
      <t xml:space="preserve">песок по ФССЦ 02.3.01.02-0031  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  
в объеме 0,47*33,4=15,698 м3     </t>
    </r>
    <r>
      <rPr>
        <b/>
        <sz val="10"/>
        <rFont val="Times New Roman"/>
        <family val="1"/>
        <charset val="204"/>
      </rPr>
      <t xml:space="preserve"> 0,10б</t>
    </r>
    <r>
      <rPr>
        <sz val="10"/>
        <rFont val="Times New Roman"/>
        <family val="1"/>
        <charset val="204"/>
      </rPr>
      <t xml:space="preserve">
                        </t>
    </r>
  </si>
  <si>
    <r>
      <t xml:space="preserve">ФССЦ 05.1.05.04-0049 (может отличаться в разных СНБ. Засчитывать, если соответствует по тех. хар-ам) </t>
    </r>
    <r>
      <rPr>
        <b/>
        <sz val="10"/>
        <rFont val="Times New Roman"/>
        <family val="1"/>
        <charset val="204"/>
      </rPr>
      <t>0,10б</t>
    </r>
  </si>
  <si>
    <r>
      <t xml:space="preserve">ФССЦ 05.1.05.05-0007 (может отличаться в разных СНБ. Засчитывать, если соответствует по тех. хар-ам) </t>
    </r>
    <r>
      <rPr>
        <b/>
        <sz val="10"/>
        <rFont val="Times New Roman"/>
        <family val="1"/>
        <charset val="204"/>
      </rPr>
      <t xml:space="preserve">0,10б   
</t>
    </r>
    <r>
      <rPr>
        <sz val="10"/>
        <rFont val="Times New Roman"/>
        <family val="1"/>
        <charset val="204"/>
      </rPr>
      <t xml:space="preserve">в объеме 1,09*5=5,45 м3  </t>
    </r>
    <r>
      <rPr>
        <b/>
        <sz val="10"/>
        <rFont val="Times New Roman"/>
        <family val="1"/>
        <charset val="204"/>
      </rPr>
      <t xml:space="preserve">    0,10б</t>
    </r>
  </si>
  <si>
    <r>
      <t xml:space="preserve">ФССЦ 05.1.05.04-0060 (может отличаться в разных СНБ. Засчитывать, если соответствует по тех. хар-ам) </t>
    </r>
    <r>
      <rPr>
        <b/>
        <sz val="10"/>
        <rFont val="Times New Roman"/>
        <family val="1"/>
        <charset val="204"/>
      </rPr>
      <t>0,10б</t>
    </r>
  </si>
  <si>
    <r>
      <t xml:space="preserve">07-05-001-01 </t>
    </r>
    <r>
      <rPr>
        <b/>
        <sz val="10"/>
        <rFont val="Times New Roman"/>
        <family val="1"/>
        <charset val="204"/>
      </rPr>
      <t xml:space="preserve">0,10б
</t>
    </r>
    <r>
      <rPr>
        <sz val="10"/>
        <rFont val="Times New Roman"/>
        <family val="1"/>
        <charset val="204"/>
      </rPr>
      <t xml:space="preserve">объем по ведомости  равен 0,12 (на 100 шт.) </t>
    </r>
    <r>
      <rPr>
        <b/>
        <sz val="10"/>
        <rFont val="Times New Roman"/>
        <family val="1"/>
        <charset val="204"/>
      </rPr>
      <t>0,10б (засчитывать если объем посчитан верно)</t>
    </r>
  </si>
  <si>
    <r>
      <t xml:space="preserve">смеси по ФССЦ 04.1.02.05-0005   </t>
    </r>
    <r>
      <rPr>
        <b/>
        <sz val="10"/>
        <rFont val="Times New Roman"/>
        <family val="1"/>
        <charset val="204"/>
      </rPr>
      <t xml:space="preserve">0,10б </t>
    </r>
    <r>
      <rPr>
        <sz val="10"/>
        <rFont val="Times New Roman"/>
        <family val="1"/>
        <charset val="204"/>
      </rPr>
      <t xml:space="preserve">
в объеме 0,12*0,3895=0,04674 м3  </t>
    </r>
    <r>
      <rPr>
        <b/>
        <sz val="10"/>
        <rFont val="Times New Roman"/>
        <family val="1"/>
        <charset val="204"/>
      </rPr>
      <t>0,10б</t>
    </r>
  </si>
  <si>
    <r>
      <t xml:space="preserve">ФССЦ 05.2.02.01-0036 (может отличаться в разных СНБ. Засчитывать, если соответствует по тех. хар-ам) </t>
    </r>
    <r>
      <rPr>
        <b/>
        <sz val="10"/>
        <rFont val="Times New Roman"/>
        <family val="1"/>
        <charset val="204"/>
      </rPr>
      <t>0,10б</t>
    </r>
  </si>
  <si>
    <r>
      <t xml:space="preserve">07-05-001-02 </t>
    </r>
    <r>
      <rPr>
        <b/>
        <sz val="10"/>
        <rFont val="Times New Roman"/>
        <family val="1"/>
        <charset val="204"/>
      </rPr>
      <t xml:space="preserve">0,10б
</t>
    </r>
    <r>
      <rPr>
        <sz val="10"/>
        <rFont val="Times New Roman"/>
        <family val="1"/>
        <charset val="204"/>
      </rPr>
      <t xml:space="preserve">объем по ведомости  равен 1,36 (на 100 шт.) </t>
    </r>
    <r>
      <rPr>
        <b/>
        <sz val="10"/>
        <rFont val="Times New Roman"/>
        <family val="1"/>
        <charset val="204"/>
      </rPr>
      <t>0,10б (засчитывать если объем посчитан верно)</t>
    </r>
  </si>
  <si>
    <r>
      <t xml:space="preserve">смеси по ФССЦ 04.1.02.05-0005    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  
в объеме 1,36*0,7739=1,052504 м3  </t>
    </r>
    <r>
      <rPr>
        <b/>
        <sz val="10"/>
        <rFont val="Times New Roman"/>
        <family val="1"/>
        <charset val="204"/>
      </rPr>
      <t>0,10б</t>
    </r>
  </si>
  <si>
    <r>
      <t xml:space="preserve">ФССЦ 05.2.02.01-0038 (может отличаться в разных СНБ. Засчитывать, если соответствует по тех. хар-ам) </t>
    </r>
    <r>
      <rPr>
        <b/>
        <sz val="10"/>
        <rFont val="Times New Roman"/>
        <family val="1"/>
        <charset val="204"/>
      </rPr>
      <t>0,10б</t>
    </r>
  </si>
  <si>
    <r>
      <t xml:space="preserve">ФССЦ 05.2.02.01-0049 (может отличаться в разных СНБ. Засчитывать, если соответствует по тех. хар-ам) </t>
    </r>
    <r>
      <rPr>
        <b/>
        <sz val="10"/>
        <rFont val="Times New Roman"/>
        <family val="1"/>
        <charset val="204"/>
      </rPr>
      <t>0,10б</t>
    </r>
  </si>
  <si>
    <r>
      <t xml:space="preserve">ФССЦ 05.2.02.01-0042 (может отличаться в разных СНБ. Засчитывать, если соответствует по тех. хар-ам) </t>
    </r>
    <r>
      <rPr>
        <b/>
        <sz val="10"/>
        <rFont val="Times New Roman"/>
        <family val="1"/>
        <charset val="204"/>
      </rPr>
      <t>0,10б</t>
    </r>
  </si>
  <si>
    <r>
      <t xml:space="preserve">07-05-001-03 </t>
    </r>
    <r>
      <rPr>
        <b/>
        <sz val="10"/>
        <rFont val="Times New Roman"/>
        <family val="1"/>
        <charset val="204"/>
      </rPr>
      <t xml:space="preserve">0,10б
</t>
    </r>
    <r>
      <rPr>
        <sz val="10"/>
        <rFont val="Times New Roman"/>
        <family val="1"/>
        <charset val="204"/>
      </rPr>
      <t xml:space="preserve">объем по ведомости  равен 0,44 (на 100 шт.) </t>
    </r>
    <r>
      <rPr>
        <b/>
        <sz val="10"/>
        <rFont val="Times New Roman"/>
        <family val="1"/>
        <charset val="204"/>
      </rPr>
      <t>0,10б (засчитывать если объем посчитан верно)</t>
    </r>
  </si>
  <si>
    <r>
      <t xml:space="preserve">смеси по ФССЦ 04.1.02.05-0005     </t>
    </r>
    <r>
      <rPr>
        <b/>
        <sz val="10"/>
        <rFont val="Times New Roman"/>
        <family val="1"/>
        <charset val="204"/>
      </rPr>
      <t xml:space="preserve">0,10б  </t>
    </r>
    <r>
      <rPr>
        <sz val="10"/>
        <rFont val="Times New Roman"/>
        <family val="1"/>
        <charset val="204"/>
      </rPr>
      <t xml:space="preserve"> 
в объеме 0,44*0,4277=0,188188 м3  </t>
    </r>
    <r>
      <rPr>
        <b/>
        <sz val="10"/>
        <rFont val="Times New Roman"/>
        <family val="1"/>
        <charset val="204"/>
      </rPr>
      <t>0,10б</t>
    </r>
  </si>
  <si>
    <r>
      <t xml:space="preserve">ФССЦ 05.2.02.01-0053 (может отличаться в разных СНБ. Засчитывать, если соответствует по тех. хар-ам) </t>
    </r>
    <r>
      <rPr>
        <b/>
        <sz val="10"/>
        <rFont val="Times New Roman"/>
        <family val="1"/>
        <charset val="204"/>
      </rPr>
      <t>0,10б</t>
    </r>
  </si>
  <si>
    <r>
      <t xml:space="preserve">07-05-001-04 </t>
    </r>
    <r>
      <rPr>
        <b/>
        <sz val="10"/>
        <rFont val="Times New Roman"/>
        <family val="1"/>
        <charset val="204"/>
      </rPr>
      <t xml:space="preserve">0,10б
</t>
    </r>
    <r>
      <rPr>
        <sz val="10"/>
        <rFont val="Times New Roman"/>
        <family val="1"/>
        <charset val="204"/>
      </rPr>
      <t xml:space="preserve">объем по ведомости  равен 1,2 (на 100 шт.)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 (засчитывать если объем посчитан верно)</t>
    </r>
  </si>
  <si>
    <r>
      <t xml:space="preserve">смеси по ФССЦ 04.1.02.05-0005    </t>
    </r>
    <r>
      <rPr>
        <b/>
        <sz val="10"/>
        <rFont val="Times New Roman"/>
        <family val="1"/>
        <charset val="204"/>
      </rPr>
      <t xml:space="preserve"> 0,10б </t>
    </r>
    <r>
      <rPr>
        <sz val="10"/>
        <rFont val="Times New Roman"/>
        <family val="1"/>
        <charset val="204"/>
      </rPr>
      <t xml:space="preserve">
в объеме 1,2*0,6745=0,8094 м3   </t>
    </r>
    <r>
      <rPr>
        <b/>
        <sz val="10"/>
        <rFont val="Times New Roman"/>
        <family val="1"/>
        <charset val="204"/>
      </rPr>
      <t xml:space="preserve"> 0,10б</t>
    </r>
  </si>
  <si>
    <r>
      <t xml:space="preserve">ФССЦ 05.2.02.01-0057(может отличаться в разных СНБ. Засчитывать, если соответствует по тех. хар-ам) </t>
    </r>
    <r>
      <rPr>
        <b/>
        <sz val="10"/>
        <rFont val="Times New Roman"/>
        <family val="1"/>
        <charset val="204"/>
      </rPr>
      <t>0,10б</t>
    </r>
  </si>
  <si>
    <r>
      <t>08-01-003-03</t>
    </r>
    <r>
      <rPr>
        <b/>
        <sz val="10"/>
        <rFont val="Times New Roman"/>
        <family val="1"/>
        <charset val="204"/>
      </rPr>
      <t xml:space="preserve">   0,10б
</t>
    </r>
    <r>
      <rPr>
        <sz val="10"/>
        <rFont val="Times New Roman"/>
        <family val="1"/>
        <charset val="204"/>
      </rPr>
      <t xml:space="preserve">объем по ведомости  равен 0,7656 (на 100 м2) </t>
    </r>
    <r>
      <rPr>
        <b/>
        <sz val="10"/>
        <rFont val="Times New Roman"/>
        <family val="1"/>
        <charset val="204"/>
      </rPr>
      <t>0,10б (засчитывать если объем посчитан верно)</t>
    </r>
  </si>
  <si>
    <r>
      <t xml:space="preserve">раствор по ФССЦ 04.3.01.09-0011   </t>
    </r>
    <r>
      <rPr>
        <b/>
        <sz val="10"/>
        <rFont val="Times New Roman"/>
        <family val="1"/>
        <charset val="204"/>
      </rPr>
      <t xml:space="preserve">0,10б
</t>
    </r>
    <r>
      <rPr>
        <sz val="10"/>
        <rFont val="Times New Roman"/>
        <family val="1"/>
        <charset val="204"/>
      </rPr>
      <t xml:space="preserve">в объеме 0,7656*2,275=1,74174 м3  </t>
    </r>
    <r>
      <rPr>
        <b/>
        <sz val="10"/>
        <rFont val="Times New Roman"/>
        <family val="1"/>
        <charset val="204"/>
      </rPr>
      <t>0,10б</t>
    </r>
  </si>
  <si>
    <r>
      <t xml:space="preserve">изол по ФССЦ 12.1.02.15-0041   </t>
    </r>
    <r>
      <rPr>
        <b/>
        <sz val="10"/>
        <rFont val="Times New Roman"/>
        <family val="1"/>
        <charset val="204"/>
      </rPr>
      <t xml:space="preserve">0,10б </t>
    </r>
    <r>
      <rPr>
        <sz val="10"/>
        <rFont val="Times New Roman"/>
        <family val="1"/>
        <charset val="204"/>
      </rPr>
      <t xml:space="preserve"> 
в объеме 0,7656*200,2=153,27312 м2  </t>
    </r>
    <r>
      <rPr>
        <b/>
        <sz val="10"/>
        <rFont val="Times New Roman"/>
        <family val="1"/>
        <charset val="204"/>
      </rPr>
      <t>0,10б</t>
    </r>
  </si>
  <si>
    <r>
      <t>08-01-003-07</t>
    </r>
    <r>
      <rPr>
        <b/>
        <sz val="10"/>
        <rFont val="Times New Roman"/>
        <family val="1"/>
        <charset val="204"/>
      </rPr>
      <t xml:space="preserve">   0,10б
</t>
    </r>
    <r>
      <rPr>
        <sz val="10"/>
        <rFont val="Times New Roman"/>
        <family val="1"/>
        <charset val="204"/>
      </rPr>
      <t xml:space="preserve">объем по ведомости  равен 3,32775 (на 100 м2) </t>
    </r>
    <r>
      <rPr>
        <b/>
        <sz val="10"/>
        <rFont val="Times New Roman"/>
        <family val="1"/>
        <charset val="204"/>
      </rPr>
      <t>0,10б (засчитывать если объем посчитан верно)</t>
    </r>
  </si>
  <si>
    <r>
      <t xml:space="preserve">мастика по ФССЦ 01.2.03.03-0011   </t>
    </r>
    <r>
      <rPr>
        <b/>
        <sz val="10"/>
        <rFont val="Times New Roman"/>
        <family val="1"/>
        <charset val="204"/>
      </rPr>
      <t xml:space="preserve">0,10б </t>
    </r>
    <r>
      <rPr>
        <sz val="10"/>
        <rFont val="Times New Roman"/>
        <family val="1"/>
        <charset val="204"/>
      </rPr>
      <t xml:space="preserve">
+B68 в объеме 3,32775*0,216=0,718794 т  </t>
    </r>
    <r>
      <rPr>
        <b/>
        <sz val="10"/>
        <rFont val="Times New Roman"/>
        <family val="1"/>
        <charset val="204"/>
      </rPr>
      <t>0,10б</t>
    </r>
  </si>
  <si>
    <r>
      <t>08-02-001-03</t>
    </r>
    <r>
      <rPr>
        <b/>
        <sz val="10"/>
        <rFont val="Times New Roman"/>
        <family val="1"/>
        <charset val="204"/>
      </rPr>
      <t xml:space="preserve"> 0,10б 
</t>
    </r>
    <r>
      <rPr>
        <sz val="10"/>
        <rFont val="Times New Roman"/>
        <family val="1"/>
        <charset val="204"/>
      </rPr>
      <t xml:space="preserve">объем по ведомости расчета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 (засчитывать если объем посчитан верно)</t>
    </r>
  </si>
  <si>
    <r>
      <t xml:space="preserve">раствор по ФССЦ 04.3.01.12-0003   </t>
    </r>
    <r>
      <rPr>
        <b/>
        <sz val="10"/>
        <rFont val="Times New Roman"/>
        <family val="1"/>
        <charset val="204"/>
      </rPr>
      <t xml:space="preserve">0,10б  </t>
    </r>
    <r>
      <rPr>
        <sz val="10"/>
        <rFont val="Times New Roman"/>
        <family val="1"/>
        <charset val="204"/>
      </rPr>
      <t xml:space="preserve">
в объеме 126,075608*0,25546=32,207275 м3 </t>
    </r>
    <r>
      <rPr>
        <b/>
        <sz val="10"/>
        <rFont val="Times New Roman"/>
        <family val="1"/>
        <charset val="204"/>
      </rPr>
      <t xml:space="preserve"> 0,10б   </t>
    </r>
    <r>
      <rPr>
        <sz val="10"/>
        <rFont val="Times New Roman"/>
        <family val="1"/>
        <charset val="204"/>
      </rPr>
      <t xml:space="preserve">         (возможна погрешность)</t>
    </r>
  </si>
  <si>
    <r>
      <t xml:space="preserve">кирпич по ФССЦ 06.1.01.05-0035 </t>
    </r>
    <r>
      <rPr>
        <b/>
        <sz val="10"/>
        <rFont val="Times New Roman"/>
        <family val="1"/>
        <charset val="204"/>
      </rPr>
      <t xml:space="preserve">  0,10б </t>
    </r>
    <r>
      <rPr>
        <sz val="10"/>
        <rFont val="Times New Roman"/>
        <family val="1"/>
        <charset val="204"/>
      </rPr>
      <t xml:space="preserve">
в объеме 126,075608*0,39168=49,381294 (1000 шт)   </t>
    </r>
    <r>
      <rPr>
        <b/>
        <sz val="10"/>
        <rFont val="Times New Roman"/>
        <family val="1"/>
        <charset val="204"/>
      </rPr>
      <t xml:space="preserve">0,10б </t>
    </r>
    <r>
      <rPr>
        <sz val="10"/>
        <rFont val="Times New Roman"/>
        <family val="1"/>
        <charset val="204"/>
      </rPr>
      <t xml:space="preserve">           (возможна погрешность)</t>
    </r>
  </si>
  <si>
    <r>
      <t xml:space="preserve">08-02-001-07 </t>
    </r>
    <r>
      <rPr>
        <b/>
        <sz val="10"/>
        <rFont val="Times New Roman"/>
        <family val="1"/>
        <charset val="204"/>
      </rPr>
      <t xml:space="preserve">0,10б 
</t>
    </r>
    <r>
      <rPr>
        <sz val="10"/>
        <rFont val="Times New Roman"/>
        <family val="1"/>
        <charset val="204"/>
      </rPr>
      <t xml:space="preserve">объем по ведомости расчета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 (засчитывать если объем посчитан верно)</t>
    </r>
  </si>
  <si>
    <r>
      <t xml:space="preserve">раствор по ФССЦ 04.3.01.12-0003  </t>
    </r>
    <r>
      <rPr>
        <b/>
        <sz val="10"/>
        <rFont val="Times New Roman"/>
        <family val="1"/>
        <charset val="204"/>
      </rPr>
      <t xml:space="preserve">0,10б   </t>
    </r>
    <r>
      <rPr>
        <sz val="10"/>
        <rFont val="Times New Roman"/>
        <family val="1"/>
        <charset val="204"/>
      </rPr>
      <t xml:space="preserve">
в объеме 56,305262*0,25506=14,36122 м3  </t>
    </r>
    <r>
      <rPr>
        <b/>
        <sz val="10"/>
        <rFont val="Times New Roman"/>
        <family val="1"/>
        <charset val="204"/>
      </rPr>
      <t xml:space="preserve"> 0,10б  </t>
    </r>
    <r>
      <rPr>
        <sz val="10"/>
        <rFont val="Times New Roman"/>
        <family val="1"/>
        <charset val="204"/>
      </rPr>
      <t xml:space="preserve">             (возможна погрешность)    </t>
    </r>
  </si>
  <si>
    <r>
      <t>кирпич по ФССЦ 06.1.01.05-0035</t>
    </r>
    <r>
      <rPr>
        <b/>
        <sz val="10"/>
        <rFont val="Times New Roman"/>
        <family val="1"/>
        <charset val="204"/>
      </rPr>
      <t xml:space="preserve">   0,10б  
</t>
    </r>
    <r>
      <rPr>
        <sz val="10"/>
        <rFont val="Times New Roman"/>
        <family val="1"/>
        <charset val="204"/>
      </rPr>
      <t xml:space="preserve">в объеме 56,305262*0,3838=21,60996 (1000 шт)    </t>
    </r>
    <r>
      <rPr>
        <b/>
        <sz val="10"/>
        <rFont val="Times New Roman"/>
        <family val="1"/>
        <charset val="204"/>
      </rPr>
      <t xml:space="preserve">0,10б  </t>
    </r>
    <r>
      <rPr>
        <sz val="10"/>
        <rFont val="Times New Roman"/>
        <family val="1"/>
        <charset val="204"/>
      </rPr>
      <t xml:space="preserve">        (возможна погрешность)             </t>
    </r>
  </si>
  <si>
    <r>
      <t>08-02-002-03</t>
    </r>
    <r>
      <rPr>
        <b/>
        <sz val="10"/>
        <rFont val="Times New Roman"/>
        <family val="1"/>
        <charset val="204"/>
      </rPr>
      <t xml:space="preserve"> 0,10б  </t>
    </r>
    <r>
      <rPr>
        <sz val="10"/>
        <rFont val="Times New Roman"/>
        <family val="1"/>
        <charset val="204"/>
      </rPr>
      <t xml:space="preserve"> 
объем по ведомости расчета</t>
    </r>
    <r>
      <rPr>
        <b/>
        <sz val="10"/>
        <rFont val="Times New Roman"/>
        <family val="1"/>
        <charset val="204"/>
      </rPr>
      <t xml:space="preserve"> 0,10б</t>
    </r>
    <r>
      <rPr>
        <sz val="10"/>
        <rFont val="Times New Roman"/>
        <family val="1"/>
        <charset val="204"/>
      </rPr>
      <t xml:space="preserve"> (засчитывать если объем посчитан верно)</t>
    </r>
  </si>
  <si>
    <r>
      <t xml:space="preserve">раствор по ФССЦ 04.3.01.12-0003  </t>
    </r>
    <r>
      <rPr>
        <b/>
        <sz val="10"/>
        <rFont val="Times New Roman"/>
        <family val="1"/>
        <charset val="204"/>
      </rPr>
      <t xml:space="preserve">0,10б  </t>
    </r>
    <r>
      <rPr>
        <sz val="10"/>
        <rFont val="Times New Roman"/>
        <family val="1"/>
        <charset val="204"/>
      </rPr>
      <t xml:space="preserve">
в объеме 3,150698*2,507=7,8988 м3   </t>
    </r>
    <r>
      <rPr>
        <b/>
        <sz val="10"/>
        <rFont val="Times New Roman"/>
        <family val="1"/>
        <charset val="204"/>
      </rPr>
      <t xml:space="preserve">0,10б  </t>
    </r>
    <r>
      <rPr>
        <sz val="10"/>
        <rFont val="Times New Roman"/>
        <family val="1"/>
        <charset val="204"/>
      </rPr>
      <t xml:space="preserve">             (возможна погрешность)    </t>
    </r>
  </si>
  <si>
    <r>
      <t xml:space="preserve">кирпич по ФССЦ 06.1.01.05-0035   </t>
    </r>
    <r>
      <rPr>
        <b/>
        <sz val="10"/>
        <rFont val="Times New Roman"/>
        <family val="1"/>
        <charset val="204"/>
      </rPr>
      <t xml:space="preserve">0,10б </t>
    </r>
    <r>
      <rPr>
        <sz val="10"/>
        <rFont val="Times New Roman"/>
        <family val="1"/>
        <charset val="204"/>
      </rPr>
      <t xml:space="preserve">          
в объеме 3,150698*4,95=15,595955 (1000 шт)   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          (возможна погрешность)             </t>
    </r>
  </si>
  <si>
    <r>
      <t>08-02-001-03</t>
    </r>
    <r>
      <rPr>
        <b/>
        <sz val="10"/>
        <rFont val="Times New Roman"/>
        <family val="1"/>
        <charset val="204"/>
      </rPr>
      <t xml:space="preserve"> 0,10б  </t>
    </r>
    <r>
      <rPr>
        <sz val="10"/>
        <rFont val="Times New Roman"/>
        <family val="1"/>
        <charset val="204"/>
      </rPr>
      <t xml:space="preserve"> 
объем по ведомости расчета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 (засчитывать если объем посчитан верно)</t>
    </r>
  </si>
  <si>
    <r>
      <t xml:space="preserve">раствор по ФССЦ 04.3.01.12-0003   </t>
    </r>
    <r>
      <rPr>
        <b/>
        <sz val="10"/>
        <rFont val="Times New Roman"/>
        <family val="1"/>
        <charset val="204"/>
      </rPr>
      <t xml:space="preserve">0,10б  </t>
    </r>
    <r>
      <rPr>
        <sz val="10"/>
        <rFont val="Times New Roman"/>
        <family val="1"/>
        <charset val="204"/>
      </rPr>
      <t xml:space="preserve">     
в объеме 123,317704*0,25546=31,502741 м3 </t>
    </r>
    <r>
      <rPr>
        <b/>
        <sz val="10"/>
        <rFont val="Times New Roman"/>
        <family val="1"/>
        <charset val="204"/>
      </rPr>
      <t xml:space="preserve"> 0,10б   </t>
    </r>
    <r>
      <rPr>
        <sz val="10"/>
        <rFont val="Times New Roman"/>
        <family val="1"/>
        <charset val="204"/>
      </rPr>
      <t xml:space="preserve">         (возможна погрешность)</t>
    </r>
  </si>
  <si>
    <r>
      <t xml:space="preserve">кирпич по ФССЦ 06.1.01.05-0035 </t>
    </r>
    <r>
      <rPr>
        <b/>
        <sz val="10"/>
        <rFont val="Times New Roman"/>
        <family val="1"/>
        <charset val="204"/>
      </rPr>
      <t xml:space="preserve">  0,10б </t>
    </r>
    <r>
      <rPr>
        <sz val="10"/>
        <rFont val="Times New Roman"/>
        <family val="1"/>
        <charset val="204"/>
      </rPr>
      <t xml:space="preserve">      
в объеме 123,317704*0,39168=48,301078 (1000 шт)   </t>
    </r>
    <r>
      <rPr>
        <b/>
        <sz val="10"/>
        <rFont val="Times New Roman"/>
        <family val="1"/>
        <charset val="204"/>
      </rPr>
      <t xml:space="preserve">0,10б </t>
    </r>
    <r>
      <rPr>
        <sz val="10"/>
        <rFont val="Times New Roman"/>
        <family val="1"/>
        <charset val="204"/>
      </rPr>
      <t xml:space="preserve">           (возможна погрешность)</t>
    </r>
  </si>
  <si>
    <r>
      <t xml:space="preserve">08-02-001-07 </t>
    </r>
    <r>
      <rPr>
        <b/>
        <sz val="10"/>
        <rFont val="Times New Roman"/>
        <family val="1"/>
        <charset val="204"/>
      </rPr>
      <t xml:space="preserve">0,10б  </t>
    </r>
    <r>
      <rPr>
        <sz val="10"/>
        <rFont val="Times New Roman"/>
        <family val="1"/>
        <charset val="204"/>
      </rPr>
      <t xml:space="preserve">  
объем по ведомости расчета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 (засчитывать если объем посчитан верно)</t>
    </r>
  </si>
  <si>
    <r>
      <t xml:space="preserve">раствор по ФССЦ 04.3.01.12-0003  </t>
    </r>
    <r>
      <rPr>
        <b/>
        <sz val="10"/>
        <rFont val="Times New Roman"/>
        <family val="1"/>
        <charset val="204"/>
      </rPr>
      <t xml:space="preserve">0,10б   </t>
    </r>
    <r>
      <rPr>
        <sz val="10"/>
        <rFont val="Times New Roman"/>
        <family val="1"/>
        <charset val="204"/>
      </rPr>
      <t xml:space="preserve">
в объеме 41,389408*0,25506=10,556782 м3  </t>
    </r>
    <r>
      <rPr>
        <b/>
        <sz val="10"/>
        <rFont val="Times New Roman"/>
        <family val="1"/>
        <charset val="204"/>
      </rPr>
      <t xml:space="preserve"> 0,10б  </t>
    </r>
    <r>
      <rPr>
        <sz val="10"/>
        <rFont val="Times New Roman"/>
        <family val="1"/>
        <charset val="204"/>
      </rPr>
      <t xml:space="preserve">             (возможна погрешность)    </t>
    </r>
  </si>
  <si>
    <r>
      <t>кирпич по ФССЦ 06.1.01.05-0035</t>
    </r>
    <r>
      <rPr>
        <b/>
        <sz val="10"/>
        <rFont val="Times New Roman"/>
        <family val="1"/>
        <charset val="204"/>
      </rPr>
      <t xml:space="preserve">   0,10б   
</t>
    </r>
    <r>
      <rPr>
        <sz val="10"/>
        <rFont val="Times New Roman"/>
        <family val="1"/>
        <charset val="204"/>
      </rPr>
      <t xml:space="preserve">в объеме 41,389408*0,3838=15,885255 (1000 шт)    </t>
    </r>
    <r>
      <rPr>
        <b/>
        <sz val="10"/>
        <rFont val="Times New Roman"/>
        <family val="1"/>
        <charset val="204"/>
      </rPr>
      <t xml:space="preserve">0,10б  </t>
    </r>
    <r>
      <rPr>
        <sz val="10"/>
        <rFont val="Times New Roman"/>
        <family val="1"/>
        <charset val="204"/>
      </rPr>
      <t xml:space="preserve">        (возможна погрешность)             </t>
    </r>
  </si>
  <si>
    <r>
      <t>08-02-002-03</t>
    </r>
    <r>
      <rPr>
        <b/>
        <sz val="10"/>
        <rFont val="Times New Roman"/>
        <family val="1"/>
        <charset val="204"/>
      </rPr>
      <t xml:space="preserve"> 0,10б  </t>
    </r>
    <r>
      <rPr>
        <sz val="10"/>
        <rFont val="Times New Roman"/>
        <family val="1"/>
        <charset val="204"/>
      </rPr>
      <t xml:space="preserve">   
объем по ведомости расчета</t>
    </r>
    <r>
      <rPr>
        <b/>
        <sz val="10"/>
        <rFont val="Times New Roman"/>
        <family val="1"/>
        <charset val="204"/>
      </rPr>
      <t xml:space="preserve"> 0,10б</t>
    </r>
    <r>
      <rPr>
        <sz val="10"/>
        <rFont val="Times New Roman"/>
        <family val="1"/>
        <charset val="204"/>
      </rPr>
      <t xml:space="preserve"> (засчитывать если объем посчитан верно)</t>
    </r>
  </si>
  <si>
    <r>
      <t xml:space="preserve">раствор по ФССЦ 04.3.01.12-0003  </t>
    </r>
    <r>
      <rPr>
        <b/>
        <sz val="10"/>
        <rFont val="Times New Roman"/>
        <family val="1"/>
        <charset val="204"/>
      </rPr>
      <t xml:space="preserve">0,10б  </t>
    </r>
    <r>
      <rPr>
        <sz val="10"/>
        <rFont val="Times New Roman"/>
        <family val="1"/>
        <charset val="204"/>
      </rPr>
      <t xml:space="preserve">   
в объеме 2,469355*2,507=6,190673 м3   </t>
    </r>
    <r>
      <rPr>
        <b/>
        <sz val="10"/>
        <rFont val="Times New Roman"/>
        <family val="1"/>
        <charset val="204"/>
      </rPr>
      <t xml:space="preserve">0,10б  </t>
    </r>
    <r>
      <rPr>
        <sz val="10"/>
        <rFont val="Times New Roman"/>
        <family val="1"/>
        <charset val="204"/>
      </rPr>
      <t xml:space="preserve">             (возможна погрешность)    </t>
    </r>
  </si>
  <si>
    <r>
      <t xml:space="preserve">кирпич по ФССЦ 06.1.01.05-0035   </t>
    </r>
    <r>
      <rPr>
        <b/>
        <sz val="10"/>
        <rFont val="Times New Roman"/>
        <family val="1"/>
        <charset val="204"/>
      </rPr>
      <t xml:space="preserve">0,10б </t>
    </r>
    <r>
      <rPr>
        <sz val="10"/>
        <rFont val="Times New Roman"/>
        <family val="1"/>
        <charset val="204"/>
      </rPr>
      <t xml:space="preserve">   
в объеме 2,469355*4,95=12,223307 (1000 шт)   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          (возможна погрешность)             </t>
    </r>
  </si>
  <si>
    <r>
      <t>08-02-001-03</t>
    </r>
    <r>
      <rPr>
        <b/>
        <sz val="10"/>
        <rFont val="Times New Roman"/>
        <family val="1"/>
        <charset val="204"/>
      </rPr>
      <t xml:space="preserve"> 0,10б  </t>
    </r>
    <r>
      <rPr>
        <sz val="10"/>
        <rFont val="Times New Roman"/>
        <family val="1"/>
        <charset val="204"/>
      </rPr>
      <t xml:space="preserve">   
объем по ведомости расчета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 (засчитывать если объем посчитан верно)</t>
    </r>
  </si>
  <si>
    <r>
      <t xml:space="preserve">раствор по ФССЦ 04.3.01.12-0003   </t>
    </r>
    <r>
      <rPr>
        <b/>
        <sz val="10"/>
        <rFont val="Times New Roman"/>
        <family val="1"/>
        <charset val="204"/>
      </rPr>
      <t xml:space="preserve">0,10б  </t>
    </r>
    <r>
      <rPr>
        <sz val="10"/>
        <rFont val="Times New Roman"/>
        <family val="1"/>
        <charset val="204"/>
      </rPr>
      <t xml:space="preserve">  
в объеме 38,3168*0,25546=9,78841 м3 </t>
    </r>
    <r>
      <rPr>
        <b/>
        <sz val="10"/>
        <rFont val="Times New Roman"/>
        <family val="1"/>
        <charset val="204"/>
      </rPr>
      <t xml:space="preserve"> 0,10б   </t>
    </r>
    <r>
      <rPr>
        <sz val="10"/>
        <rFont val="Times New Roman"/>
        <family val="1"/>
        <charset val="204"/>
      </rPr>
      <t xml:space="preserve">         (возможна погрешность)</t>
    </r>
  </si>
  <si>
    <r>
      <t xml:space="preserve">кирпич по ФССЦ 06.1.01.05-0035 </t>
    </r>
    <r>
      <rPr>
        <b/>
        <sz val="10"/>
        <rFont val="Times New Roman"/>
        <family val="1"/>
        <charset val="204"/>
      </rPr>
      <t xml:space="preserve">  0,10б </t>
    </r>
    <r>
      <rPr>
        <sz val="10"/>
        <rFont val="Times New Roman"/>
        <family val="1"/>
        <charset val="204"/>
      </rPr>
      <t xml:space="preserve">   
в объеме 38,3168*0,39168=15,007924 (1000 шт)   </t>
    </r>
    <r>
      <rPr>
        <b/>
        <sz val="10"/>
        <rFont val="Times New Roman"/>
        <family val="1"/>
        <charset val="204"/>
      </rPr>
      <t xml:space="preserve">0,10б </t>
    </r>
    <r>
      <rPr>
        <sz val="10"/>
        <rFont val="Times New Roman"/>
        <family val="1"/>
        <charset val="204"/>
      </rPr>
      <t xml:space="preserve">           (возможна погрешность)</t>
    </r>
  </si>
  <si>
    <r>
      <t xml:space="preserve">08-02-001-07 </t>
    </r>
    <r>
      <rPr>
        <b/>
        <sz val="10"/>
        <rFont val="Times New Roman"/>
        <family val="1"/>
        <charset val="204"/>
      </rPr>
      <t xml:space="preserve">0,10б  </t>
    </r>
    <r>
      <rPr>
        <sz val="10"/>
        <rFont val="Times New Roman"/>
        <family val="1"/>
        <charset val="204"/>
      </rPr>
      <t xml:space="preserve">   
объем по ведомости расчета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 (засчитывать если объем посчитан верно)</t>
    </r>
  </si>
  <si>
    <r>
      <t xml:space="preserve">раствор по ФССЦ 04.3.01.12-0003  </t>
    </r>
    <r>
      <rPr>
        <b/>
        <sz val="10"/>
        <rFont val="Times New Roman"/>
        <family val="1"/>
        <charset val="204"/>
      </rPr>
      <t xml:space="preserve">0,10б   </t>
    </r>
    <r>
      <rPr>
        <sz val="10"/>
        <rFont val="Times New Roman"/>
        <family val="1"/>
        <charset val="204"/>
      </rPr>
      <t xml:space="preserve"> 
в объеме 6,12864*0,25506=1,563171 м3  </t>
    </r>
    <r>
      <rPr>
        <b/>
        <sz val="10"/>
        <rFont val="Times New Roman"/>
        <family val="1"/>
        <charset val="204"/>
      </rPr>
      <t xml:space="preserve"> 0,10б  </t>
    </r>
    <r>
      <rPr>
        <sz val="10"/>
        <rFont val="Times New Roman"/>
        <family val="1"/>
        <charset val="204"/>
      </rPr>
      <t xml:space="preserve">             (возможна погрешность)    </t>
    </r>
  </si>
  <si>
    <r>
      <t>кирпич по ФССЦ 06.1.01.05-0035</t>
    </r>
    <r>
      <rPr>
        <b/>
        <sz val="10"/>
        <rFont val="Times New Roman"/>
        <family val="1"/>
        <charset val="204"/>
      </rPr>
      <t xml:space="preserve">   0,10б  
</t>
    </r>
    <r>
      <rPr>
        <sz val="10"/>
        <rFont val="Times New Roman"/>
        <family val="1"/>
        <charset val="204"/>
      </rPr>
      <t xml:space="preserve">в объеме 6,12864*0,3838=2,352172 (1000 шт)    </t>
    </r>
    <r>
      <rPr>
        <b/>
        <sz val="10"/>
        <rFont val="Times New Roman"/>
        <family val="1"/>
        <charset val="204"/>
      </rPr>
      <t xml:space="preserve">0,10б  </t>
    </r>
    <r>
      <rPr>
        <sz val="10"/>
        <rFont val="Times New Roman"/>
        <family val="1"/>
        <charset val="204"/>
      </rPr>
      <t xml:space="preserve">        (возможна погрешность)             </t>
    </r>
  </si>
  <si>
    <r>
      <t xml:space="preserve">07-05-007-10  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
объем по ведомости  равен  1,16 (на 100 шт.) </t>
    </r>
    <r>
      <rPr>
        <b/>
        <sz val="10"/>
        <rFont val="Times New Roman"/>
        <family val="1"/>
        <charset val="204"/>
      </rPr>
      <t xml:space="preserve">0,10б </t>
    </r>
    <r>
      <rPr>
        <sz val="10"/>
        <rFont val="Times New Roman"/>
        <family val="1"/>
        <charset val="204"/>
      </rPr>
      <t>(засчитывать если объем посчитан верно)</t>
    </r>
  </si>
  <si>
    <r>
      <t xml:space="preserve">ФССЦ 05.1.03.09-0003 (может отличаться в разных СНБ. Засчитывать, если соответствует по тех. хар-ам)  </t>
    </r>
    <r>
      <rPr>
        <b/>
        <sz val="10"/>
        <rFont val="Times New Roman"/>
        <family val="1"/>
        <charset val="204"/>
      </rPr>
      <t xml:space="preserve"> 0,10б</t>
    </r>
  </si>
  <si>
    <r>
      <t xml:space="preserve">ФССЦ 05.1.03.09-0004 (может отличаться в разных СНБ. Засчитывать, если соответствует по тех. хар-ам)  </t>
    </r>
    <r>
      <rPr>
        <b/>
        <sz val="10"/>
        <rFont val="Times New Roman"/>
        <family val="1"/>
        <charset val="204"/>
      </rPr>
      <t xml:space="preserve"> 0,10б</t>
    </r>
  </si>
  <si>
    <r>
      <t xml:space="preserve">ФССЦ 05.1.03.09-0011 (может отличаться в разных СНБ. Засчитывать, если соответствует по тех. хар-ам)   </t>
    </r>
    <r>
      <rPr>
        <b/>
        <sz val="10"/>
        <rFont val="Times New Roman"/>
        <family val="1"/>
        <charset val="204"/>
      </rPr>
      <t>0,10б</t>
    </r>
  </si>
  <si>
    <r>
      <t xml:space="preserve">ФССЦ 05.1.03.09-0013 (может отличаться в разных СНБ. Засчитывать, если соответствует по тех. хар-ам)   </t>
    </r>
    <r>
      <rPr>
        <b/>
        <sz val="10"/>
        <rFont val="Times New Roman"/>
        <family val="1"/>
        <charset val="204"/>
      </rPr>
      <t>0,10б</t>
    </r>
  </si>
  <si>
    <r>
      <t>ФССЦ 05.1.03.09-0005 (может отличаться в разных СНБ. Засчитывать, если соответствует по тех. хар-ам)</t>
    </r>
    <r>
      <rPr>
        <b/>
        <sz val="10"/>
        <rFont val="Times New Roman"/>
        <family val="1"/>
        <charset val="204"/>
      </rPr>
      <t xml:space="preserve">   0,10б</t>
    </r>
  </si>
  <si>
    <r>
      <t>ФССЦ 05.1.03.09-0014 (может отличаться в разных СНБ. Засчитывать, если соответствует по тех. хар-ам)</t>
    </r>
    <r>
      <rPr>
        <b/>
        <sz val="10"/>
        <rFont val="Times New Roman"/>
        <family val="1"/>
        <charset val="204"/>
      </rPr>
      <t xml:space="preserve">   0,10б</t>
    </r>
  </si>
  <si>
    <r>
      <t>ФССЦ 05.1.03.09-0015 (может отличаться в разных СНБ. Засчитывать, если соответствует по тех. хар-ам)</t>
    </r>
    <r>
      <rPr>
        <b/>
        <sz val="10"/>
        <rFont val="Times New Roman"/>
        <family val="1"/>
        <charset val="204"/>
      </rPr>
      <t xml:space="preserve">   0,10б</t>
    </r>
  </si>
  <si>
    <r>
      <t xml:space="preserve">ФССЦ 05.1.03.09-0024 (может отличаться в разных СНБ. Засчитывать, если соответствует по тех. хар-ам)  </t>
    </r>
    <r>
      <rPr>
        <b/>
        <sz val="10"/>
        <rFont val="Times New Roman"/>
        <family val="1"/>
        <charset val="204"/>
      </rPr>
      <t xml:space="preserve"> 0,10б</t>
    </r>
  </si>
  <si>
    <r>
      <t xml:space="preserve">ФССЦ 05.1.03.09-0023 (может отличаться в разных СНБ. Засчитывать, если соответствует по тех. хар-ам)   </t>
    </r>
    <r>
      <rPr>
        <b/>
        <sz val="10"/>
        <rFont val="Times New Roman"/>
        <family val="1"/>
        <charset val="204"/>
      </rPr>
      <t>0,10б</t>
    </r>
  </si>
  <si>
    <r>
      <t xml:space="preserve">ФССЦ 05.1.03.09-0018 (может отличаться в разных СНБ. Засчитывать, если соответствует по тех. хар-ам)   </t>
    </r>
    <r>
      <rPr>
        <b/>
        <sz val="10"/>
        <rFont val="Times New Roman"/>
        <family val="1"/>
        <charset val="204"/>
      </rPr>
      <t>0,10б</t>
    </r>
  </si>
  <si>
    <r>
      <t xml:space="preserve">ФССЦ 05.1.03.09-0025 (может отличаться в разных СНБ. Засчитывать, если соответствует по тех. хар-ам)   </t>
    </r>
    <r>
      <rPr>
        <b/>
        <sz val="10"/>
        <rFont val="Times New Roman"/>
        <family val="1"/>
        <charset val="204"/>
      </rPr>
      <t>0,10б</t>
    </r>
  </si>
  <si>
    <r>
      <t xml:space="preserve">07-05-007-10  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
объем по ведомости  равен  1,07 (на 100 шт.) </t>
    </r>
    <r>
      <rPr>
        <b/>
        <sz val="10"/>
        <rFont val="Times New Roman"/>
        <family val="1"/>
        <charset val="204"/>
      </rPr>
      <t xml:space="preserve">0,10б </t>
    </r>
    <r>
      <rPr>
        <sz val="10"/>
        <rFont val="Times New Roman"/>
        <family val="1"/>
        <charset val="204"/>
      </rPr>
      <t>(засчитывать если объем посчитан верно)</t>
    </r>
  </si>
  <si>
    <r>
      <t xml:space="preserve">07-05-011-06 </t>
    </r>
    <r>
      <rPr>
        <b/>
        <sz val="10"/>
        <rFont val="Times New Roman"/>
        <family val="1"/>
        <charset val="204"/>
      </rPr>
      <t xml:space="preserve">  0,10б                                                          </t>
    </r>
    <r>
      <rPr>
        <sz val="10"/>
        <rFont val="Times New Roman"/>
        <family val="1"/>
        <charset val="204"/>
      </rPr>
      <t xml:space="preserve">объем по ведомости  равен 0,54 (на 100 шт.)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 (засчитывать если объем посчитан верно)</t>
    </r>
  </si>
  <si>
    <r>
      <t xml:space="preserve">по ФССЦ 05.1.06.04-1545   </t>
    </r>
    <r>
      <rPr>
        <b/>
        <sz val="10"/>
        <rFont val="Times New Roman"/>
        <family val="1"/>
        <charset val="204"/>
      </rPr>
      <t xml:space="preserve">0,10б </t>
    </r>
    <r>
      <rPr>
        <sz val="10"/>
        <rFont val="Times New Roman"/>
        <family val="1"/>
        <charset val="204"/>
      </rPr>
      <t xml:space="preserve">                                   </t>
    </r>
  </si>
  <si>
    <r>
      <t xml:space="preserve">по ФССЦ 05.1.06.04-1534   </t>
    </r>
    <r>
      <rPr>
        <b/>
        <sz val="10"/>
        <rFont val="Times New Roman"/>
        <family val="1"/>
        <charset val="204"/>
      </rPr>
      <t xml:space="preserve">0,10б  </t>
    </r>
  </si>
  <si>
    <r>
      <t xml:space="preserve">по ФССЦ 05.1.06.04-1519   </t>
    </r>
    <r>
      <rPr>
        <b/>
        <sz val="10"/>
        <rFont val="Times New Roman"/>
        <family val="1"/>
        <charset val="204"/>
      </rPr>
      <t xml:space="preserve">0,10б </t>
    </r>
    <r>
      <rPr>
        <sz val="10"/>
        <rFont val="Times New Roman"/>
        <family val="1"/>
        <charset val="204"/>
      </rPr>
      <t xml:space="preserve"> </t>
    </r>
  </si>
  <si>
    <r>
      <t xml:space="preserve">по ФССЦ 05.1.06.04-1511   </t>
    </r>
    <r>
      <rPr>
        <b/>
        <sz val="10"/>
        <rFont val="Times New Roman"/>
        <family val="1"/>
        <charset val="204"/>
      </rPr>
      <t xml:space="preserve">0,10б </t>
    </r>
    <r>
      <rPr>
        <sz val="10"/>
        <rFont val="Times New Roman"/>
        <family val="1"/>
        <charset val="204"/>
      </rPr>
      <t xml:space="preserve">                                   </t>
    </r>
  </si>
  <si>
    <r>
      <t xml:space="preserve">по ФССЦ 05.1.06.04-1502   </t>
    </r>
    <r>
      <rPr>
        <b/>
        <sz val="10"/>
        <rFont val="Times New Roman"/>
        <family val="1"/>
        <charset val="204"/>
      </rPr>
      <t xml:space="preserve">0,10б </t>
    </r>
    <r>
      <rPr>
        <sz val="10"/>
        <rFont val="Times New Roman"/>
        <family val="1"/>
        <charset val="204"/>
      </rPr>
      <t xml:space="preserve">                                   </t>
    </r>
  </si>
  <si>
    <r>
      <t xml:space="preserve">по ФССЦ 05.1.06.04-1446   </t>
    </r>
    <r>
      <rPr>
        <b/>
        <sz val="10"/>
        <rFont val="Times New Roman"/>
        <family val="1"/>
        <charset val="204"/>
      </rPr>
      <t xml:space="preserve">0,10б </t>
    </r>
    <r>
      <rPr>
        <sz val="10"/>
        <rFont val="Times New Roman"/>
        <family val="1"/>
        <charset val="204"/>
      </rPr>
      <t xml:space="preserve">                                   </t>
    </r>
  </si>
  <si>
    <r>
      <t xml:space="preserve">07-05-011-06 </t>
    </r>
    <r>
      <rPr>
        <b/>
        <sz val="10"/>
        <rFont val="Times New Roman"/>
        <family val="1"/>
        <charset val="204"/>
      </rPr>
      <t xml:space="preserve">  0,10б  
</t>
    </r>
    <r>
      <rPr>
        <sz val="10"/>
        <rFont val="Times New Roman"/>
        <family val="1"/>
        <charset val="204"/>
      </rPr>
      <t xml:space="preserve">объем по ведомости  равен 0,47 (на 100 шт.)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 (засчитывать если объем посчитан верно)</t>
    </r>
  </si>
  <si>
    <r>
      <t xml:space="preserve">07-05-011-06 </t>
    </r>
    <r>
      <rPr>
        <b/>
        <sz val="10"/>
        <rFont val="Times New Roman"/>
        <family val="1"/>
        <charset val="204"/>
      </rPr>
      <t xml:space="preserve">  0,10б   
</t>
    </r>
    <r>
      <rPr>
        <sz val="10"/>
        <rFont val="Times New Roman"/>
        <family val="1"/>
        <charset val="204"/>
      </rPr>
      <t xml:space="preserve">объем по ведомости  равен 0,49 (на 100 шт.)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 (засчитывать если объем посчитан верно)</t>
    </r>
  </si>
  <si>
    <r>
      <t xml:space="preserve">10-01-034-06 </t>
    </r>
    <r>
      <rPr>
        <b/>
        <sz val="10"/>
        <rFont val="Times New Roman"/>
        <family val="1"/>
        <charset val="204"/>
      </rPr>
      <t xml:space="preserve">  0,10б  
</t>
    </r>
    <r>
      <rPr>
        <sz val="10"/>
        <rFont val="Times New Roman"/>
        <family val="1"/>
        <charset val="204"/>
      </rPr>
      <t xml:space="preserve">объем по ведомости  равен 0,388293 (на 100 м2)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 (засчитывать если объем посчитан верно)  округление допустимо  </t>
    </r>
  </si>
  <si>
    <r>
      <t xml:space="preserve">по ФССЦ 11.3.02.03-0006   </t>
    </r>
    <r>
      <rPr>
        <b/>
        <sz val="10"/>
        <rFont val="Times New Roman"/>
        <family val="1"/>
        <charset val="204"/>
      </rPr>
      <t xml:space="preserve">0,10б </t>
    </r>
    <r>
      <rPr>
        <sz val="10"/>
        <rFont val="Times New Roman"/>
        <family val="1"/>
        <charset val="204"/>
      </rPr>
      <t xml:space="preserve"> 
в объеме (12*2,3943+2*2,13405)*1,01=33,329697 м2 </t>
    </r>
    <r>
      <rPr>
        <b/>
        <sz val="10"/>
        <rFont val="Times New Roman"/>
        <family val="1"/>
        <charset val="204"/>
      </rPr>
      <t xml:space="preserve"> 0,10б</t>
    </r>
    <r>
      <rPr>
        <sz val="10"/>
        <rFont val="Times New Roman"/>
        <family val="1"/>
        <charset val="204"/>
      </rPr>
      <t xml:space="preserve">   округление допустимо     </t>
    </r>
  </si>
  <si>
    <r>
      <t xml:space="preserve">по ФССЦ 11.3.02.01-0019   </t>
    </r>
    <r>
      <rPr>
        <b/>
        <sz val="10"/>
        <rFont val="Times New Roman"/>
        <family val="1"/>
        <charset val="204"/>
      </rPr>
      <t xml:space="preserve">0,10б </t>
    </r>
    <r>
      <rPr>
        <sz val="10"/>
        <rFont val="Times New Roman"/>
        <family val="1"/>
        <charset val="204"/>
      </rPr>
      <t xml:space="preserve">
в объеме (2*2,9148)*1,01=5,887896 м2 </t>
    </r>
    <r>
      <rPr>
        <b/>
        <sz val="10"/>
        <rFont val="Times New Roman"/>
        <family val="1"/>
        <charset val="204"/>
      </rPr>
      <t xml:space="preserve"> 0,10б</t>
    </r>
    <r>
      <rPr>
        <sz val="10"/>
        <rFont val="Times New Roman"/>
        <family val="1"/>
        <charset val="204"/>
      </rPr>
      <t xml:space="preserve"> округление допустимо       </t>
    </r>
  </si>
  <si>
    <r>
      <t xml:space="preserve">10-01-034-06 </t>
    </r>
    <r>
      <rPr>
        <b/>
        <sz val="10"/>
        <rFont val="Times New Roman"/>
        <family val="1"/>
        <charset val="204"/>
      </rPr>
      <t xml:space="preserve">  0,10б  
</t>
    </r>
    <r>
      <rPr>
        <sz val="10"/>
        <rFont val="Times New Roman"/>
        <family val="1"/>
        <charset val="204"/>
      </rPr>
      <t xml:space="preserve">объем по ведомости  равен 0,390896 (на 100 м2)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 (засчитывать если объем посчитан верно) округление допустимо  </t>
    </r>
  </si>
  <si>
    <r>
      <t xml:space="preserve">по ФССЦ 11.3.02.03-0006   </t>
    </r>
    <r>
      <rPr>
        <b/>
        <sz val="10"/>
        <rFont val="Times New Roman"/>
        <family val="1"/>
        <charset val="204"/>
      </rPr>
      <t xml:space="preserve">0,10б </t>
    </r>
    <r>
      <rPr>
        <sz val="10"/>
        <rFont val="Times New Roman"/>
        <family val="1"/>
        <charset val="204"/>
      </rPr>
      <t xml:space="preserve">   
в объеме (13*2,3943+1*2,13405)*1,01=33,59255 м2 </t>
    </r>
    <r>
      <rPr>
        <b/>
        <sz val="10"/>
        <rFont val="Times New Roman"/>
        <family val="1"/>
        <charset val="204"/>
      </rPr>
      <t xml:space="preserve"> 0,10б</t>
    </r>
    <r>
      <rPr>
        <sz val="10"/>
        <rFont val="Times New Roman"/>
        <family val="1"/>
        <charset val="204"/>
      </rPr>
      <t xml:space="preserve">   округление допустимо     </t>
    </r>
  </si>
  <si>
    <r>
      <t xml:space="preserve">по ФССЦ 11.3.02.01-0019   </t>
    </r>
    <r>
      <rPr>
        <b/>
        <sz val="10"/>
        <rFont val="Times New Roman"/>
        <family val="1"/>
        <charset val="204"/>
      </rPr>
      <t xml:space="preserve">0,10б </t>
    </r>
    <r>
      <rPr>
        <sz val="10"/>
        <rFont val="Times New Roman"/>
        <family val="1"/>
        <charset val="204"/>
      </rPr>
      <t xml:space="preserve">    
в объеме (2*2,9148)*1,01=5,887896 м2 </t>
    </r>
    <r>
      <rPr>
        <b/>
        <sz val="10"/>
        <rFont val="Times New Roman"/>
        <family val="1"/>
        <charset val="204"/>
      </rPr>
      <t xml:space="preserve"> 0,10б  </t>
    </r>
    <r>
      <rPr>
        <sz val="10"/>
        <rFont val="Times New Roman"/>
        <family val="1"/>
        <charset val="204"/>
      </rPr>
      <t>округление допустимо</t>
    </r>
    <r>
      <rPr>
        <b/>
        <sz val="1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 xml:space="preserve">      </t>
    </r>
  </si>
  <si>
    <r>
      <t xml:space="preserve">10-01-047-01 </t>
    </r>
    <r>
      <rPr>
        <b/>
        <sz val="10"/>
        <rFont val="Times New Roman"/>
        <family val="1"/>
        <charset val="204"/>
      </rPr>
      <t xml:space="preserve">  0,10б   
</t>
    </r>
    <r>
      <rPr>
        <sz val="10"/>
        <rFont val="Times New Roman"/>
        <family val="1"/>
        <charset val="204"/>
      </rPr>
      <t xml:space="preserve">объем по ведомости  равен 0,21684 (на 100 м2)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 (засчитывать если объем посчитан верно) округление допустимо  </t>
    </r>
  </si>
  <si>
    <r>
      <t xml:space="preserve">по ФССЦ 11.3.01.05-0012   </t>
    </r>
    <r>
      <rPr>
        <b/>
        <sz val="10"/>
        <rFont val="Times New Roman"/>
        <family val="1"/>
        <charset val="204"/>
      </rPr>
      <t xml:space="preserve">0,10б </t>
    </r>
    <r>
      <rPr>
        <sz val="10"/>
        <rFont val="Times New Roman"/>
        <family val="1"/>
        <charset val="204"/>
      </rPr>
      <t xml:space="preserve"> 
в объеме (3*2,8773)*0,98=8,459262 м2 </t>
    </r>
    <r>
      <rPr>
        <b/>
        <sz val="10"/>
        <rFont val="Times New Roman"/>
        <family val="1"/>
        <charset val="204"/>
      </rPr>
      <t xml:space="preserve"> 0,10б  </t>
    </r>
    <r>
      <rPr>
        <sz val="10"/>
        <rFont val="Times New Roman"/>
        <family val="1"/>
        <charset val="204"/>
      </rPr>
      <t xml:space="preserve">округление допустимо        </t>
    </r>
  </si>
  <si>
    <r>
      <t xml:space="preserve">по ФССЦ 11.3.01.05-0001   </t>
    </r>
    <r>
      <rPr>
        <b/>
        <sz val="10"/>
        <rFont val="Times New Roman"/>
        <family val="1"/>
        <charset val="204"/>
      </rPr>
      <t xml:space="preserve">0,10б </t>
    </r>
    <r>
      <rPr>
        <sz val="10"/>
        <rFont val="Times New Roman"/>
        <family val="1"/>
        <charset val="204"/>
      </rPr>
      <t xml:space="preserve">
в объеме (5*1,6263+2*2,4603)*0,98=12,791058 м2 </t>
    </r>
    <r>
      <rPr>
        <b/>
        <sz val="10"/>
        <rFont val="Times New Roman"/>
        <family val="1"/>
        <charset val="204"/>
      </rPr>
      <t xml:space="preserve"> 0,10б</t>
    </r>
    <r>
      <rPr>
        <sz val="10"/>
        <rFont val="Times New Roman"/>
        <family val="1"/>
        <charset val="204"/>
      </rPr>
      <t xml:space="preserve">  округление допустимо       </t>
    </r>
  </si>
  <si>
    <r>
      <t xml:space="preserve">10-01-047-04 </t>
    </r>
    <r>
      <rPr>
        <b/>
        <sz val="10"/>
        <rFont val="Times New Roman"/>
        <family val="1"/>
        <charset val="204"/>
      </rPr>
      <t xml:space="preserve">  0,10б   
</t>
    </r>
    <r>
      <rPr>
        <sz val="10"/>
        <rFont val="Times New Roman"/>
        <family val="1"/>
        <charset val="204"/>
      </rPr>
      <t xml:space="preserve">объем по ведомости  равен 0,227682 (на 100 м2)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 (засчитывать если объем посчитан верно) округление допустимо  </t>
    </r>
  </si>
  <si>
    <r>
      <t xml:space="preserve">по ФССЦ 11.3.01.05-0001   </t>
    </r>
    <r>
      <rPr>
        <b/>
        <sz val="10"/>
        <rFont val="Times New Roman"/>
        <family val="1"/>
        <charset val="204"/>
      </rPr>
      <t xml:space="preserve">0,10б </t>
    </r>
    <r>
      <rPr>
        <sz val="10"/>
        <rFont val="Times New Roman"/>
        <family val="1"/>
        <charset val="204"/>
      </rPr>
      <t xml:space="preserve">  
в объеме (4*1,4178+9*1,6263+1*2,4603)*1,04=23,678928 м2 </t>
    </r>
    <r>
      <rPr>
        <b/>
        <sz val="10"/>
        <rFont val="Times New Roman"/>
        <family val="1"/>
        <charset val="204"/>
      </rPr>
      <t xml:space="preserve"> 0,10б</t>
    </r>
    <r>
      <rPr>
        <sz val="10"/>
        <rFont val="Times New Roman"/>
        <family val="1"/>
        <charset val="204"/>
      </rPr>
      <t xml:space="preserve">      округление допустимо  </t>
    </r>
  </si>
  <si>
    <r>
      <t xml:space="preserve">10-01-047-01 </t>
    </r>
    <r>
      <rPr>
        <b/>
        <sz val="10"/>
        <rFont val="Times New Roman"/>
        <family val="1"/>
        <charset val="204"/>
      </rPr>
      <t xml:space="preserve">  0,10б    
</t>
    </r>
    <r>
      <rPr>
        <sz val="10"/>
        <rFont val="Times New Roman"/>
        <family val="1"/>
        <charset val="204"/>
      </rPr>
      <t xml:space="preserve">объем по ведомости  равен 0,22101 (на 100 м2)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 (засчитывать если объем посчитан верно) округление допустимо  </t>
    </r>
  </si>
  <si>
    <r>
      <t xml:space="preserve">по ФССЦ 11.3.01.05-0001   </t>
    </r>
    <r>
      <rPr>
        <b/>
        <sz val="10"/>
        <rFont val="Times New Roman"/>
        <family val="1"/>
        <charset val="204"/>
      </rPr>
      <t xml:space="preserve">0,10б </t>
    </r>
    <r>
      <rPr>
        <sz val="10"/>
        <rFont val="Times New Roman"/>
        <family val="1"/>
        <charset val="204"/>
      </rPr>
      <t xml:space="preserve"> 
в объеме (2*2,8773)*0,98=5,639508 м2 </t>
    </r>
    <r>
      <rPr>
        <b/>
        <sz val="10"/>
        <rFont val="Times New Roman"/>
        <family val="1"/>
        <charset val="204"/>
      </rPr>
      <t xml:space="preserve"> 0,10б</t>
    </r>
    <r>
      <rPr>
        <sz val="10"/>
        <rFont val="Times New Roman"/>
        <family val="1"/>
        <charset val="204"/>
      </rPr>
      <t xml:space="preserve">  округление допустимо       </t>
    </r>
  </si>
  <si>
    <r>
      <t xml:space="preserve">по ФССЦ 11.3.01.05-0001   </t>
    </r>
    <r>
      <rPr>
        <b/>
        <sz val="10"/>
        <rFont val="Times New Roman"/>
        <family val="1"/>
        <charset val="204"/>
      </rPr>
      <t xml:space="preserve">0,10б </t>
    </r>
    <r>
      <rPr>
        <sz val="10"/>
        <rFont val="Times New Roman"/>
        <family val="1"/>
        <charset val="204"/>
      </rPr>
      <t xml:space="preserve"> 
в объеме (4*1,6263+4*2,4603)*0,98=16,019472 м2 </t>
    </r>
    <r>
      <rPr>
        <b/>
        <sz val="10"/>
        <rFont val="Times New Roman"/>
        <family val="1"/>
        <charset val="204"/>
      </rPr>
      <t xml:space="preserve"> 0,10б</t>
    </r>
    <r>
      <rPr>
        <sz val="10"/>
        <rFont val="Times New Roman"/>
        <family val="1"/>
        <charset val="204"/>
      </rPr>
      <t xml:space="preserve">      округление допустимо  </t>
    </r>
  </si>
  <si>
    <r>
      <t xml:space="preserve">10-01-047-04 </t>
    </r>
    <r>
      <rPr>
        <b/>
        <sz val="10"/>
        <rFont val="Times New Roman"/>
        <family val="1"/>
        <charset val="204"/>
      </rPr>
      <t xml:space="preserve">  0,10б    
</t>
    </r>
    <r>
      <rPr>
        <sz val="10"/>
        <rFont val="Times New Roman"/>
        <family val="1"/>
        <charset val="204"/>
      </rPr>
      <t xml:space="preserve">объем по ведомости  равен 0,164715 (на 100 м2)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 (засчитывать если объем посчитан верно) округление допустимо  </t>
    </r>
  </si>
  <si>
    <r>
      <t xml:space="preserve">по ФССЦ 11.3.01.05-0001   </t>
    </r>
    <r>
      <rPr>
        <b/>
        <sz val="10"/>
        <rFont val="Times New Roman"/>
        <family val="1"/>
        <charset val="204"/>
      </rPr>
      <t xml:space="preserve">0,10б </t>
    </r>
    <r>
      <rPr>
        <sz val="10"/>
        <rFont val="Times New Roman"/>
        <family val="1"/>
        <charset val="204"/>
      </rPr>
      <t xml:space="preserve"> 
в объеме (3*1,4178+6*1,6263+1*2,4603)*1,04=17,13036 м2 </t>
    </r>
    <r>
      <rPr>
        <b/>
        <sz val="10"/>
        <rFont val="Times New Roman"/>
        <family val="1"/>
        <charset val="204"/>
      </rPr>
      <t xml:space="preserve"> 0,10б</t>
    </r>
    <r>
      <rPr>
        <sz val="10"/>
        <rFont val="Times New Roman"/>
        <family val="1"/>
        <charset val="204"/>
      </rPr>
      <t xml:space="preserve">   округление допустимо  </t>
    </r>
  </si>
  <si>
    <r>
      <t xml:space="preserve">поделена на разделы: фундаменты (или аналогичное)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; кирпичная кладка (или аналогичное) 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>;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перекрытие по отметкам     (или аналогичное)</t>
    </r>
    <r>
      <rPr>
        <b/>
        <sz val="10"/>
        <rFont val="Times New Roman"/>
        <family val="1"/>
        <charset val="204"/>
      </rPr>
      <t xml:space="preserve"> 0,10б</t>
    </r>
    <r>
      <rPr>
        <sz val="10"/>
        <rFont val="Times New Roman"/>
        <family val="1"/>
        <charset val="204"/>
      </rPr>
      <t xml:space="preserve">; перемычки (или аналогичное)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>;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проемы (или аналогиное)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>;</t>
    </r>
  </si>
  <si>
    <r>
      <t xml:space="preserve">показываются проценты по видам работ  </t>
    </r>
    <r>
      <rPr>
        <sz val="11"/>
        <rFont val="Times New Roman"/>
        <family val="1"/>
        <charset val="204"/>
      </rPr>
      <t/>
    </r>
  </si>
  <si>
    <r>
      <t xml:space="preserve">показываются  проценты по видам работ  </t>
    </r>
    <r>
      <rPr>
        <sz val="11"/>
        <rFont val="Times New Roman"/>
        <family val="1"/>
        <charset val="204"/>
      </rPr>
      <t/>
    </r>
  </si>
  <si>
    <r>
      <t xml:space="preserve">есть любой номер </t>
    </r>
    <r>
      <rPr>
        <b/>
        <sz val="10"/>
        <rFont val="Times New Roman"/>
        <family val="1"/>
        <charset val="204"/>
      </rPr>
      <t xml:space="preserve">0,05б; 
</t>
    </r>
    <r>
      <rPr>
        <sz val="10"/>
        <rFont val="Times New Roman"/>
        <family val="1"/>
        <charset val="204"/>
      </rPr>
      <t xml:space="preserve">название сметы (любое)   </t>
    </r>
    <r>
      <rPr>
        <b/>
        <sz val="10"/>
        <rFont val="Times New Roman"/>
        <family val="1"/>
        <charset val="204"/>
      </rPr>
      <t xml:space="preserve">0,05б; 
</t>
    </r>
    <r>
      <rPr>
        <sz val="10"/>
        <rFont val="Times New Roman"/>
        <family val="1"/>
        <charset val="204"/>
      </rPr>
      <t xml:space="preserve">указано, что в ценах по состоянию на 01.01.2000г. </t>
    </r>
    <r>
      <rPr>
        <b/>
        <sz val="10"/>
        <rFont val="Times New Roman"/>
        <family val="1"/>
        <charset val="204"/>
      </rPr>
      <t xml:space="preserve">0,10б; 
</t>
    </r>
    <r>
      <rPr>
        <sz val="10"/>
        <rFont val="Times New Roman"/>
        <family val="1"/>
        <charset val="204"/>
      </rPr>
      <t/>
    </r>
  </si>
  <si>
    <t>Отделочные работы</t>
  </si>
  <si>
    <t>Ремонтные работы</t>
  </si>
  <si>
    <t>замечания п.1</t>
  </si>
  <si>
    <t>замечания п.2</t>
  </si>
  <si>
    <t>замечания п.3</t>
  </si>
  <si>
    <t>замечания п.4</t>
  </si>
  <si>
    <t>замечания п.5</t>
  </si>
  <si>
    <t>замечания п.6</t>
  </si>
  <si>
    <t>замечания п.11</t>
  </si>
  <si>
    <t>замечания п.12</t>
  </si>
  <si>
    <t>замечания п.13</t>
  </si>
  <si>
    <t>замечания п.14</t>
  </si>
  <si>
    <t>замечания п.15</t>
  </si>
  <si>
    <t>замечания п.16</t>
  </si>
  <si>
    <t>замечания п.17</t>
  </si>
  <si>
    <t>замечания п.19</t>
  </si>
  <si>
    <t>замечания п.20</t>
  </si>
  <si>
    <t>замечания п.22</t>
  </si>
  <si>
    <t>замечания п.23</t>
  </si>
  <si>
    <t>замечания п.24</t>
  </si>
  <si>
    <t>замечания п.25</t>
  </si>
  <si>
    <t>замечания п.26, 27</t>
  </si>
  <si>
    <t>пропущенные работы</t>
  </si>
  <si>
    <t>НР</t>
  </si>
  <si>
    <t>текущие цены</t>
  </si>
  <si>
    <t>дополнительные ошибки</t>
  </si>
  <si>
    <r>
      <t xml:space="preserve">исключить коэффициент  К=2 </t>
    </r>
    <r>
      <rPr>
        <b/>
        <sz val="10"/>
        <rFont val="Times New Roman"/>
        <family val="1"/>
        <charset val="204"/>
      </rPr>
      <t>0,20б</t>
    </r>
    <r>
      <rPr>
        <sz val="10"/>
        <rFont val="Times New Roman"/>
        <family val="1"/>
        <charset val="204"/>
      </rPr>
      <t xml:space="preserve">
нормами расценки ФЕР15-04-002-04 учтена окраска за 2 раза, см. Приложение 15.4 примечание п.3 </t>
    </r>
    <r>
      <rPr>
        <b/>
        <sz val="10"/>
        <rFont val="Times New Roman"/>
        <family val="1"/>
        <charset val="204"/>
      </rPr>
      <t xml:space="preserve">0,10б
</t>
    </r>
    <r>
      <rPr>
        <sz val="10"/>
        <rFont val="Times New Roman"/>
        <family val="1"/>
        <charset val="204"/>
      </rPr>
      <t xml:space="preserve">исключить коэффициент 1,15 </t>
    </r>
    <r>
      <rPr>
        <b/>
        <sz val="10"/>
        <rFont val="Times New Roman"/>
        <family val="1"/>
        <charset val="204"/>
      </rPr>
      <t xml:space="preserve">0,20б
</t>
    </r>
    <r>
      <rPr>
        <sz val="10"/>
        <rFont val="Times New Roman"/>
        <family val="1"/>
        <charset val="204"/>
      </rPr>
      <t xml:space="preserve">ссылка на обоснование: п.1.2.к табл.1 Приложения 10 421/пр . Коэффициенты, указанные в пунктах 2 и 5, не распространяются на работы, выполняемые в помещениях объектов капитального строительства </t>
    </r>
    <r>
      <rPr>
        <b/>
        <sz val="10"/>
        <rFont val="Times New Roman"/>
        <family val="1"/>
        <charset val="204"/>
      </rPr>
      <t>0,10б</t>
    </r>
  </si>
  <si>
    <r>
      <t xml:space="preserve">объем откорректировать в соответствии с объемом по расценке </t>
    </r>
    <r>
      <rPr>
        <b/>
        <sz val="10"/>
        <rFont val="Times New Roman"/>
        <family val="1"/>
        <charset val="204"/>
      </rPr>
      <t xml:space="preserve">0,10б
</t>
    </r>
    <r>
      <rPr>
        <sz val="10"/>
        <rFont val="Times New Roman"/>
        <family val="1"/>
        <charset val="204"/>
      </rPr>
      <t xml:space="preserve">должно быть 184,53 кг </t>
    </r>
    <r>
      <rPr>
        <b/>
        <sz val="10"/>
        <rFont val="Times New Roman"/>
        <family val="1"/>
        <charset val="204"/>
      </rPr>
      <t>0,20б</t>
    </r>
    <r>
      <rPr>
        <sz val="10"/>
        <rFont val="Arial"/>
        <family val="2"/>
        <charset val="204"/>
      </rPr>
      <t/>
    </r>
  </si>
  <si>
    <r>
      <t xml:space="preserve">объем определен некорректно, учесть в расценке только объем по стенам </t>
    </r>
    <r>
      <rPr>
        <b/>
        <sz val="10"/>
        <rFont val="Times New Roman"/>
        <family val="1"/>
        <charset val="204"/>
      </rPr>
      <t xml:space="preserve">0,20б
</t>
    </r>
    <r>
      <rPr>
        <sz val="10"/>
        <rFont val="Times New Roman"/>
        <family val="1"/>
        <charset val="204"/>
      </rPr>
      <t xml:space="preserve">должно быть 37,9224 (на 100 м2) </t>
    </r>
    <r>
      <rPr>
        <b/>
        <sz val="10"/>
        <rFont val="Times New Roman"/>
        <family val="1"/>
        <charset val="204"/>
      </rPr>
      <t xml:space="preserve">0,20б
</t>
    </r>
    <r>
      <rPr>
        <sz val="10"/>
        <rFont val="Times New Roman"/>
        <family val="1"/>
        <charset val="204"/>
      </rPr>
      <t xml:space="preserve">штукатурку откосов взять по ФЕР15-02-031-01 </t>
    </r>
    <r>
      <rPr>
        <b/>
        <sz val="10"/>
        <rFont val="Times New Roman"/>
        <family val="1"/>
        <charset val="204"/>
      </rPr>
      <t xml:space="preserve">0,20б
</t>
    </r>
    <r>
      <rPr>
        <sz val="10"/>
        <rFont val="Times New Roman"/>
        <family val="1"/>
        <charset val="204"/>
      </rPr>
      <t xml:space="preserve">объем штукатурки откосов 1,3 (на 100 м2) </t>
    </r>
    <r>
      <rPr>
        <b/>
        <sz val="10"/>
        <rFont val="Times New Roman"/>
        <family val="1"/>
        <charset val="204"/>
      </rPr>
      <t xml:space="preserve">0,20б
</t>
    </r>
    <r>
      <rPr>
        <sz val="10"/>
        <rFont val="Times New Roman"/>
        <family val="1"/>
        <charset val="204"/>
      </rPr>
      <t xml:space="preserve">ссылка на обоснование: ФЕР15 п.2.15.14. (Объем работ по оштукатуриванию оконных и дверных откосов внутри зданий следует определять дополнительно по их площади, а затраты на ее выполнение определять по расценкам 15-02-031-01) </t>
    </r>
    <r>
      <rPr>
        <b/>
        <sz val="10"/>
        <rFont val="Times New Roman"/>
        <family val="1"/>
        <charset val="204"/>
      </rPr>
      <t xml:space="preserve">0,10б
</t>
    </r>
    <r>
      <rPr>
        <sz val="10"/>
        <rFont val="Times New Roman"/>
        <family val="1"/>
        <charset val="204"/>
      </rPr>
      <t>исключить коэффициент 1,15</t>
    </r>
    <r>
      <rPr>
        <b/>
        <sz val="10"/>
        <rFont val="Times New Roman"/>
        <family val="1"/>
        <charset val="204"/>
      </rPr>
      <t xml:space="preserve"> 0,20б
</t>
    </r>
    <r>
      <rPr>
        <sz val="10"/>
        <rFont val="Times New Roman"/>
        <family val="1"/>
        <charset val="204"/>
      </rPr>
      <t>ссылка на обоснование: п.1.2.к табл.1 Приложения 10 421/пр . Коэффициенты, указанные в пунктах 2 и 5, не распространяются на работы, выполняемые в помещениях объектов капитального строительства</t>
    </r>
    <r>
      <rPr>
        <b/>
        <sz val="10"/>
        <rFont val="Times New Roman"/>
        <family val="1"/>
        <charset val="204"/>
      </rPr>
      <t xml:space="preserve"> 0,10б</t>
    </r>
  </si>
  <si>
    <r>
      <t xml:space="preserve">расценка применена некорректно </t>
    </r>
    <r>
      <rPr>
        <b/>
        <sz val="10"/>
        <rFont val="Times New Roman"/>
        <family val="1"/>
        <charset val="204"/>
      </rPr>
      <t xml:space="preserve">0,10б
</t>
    </r>
    <r>
      <rPr>
        <sz val="10"/>
        <rFont val="Times New Roman"/>
        <family val="1"/>
        <charset val="204"/>
      </rPr>
      <t xml:space="preserve">должна быть ФЕР15-04-005-03 </t>
    </r>
    <r>
      <rPr>
        <b/>
        <sz val="10"/>
        <rFont val="Times New Roman"/>
        <family val="1"/>
        <charset val="204"/>
      </rPr>
      <t>0,20б</t>
    </r>
  </si>
  <si>
    <r>
      <t xml:space="preserve">краска должна быть поделена на белую и светло-бежевую </t>
    </r>
    <r>
      <rPr>
        <b/>
        <sz val="10"/>
        <rFont val="Times New Roman"/>
        <family val="1"/>
        <charset val="204"/>
      </rPr>
      <t xml:space="preserve">0,10б
</t>
    </r>
    <r>
      <rPr>
        <sz val="10"/>
        <rFont val="Times New Roman"/>
        <family val="1"/>
        <charset val="204"/>
      </rPr>
      <t xml:space="preserve">применить 2 ресурса: дополнительно к примененной ФССЦ-14.3.02.03-0021 ВД-ВА-224 белая применить ФССЦ-14.3.02.03-0019 ВД-ВА-27А светло-бежевая </t>
    </r>
    <r>
      <rPr>
        <b/>
        <sz val="10"/>
        <rFont val="Times New Roman"/>
        <family val="1"/>
        <charset val="204"/>
      </rPr>
      <t xml:space="preserve">0,20б
</t>
    </r>
    <r>
      <rPr>
        <sz val="10"/>
        <rFont val="Times New Roman"/>
        <family val="1"/>
        <charset val="204"/>
      </rPr>
      <t xml:space="preserve">разделить объемы по краске </t>
    </r>
    <r>
      <rPr>
        <b/>
        <sz val="10"/>
        <rFont val="Times New Roman"/>
        <family val="1"/>
        <charset val="204"/>
      </rPr>
      <t>0,20б</t>
    </r>
  </si>
  <si>
    <r>
      <t xml:space="preserve">применить коэффициент К=1,2 на облицовку стен с составлением рисунка </t>
    </r>
    <r>
      <rPr>
        <b/>
        <sz val="10"/>
        <rFont val="Times New Roman"/>
        <family val="1"/>
        <charset val="204"/>
      </rPr>
      <t xml:space="preserve">0,20б
</t>
    </r>
    <r>
      <rPr>
        <sz val="10"/>
        <rFont val="Times New Roman"/>
        <family val="1"/>
        <charset val="204"/>
      </rPr>
      <t xml:space="preserve">ссылка на обоснование: Прил.15.10 п.3.6 (облицовка искусственными плитками криволин. поверхностей радиусом менее 2 м или облицовка в 3 цвета или с составлением рисунка из 3х и более плиток) </t>
    </r>
    <r>
      <rPr>
        <b/>
        <sz val="10"/>
        <rFont val="Times New Roman"/>
        <family val="1"/>
        <charset val="204"/>
      </rPr>
      <t xml:space="preserve">0,20б
</t>
    </r>
    <r>
      <rPr>
        <sz val="10"/>
        <rFont val="Times New Roman"/>
        <family val="1"/>
        <charset val="204"/>
      </rPr>
      <t xml:space="preserve">СП определена некорректно, должно быть.49% </t>
    </r>
    <r>
      <rPr>
        <b/>
        <sz val="10"/>
        <rFont val="Times New Roman"/>
        <family val="1"/>
        <charset val="204"/>
      </rPr>
      <t>0,20б</t>
    </r>
  </si>
  <si>
    <t xml:space="preserve">стоимость панелей определена некорректно, применить по ФССЦ-09.2.02.01-0015 </t>
  </si>
  <si>
    <r>
      <t xml:space="preserve">исключить коэффициент К=1,03 на монтаж конструкций, окрашенных в заводских условиях,  по сборнику ФЕР09, приложение 9.3 п.5. </t>
    </r>
    <r>
      <rPr>
        <b/>
        <sz val="10"/>
        <rFont val="Times New Roman"/>
        <family val="1"/>
        <charset val="204"/>
      </rPr>
      <t xml:space="preserve">0,20б
</t>
    </r>
    <r>
      <rPr>
        <sz val="10"/>
        <rFont val="Times New Roman"/>
        <family val="1"/>
        <charset val="204"/>
      </rPr>
      <t xml:space="preserve">ссылка на обоснование: 519/пр п.2.4.2 - положения ТЧ одного сборника не применяются к другим сборникам </t>
    </r>
    <r>
      <rPr>
        <b/>
        <sz val="10"/>
        <rFont val="Times New Roman"/>
        <family val="1"/>
        <charset val="204"/>
      </rPr>
      <t xml:space="preserve">0,20б
</t>
    </r>
    <r>
      <rPr>
        <sz val="10"/>
        <rFont val="Times New Roman"/>
        <family val="1"/>
        <charset val="204"/>
      </rPr>
      <t xml:space="preserve">добавить коэффициент 1,15 </t>
    </r>
    <r>
      <rPr>
        <b/>
        <sz val="10"/>
        <rFont val="Times New Roman"/>
        <family val="1"/>
        <charset val="204"/>
      </rPr>
      <t>0,20б</t>
    </r>
    <r>
      <rPr>
        <sz val="10"/>
        <rFont val="Times New Roman"/>
        <family val="1"/>
        <charset val="204"/>
      </rPr>
      <t xml:space="preserve">
ссылка на обоснование: п.1.2.к табл.1 Приложения 10 421/пр </t>
    </r>
    <r>
      <rPr>
        <b/>
        <sz val="10"/>
        <rFont val="Times New Roman"/>
        <family val="1"/>
        <charset val="204"/>
      </rPr>
      <t>0,10б</t>
    </r>
  </si>
  <si>
    <t>исключить, т.к. задвоение с п.17 ЛС (соответствует ВОР)</t>
  </si>
  <si>
    <t>некорректный объем, должен быть 27/100=0,27</t>
  </si>
  <si>
    <t>исключить норму расхода 1,03, поскольку ничем не обоснована</t>
  </si>
  <si>
    <r>
      <t>учесть расход пленки полиэтиленовой в размере 1,03</t>
    </r>
    <r>
      <rPr>
        <b/>
        <sz val="10"/>
        <rFont val="Times New Roman"/>
        <family val="1"/>
        <charset val="204"/>
      </rPr>
      <t xml:space="preserve"> 0,20б</t>
    </r>
    <r>
      <rPr>
        <sz val="10"/>
        <rFont val="Times New Roman"/>
        <family val="1"/>
        <charset val="204"/>
      </rPr>
      <t xml:space="preserve">
новый объем должен быть 879*1,03=905,37м2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
ссылка на ресурсы ФЕР 15-01-090-01 </t>
    </r>
    <r>
      <rPr>
        <b/>
        <sz val="10"/>
        <rFont val="Times New Roman"/>
        <family val="1"/>
        <charset val="204"/>
      </rPr>
      <t>0,10б</t>
    </r>
  </si>
  <si>
    <r>
      <t xml:space="preserve">учесть расход фасадных панелей в размере 1,03 </t>
    </r>
    <r>
      <rPr>
        <b/>
        <sz val="10"/>
        <rFont val="Times New Roman"/>
        <family val="1"/>
        <charset val="204"/>
      </rPr>
      <t xml:space="preserve">0,20б
</t>
    </r>
    <r>
      <rPr>
        <sz val="10"/>
        <rFont val="Times New Roman"/>
        <family val="1"/>
        <charset val="204"/>
      </rPr>
      <t xml:space="preserve">новый объем должен быть 879*1,03=905,37м2 </t>
    </r>
    <r>
      <rPr>
        <b/>
        <sz val="10"/>
        <rFont val="Times New Roman"/>
        <family val="1"/>
        <charset val="204"/>
      </rPr>
      <t xml:space="preserve">0,10б
</t>
    </r>
    <r>
      <rPr>
        <sz val="10"/>
        <rFont val="Times New Roman"/>
        <family val="1"/>
        <charset val="204"/>
      </rPr>
      <t xml:space="preserve">ссылка на ресурсы ФЕР 15-01-090-01 </t>
    </r>
    <r>
      <rPr>
        <b/>
        <sz val="10"/>
        <rFont val="Times New Roman"/>
        <family val="1"/>
        <charset val="204"/>
      </rPr>
      <t xml:space="preserve">0,10б
</t>
    </r>
    <r>
      <rPr>
        <sz val="10"/>
        <rFont val="Arial"/>
        <family val="2"/>
        <charset val="204"/>
      </rPr>
      <t/>
    </r>
  </si>
  <si>
    <r>
      <t xml:space="preserve">некорректно определен объем по расценке </t>
    </r>
    <r>
      <rPr>
        <b/>
        <sz val="10"/>
        <rFont val="Times New Roman"/>
        <family val="1"/>
        <charset val="204"/>
      </rPr>
      <t xml:space="preserve">0,05б
</t>
    </r>
    <r>
      <rPr>
        <sz val="10"/>
        <rFont val="Times New Roman"/>
        <family val="1"/>
        <charset val="204"/>
      </rPr>
      <t xml:space="preserve">должен быть 40*2,88+1,6*4+3,24=124,84 м2 </t>
    </r>
    <r>
      <rPr>
        <b/>
        <sz val="10"/>
        <rFont val="Times New Roman"/>
        <family val="1"/>
        <charset val="204"/>
      </rPr>
      <t xml:space="preserve">0,10б
</t>
    </r>
    <r>
      <rPr>
        <sz val="10"/>
        <rFont val="Times New Roman"/>
        <family val="1"/>
        <charset val="204"/>
      </rPr>
      <t xml:space="preserve">ссылка на обоснование: ФЕР15 п.2.15.53. Объем работ по облицовке проемов в наружных стенах в расценках табл. 15-01-070 следует определять по площади проемов </t>
    </r>
    <r>
      <rPr>
        <b/>
        <sz val="10"/>
        <rFont val="Times New Roman"/>
        <family val="1"/>
        <charset val="204"/>
      </rPr>
      <t>0,10б</t>
    </r>
  </si>
  <si>
    <r>
      <t xml:space="preserve">объем работы по установке лесов посчитан некорректно </t>
    </r>
    <r>
      <rPr>
        <b/>
        <sz val="10"/>
        <rFont val="Times New Roman"/>
        <family val="1"/>
        <charset val="204"/>
      </rPr>
      <t xml:space="preserve">0,10б
</t>
    </r>
    <r>
      <rPr>
        <sz val="10"/>
        <rFont val="Times New Roman"/>
        <family val="1"/>
        <charset val="204"/>
      </rPr>
      <t xml:space="preserve">должно быть 8*150=1200 м2 </t>
    </r>
    <r>
      <rPr>
        <b/>
        <sz val="10"/>
        <rFont val="Times New Roman"/>
        <family val="1"/>
        <charset val="204"/>
      </rPr>
      <t xml:space="preserve">0,10б
</t>
    </r>
    <r>
      <rPr>
        <sz val="10"/>
        <rFont val="Times New Roman"/>
        <family val="1"/>
        <charset val="204"/>
      </rPr>
      <t xml:space="preserve">ссылка на обоснование: ФЕР08 п.2.8.27. Объем работ по установке и разборке наружных инвентарных лесов для расценок таблиц 08-07-001 исчисляется по площади вертикальной проекции их на фасад здания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
добавить коэффициент  К=1,2 по Прил.8.1 п.3.8 "Установка и разборка инвентарных лесов для производства теплоизоляционных работ" </t>
    </r>
    <r>
      <rPr>
        <b/>
        <sz val="10"/>
        <rFont val="Times New Roman"/>
        <family val="1"/>
        <charset val="204"/>
      </rPr>
      <t>0,20б</t>
    </r>
    <r>
      <rPr>
        <sz val="10"/>
        <rFont val="Times New Roman"/>
        <family val="1"/>
        <charset val="204"/>
      </rPr>
      <t/>
    </r>
  </si>
  <si>
    <r>
      <t xml:space="preserve">дюбели принять по ФССЦ-01.7.15.07-1008 Дюбели тарельчатые с металлическим гвоздем и термоголовкой, диаметр 8 мм, длина 130 мм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
некорректный объем дюбелей, должен быть 487/10=48,7 </t>
    </r>
    <r>
      <rPr>
        <b/>
        <sz val="10"/>
        <rFont val="Times New Roman"/>
        <family val="1"/>
        <charset val="204"/>
      </rPr>
      <t>0,10б</t>
    </r>
  </si>
  <si>
    <t>исключить норму расхода 1,08, поскольку ничем не обоснована</t>
  </si>
  <si>
    <r>
      <t xml:space="preserve">исключить расценку устройство каркаса </t>
    </r>
    <r>
      <rPr>
        <b/>
        <sz val="10"/>
        <rFont val="Times New Roman"/>
        <family val="1"/>
        <charset val="204"/>
      </rPr>
      <t xml:space="preserve">0,10б
</t>
    </r>
    <r>
      <rPr>
        <sz val="10"/>
        <rFont val="Times New Roman"/>
        <family val="1"/>
        <charset val="204"/>
      </rPr>
      <t xml:space="preserve">ссылка на обоснование: согласно ВОР крепление сетки гвоздями, стоимость которых учтена расценкой ФЕР15-02-036-01 (п.25 ЛС) </t>
    </r>
    <r>
      <rPr>
        <b/>
        <sz val="10"/>
        <rFont val="Times New Roman"/>
        <family val="1"/>
        <charset val="204"/>
      </rPr>
      <t>0,05б</t>
    </r>
  </si>
  <si>
    <r>
      <t xml:space="preserve">необходимо выполнить замену сетки </t>
    </r>
    <r>
      <rPr>
        <b/>
        <sz val="10"/>
        <rFont val="Times New Roman"/>
        <family val="1"/>
        <charset val="204"/>
      </rPr>
      <t xml:space="preserve">0,05б 
</t>
    </r>
    <r>
      <rPr>
        <sz val="10"/>
        <rFont val="Times New Roman"/>
        <family val="1"/>
        <charset val="204"/>
      </rPr>
      <t xml:space="preserve">применить сетку тканую с квадратными ячейками № 05, оцинкованную по ФССЦ-08.1.02.17-0162 </t>
    </r>
    <r>
      <rPr>
        <b/>
        <sz val="10"/>
        <rFont val="Times New Roman"/>
        <family val="1"/>
        <charset val="204"/>
      </rPr>
      <t>0,10б</t>
    </r>
  </si>
  <si>
    <t>нет основания для замены ресурсов, исключить</t>
  </si>
  <si>
    <r>
      <t xml:space="preserve">добавить расценку на гидрофобизацию поверхности штукатурки фасадов  ФЕР15-04-043-01,02 </t>
    </r>
    <r>
      <rPr>
        <b/>
        <sz val="10"/>
        <rFont val="Times New Roman"/>
        <family val="1"/>
        <charset val="204"/>
      </rPr>
      <t xml:space="preserve">0,10б
</t>
    </r>
    <r>
      <rPr>
        <sz val="10"/>
        <rFont val="Times New Roman"/>
        <family val="1"/>
        <charset val="204"/>
      </rPr>
      <t xml:space="preserve">ссылка на обоснование п.3.3 Ведомости </t>
    </r>
    <r>
      <rPr>
        <b/>
        <sz val="10"/>
        <rFont val="Times New Roman"/>
        <family val="1"/>
        <charset val="204"/>
      </rPr>
      <t>0,05б</t>
    </r>
  </si>
  <si>
    <r>
      <t xml:space="preserve">применить НР для РКС </t>
    </r>
    <r>
      <rPr>
        <b/>
        <sz val="10"/>
        <rFont val="Times New Roman"/>
        <family val="1"/>
        <charset val="204"/>
      </rPr>
      <t xml:space="preserve">0,10б
</t>
    </r>
    <r>
      <rPr>
        <sz val="10"/>
        <rFont val="Times New Roman"/>
        <family val="1"/>
        <charset val="204"/>
      </rPr>
      <t xml:space="preserve">ссылка на обоснование: Мурманская область относится к РКС по Перечню к ПП 1946 от 16.11.2021 </t>
    </r>
    <r>
      <rPr>
        <b/>
        <sz val="10"/>
        <rFont val="Times New Roman"/>
        <family val="1"/>
        <charset val="204"/>
      </rPr>
      <t>0,10б</t>
    </r>
  </si>
  <si>
    <r>
      <t xml:space="preserve">индекс на ЭММ некорректный </t>
    </r>
    <r>
      <rPr>
        <b/>
        <sz val="10"/>
        <rFont val="Times New Roman"/>
        <family val="1"/>
        <charset val="204"/>
      </rPr>
      <t xml:space="preserve">0,05б
</t>
    </r>
    <r>
      <rPr>
        <sz val="10"/>
        <rFont val="Times New Roman"/>
        <family val="1"/>
        <charset val="204"/>
      </rPr>
      <t xml:space="preserve">письмо Минстроя от 10.06.2022 для административных зданий ЭММ 16,79 </t>
    </r>
    <r>
      <rPr>
        <b/>
        <sz val="10"/>
        <rFont val="Times New Roman"/>
        <family val="1"/>
        <charset val="204"/>
      </rPr>
      <t>0,10б</t>
    </r>
  </si>
  <si>
    <r>
      <t xml:space="preserve">дополнительное замечание (при согласии всех 3ех экспертов) </t>
    </r>
    <r>
      <rPr>
        <b/>
        <sz val="10"/>
        <rFont val="Times New Roman"/>
        <family val="1"/>
        <charset val="204"/>
      </rPr>
      <t>0,10б за каждое допзамечание, но максимум 0,30б</t>
    </r>
  </si>
  <si>
    <t>очистка помещений от мусора</t>
  </si>
  <si>
    <t>замечания к п.4</t>
  </si>
  <si>
    <t>замечания к п.5</t>
  </si>
  <si>
    <t>замечания к п.6</t>
  </si>
  <si>
    <t>замечания к п.8</t>
  </si>
  <si>
    <t>замечания к п.9</t>
  </si>
  <si>
    <t>замечания к п.10</t>
  </si>
  <si>
    <t>замечания к п.13</t>
  </si>
  <si>
    <t>замечания к п.17</t>
  </si>
  <si>
    <t>замечания к п.18</t>
  </si>
  <si>
    <t>п.7 ВДР</t>
  </si>
  <si>
    <t>замечания к п.22</t>
  </si>
  <si>
    <t>замечания к п.24</t>
  </si>
  <si>
    <t>замечания к п.26</t>
  </si>
  <si>
    <t>замечания к п.27</t>
  </si>
  <si>
    <t>замечания к п.30</t>
  </si>
  <si>
    <t>замечания к п.32</t>
  </si>
  <si>
    <t>отсутствующие работы</t>
  </si>
  <si>
    <r>
      <t xml:space="preserve">1. пропущены работы по очистке помещений от мусора </t>
    </r>
    <r>
      <rPr>
        <b/>
        <sz val="10"/>
        <rFont val="Times New Roman"/>
        <family val="1"/>
        <charset val="204"/>
      </rPr>
      <t>0,20б</t>
    </r>
    <r>
      <rPr>
        <sz val="10"/>
        <rFont val="Times New Roman"/>
        <family val="1"/>
        <charset val="204"/>
      </rPr>
      <t xml:space="preserve">
2. ссылка на обоснование: ВДР п.1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
3. применить расценку ФЕРр 69-9-1 </t>
    </r>
    <r>
      <rPr>
        <b/>
        <sz val="10"/>
        <rFont val="Times New Roman"/>
        <family val="1"/>
        <charset val="204"/>
      </rPr>
      <t>0,20б</t>
    </r>
  </si>
  <si>
    <r>
      <t xml:space="preserve">1. расход рассчитан некорректно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
2. согласно ВДР п.2.2 расход 0,13кг/м2  </t>
    </r>
    <r>
      <rPr>
        <b/>
        <sz val="10"/>
        <rFont val="Times New Roman"/>
        <family val="1"/>
        <charset val="204"/>
      </rPr>
      <t>0,10б</t>
    </r>
  </si>
  <si>
    <r>
      <t xml:space="preserve">1. расценка применена некорректно (для стен, а не для потолков)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
2. нет требования по улучшенной окраске (расценкой на простую окраску учтены 2 окраски) </t>
    </r>
    <r>
      <rPr>
        <b/>
        <sz val="10"/>
        <rFont val="Times New Roman"/>
        <family val="1"/>
        <charset val="204"/>
      </rPr>
      <t>0,20б</t>
    </r>
    <r>
      <rPr>
        <sz val="10"/>
        <rFont val="Times New Roman"/>
        <family val="1"/>
        <charset val="204"/>
      </rPr>
      <t xml:space="preserve">
3. применить расценку ФЕР 15-04-005-02 </t>
    </r>
    <r>
      <rPr>
        <b/>
        <sz val="10"/>
        <rFont val="Times New Roman"/>
        <family val="1"/>
        <charset val="204"/>
      </rPr>
      <t>0,20б</t>
    </r>
    <r>
      <rPr>
        <sz val="10"/>
        <rFont val="Times New Roman"/>
        <family val="1"/>
        <charset val="204"/>
      </rPr>
      <t xml:space="preserve">
4. пропущены коэффициент 1,15 и 1,25 </t>
    </r>
    <r>
      <rPr>
        <b/>
        <sz val="10"/>
        <rFont val="Times New Roman"/>
        <family val="1"/>
        <charset val="204"/>
      </rPr>
      <t>0,20б</t>
    </r>
    <r>
      <rPr>
        <sz val="10"/>
        <rFont val="Times New Roman"/>
        <family val="1"/>
        <charset val="204"/>
      </rPr>
      <t xml:space="preserve">
5. ссылка на обоснование: 421/пр п.58 б), 60 </t>
    </r>
    <r>
      <rPr>
        <b/>
        <sz val="10"/>
        <rFont val="Times New Roman"/>
        <family val="1"/>
        <charset val="204"/>
      </rPr>
      <t>0,10б</t>
    </r>
  </si>
  <si>
    <t>расход краски привести в соотетствие с корректной расценкой по окраске поверхности потолков 0,052*0,48 = 0,02496 т</t>
  </si>
  <si>
    <r>
      <t xml:space="preserve">1. коэффициент применен некорректно, убрать 1,2 к ОЗП и к расходу  </t>
    </r>
    <r>
      <rPr>
        <b/>
        <sz val="10"/>
        <rFont val="Times New Roman"/>
        <family val="1"/>
        <charset val="204"/>
      </rPr>
      <t>0,20б</t>
    </r>
    <r>
      <rPr>
        <sz val="10"/>
        <rFont val="Times New Roman"/>
        <family val="1"/>
        <charset val="204"/>
      </rPr>
      <t xml:space="preserve">
2. нет требования по необходимости подгонки рисункалинолеума </t>
    </r>
    <r>
      <rPr>
        <b/>
        <sz val="10"/>
        <rFont val="Times New Roman"/>
        <family val="1"/>
        <charset val="204"/>
      </rPr>
      <t>0,20б</t>
    </r>
  </si>
  <si>
    <r>
      <t xml:space="preserve">1. материал применен некорректно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
2. ссылка на обоснование: ВДР п.3 (линолеум толщиной 2 мм, а не плитка)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
3. применить по ФССЦ 01.06.03.04-0027 </t>
    </r>
    <r>
      <rPr>
        <b/>
        <sz val="10"/>
        <rFont val="Times New Roman"/>
        <family val="1"/>
        <charset val="204"/>
      </rPr>
      <t>0,20б</t>
    </r>
    <r>
      <rPr>
        <sz val="10"/>
        <rFont val="Times New Roman"/>
        <family val="1"/>
        <charset val="204"/>
      </rPr>
      <t xml:space="preserve">
4. норма расхода применена некорректно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
5. должно быть 1,02, а не 1,25 </t>
    </r>
    <r>
      <rPr>
        <b/>
        <sz val="10"/>
        <rFont val="Times New Roman"/>
        <family val="1"/>
        <charset val="204"/>
      </rPr>
      <t>0,10б</t>
    </r>
  </si>
  <si>
    <r>
      <t xml:space="preserve">1. расценка применена некорректно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
2. ссылка на обоснование: 421/пр п.58 </t>
    </r>
    <r>
      <rPr>
        <b/>
        <sz val="10"/>
        <rFont val="Times New Roman"/>
        <family val="1"/>
        <charset val="204"/>
      </rPr>
      <t>0,20б</t>
    </r>
    <r>
      <rPr>
        <sz val="10"/>
        <rFont val="Times New Roman"/>
        <family val="1"/>
        <charset val="204"/>
      </rPr>
      <t xml:space="preserve">
3. применить расценку ФЕРр 57-03-01 </t>
    </r>
    <r>
      <rPr>
        <b/>
        <sz val="10"/>
        <rFont val="Times New Roman"/>
        <family val="1"/>
        <charset val="204"/>
      </rPr>
      <t>0,20б</t>
    </r>
  </si>
  <si>
    <r>
      <t xml:space="preserve">1. материал применен некорректно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
2. ссылка на обоснование: ВДР п.5.1 </t>
    </r>
    <r>
      <rPr>
        <b/>
        <sz val="10"/>
        <rFont val="Times New Roman"/>
        <family val="1"/>
        <charset val="204"/>
      </rPr>
      <t>0,20б</t>
    </r>
    <r>
      <rPr>
        <sz val="10"/>
        <rFont val="Times New Roman"/>
        <family val="1"/>
        <charset val="204"/>
      </rPr>
      <t xml:space="preserve">
3. применить по ФССЦ 04.03.002.05-0001 </t>
    </r>
    <r>
      <rPr>
        <b/>
        <sz val="10"/>
        <rFont val="Times New Roman"/>
        <family val="1"/>
        <charset val="204"/>
      </rPr>
      <t>0,20б</t>
    </r>
  </si>
  <si>
    <r>
      <t xml:space="preserve">1. объем определен некорректно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
2. должно быть по формуле 3,14*0,125*14,5/100 = 0,0569 на 100 м2 </t>
    </r>
    <r>
      <rPr>
        <b/>
        <sz val="10"/>
        <rFont val="Times New Roman"/>
        <family val="1"/>
        <charset val="204"/>
      </rPr>
      <t>0,10б</t>
    </r>
  </si>
  <si>
    <r>
      <t xml:space="preserve">1. объем определен некорректно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
2. должно быть по формуле 3,14*0,125*14,5/100 = 0,0569 на 100 м2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
3. применить коэффициент на высоту от 3 до 5 м </t>
    </r>
    <r>
      <rPr>
        <b/>
        <sz val="10"/>
        <rFont val="Times New Roman"/>
        <family val="1"/>
        <charset val="204"/>
      </rPr>
      <t>0,20б</t>
    </r>
    <r>
      <rPr>
        <sz val="10"/>
        <rFont val="Times New Roman"/>
        <family val="1"/>
        <charset val="204"/>
      </rPr>
      <t xml:space="preserve">
4. ссылка на обоснование: по заданию отметка пола -7,200, отметка производства работ -4,000 </t>
    </r>
    <r>
      <rPr>
        <b/>
        <sz val="10"/>
        <rFont val="Times New Roman"/>
        <family val="1"/>
        <charset val="204"/>
      </rPr>
      <t>0,20б</t>
    </r>
    <r>
      <rPr>
        <sz val="10"/>
        <rFont val="Times New Roman"/>
        <family val="1"/>
        <charset val="204"/>
      </rPr>
      <t xml:space="preserve">
5. ссылка на обоснование: ФЕР20 Приложение 20.1, п.3.1 </t>
    </r>
    <r>
      <rPr>
        <b/>
        <sz val="10"/>
        <rFont val="Times New Roman"/>
        <family val="1"/>
        <charset val="204"/>
      </rPr>
      <t>0,20б</t>
    </r>
  </si>
  <si>
    <t>нет замечания, что отсутствует первичная окраска воздуховодов</t>
  </si>
  <si>
    <r>
      <t xml:space="preserve">1. исключить лишний коэффициент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
2. ссылка на обоснование: по заданию отметка пола -3,600, отметка производства работ -1,200 (на высоте менее 3 м) </t>
    </r>
    <r>
      <rPr>
        <b/>
        <sz val="10"/>
        <rFont val="Times New Roman"/>
        <family val="1"/>
        <charset val="204"/>
      </rPr>
      <t>0,10б</t>
    </r>
  </si>
  <si>
    <r>
      <t xml:space="preserve">1. исключить работу по установке шарового крана </t>
    </r>
    <r>
      <rPr>
        <b/>
        <sz val="10"/>
        <rFont val="Times New Roman"/>
        <family val="1"/>
        <charset val="204"/>
      </rPr>
      <t>0,20б</t>
    </r>
    <r>
      <rPr>
        <sz val="10"/>
        <rFont val="Times New Roman"/>
        <family val="1"/>
        <charset val="204"/>
      </rPr>
      <t xml:space="preserve">
2. ссылка на обоснование: учтено составом работ по замене трубопровода </t>
    </r>
    <r>
      <rPr>
        <b/>
        <sz val="10"/>
        <rFont val="Times New Roman"/>
        <family val="1"/>
        <charset val="204"/>
      </rPr>
      <t>0,20б</t>
    </r>
  </si>
  <si>
    <r>
      <t xml:space="preserve">1. исключить коэффициент по ФЕРр69 на структурно разрушенный бетон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
2. ссылка на обоснование: согласно ВДР п.10 нет информации, что бетон структурно разрушенный </t>
    </r>
    <r>
      <rPr>
        <b/>
        <sz val="10"/>
        <rFont val="Times New Roman"/>
        <family val="1"/>
        <charset val="204"/>
      </rPr>
      <t>0,20б</t>
    </r>
    <r>
      <rPr>
        <sz val="10"/>
        <rFont val="Times New Roman"/>
        <family val="1"/>
        <charset val="204"/>
      </rPr>
      <t xml:space="preserve">
3. применить коэффициент 1,1 </t>
    </r>
    <r>
      <rPr>
        <b/>
        <sz val="10"/>
        <rFont val="Times New Roman"/>
        <family val="1"/>
        <charset val="204"/>
      </rPr>
      <t>0,20б</t>
    </r>
    <r>
      <rPr>
        <sz val="10"/>
        <rFont val="Times New Roman"/>
        <family val="1"/>
        <charset val="204"/>
      </rPr>
      <t xml:space="preserve">
4. ссылка на обоснование: 421/пр Приложение 10 таблица 3 п.2 </t>
    </r>
    <r>
      <rPr>
        <b/>
        <sz val="10"/>
        <rFont val="Times New Roman"/>
        <family val="1"/>
        <charset val="204"/>
      </rPr>
      <t>0,20б</t>
    </r>
  </si>
  <si>
    <r>
      <t xml:space="preserve">1. расценка применена некорректно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
2. ссылка на обоснование: ФЕР46 п.1.46.31 </t>
    </r>
    <r>
      <rPr>
        <b/>
        <sz val="10"/>
        <rFont val="Times New Roman"/>
        <family val="1"/>
        <charset val="204"/>
      </rPr>
      <t>0,20б</t>
    </r>
    <r>
      <rPr>
        <sz val="10"/>
        <rFont val="Times New Roman"/>
        <family val="1"/>
        <charset val="204"/>
      </rPr>
      <t xml:space="preserve">
3. применить расценку ФЕР  46-03-011-03 </t>
    </r>
    <r>
      <rPr>
        <b/>
        <sz val="10"/>
        <rFont val="Times New Roman"/>
        <family val="1"/>
        <charset val="204"/>
      </rPr>
      <t>0,20б</t>
    </r>
    <r>
      <rPr>
        <sz val="10"/>
        <rFont val="Times New Roman"/>
        <family val="1"/>
        <charset val="204"/>
      </rPr>
      <t xml:space="preserve">
4. коэффициент применен некорректно, убрать 1,15 и 1,25 </t>
    </r>
    <r>
      <rPr>
        <b/>
        <sz val="10"/>
        <rFont val="Times New Roman"/>
        <family val="1"/>
        <charset val="204"/>
      </rPr>
      <t>0,20б</t>
    </r>
    <r>
      <rPr>
        <sz val="10"/>
        <rFont val="Times New Roman"/>
        <family val="1"/>
        <charset val="204"/>
      </rPr>
      <t xml:space="preserve">
5. ссылка на обоснование: 421/пр п.59а) </t>
    </r>
    <r>
      <rPr>
        <b/>
        <sz val="10"/>
        <rFont val="Times New Roman"/>
        <family val="1"/>
        <charset val="204"/>
      </rPr>
      <t>0,20б</t>
    </r>
  </si>
  <si>
    <r>
      <t xml:space="preserve">1. расценка применена некорректно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
2. ссылка на обоснование: согласно ВДР п.12 провод сечением до 6 мм2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
3. применить расценку ФЕРм 08-02-399-01 </t>
    </r>
    <r>
      <rPr>
        <b/>
        <sz val="10"/>
        <rFont val="Times New Roman"/>
        <family val="1"/>
        <charset val="204"/>
      </rPr>
      <t>0,20б</t>
    </r>
    <r>
      <rPr>
        <sz val="10"/>
        <rFont val="Times New Roman"/>
        <family val="1"/>
        <charset val="204"/>
      </rPr>
      <t xml:space="preserve">
4. исключить коэффициент на работу по высоте от 2 до 8 м </t>
    </r>
    <r>
      <rPr>
        <b/>
        <sz val="10"/>
        <rFont val="Times New Roman"/>
        <family val="1"/>
        <charset val="204"/>
      </rPr>
      <t>0,20б</t>
    </r>
    <r>
      <rPr>
        <sz val="10"/>
        <rFont val="Times New Roman"/>
        <family val="1"/>
        <charset val="204"/>
      </rPr>
      <t xml:space="preserve">
5. в расценке уже учтена работа на высоте до 5 м </t>
    </r>
    <r>
      <rPr>
        <b/>
        <sz val="10"/>
        <rFont val="Times New Roman"/>
        <family val="1"/>
        <charset val="204"/>
      </rPr>
      <t>0,20б</t>
    </r>
  </si>
  <si>
    <r>
      <t xml:space="preserve">1. следует раделить по площади помещений, поскольку в помещении площадь пола менее 5 м2 и должен быть применен коэффициент </t>
    </r>
    <r>
      <rPr>
        <b/>
        <sz val="10"/>
        <rFont val="Times New Roman"/>
        <family val="1"/>
        <charset val="204"/>
      </rPr>
      <t>0,40б</t>
    </r>
    <r>
      <rPr>
        <sz val="10"/>
        <rFont val="Times New Roman"/>
        <family val="1"/>
        <charset val="204"/>
      </rPr>
      <t xml:space="preserve">
2. ссылка на обоснование:ФЕРр61 п.1.61.4 (при площади пола менее 5 м2 применить коэффициент 1,5 к ОЗП) </t>
    </r>
    <r>
      <rPr>
        <b/>
        <sz val="10"/>
        <rFont val="Times New Roman"/>
        <family val="1"/>
        <charset val="204"/>
      </rPr>
      <t>0,20б</t>
    </r>
  </si>
  <si>
    <r>
      <t xml:space="preserve">1. отсутствуют работы по окраске радиаторов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
2 применить расценку ФЕРр62-33-1 </t>
    </r>
    <r>
      <rPr>
        <b/>
        <sz val="10"/>
        <rFont val="Times New Roman"/>
        <family val="1"/>
        <charset val="204"/>
      </rPr>
      <t>0,20б</t>
    </r>
    <r>
      <rPr>
        <sz val="10"/>
        <rFont val="Times New Roman"/>
        <family val="1"/>
        <charset val="204"/>
      </rPr>
      <t xml:space="preserve">
3. объем 0,254*7*3= 5,334 м2 </t>
    </r>
    <r>
      <rPr>
        <b/>
        <sz val="10"/>
        <rFont val="Times New Roman"/>
        <family val="1"/>
        <charset val="204"/>
      </rPr>
      <t>0,20б</t>
    </r>
    <r>
      <rPr>
        <sz val="10"/>
        <rFont val="Times New Roman"/>
        <family val="1"/>
        <charset val="204"/>
      </rPr>
      <t xml:space="preserve">
4. материал по ФССЦ 14.04.02.04-0223 </t>
    </r>
    <r>
      <rPr>
        <b/>
        <sz val="10"/>
        <rFont val="Times New Roman"/>
        <family val="1"/>
        <charset val="204"/>
      </rPr>
      <t>0,20б</t>
    </r>
  </si>
  <si>
    <r>
      <t xml:space="preserve">1. НР расходы должны применяться по нормативам для Территории </t>
    </r>
    <r>
      <rPr>
        <b/>
        <sz val="10"/>
        <rFont val="Times New Roman"/>
        <family val="1"/>
        <charset val="204"/>
      </rPr>
      <t>0,20б</t>
    </r>
    <r>
      <rPr>
        <sz val="10"/>
        <rFont val="Times New Roman"/>
        <family val="1"/>
        <charset val="204"/>
      </rPr>
      <t xml:space="preserve">
2 ссылка на обоснование:Ленинградская область не относится к МПРКС  </t>
    </r>
    <r>
      <rPr>
        <b/>
        <sz val="10"/>
        <rFont val="Times New Roman"/>
        <family val="1"/>
        <charset val="204"/>
      </rPr>
      <t>0,10б</t>
    </r>
    <r>
      <rPr>
        <sz val="10"/>
        <rFont val="Times New Roman"/>
        <family val="1"/>
        <charset val="204"/>
      </rPr>
      <t xml:space="preserve">
3 применить коэффициент 1,03 </t>
    </r>
    <r>
      <rPr>
        <b/>
        <sz val="10"/>
        <rFont val="Times New Roman"/>
        <family val="1"/>
        <charset val="204"/>
      </rPr>
      <t>0,20б</t>
    </r>
    <r>
      <rPr>
        <sz val="10"/>
        <rFont val="Times New Roman"/>
        <family val="1"/>
        <charset val="204"/>
      </rPr>
      <t xml:space="preserve">
4. ссылка на обоснование: 812/пр п.27 </t>
    </r>
    <r>
      <rPr>
        <b/>
        <sz val="10"/>
        <rFont val="Times New Roman"/>
        <family val="1"/>
        <charset val="204"/>
      </rPr>
      <t>0,10б</t>
    </r>
  </si>
  <si>
    <r>
      <t xml:space="preserve">если найдены еще дополнительно ошибки </t>
    </r>
    <r>
      <rPr>
        <b/>
        <sz val="10"/>
        <rFont val="Times New Roman"/>
        <family val="1"/>
        <charset val="204"/>
      </rPr>
      <t xml:space="preserve">0,10б </t>
    </r>
    <r>
      <rPr>
        <sz val="10"/>
        <rFont val="Times New Roman"/>
        <family val="1"/>
        <charset val="204"/>
      </rPr>
      <t>(максимум 3 ошибки )</t>
    </r>
  </si>
  <si>
    <t>Объем бетона</t>
  </si>
  <si>
    <t>длина двутавра</t>
  </si>
  <si>
    <t>длина колонны</t>
  </si>
  <si>
    <t>объем колонны</t>
  </si>
  <si>
    <t>объем 1 м двутавра</t>
  </si>
  <si>
    <t>объем двутавра на колонну</t>
  </si>
  <si>
    <t>объем бетона на 1 колонну</t>
  </si>
  <si>
    <t>ссылка на обоснование</t>
  </si>
  <si>
    <t xml:space="preserve">объем бетона  </t>
  </si>
  <si>
    <t>определена длина двутавра 1728,335/305,9= 5,65 м</t>
  </si>
  <si>
    <t>5,65+0,05*2=5,75 м</t>
  </si>
  <si>
    <t>определен по формуле 0,7*0,7*5,75 = 2,8175 м3</t>
  </si>
  <si>
    <t>определен по формуле 0,3059/7,85=0,039 м3</t>
  </si>
  <si>
    <t>определен по формуле 0,039 м3/м * 5,75 м = 0,2243 м3</t>
  </si>
  <si>
    <t>определен по формуле 2,8175-0,2243= 2,5932 м3</t>
  </si>
  <si>
    <t>ФЕР06 п.2.6.8 (за вычетом арматуры с жестким сердечником)</t>
  </si>
  <si>
    <t>посчитано для 18 колонн с учетом нормы расхода по расценкам (2,5932*18*1,02 (1,015))</t>
  </si>
  <si>
    <t>Условия производства работ</t>
  </si>
  <si>
    <t>бетонная подготовка</t>
  </si>
  <si>
    <t>ленточный фундамент</t>
  </si>
  <si>
    <t>Автобетоносмеситель</t>
  </si>
  <si>
    <t>бетононасосы</t>
  </si>
  <si>
    <r>
      <t xml:space="preserve">1. применена расценка ФЕР 06-01-001-01 352 м3 </t>
    </r>
    <r>
      <rPr>
        <b/>
        <sz val="10"/>
        <rFont val="Times New Roman"/>
        <family val="1"/>
        <charset val="204"/>
      </rPr>
      <t>0,20б</t>
    </r>
    <r>
      <rPr>
        <sz val="10"/>
        <rFont val="Times New Roman"/>
        <family val="1"/>
        <charset val="204"/>
      </rPr>
      <t xml:space="preserve">
2. материал: 04.1.02.05-0038 </t>
    </r>
    <r>
      <rPr>
        <b/>
        <sz val="10"/>
        <rFont val="Times New Roman"/>
        <family val="1"/>
        <charset val="204"/>
      </rPr>
      <t>0,20б</t>
    </r>
    <r>
      <rPr>
        <sz val="10"/>
        <rFont val="Times New Roman"/>
        <family val="1"/>
        <charset val="204"/>
      </rPr>
      <t xml:space="preserve">
3. ссылка на обоснование: ФЕР06 п.1.6.4. или прил.6.1 п.3 (нет проектных данных, применять по Приложению 6.1) </t>
    </r>
    <r>
      <rPr>
        <b/>
        <sz val="10"/>
        <rFont val="Times New Roman"/>
        <family val="1"/>
        <charset val="204"/>
      </rPr>
      <t>0,20б</t>
    </r>
    <r>
      <rPr>
        <sz val="10"/>
        <rFont val="Times New Roman"/>
        <family val="1"/>
        <charset val="204"/>
      </rPr>
      <t xml:space="preserve">
4. Время работы автобетоносмесителя  = время работы ведущей машины (башенный кран) (засчитывать и с и без коэффициента по п.1.6.44)  </t>
    </r>
    <r>
      <rPr>
        <b/>
        <sz val="10"/>
        <rFont val="Times New Roman"/>
        <family val="1"/>
        <charset val="204"/>
      </rPr>
      <t>0,20б</t>
    </r>
  </si>
  <si>
    <r>
      <t xml:space="preserve">1. применена расценка ФЕР 06-01-003-03 1782 м3 </t>
    </r>
    <r>
      <rPr>
        <b/>
        <sz val="10"/>
        <rFont val="Times New Roman"/>
        <family val="1"/>
        <charset val="204"/>
      </rPr>
      <t>0,20б</t>
    </r>
    <r>
      <rPr>
        <sz val="10"/>
        <rFont val="Times New Roman"/>
        <family val="1"/>
        <charset val="204"/>
      </rPr>
      <t xml:space="preserve">
2. материал: 04.1.02.05-0077 </t>
    </r>
    <r>
      <rPr>
        <b/>
        <sz val="10"/>
        <rFont val="Times New Roman"/>
        <family val="1"/>
        <charset val="204"/>
      </rPr>
      <t>0,20б</t>
    </r>
    <r>
      <rPr>
        <sz val="10"/>
        <rFont val="Times New Roman"/>
        <family val="1"/>
        <charset val="204"/>
      </rPr>
      <t xml:space="preserve">
3. время работы автобетоносмесителя  = ведущая машина, выполняющая бетонные работы - автобетононасос. п.1.6.43. ФЕР06-01-003-03 подачи бетонной смеси с помощью автобетононасоса непосредственно в опалубку) (засчитывать с и без коэффициента по п.1.6.44) </t>
    </r>
    <r>
      <rPr>
        <b/>
        <sz val="10"/>
        <rFont val="Times New Roman"/>
        <family val="1"/>
        <charset val="204"/>
      </rPr>
      <t>0,20б</t>
    </r>
  </si>
  <si>
    <r>
      <t xml:space="preserve">1. ФСЭМ 91.14.01-003 Автобетоносмесители, объем барабана 6 м3 (МР519/пр п.3.12 ЕР и  ). </t>
    </r>
    <r>
      <rPr>
        <b/>
        <sz val="10"/>
        <rFont val="Times New Roman"/>
        <family val="1"/>
        <charset val="204"/>
      </rPr>
      <t>0,40б</t>
    </r>
    <r>
      <rPr>
        <sz val="10"/>
        <rFont val="Times New Roman"/>
        <family val="1"/>
        <charset val="204"/>
      </rPr>
      <t xml:space="preserve">
2. учтены НР и СП для основной расценки </t>
    </r>
    <r>
      <rPr>
        <b/>
        <sz val="10"/>
        <rFont val="Times New Roman"/>
        <family val="1"/>
        <charset val="204"/>
      </rPr>
      <t>0,40б</t>
    </r>
  </si>
  <si>
    <r>
      <t xml:space="preserve">1. ФСЭМ 91.07.02-0022 </t>
    </r>
    <r>
      <rPr>
        <b/>
        <sz val="10"/>
        <rFont val="Times New Roman"/>
        <family val="1"/>
        <charset val="204"/>
      </rPr>
      <t>0,40б</t>
    </r>
    <r>
      <rPr>
        <sz val="10"/>
        <rFont val="Times New Roman"/>
        <family val="1"/>
        <charset val="204"/>
      </rPr>
      <t xml:space="preserve">
2. время работы= время работы из расценки (96,228 маш-час) </t>
    </r>
    <r>
      <rPr>
        <b/>
        <sz val="10"/>
        <rFont val="Times New Roman"/>
        <family val="1"/>
        <charset val="204"/>
      </rPr>
      <t>0,40б</t>
    </r>
    <r>
      <rPr>
        <sz val="10"/>
        <rFont val="Times New Roman"/>
        <family val="1"/>
        <charset val="204"/>
      </rPr>
      <t xml:space="preserve">
3. обоснование: ФЕР06 п.1.6.40 </t>
    </r>
    <r>
      <rPr>
        <b/>
        <sz val="10"/>
        <rFont val="Times New Roman"/>
        <family val="1"/>
        <charset val="204"/>
      </rPr>
      <t xml:space="preserve">0,20б
</t>
    </r>
    <r>
      <rPr>
        <sz val="10"/>
        <rFont val="Times New Roman"/>
        <family val="1"/>
        <charset val="204"/>
      </rPr>
      <t xml:space="preserve">4. учтены НР и СП для основной расценки </t>
    </r>
    <r>
      <rPr>
        <b/>
        <sz val="10"/>
        <rFont val="Times New Roman"/>
        <family val="1"/>
        <charset val="204"/>
      </rPr>
      <t>0,40б</t>
    </r>
  </si>
  <si>
    <t>приняты для всех расценок для МПРКС</t>
  </si>
  <si>
    <t>Объем работ по земле</t>
  </si>
  <si>
    <t>объем водоотливных работ</t>
  </si>
  <si>
    <t>общий объем котлована</t>
  </si>
  <si>
    <t xml:space="preserve">объем мокрого грунта </t>
  </si>
  <si>
    <t>объем сухого грунта</t>
  </si>
  <si>
    <r>
      <t xml:space="preserve">1. h=3-2,2=0.8м </t>
    </r>
    <r>
      <rPr>
        <b/>
        <sz val="10"/>
        <color indexed="8"/>
        <rFont val="Times New Roman"/>
        <family val="1"/>
        <charset val="204"/>
      </rPr>
      <t>0,40б</t>
    </r>
    <r>
      <rPr>
        <sz val="10"/>
        <color indexed="8"/>
        <rFont val="Times New Roman"/>
        <family val="1"/>
        <charset val="204"/>
      </rPr>
      <t xml:space="preserve"> 
2. обоснование ОП ФЕР1 п.1.1.2 (Затраты на проведение водоотливных работ при разработке грунтов следует исчислять только на объем грунта, лежащего ниже проектного уровня грунтовых вод) </t>
    </r>
    <r>
      <rPr>
        <b/>
        <sz val="10"/>
        <color indexed="8"/>
        <rFont val="Times New Roman"/>
        <family val="1"/>
        <charset val="204"/>
      </rPr>
      <t>0,40б</t>
    </r>
    <r>
      <rPr>
        <sz val="10"/>
        <color indexed="8"/>
        <rFont val="Times New Roman"/>
        <family val="1"/>
        <charset val="204"/>
      </rPr>
      <t xml:space="preserve">
3. V=(1,5+0,5*0,8)*0,8*50=76м3 </t>
    </r>
    <r>
      <rPr>
        <b/>
        <sz val="10"/>
        <color indexed="8"/>
        <rFont val="Times New Roman"/>
        <family val="1"/>
        <charset val="204"/>
      </rPr>
      <t>0,40б</t>
    </r>
  </si>
  <si>
    <r>
      <t xml:space="preserve">1. посчитан на всю высоту h=3м </t>
    </r>
    <r>
      <rPr>
        <b/>
        <sz val="10"/>
        <rFont val="Times New Roman"/>
        <family val="1"/>
        <charset val="204"/>
      </rPr>
      <t>0,20б</t>
    </r>
    <r>
      <rPr>
        <sz val="10"/>
        <rFont val="Times New Roman"/>
        <family val="1"/>
        <charset val="204"/>
      </rPr>
      <t xml:space="preserve"> 
2. V=(1,5+0,5*3)*3*50=450м3 </t>
    </r>
    <r>
      <rPr>
        <b/>
        <sz val="10"/>
        <rFont val="Times New Roman"/>
        <family val="1"/>
        <charset val="204"/>
      </rPr>
      <t>0,40б</t>
    </r>
  </si>
  <si>
    <r>
      <t xml:space="preserve">1. высота слоя для  мокрого грунта h=0.8+1=1,8м </t>
    </r>
    <r>
      <rPr>
        <b/>
        <sz val="10"/>
        <rFont val="Times New Roman"/>
        <family val="1"/>
        <charset val="204"/>
      </rPr>
      <t xml:space="preserve">0,60б
</t>
    </r>
    <r>
      <rPr>
        <sz val="10"/>
        <rFont val="Times New Roman"/>
        <family val="1"/>
        <charset val="204"/>
      </rPr>
      <t xml:space="preserve">2. обоснование ФЕР1 п.2.1.5 (при определении объема разработки мокрых грунтов следует считать, что к мокрым грунтам относятся как грунты, лежащие ниже уровня грунтовых вод, так и грунты, расположенные выше этого уровня на: для суглинка на 1 м) </t>
    </r>
    <r>
      <rPr>
        <b/>
        <sz val="10"/>
        <rFont val="Times New Roman"/>
        <family val="1"/>
        <charset val="204"/>
      </rPr>
      <t>0,40б</t>
    </r>
    <r>
      <rPr>
        <sz val="10"/>
        <rFont val="Times New Roman"/>
        <family val="1"/>
        <charset val="204"/>
      </rPr>
      <t xml:space="preserve">
3. V=(1,5+0,5*1,8)*1,8*50=216м3 </t>
    </r>
    <r>
      <rPr>
        <b/>
        <sz val="10"/>
        <rFont val="Times New Roman"/>
        <family val="1"/>
        <charset val="204"/>
      </rPr>
      <t>0,60б</t>
    </r>
    <r>
      <rPr>
        <sz val="10"/>
        <rFont val="Times New Roman"/>
        <family val="1"/>
        <charset val="204"/>
      </rPr>
      <t xml:space="preserve">
</t>
    </r>
  </si>
  <si>
    <t xml:space="preserve">V=450-216=234 м3                                    </t>
  </si>
  <si>
    <t>НЦС</t>
  </si>
  <si>
    <t>расценка</t>
  </si>
  <si>
    <t>коэффициент перехода</t>
  </si>
  <si>
    <t xml:space="preserve">учтено кол-во </t>
  </si>
  <si>
    <t>затраты на основе объектов-аналогов</t>
  </si>
  <si>
    <t>итого в текущем уровне цен</t>
  </si>
  <si>
    <t>итого с НДС</t>
  </si>
  <si>
    <t>21-04-001-02 на 1 ед. = 23249,86</t>
  </si>
  <si>
    <r>
      <t xml:space="preserve">1. коэффициент 0,87 для перехода от базового района к уровню цен субъекта </t>
    </r>
    <r>
      <rPr>
        <b/>
        <sz val="10"/>
        <rFont val="Times New Roman"/>
        <family val="1"/>
        <charset val="204"/>
      </rPr>
      <t>0,40б</t>
    </r>
    <r>
      <rPr>
        <sz val="10"/>
        <rFont val="Times New Roman"/>
        <family val="1"/>
        <charset val="204"/>
      </rPr>
      <t xml:space="preserve">
2. обоснование: ОУ п.21 табл.2 для Нижегородской области </t>
    </r>
    <r>
      <rPr>
        <b/>
        <sz val="10"/>
        <rFont val="Times New Roman"/>
        <family val="1"/>
        <charset val="204"/>
      </rPr>
      <t>0,20б</t>
    </r>
  </si>
  <si>
    <t>2 шт (23249,86*2 шт= 46499,72)</t>
  </si>
  <si>
    <r>
      <t xml:space="preserve">не включены затраты на основе объектов аналогов (ОУ п.13 и стр.45 табл. к показателю 21-04-001-02)
 </t>
    </r>
    <r>
      <rPr>
        <b/>
        <sz val="10"/>
        <rFont val="Times New Roman"/>
        <family val="1"/>
        <charset val="204"/>
      </rPr>
      <t>0,20б за каждый невключенный пункт (максимум 0,60б)</t>
    </r>
  </si>
  <si>
    <t>23249,86*2*0,87=40454,76 (ОУ п.26)</t>
  </si>
  <si>
    <t>23249,86*2*0,87*1,2=48545,71 (ОУ п.26)</t>
  </si>
  <si>
    <t>Условия труда</t>
  </si>
  <si>
    <t>действующее предприятие</t>
  </si>
  <si>
    <t>сложный фасад</t>
  </si>
  <si>
    <t>леса</t>
  </si>
  <si>
    <t>НР и СП</t>
  </si>
  <si>
    <r>
      <t xml:space="preserve">к расценкам применен коэффициент 1,15 (производство работ на территории действующего предприятия). </t>
    </r>
    <r>
      <rPr>
        <b/>
        <sz val="10"/>
        <rFont val="Times New Roman"/>
        <family val="1"/>
        <charset val="204"/>
      </rPr>
      <t xml:space="preserve">0,40 б за применение коэфф. к каждой расцеке
</t>
    </r>
    <r>
      <rPr>
        <sz val="10"/>
        <rFont val="Times New Roman"/>
        <family val="1"/>
        <charset val="204"/>
      </rPr>
      <t xml:space="preserve">ссылка на обоснование 519/пр Приложение 2 Таблица 1 п.2 </t>
    </r>
    <r>
      <rPr>
        <b/>
        <sz val="10"/>
        <rFont val="Times New Roman"/>
        <family val="1"/>
        <charset val="204"/>
      </rPr>
      <t>0,40б</t>
    </r>
  </si>
  <si>
    <r>
      <t xml:space="preserve">применен коэффициент в соответствии с п.1.15.34 (сложный фасад) </t>
    </r>
    <r>
      <rPr>
        <b/>
        <sz val="10"/>
        <rFont val="Times New Roman"/>
        <family val="1"/>
        <charset val="204"/>
      </rPr>
      <t>0,20б</t>
    </r>
    <r>
      <rPr>
        <sz val="10"/>
        <rFont val="Times New Roman"/>
        <family val="1"/>
        <charset val="204"/>
      </rPr>
      <t xml:space="preserve">
коэффициент 1,35 к затратам труда и ОЗП </t>
    </r>
    <r>
      <rPr>
        <b/>
        <sz val="10"/>
        <rFont val="Times New Roman"/>
        <family val="1"/>
        <charset val="204"/>
      </rPr>
      <t xml:space="preserve">0,40б
</t>
    </r>
    <r>
      <rPr>
        <sz val="10"/>
        <rFont val="Times New Roman"/>
        <family val="1"/>
        <charset val="204"/>
      </rPr>
      <t xml:space="preserve">ссылка на п.3.28 Приложения 15.10 </t>
    </r>
    <r>
      <rPr>
        <b/>
        <sz val="10"/>
        <rFont val="Times New Roman"/>
        <family val="1"/>
        <charset val="204"/>
      </rPr>
      <t>0,30б</t>
    </r>
  </si>
  <si>
    <r>
      <t xml:space="preserve">применен коэффициент 1,2 к затратам труда и ОЗП и к расходу материалов </t>
    </r>
    <r>
      <rPr>
        <b/>
        <sz val="10"/>
        <rFont val="Times New Roman"/>
        <family val="1"/>
        <charset val="204"/>
      </rPr>
      <t xml:space="preserve">0,60б
</t>
    </r>
    <r>
      <rPr>
        <sz val="10"/>
        <rFont val="Times New Roman"/>
        <family val="1"/>
        <charset val="204"/>
      </rPr>
      <t xml:space="preserve">ссылка на п.3.8 Приложения 8.1 </t>
    </r>
    <r>
      <rPr>
        <b/>
        <sz val="10"/>
        <rFont val="Times New Roman"/>
        <family val="1"/>
        <charset val="204"/>
      </rPr>
      <t>0,30б</t>
    </r>
  </si>
  <si>
    <r>
      <t xml:space="preserve">расценка 1 НР 100% от ФОТ </t>
    </r>
    <r>
      <rPr>
        <b/>
        <sz val="10"/>
        <rFont val="Times New Roman"/>
        <family val="1"/>
        <charset val="204"/>
      </rPr>
      <t xml:space="preserve">0,25б
</t>
    </r>
    <r>
      <rPr>
        <sz val="10"/>
        <rFont val="Times New Roman"/>
        <family val="1"/>
        <charset val="204"/>
      </rPr>
      <t xml:space="preserve">СП 49% от ФОТ </t>
    </r>
    <r>
      <rPr>
        <b/>
        <sz val="10"/>
        <rFont val="Times New Roman"/>
        <family val="1"/>
        <charset val="204"/>
      </rPr>
      <t xml:space="preserve">0,25б
</t>
    </r>
    <r>
      <rPr>
        <sz val="10"/>
        <rFont val="Times New Roman"/>
        <family val="1"/>
        <charset val="204"/>
      </rPr>
      <t xml:space="preserve">расценка 2 НР 110% от ФОТ </t>
    </r>
    <r>
      <rPr>
        <b/>
        <sz val="10"/>
        <rFont val="Times New Roman"/>
        <family val="1"/>
        <charset val="204"/>
      </rPr>
      <t>0,25б</t>
    </r>
    <r>
      <rPr>
        <sz val="10"/>
        <rFont val="Times New Roman"/>
        <family val="1"/>
        <charset val="204"/>
      </rPr>
      <t xml:space="preserve">
СП 69% от ФОТ </t>
    </r>
    <r>
      <rPr>
        <b/>
        <sz val="10"/>
        <rFont val="Times New Roman"/>
        <family val="1"/>
        <charset val="204"/>
      </rPr>
      <t>0,25б</t>
    </r>
  </si>
  <si>
    <t>район строительства</t>
  </si>
  <si>
    <t>СП</t>
  </si>
  <si>
    <t>сметная стоимость</t>
  </si>
  <si>
    <r>
      <t xml:space="preserve">1. относится к МПРКС </t>
    </r>
    <r>
      <rPr>
        <b/>
        <sz val="10"/>
        <rFont val="Times New Roman"/>
        <family val="1"/>
        <charset val="204"/>
      </rPr>
      <t xml:space="preserve">0,20б
</t>
    </r>
    <r>
      <rPr>
        <sz val="10"/>
        <rFont val="Times New Roman"/>
        <family val="1"/>
        <charset val="204"/>
      </rPr>
      <t xml:space="preserve">2. обоснование ПП 1946 от 16.11.2021 </t>
    </r>
    <r>
      <rPr>
        <b/>
        <sz val="10"/>
        <rFont val="Times New Roman"/>
        <family val="1"/>
        <charset val="204"/>
      </rPr>
      <t>0,20б</t>
    </r>
  </si>
  <si>
    <r>
      <t xml:space="preserve">1. расчёт от ФОТ (643880+21060 = 655940) </t>
    </r>
    <r>
      <rPr>
        <b/>
        <sz val="10"/>
        <rFont val="Times New Roman"/>
        <family val="1"/>
        <charset val="204"/>
      </rPr>
      <t>0,20б</t>
    </r>
    <r>
      <rPr>
        <sz val="10"/>
        <rFont val="Times New Roman"/>
        <family val="1"/>
        <charset val="204"/>
      </rPr>
      <t xml:space="preserve">
2. норматив НР 113% </t>
    </r>
    <r>
      <rPr>
        <b/>
        <sz val="10"/>
        <rFont val="Times New Roman"/>
        <family val="1"/>
        <charset val="204"/>
      </rPr>
      <t xml:space="preserve">0,20б
</t>
    </r>
    <r>
      <rPr>
        <sz val="10"/>
        <rFont val="Times New Roman"/>
        <family val="1"/>
        <charset val="204"/>
      </rPr>
      <t xml:space="preserve">3. ссылка на норматив НР - 812/пр прил.табл.п.11 (МПРКС) </t>
    </r>
    <r>
      <rPr>
        <b/>
        <sz val="10"/>
        <rFont val="Times New Roman"/>
        <family val="1"/>
        <charset val="204"/>
      </rPr>
      <t>0,20б</t>
    </r>
    <r>
      <rPr>
        <sz val="10"/>
        <rFont val="Times New Roman"/>
        <family val="1"/>
        <charset val="204"/>
      </rPr>
      <t xml:space="preserve">
4. применен коэффициент 0,9   </t>
    </r>
    <r>
      <rPr>
        <b/>
        <sz val="10"/>
        <rFont val="Times New Roman"/>
        <family val="1"/>
        <charset val="204"/>
      </rPr>
      <t>0,40б</t>
    </r>
    <r>
      <rPr>
        <sz val="10"/>
        <rFont val="Times New Roman"/>
        <family val="1"/>
        <charset val="204"/>
      </rPr>
      <t xml:space="preserve">
5. ссылка на К=0,9 - 812/пр п.25  </t>
    </r>
    <r>
      <rPr>
        <b/>
        <sz val="10"/>
        <rFont val="Times New Roman"/>
        <family val="1"/>
        <charset val="204"/>
      </rPr>
      <t>0,20б</t>
    </r>
    <r>
      <rPr>
        <sz val="10"/>
        <rFont val="Times New Roman"/>
        <family val="1"/>
        <charset val="204"/>
      </rPr>
      <t xml:space="preserve">
6. норматив НР не округлен после умножения на коэффициент </t>
    </r>
    <r>
      <rPr>
        <b/>
        <sz val="10"/>
        <rFont val="Times New Roman"/>
        <family val="1"/>
        <charset val="204"/>
      </rPr>
      <t>0,20б</t>
    </r>
    <r>
      <rPr>
        <sz val="10"/>
        <rFont val="Times New Roman"/>
        <family val="1"/>
        <charset val="204"/>
      </rPr>
      <t xml:space="preserve">
7. НР=113%*0,9*655940=667 091 руб </t>
    </r>
    <r>
      <rPr>
        <b/>
        <sz val="10"/>
        <rFont val="Times New Roman"/>
        <family val="1"/>
        <charset val="204"/>
      </rPr>
      <t>0,40б</t>
    </r>
  </si>
  <si>
    <r>
      <t xml:space="preserve">1. норматив СП 65% </t>
    </r>
    <r>
      <rPr>
        <b/>
        <sz val="10"/>
        <rFont val="Times New Roman"/>
        <family val="1"/>
        <charset val="204"/>
      </rPr>
      <t>0,20б</t>
    </r>
    <r>
      <rPr>
        <sz val="10"/>
        <rFont val="Times New Roman"/>
        <family val="1"/>
        <charset val="204"/>
      </rPr>
      <t xml:space="preserve">
2. ссылка на норматив СП - 774/пр прил.табл. п.11 </t>
    </r>
    <r>
      <rPr>
        <b/>
        <sz val="10"/>
        <rFont val="Times New Roman"/>
        <family val="1"/>
        <charset val="204"/>
      </rPr>
      <t>0,20б</t>
    </r>
    <r>
      <rPr>
        <sz val="10"/>
        <rFont val="Times New Roman"/>
        <family val="1"/>
        <charset val="204"/>
      </rPr>
      <t xml:space="preserve">
3. применен коэффициент 0,85 </t>
    </r>
    <r>
      <rPr>
        <b/>
        <sz val="10"/>
        <rFont val="Times New Roman"/>
        <family val="1"/>
        <charset val="204"/>
      </rPr>
      <t>0,40б</t>
    </r>
    <r>
      <rPr>
        <sz val="10"/>
        <rFont val="Times New Roman"/>
        <family val="1"/>
        <charset val="204"/>
      </rPr>
      <t xml:space="preserve">
4. ссылка на К=0,85 - 774/пр п.16 </t>
    </r>
    <r>
      <rPr>
        <b/>
        <sz val="10"/>
        <rFont val="Times New Roman"/>
        <family val="1"/>
        <charset val="204"/>
      </rPr>
      <t>0,20б</t>
    </r>
    <r>
      <rPr>
        <sz val="10"/>
        <rFont val="Times New Roman"/>
        <family val="1"/>
        <charset val="204"/>
      </rPr>
      <t xml:space="preserve">
5. норматив СП не округлен после умножения на коэффициент </t>
    </r>
    <r>
      <rPr>
        <b/>
        <sz val="10"/>
        <rFont val="Times New Roman"/>
        <family val="1"/>
        <charset val="204"/>
      </rPr>
      <t>0,20б</t>
    </r>
    <r>
      <rPr>
        <sz val="10"/>
        <rFont val="Times New Roman"/>
        <family val="1"/>
        <charset val="204"/>
      </rPr>
      <t xml:space="preserve">
6. СП=65%*0,85*655940=362 407 руб. </t>
    </r>
    <r>
      <rPr>
        <b/>
        <sz val="10"/>
        <rFont val="Times New Roman"/>
        <family val="1"/>
        <charset val="204"/>
      </rPr>
      <t>0,40б</t>
    </r>
  </si>
  <si>
    <t>1427310+667091+362407 = 2 456 808 руб.</t>
  </si>
  <si>
    <t>НДЗ для п.1</t>
  </si>
  <si>
    <t>НДЗ для п.2</t>
  </si>
  <si>
    <t>ЗУ 2 региона</t>
  </si>
  <si>
    <r>
      <t xml:space="preserve">1. V температурная зона </t>
    </r>
    <r>
      <rPr>
        <b/>
        <sz val="10"/>
        <rFont val="Times New Roman"/>
        <family val="1"/>
        <charset val="204"/>
      </rPr>
      <t xml:space="preserve">0,20б
</t>
    </r>
    <r>
      <rPr>
        <sz val="10"/>
        <rFont val="Times New Roman"/>
        <family val="1"/>
        <charset val="204"/>
      </rPr>
      <t xml:space="preserve">2. обоснование: 325/пр Приложение 4 п.33.2 </t>
    </r>
    <r>
      <rPr>
        <b/>
        <sz val="10"/>
        <rFont val="Times New Roman"/>
        <family val="1"/>
        <charset val="204"/>
      </rPr>
      <t>0,20б</t>
    </r>
    <r>
      <rPr>
        <sz val="10"/>
        <rFont val="Times New Roman"/>
        <family val="1"/>
        <charset val="204"/>
      </rPr>
      <t xml:space="preserve">
3. коэффициент 1,4 </t>
    </r>
    <r>
      <rPr>
        <b/>
        <sz val="10"/>
        <rFont val="Times New Roman"/>
        <family val="1"/>
        <charset val="204"/>
      </rPr>
      <t xml:space="preserve">0,20б
</t>
    </r>
    <r>
      <rPr>
        <sz val="10"/>
        <rFont val="Times New Roman"/>
        <family val="1"/>
        <charset val="204"/>
      </rPr>
      <t xml:space="preserve">4. 2,2% для 5 темп.зоны по п.81 Приложения 1 325/пр </t>
    </r>
    <r>
      <rPr>
        <b/>
        <sz val="10"/>
        <rFont val="Times New Roman"/>
        <family val="1"/>
        <charset val="204"/>
      </rPr>
      <t xml:space="preserve">0,20б
</t>
    </r>
    <r>
      <rPr>
        <sz val="10"/>
        <rFont val="Times New Roman"/>
        <family val="1"/>
        <charset val="204"/>
      </rPr>
      <t xml:space="preserve">5. обоснование: 325/пр Прил.1 табл. п.82 и  п.18г </t>
    </r>
    <r>
      <rPr>
        <b/>
        <sz val="10"/>
        <rFont val="Times New Roman"/>
        <family val="1"/>
        <charset val="204"/>
      </rPr>
      <t>0,20б</t>
    </r>
    <r>
      <rPr>
        <sz val="10"/>
        <rFont val="Times New Roman"/>
        <family val="1"/>
        <charset val="204"/>
      </rPr>
      <t xml:space="preserve">
6. применен коэффициент 1,15 к НДЗ </t>
    </r>
    <r>
      <rPr>
        <b/>
        <sz val="10"/>
        <rFont val="Times New Roman"/>
        <family val="1"/>
        <charset val="204"/>
      </rPr>
      <t>0,40б</t>
    </r>
    <r>
      <rPr>
        <sz val="10"/>
        <rFont val="Times New Roman"/>
        <family val="1"/>
        <charset val="204"/>
      </rPr>
      <t xml:space="preserve">
7. обоснование 1,15 - 325/пр п.18г (предусмотрены работы по устройству внутриплощадочных наружных инженерных сетей, планировке и проездам, благоустройству и озеленению, к п. 81–84 табл. Прил.1 к НДЗ прим. коэф., учитывающие выполнение таких работ и тип здания жилищного назначения: 1,15 кирпичные здания) </t>
    </r>
    <r>
      <rPr>
        <b/>
        <sz val="10"/>
        <rFont val="Times New Roman"/>
        <family val="1"/>
        <charset val="204"/>
      </rPr>
      <t xml:space="preserve">0,20б
</t>
    </r>
    <r>
      <rPr>
        <sz val="10"/>
        <rFont val="Times New Roman"/>
        <family val="1"/>
        <charset val="204"/>
      </rPr>
      <t xml:space="preserve">8. НДЗ=2,2%*1,4*1,15=3,542% </t>
    </r>
    <r>
      <rPr>
        <b/>
        <sz val="10"/>
        <rFont val="Times New Roman"/>
        <family val="1"/>
        <charset val="204"/>
      </rPr>
      <t>0,40б</t>
    </r>
  </si>
  <si>
    <r>
      <t xml:space="preserve">1. IV температурная зона </t>
    </r>
    <r>
      <rPr>
        <b/>
        <sz val="10"/>
        <rFont val="Times New Roman"/>
        <family val="1"/>
        <charset val="204"/>
      </rPr>
      <t>0,20б</t>
    </r>
    <r>
      <rPr>
        <sz val="10"/>
        <rFont val="Times New Roman"/>
        <family val="1"/>
        <charset val="204"/>
      </rPr>
      <t xml:space="preserve">
2. обоснование: 325/пр Приложение 4 п.67 </t>
    </r>
    <r>
      <rPr>
        <b/>
        <sz val="10"/>
        <rFont val="Times New Roman"/>
        <family val="1"/>
        <charset val="204"/>
      </rPr>
      <t>0,20б</t>
    </r>
    <r>
      <rPr>
        <sz val="10"/>
        <rFont val="Times New Roman"/>
        <family val="1"/>
        <charset val="204"/>
      </rPr>
      <t xml:space="preserve">
3 4,79% </t>
    </r>
    <r>
      <rPr>
        <b/>
        <sz val="10"/>
        <rFont val="Times New Roman"/>
        <family val="1"/>
        <charset val="204"/>
      </rPr>
      <t>0,20б</t>
    </r>
    <r>
      <rPr>
        <sz val="10"/>
        <rFont val="Times New Roman"/>
        <family val="1"/>
        <charset val="204"/>
      </rPr>
      <t xml:space="preserve">
4. обоснование 325/пр Приложение 3 п. 23.2.1 для 4 темп.зоны </t>
    </r>
    <r>
      <rPr>
        <b/>
        <sz val="10"/>
        <rFont val="Times New Roman"/>
        <family val="1"/>
        <charset val="204"/>
      </rPr>
      <t>0,20б</t>
    </r>
    <r>
      <rPr>
        <sz val="10"/>
        <rFont val="Times New Roman"/>
        <family val="1"/>
        <charset val="204"/>
      </rPr>
      <t xml:space="preserve">
5. 0,45 - средний удельный вес зимнего периода в году для 4 темп.зоны </t>
    </r>
    <r>
      <rPr>
        <b/>
        <sz val="10"/>
        <rFont val="Times New Roman"/>
        <family val="1"/>
        <charset val="204"/>
      </rPr>
      <t>0,20б</t>
    </r>
    <r>
      <rPr>
        <sz val="10"/>
        <rFont val="Times New Roman"/>
        <family val="1"/>
        <charset val="204"/>
      </rPr>
      <t xml:space="preserve">
6. обоснование: 325/пр таблица 1 п.4 </t>
    </r>
    <r>
      <rPr>
        <b/>
        <sz val="10"/>
        <rFont val="Times New Roman"/>
        <family val="1"/>
        <charset val="204"/>
      </rPr>
      <t xml:space="preserve">0,20б
</t>
    </r>
    <r>
      <rPr>
        <sz val="10"/>
        <rFont val="Times New Roman"/>
        <family val="1"/>
        <charset val="204"/>
      </rPr>
      <t xml:space="preserve">7. НДЗ=4,79%*0,45=2,1555% </t>
    </r>
    <r>
      <rPr>
        <b/>
        <sz val="10"/>
        <rFont val="Times New Roman"/>
        <family val="1"/>
        <charset val="204"/>
      </rPr>
      <t xml:space="preserve">0,40б
</t>
    </r>
    <r>
      <rPr>
        <sz val="10"/>
        <rFont val="Times New Roman"/>
        <family val="1"/>
        <charset val="204"/>
      </rPr>
      <t xml:space="preserve">8. зимнее удорожание = 123 548,75 *0,021555= 2663,09 руб </t>
    </r>
    <r>
      <rPr>
        <b/>
        <sz val="10"/>
        <rFont val="Times New Roman"/>
        <family val="1"/>
        <charset val="204"/>
      </rPr>
      <t>0,40б</t>
    </r>
  </si>
  <si>
    <t>опалубка стен</t>
  </si>
  <si>
    <t>укладка бетона</t>
  </si>
  <si>
    <t>установка закладных</t>
  </si>
  <si>
    <t>перевод в текущие</t>
  </si>
  <si>
    <t>сумма выполнения</t>
  </si>
  <si>
    <t>КС-2 и КС-3</t>
  </si>
  <si>
    <r>
      <t xml:space="preserve">1. принято в размере 25% от стоимости по расценке п.1 </t>
    </r>
    <r>
      <rPr>
        <b/>
        <sz val="10"/>
        <rFont val="Times New Roman"/>
        <family val="1"/>
        <charset val="204"/>
      </rPr>
      <t xml:space="preserve">0,20б
</t>
    </r>
    <r>
      <rPr>
        <sz val="10"/>
        <rFont val="Times New Roman"/>
        <family val="1"/>
        <charset val="204"/>
      </rPr>
      <t xml:space="preserve">2. учтены НР 107% и СП 58% </t>
    </r>
    <r>
      <rPr>
        <b/>
        <sz val="10"/>
        <rFont val="Times New Roman"/>
        <family val="1"/>
        <charset val="204"/>
      </rPr>
      <t xml:space="preserve">0,40б
</t>
    </r>
    <r>
      <rPr>
        <sz val="10"/>
        <rFont val="Times New Roman"/>
        <family val="1"/>
        <charset val="204"/>
      </rPr>
      <t xml:space="preserve">3. стоимость составила 27975 руб. (возможна погрешность) </t>
    </r>
    <r>
      <rPr>
        <b/>
        <sz val="10"/>
        <rFont val="Times New Roman"/>
        <family val="1"/>
        <charset val="204"/>
      </rPr>
      <t>0,40б</t>
    </r>
    <r>
      <rPr>
        <sz val="10"/>
        <rFont val="Times New Roman"/>
        <family val="1"/>
        <charset val="204"/>
      </rPr>
      <t/>
    </r>
  </si>
  <si>
    <r>
      <t xml:space="preserve">1. принято в размере 45% от стоимости по расценке п.5 </t>
    </r>
    <r>
      <rPr>
        <b/>
        <sz val="10"/>
        <rFont val="Times New Roman"/>
        <family val="1"/>
        <charset val="204"/>
      </rPr>
      <t xml:space="preserve">0,20б
</t>
    </r>
    <r>
      <rPr>
        <sz val="10"/>
        <rFont val="Times New Roman"/>
        <family val="1"/>
        <charset val="204"/>
      </rPr>
      <t xml:space="preserve">учтены НР 107% и СП 58% </t>
    </r>
    <r>
      <rPr>
        <b/>
        <sz val="10"/>
        <rFont val="Times New Roman"/>
        <family val="1"/>
        <charset val="204"/>
      </rPr>
      <t xml:space="preserve">0,20б
</t>
    </r>
    <r>
      <rPr>
        <sz val="10"/>
        <rFont val="Times New Roman"/>
        <family val="1"/>
        <charset val="204"/>
      </rPr>
      <t xml:space="preserve">стоимость составила 56272 (возможна погрешность) </t>
    </r>
    <r>
      <rPr>
        <b/>
        <sz val="10"/>
        <rFont val="Times New Roman"/>
        <family val="1"/>
        <charset val="204"/>
      </rPr>
      <t xml:space="preserve">0,40б
</t>
    </r>
    <r>
      <rPr>
        <sz val="10"/>
        <rFont val="Times New Roman"/>
        <family val="1"/>
        <charset val="204"/>
      </rPr>
      <t xml:space="preserve">стоимость бетона по п.4 283582 руб. (возможна погрешность) </t>
    </r>
    <r>
      <rPr>
        <b/>
        <sz val="10"/>
        <rFont val="Times New Roman"/>
        <family val="1"/>
        <charset val="204"/>
      </rPr>
      <t>0,20б</t>
    </r>
  </si>
  <si>
    <r>
      <t xml:space="preserve">принят объем 25*0,0023=0,0575т п.16 </t>
    </r>
    <r>
      <rPr>
        <b/>
        <sz val="10"/>
        <rFont val="Times New Roman"/>
        <family val="1"/>
        <charset val="204"/>
      </rPr>
      <t xml:space="preserve">0,20б
</t>
    </r>
    <r>
      <rPr>
        <sz val="10"/>
        <rFont val="Times New Roman"/>
        <family val="1"/>
        <charset val="204"/>
      </rPr>
      <t xml:space="preserve">учтены НР 107% и СП 58% </t>
    </r>
    <r>
      <rPr>
        <b/>
        <sz val="10"/>
        <rFont val="Times New Roman"/>
        <family val="1"/>
        <charset val="204"/>
      </rPr>
      <t xml:space="preserve">0,20б
</t>
    </r>
    <r>
      <rPr>
        <sz val="10"/>
        <rFont val="Times New Roman"/>
        <family val="1"/>
        <charset val="204"/>
      </rPr>
      <t xml:space="preserve">стоимость составила 276 руб. (возможна погрешность) </t>
    </r>
    <r>
      <rPr>
        <b/>
        <sz val="10"/>
        <rFont val="Times New Roman"/>
        <family val="1"/>
        <charset val="204"/>
      </rPr>
      <t xml:space="preserve">0,40б
</t>
    </r>
    <r>
      <rPr>
        <sz val="10"/>
        <rFont val="Times New Roman"/>
        <family val="1"/>
        <charset val="204"/>
      </rPr>
      <t xml:space="preserve">стоимость закладных 391 руб. (возможна погрешность) </t>
    </r>
    <r>
      <rPr>
        <b/>
        <sz val="10"/>
        <rFont val="Times New Roman"/>
        <family val="1"/>
        <charset val="204"/>
      </rPr>
      <t>0,20б</t>
    </r>
  </si>
  <si>
    <r>
      <t xml:space="preserve">осуществлен индексами: ОТ 25,85, ЭММ 9,75, Мат 7,58. </t>
    </r>
    <r>
      <rPr>
        <b/>
        <sz val="10"/>
        <rFont val="Times New Roman"/>
        <family val="1"/>
        <charset val="204"/>
      </rPr>
      <t>Засчитывать только если индексы применены корректно и правильные</t>
    </r>
  </si>
  <si>
    <t>3700276-3700280</t>
  </si>
  <si>
    <t>ВЗиС</t>
  </si>
  <si>
    <t>температурная зона</t>
  </si>
  <si>
    <t>% на зимнее удорожание</t>
  </si>
  <si>
    <t>зимнее удорожание</t>
  </si>
  <si>
    <t>снегоборьба</t>
  </si>
  <si>
    <r>
      <t xml:space="preserve">ВЗиС определены по 332/пр Таблица п.25 3,1% от итога глав 1-7 графы 4 и 5 </t>
    </r>
    <r>
      <rPr>
        <b/>
        <sz val="10"/>
        <rFont val="Times New Roman"/>
        <family val="1"/>
        <charset val="204"/>
      </rPr>
      <t xml:space="preserve">по 0,30б за каждую графу (только для 4 и 5)
</t>
    </r>
    <r>
      <rPr>
        <sz val="10"/>
        <rFont val="Times New Roman"/>
        <family val="1"/>
        <charset val="204"/>
      </rPr>
      <t xml:space="preserve">определены только для граф 4 и 5 при условии применения корректного % </t>
    </r>
    <r>
      <rPr>
        <b/>
        <sz val="10"/>
        <rFont val="Times New Roman"/>
        <family val="1"/>
        <charset val="204"/>
      </rPr>
      <t>0,30б</t>
    </r>
  </si>
  <si>
    <r>
      <t xml:space="preserve">VI темп.зона по 325/пр Приложению 4 п.53.2 </t>
    </r>
    <r>
      <rPr>
        <b/>
        <sz val="10"/>
        <rFont val="Times New Roman"/>
        <family val="1"/>
        <charset val="204"/>
      </rPr>
      <t xml:space="preserve">0,30б
</t>
    </r>
    <r>
      <rPr>
        <sz val="10"/>
        <rFont val="Times New Roman"/>
        <family val="1"/>
        <charset val="204"/>
      </rPr>
      <t xml:space="preserve">необходимость применения коэффициента к нормативу 325/пр п.13 </t>
    </r>
    <r>
      <rPr>
        <b/>
        <sz val="10"/>
        <rFont val="Times New Roman"/>
        <family val="1"/>
        <charset val="204"/>
      </rPr>
      <t xml:space="preserve">0,30б
</t>
    </r>
    <r>
      <rPr>
        <sz val="10"/>
        <rFont val="Times New Roman"/>
        <family val="1"/>
        <charset val="204"/>
      </rPr>
      <t xml:space="preserve">коэффициент 1,3 (ссылка на обоснование уже указана с темпетературной зоной) </t>
    </r>
    <r>
      <rPr>
        <b/>
        <sz val="10"/>
        <rFont val="Times New Roman"/>
        <family val="1"/>
        <charset val="204"/>
      </rPr>
      <t xml:space="preserve">0,30б
</t>
    </r>
    <r>
      <rPr>
        <sz val="10"/>
        <rFont val="Times New Roman"/>
        <family val="1"/>
        <charset val="204"/>
      </rPr>
      <t xml:space="preserve">коэффициент на ветер 1,08 (п.16 б) </t>
    </r>
    <r>
      <rPr>
        <b/>
        <sz val="10"/>
        <rFont val="Times New Roman"/>
        <family val="1"/>
        <charset val="204"/>
      </rPr>
      <t>0,30б</t>
    </r>
  </si>
  <si>
    <r>
      <t xml:space="preserve">7,5% </t>
    </r>
    <r>
      <rPr>
        <b/>
        <sz val="10"/>
        <rFont val="Times New Roman"/>
        <family val="1"/>
        <charset val="204"/>
      </rPr>
      <t xml:space="preserve">0,40б
</t>
    </r>
    <r>
      <rPr>
        <sz val="10"/>
        <rFont val="Times New Roman"/>
        <family val="1"/>
        <charset val="204"/>
      </rPr>
      <t xml:space="preserve">ссылка на обоснование 325/пр Приложение 1 п.21 (пищевая промышленность) для VI темп.зоны </t>
    </r>
    <r>
      <rPr>
        <b/>
        <sz val="10"/>
        <rFont val="Times New Roman"/>
        <family val="1"/>
        <charset val="204"/>
      </rPr>
      <t>0,40б</t>
    </r>
  </si>
  <si>
    <r>
      <t xml:space="preserve">определено по формуле 7,5%*1,3*1,08 </t>
    </r>
    <r>
      <rPr>
        <b/>
        <sz val="10"/>
        <rFont val="Times New Roman"/>
        <family val="1"/>
        <charset val="204"/>
      </rPr>
      <t xml:space="preserve">0,30б
</t>
    </r>
    <r>
      <rPr>
        <sz val="10"/>
        <rFont val="Times New Roman"/>
        <family val="1"/>
        <charset val="204"/>
      </rPr>
      <t xml:space="preserve">составляют 10,53% </t>
    </r>
    <r>
      <rPr>
        <b/>
        <sz val="10"/>
        <rFont val="Times New Roman"/>
        <family val="1"/>
        <charset val="204"/>
      </rPr>
      <t xml:space="preserve">0,30б
</t>
    </r>
    <r>
      <rPr>
        <sz val="10"/>
        <rFont val="Times New Roman"/>
        <family val="1"/>
        <charset val="204"/>
      </rPr>
      <t>определены только для граф 4 и 5 при условии применения корректного %</t>
    </r>
    <r>
      <rPr>
        <b/>
        <sz val="10"/>
        <rFont val="Times New Roman"/>
        <family val="1"/>
        <charset val="204"/>
      </rPr>
      <t xml:space="preserve"> 0,30б</t>
    </r>
  </si>
  <si>
    <t>не учтена</t>
  </si>
  <si>
    <t>затраты труда</t>
  </si>
  <si>
    <t>смеси бетонные</t>
  </si>
  <si>
    <t>Ресурсный метод</t>
  </si>
  <si>
    <r>
      <t xml:space="preserve">1. применен коэффициент к ЗТ (ОЗП): 1,04 (Работы на глубине от поверхности земли 16 м) (ОЗП итог = 10368) </t>
    </r>
    <r>
      <rPr>
        <b/>
        <sz val="10"/>
        <rFont val="Times New Roman"/>
        <family val="1"/>
        <charset val="204"/>
      </rPr>
      <t>0,40б</t>
    </r>
    <r>
      <rPr>
        <sz val="10"/>
        <rFont val="Times New Roman"/>
        <family val="1"/>
        <charset val="204"/>
      </rPr>
      <t xml:space="preserve">
2. ссылка на обоснование: ФЕР06 Приложение 6.5 п.3.1 </t>
    </r>
    <r>
      <rPr>
        <b/>
        <sz val="10"/>
        <rFont val="Times New Roman"/>
        <family val="1"/>
        <charset val="204"/>
      </rPr>
      <t>0,20б</t>
    </r>
  </si>
  <si>
    <r>
      <t xml:space="preserve">1. сметная цена 5547,88 руб/м3 </t>
    </r>
    <r>
      <rPr>
        <b/>
        <sz val="10"/>
        <rFont val="Times New Roman"/>
        <family val="1"/>
        <charset val="204"/>
      </rPr>
      <t>0,20б</t>
    </r>
    <r>
      <rPr>
        <sz val="10"/>
        <rFont val="Times New Roman"/>
        <family val="1"/>
        <charset val="204"/>
      </rPr>
      <t xml:space="preserve">
2. ссылка на обоснование применения бетона  В15(М200): ФЕР6 п.1.6.4. или прил.6.1 п.3 (При отсутствии проектных данных, класс бетона и крупность заполнителя принимать по прил.6.1.п.3 (класс бетона В 15 (М200)) </t>
    </r>
    <r>
      <rPr>
        <b/>
        <sz val="10"/>
        <rFont val="Times New Roman"/>
        <family val="1"/>
        <charset val="204"/>
      </rPr>
      <t>0,40б</t>
    </r>
  </si>
  <si>
    <r>
      <t xml:space="preserve">1. норматив НР: 1,15*107%=123,05% итог без округления (округление до 7 знаков после запятой  М421/пр прил.4 прим. п.7) </t>
    </r>
    <r>
      <rPr>
        <b/>
        <sz val="10"/>
        <rFont val="Times New Roman"/>
        <family val="1"/>
        <charset val="204"/>
      </rPr>
      <t>0,40б</t>
    </r>
    <r>
      <rPr>
        <sz val="10"/>
        <rFont val="Times New Roman"/>
        <family val="1"/>
        <charset val="204"/>
      </rPr>
      <t xml:space="preserve">
2. ссылка: 812/пр табл.п.6 (РКС) </t>
    </r>
    <r>
      <rPr>
        <b/>
        <sz val="10"/>
        <rFont val="Times New Roman"/>
        <family val="1"/>
        <charset val="204"/>
      </rPr>
      <t xml:space="preserve">0,20б
</t>
    </r>
    <r>
      <rPr>
        <sz val="10"/>
        <rFont val="Times New Roman"/>
        <family val="1"/>
        <charset val="204"/>
      </rPr>
      <t xml:space="preserve">3. обоснование: ПП 1946 Камчатка - Крайний Север </t>
    </r>
    <r>
      <rPr>
        <b/>
        <sz val="10"/>
        <rFont val="Times New Roman"/>
        <family val="1"/>
        <charset val="204"/>
      </rPr>
      <t>0,30б</t>
    </r>
    <r>
      <rPr>
        <sz val="10"/>
        <rFont val="Times New Roman"/>
        <family val="1"/>
        <charset val="204"/>
      </rPr>
      <t xml:space="preserve">
4. ссылка на К: 812/пр п.27 </t>
    </r>
    <r>
      <rPr>
        <b/>
        <sz val="10"/>
        <rFont val="Times New Roman"/>
        <family val="1"/>
        <charset val="204"/>
      </rPr>
      <t>0,30б</t>
    </r>
    <r>
      <rPr>
        <sz val="10"/>
        <rFont val="Times New Roman"/>
        <family val="1"/>
        <charset val="204"/>
      </rPr>
      <t xml:space="preserve">
5. НР=1,15*107%*(ОТр+ОТм)=123,05%*(10368+1610)=14739 </t>
    </r>
    <r>
      <rPr>
        <b/>
        <sz val="10"/>
        <rFont val="Times New Roman"/>
        <family val="1"/>
        <charset val="204"/>
      </rPr>
      <t>0,40б</t>
    </r>
  </si>
  <si>
    <r>
      <t xml:space="preserve">1. норматив СП: 58% </t>
    </r>
    <r>
      <rPr>
        <b/>
        <sz val="10"/>
        <rFont val="Times New Roman"/>
        <family val="1"/>
        <charset val="204"/>
      </rPr>
      <t>0,20б</t>
    </r>
    <r>
      <rPr>
        <sz val="10"/>
        <rFont val="Times New Roman"/>
        <family val="1"/>
        <charset val="204"/>
      </rPr>
      <t xml:space="preserve">
2. ссылка на норматив СП: 774/пр табл. п.6 </t>
    </r>
    <r>
      <rPr>
        <b/>
        <sz val="10"/>
        <rFont val="Times New Roman"/>
        <family val="1"/>
        <charset val="204"/>
      </rPr>
      <t>0,20б</t>
    </r>
    <r>
      <rPr>
        <sz val="10"/>
        <rFont val="Times New Roman"/>
        <family val="1"/>
        <charset val="204"/>
      </rPr>
      <t xml:space="preserve">
3. СП=58%*(ОТр+ОТм)=58%*(10368+1610)=6947 </t>
    </r>
    <r>
      <rPr>
        <b/>
        <sz val="10"/>
        <rFont val="Times New Roman"/>
        <family val="1"/>
        <charset val="204"/>
      </rPr>
      <t>0,40б</t>
    </r>
  </si>
  <si>
    <t>определена по формуле ОЗП+ЭМ+М+НР+СП=10368+5313+268423+14739+6947 = 305790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</si>
</sst>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79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4" fillId="3" borderId="5" xfId="0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left" vertical="top" wrapText="1"/>
    </xf>
    <xf numFmtId="0" fontId="9" fillId="4" borderId="1" xfId="2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10" fillId="4" borderId="1" xfId="2" applyFont="1" applyFill="1" applyBorder="1" applyAlignment="1">
      <alignment horizontal="left" vertical="top" wrapText="1"/>
    </xf>
    <xf numFmtId="0" fontId="9" fillId="4" borderId="1" xfId="1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top"/>
    </xf>
    <xf numFmtId="0" fontId="9" fillId="4" borderId="1" xfId="0" applyFont="1" applyFill="1" applyBorder="1" applyAlignment="1">
      <alignment vertical="top" wrapText="1"/>
    </xf>
    <xf numFmtId="2" fontId="14" fillId="4" borderId="7" xfId="2" applyNumberFormat="1" applyFont="1" applyFill="1" applyBorder="1" applyAlignment="1">
      <alignment horizontal="center" vertical="center"/>
    </xf>
    <xf numFmtId="2" fontId="14" fillId="4" borderId="8" xfId="2" applyNumberFormat="1" applyFont="1" applyFill="1" applyBorder="1" applyAlignment="1">
      <alignment horizontal="center" vertical="center"/>
    </xf>
    <xf numFmtId="2" fontId="14" fillId="4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4" fillId="3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1" xfId="0" applyBorder="1" applyAlignment="1">
      <alignment horizontal="center" vertical="top"/>
    </xf>
    <xf numFmtId="4" fontId="13" fillId="5" borderId="6" xfId="0" applyNumberFormat="1" applyFont="1" applyFill="1" applyBorder="1" applyAlignment="1">
      <alignment horizontal="center" vertical="center" wrapText="1"/>
    </xf>
    <xf numFmtId="0" fontId="0" fillId="4" borderId="4" xfId="0" applyFill="1" applyBorder="1"/>
    <xf numFmtId="4" fontId="9" fillId="5" borderId="6" xfId="0" applyNumberFormat="1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wrapText="1"/>
    </xf>
    <xf numFmtId="0" fontId="0" fillId="0" borderId="10" xfId="0" applyBorder="1"/>
    <xf numFmtId="0" fontId="9" fillId="0" borderId="11" xfId="0" applyFont="1" applyBorder="1" applyAlignment="1">
      <alignment vertical="top"/>
    </xf>
    <xf numFmtId="0" fontId="0" fillId="0" borderId="11" xfId="0" applyBorder="1" applyAlignment="1">
      <alignment horizontal="center"/>
    </xf>
    <xf numFmtId="0" fontId="9" fillId="4" borderId="11" xfId="0" applyFont="1" applyFill="1" applyBorder="1" applyAlignment="1">
      <alignment vertical="top" wrapText="1"/>
    </xf>
    <xf numFmtId="0" fontId="0" fillId="0" borderId="12" xfId="0" applyBorder="1"/>
    <xf numFmtId="2" fontId="14" fillId="4" borderId="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0" borderId="3" xfId="0" applyBorder="1" applyAlignment="1">
      <alignment wrapText="1"/>
    </xf>
    <xf numFmtId="2" fontId="0" fillId="0" borderId="4" xfId="0" applyNumberFormat="1" applyBorder="1"/>
    <xf numFmtId="0" fontId="9" fillId="0" borderId="1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center" wrapText="1"/>
    </xf>
    <xf numFmtId="2" fontId="14" fillId="0" borderId="8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top"/>
    </xf>
    <xf numFmtId="0" fontId="7" fillId="0" borderId="1" xfId="0" applyFont="1" applyBorder="1"/>
    <xf numFmtId="0" fontId="7" fillId="4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/>
    </xf>
    <xf numFmtId="2" fontId="14" fillId="0" borderId="1" xfId="2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top"/>
    </xf>
    <xf numFmtId="9" fontId="9" fillId="4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/>
    </xf>
    <xf numFmtId="0" fontId="7" fillId="0" borderId="1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2"/>
    <cellStyle name="Обычный 4" xfId="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5"/>
  <sheetViews>
    <sheetView tabSelected="1" topLeftCell="A244" zoomScaleNormal="100" workbookViewId="0">
      <selection activeCell="E12" sqref="E12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9" ht="31.5" x14ac:dyDescent="0.25">
      <c r="B2" s="2" t="s">
        <v>14</v>
      </c>
      <c r="D2" s="27" t="s">
        <v>21</v>
      </c>
      <c r="E2" s="21"/>
    </row>
    <row r="3" spans="1:9" x14ac:dyDescent="0.25">
      <c r="B3" s="2" t="s">
        <v>19</v>
      </c>
      <c r="D3" s="21"/>
      <c r="E3" s="21"/>
    </row>
    <row r="4" spans="1:9" x14ac:dyDescent="0.25">
      <c r="B4" s="2" t="s">
        <v>16</v>
      </c>
      <c r="D4" s="26" t="s">
        <v>22</v>
      </c>
      <c r="E4" s="21"/>
    </row>
    <row r="5" spans="1:9" x14ac:dyDescent="0.25">
      <c r="B5" s="2" t="s">
        <v>5</v>
      </c>
      <c r="D5" s="26" t="s">
        <v>17</v>
      </c>
      <c r="E5" s="20"/>
    </row>
    <row r="6" spans="1:9" x14ac:dyDescent="0.25">
      <c r="B6" s="2" t="s">
        <v>13</v>
      </c>
      <c r="D6" s="26" t="s">
        <v>17</v>
      </c>
      <c r="E6" s="20"/>
    </row>
    <row r="8" spans="1:9" s="5" customFormat="1" ht="33.950000000000003" customHeight="1" x14ac:dyDescent="0.25">
      <c r="A8" s="9" t="s">
        <v>1</v>
      </c>
      <c r="B8" s="9" t="s">
        <v>12</v>
      </c>
      <c r="C8" s="45" t="s">
        <v>2</v>
      </c>
      <c r="D8" s="9" t="s">
        <v>4</v>
      </c>
      <c r="E8" s="9" t="s">
        <v>7</v>
      </c>
      <c r="F8" s="9" t="s">
        <v>3</v>
      </c>
      <c r="G8" s="9" t="s">
        <v>15</v>
      </c>
      <c r="H8" s="9" t="s">
        <v>20</v>
      </c>
      <c r="I8" s="9" t="s">
        <v>8</v>
      </c>
    </row>
    <row r="9" spans="1:9" x14ac:dyDescent="0.25">
      <c r="H9"/>
    </row>
    <row r="10" spans="1:9" s="15" customFormat="1" ht="18.75" x14ac:dyDescent="0.3">
      <c r="A10" s="12" t="s">
        <v>0</v>
      </c>
      <c r="B10" s="13" t="s">
        <v>30</v>
      </c>
      <c r="C10" s="46"/>
      <c r="D10" s="14"/>
      <c r="E10" s="12"/>
      <c r="F10" s="14"/>
      <c r="G10" s="14"/>
      <c r="H10" s="13"/>
      <c r="I10" s="24">
        <f>SUM(I11:I156)</f>
        <v>40.000000000000099</v>
      </c>
    </row>
    <row r="11" spans="1:9" x14ac:dyDescent="0.25">
      <c r="A11" s="7">
        <v>1</v>
      </c>
      <c r="B11" s="16" t="s">
        <v>33</v>
      </c>
      <c r="C11" s="47"/>
      <c r="D11" s="17"/>
      <c r="E11" s="17"/>
      <c r="F11" s="17"/>
      <c r="G11" s="17"/>
      <c r="H11" s="17"/>
      <c r="I11" s="18"/>
    </row>
    <row r="12" spans="1:9" ht="204" x14ac:dyDescent="0.25">
      <c r="A12" s="7"/>
      <c r="B12" s="6"/>
      <c r="C12" s="48" t="s">
        <v>6</v>
      </c>
      <c r="D12" s="31" t="s">
        <v>35</v>
      </c>
      <c r="E12" s="7"/>
      <c r="F12" s="31" t="s">
        <v>63</v>
      </c>
      <c r="G12" s="10"/>
      <c r="H12" s="35">
        <v>1</v>
      </c>
      <c r="I12" s="49">
        <v>1.1000000000000001</v>
      </c>
    </row>
    <row r="13" spans="1:9" ht="318.75" x14ac:dyDescent="0.25">
      <c r="A13" s="7"/>
      <c r="B13" s="6"/>
      <c r="C13" s="48" t="s">
        <v>6</v>
      </c>
      <c r="D13" s="31" t="s">
        <v>36</v>
      </c>
      <c r="E13" s="7"/>
      <c r="F13" s="31" t="s">
        <v>64</v>
      </c>
      <c r="G13" s="10"/>
      <c r="H13" s="35">
        <v>1</v>
      </c>
      <c r="I13" s="49">
        <v>1.5</v>
      </c>
    </row>
    <row r="14" spans="1:9" ht="204" x14ac:dyDescent="0.25">
      <c r="A14" s="7"/>
      <c r="B14" s="6"/>
      <c r="C14" s="48" t="s">
        <v>6</v>
      </c>
      <c r="D14" s="31" t="s">
        <v>37</v>
      </c>
      <c r="E14" s="7"/>
      <c r="F14" s="31" t="s">
        <v>65</v>
      </c>
      <c r="G14" s="10"/>
      <c r="H14" s="35">
        <v>1</v>
      </c>
      <c r="I14" s="49">
        <v>1.1000000000000001</v>
      </c>
    </row>
    <row r="15" spans="1:9" ht="102" x14ac:dyDescent="0.25">
      <c r="A15" s="7"/>
      <c r="B15" s="6"/>
      <c r="C15" s="48" t="s">
        <v>6</v>
      </c>
      <c r="D15" s="31" t="s">
        <v>38</v>
      </c>
      <c r="E15" s="7"/>
      <c r="F15" s="31" t="s">
        <v>66</v>
      </c>
      <c r="G15" s="10"/>
      <c r="H15" s="35">
        <v>2</v>
      </c>
      <c r="I15" s="49">
        <v>0.4</v>
      </c>
    </row>
    <row r="16" spans="1:9" ht="153" x14ac:dyDescent="0.25">
      <c r="A16" s="7"/>
      <c r="B16" s="6"/>
      <c r="C16" s="48" t="s">
        <v>6</v>
      </c>
      <c r="D16" s="31" t="s">
        <v>39</v>
      </c>
      <c r="E16" s="7"/>
      <c r="F16" s="31" t="s">
        <v>67</v>
      </c>
      <c r="G16" s="10"/>
      <c r="H16" s="35">
        <v>2</v>
      </c>
      <c r="I16" s="49">
        <v>0.6</v>
      </c>
    </row>
    <row r="17" spans="1:9" ht="102" x14ac:dyDescent="0.25">
      <c r="A17" s="7"/>
      <c r="B17" s="6"/>
      <c r="C17" s="48" t="s">
        <v>6</v>
      </c>
      <c r="D17" s="31" t="s">
        <v>40</v>
      </c>
      <c r="E17" s="7"/>
      <c r="F17" s="31" t="s">
        <v>68</v>
      </c>
      <c r="G17" s="10"/>
      <c r="H17" s="35">
        <v>2</v>
      </c>
      <c r="I17" s="49">
        <v>0.5</v>
      </c>
    </row>
    <row r="18" spans="1:9" ht="114.75" x14ac:dyDescent="0.25">
      <c r="A18" s="7"/>
      <c r="B18" s="6"/>
      <c r="C18" s="48" t="s">
        <v>6</v>
      </c>
      <c r="D18" s="31" t="s">
        <v>41</v>
      </c>
      <c r="E18" s="7"/>
      <c r="F18" s="31" t="s">
        <v>69</v>
      </c>
      <c r="G18" s="10"/>
      <c r="H18" s="35">
        <v>1</v>
      </c>
      <c r="I18" s="49">
        <v>0.7</v>
      </c>
    </row>
    <row r="19" spans="1:9" ht="153" x14ac:dyDescent="0.25">
      <c r="A19" s="7"/>
      <c r="B19" s="6"/>
      <c r="C19" s="48" t="s">
        <v>6</v>
      </c>
      <c r="D19" s="31" t="s">
        <v>42</v>
      </c>
      <c r="E19" s="7"/>
      <c r="F19" s="31" t="s">
        <v>70</v>
      </c>
      <c r="G19" s="10"/>
      <c r="H19" s="35">
        <v>1</v>
      </c>
      <c r="I19" s="49">
        <v>1.7</v>
      </c>
    </row>
    <row r="20" spans="1:9" ht="140.25" x14ac:dyDescent="0.25">
      <c r="A20" s="7"/>
      <c r="B20" s="6"/>
      <c r="C20" s="48" t="s">
        <v>6</v>
      </c>
      <c r="D20" s="31" t="s">
        <v>43</v>
      </c>
      <c r="E20" s="7"/>
      <c r="F20" s="31" t="s">
        <v>71</v>
      </c>
      <c r="G20" s="10"/>
      <c r="H20" s="35">
        <v>4</v>
      </c>
      <c r="I20" s="49">
        <v>1.1000000000000001</v>
      </c>
    </row>
    <row r="21" spans="1:9" ht="63.75" x14ac:dyDescent="0.25">
      <c r="A21" s="7"/>
      <c r="B21" s="6"/>
      <c r="C21" s="48" t="s">
        <v>6</v>
      </c>
      <c r="D21" s="31" t="s">
        <v>44</v>
      </c>
      <c r="E21" s="7"/>
      <c r="F21" s="31" t="s">
        <v>72</v>
      </c>
      <c r="G21" s="10"/>
      <c r="H21" s="35">
        <v>1</v>
      </c>
      <c r="I21" s="49">
        <v>0.8</v>
      </c>
    </row>
    <row r="22" spans="1:9" ht="140.25" x14ac:dyDescent="0.25">
      <c r="A22" s="7"/>
      <c r="B22" s="6"/>
      <c r="C22" s="48" t="s">
        <v>6</v>
      </c>
      <c r="D22" s="31" t="s">
        <v>45</v>
      </c>
      <c r="E22" s="7"/>
      <c r="F22" s="31" t="s">
        <v>73</v>
      </c>
      <c r="G22" s="10"/>
      <c r="H22" s="35">
        <v>1</v>
      </c>
      <c r="I22" s="49">
        <v>1.7</v>
      </c>
    </row>
    <row r="23" spans="1:9" ht="38.25" x14ac:dyDescent="0.25">
      <c r="A23" s="7"/>
      <c r="B23" s="6"/>
      <c r="C23" s="48" t="s">
        <v>6</v>
      </c>
      <c r="D23" s="31" t="s">
        <v>46</v>
      </c>
      <c r="E23" s="7"/>
      <c r="F23" s="31" t="s">
        <v>74</v>
      </c>
      <c r="G23" s="10"/>
      <c r="H23" s="35">
        <v>4</v>
      </c>
      <c r="I23" s="49">
        <v>0.5</v>
      </c>
    </row>
    <row r="24" spans="1:9" ht="76.5" x14ac:dyDescent="0.25">
      <c r="A24" s="7"/>
      <c r="B24" s="6"/>
      <c r="C24" s="48" t="s">
        <v>6</v>
      </c>
      <c r="D24" s="31" t="s">
        <v>47</v>
      </c>
      <c r="E24" s="7"/>
      <c r="F24" s="31" t="s">
        <v>75</v>
      </c>
      <c r="G24" s="10"/>
      <c r="H24" s="35">
        <v>4</v>
      </c>
      <c r="I24" s="49">
        <v>0.4</v>
      </c>
    </row>
    <row r="25" spans="1:9" ht="38.25" x14ac:dyDescent="0.25">
      <c r="A25" s="7"/>
      <c r="B25" s="6"/>
      <c r="C25" s="48" t="s">
        <v>6</v>
      </c>
      <c r="D25" s="31" t="s">
        <v>48</v>
      </c>
      <c r="E25" s="7"/>
      <c r="F25" s="31" t="s">
        <v>76</v>
      </c>
      <c r="G25" s="10"/>
      <c r="H25" s="35">
        <v>4</v>
      </c>
      <c r="I25" s="49">
        <v>0.3</v>
      </c>
    </row>
    <row r="26" spans="1:9" ht="204" x14ac:dyDescent="0.25">
      <c r="A26" s="7"/>
      <c r="B26" s="6"/>
      <c r="C26" s="48" t="s">
        <v>6</v>
      </c>
      <c r="D26" s="31" t="s">
        <v>49</v>
      </c>
      <c r="E26" s="7"/>
      <c r="F26" s="31" t="s">
        <v>77</v>
      </c>
      <c r="G26" s="10"/>
      <c r="H26" s="35">
        <v>1</v>
      </c>
      <c r="I26" s="49">
        <v>1.4</v>
      </c>
    </row>
    <row r="27" spans="1:9" ht="153" x14ac:dyDescent="0.25">
      <c r="A27" s="7"/>
      <c r="B27" s="6"/>
      <c r="C27" s="48" t="s">
        <v>6</v>
      </c>
      <c r="D27" s="31" t="s">
        <v>50</v>
      </c>
      <c r="E27" s="7"/>
      <c r="F27" s="31" t="s">
        <v>78</v>
      </c>
      <c r="G27" s="10"/>
      <c r="H27" s="35">
        <v>1</v>
      </c>
      <c r="I27" s="49">
        <v>1.1000000000000001</v>
      </c>
    </row>
    <row r="28" spans="1:9" ht="38.25" x14ac:dyDescent="0.25">
      <c r="A28" s="7"/>
      <c r="B28" s="6"/>
      <c r="C28" s="48" t="s">
        <v>6</v>
      </c>
      <c r="D28" s="31" t="s">
        <v>51</v>
      </c>
      <c r="E28" s="7"/>
      <c r="F28" s="31" t="s">
        <v>79</v>
      </c>
      <c r="G28" s="10"/>
      <c r="H28" s="35">
        <v>1</v>
      </c>
      <c r="I28" s="49">
        <v>0.2</v>
      </c>
    </row>
    <row r="29" spans="1:9" ht="114.75" x14ac:dyDescent="0.25">
      <c r="A29" s="7"/>
      <c r="B29" s="6"/>
      <c r="C29" s="48" t="s">
        <v>6</v>
      </c>
      <c r="D29" s="31" t="s">
        <v>52</v>
      </c>
      <c r="E29" s="7"/>
      <c r="F29" s="31" t="s">
        <v>80</v>
      </c>
      <c r="G29" s="10"/>
      <c r="H29" s="35">
        <v>1</v>
      </c>
      <c r="I29" s="49">
        <v>0.7</v>
      </c>
    </row>
    <row r="30" spans="1:9" ht="102" x14ac:dyDescent="0.25">
      <c r="A30" s="7"/>
      <c r="B30" s="6"/>
      <c r="C30" s="48" t="s">
        <v>6</v>
      </c>
      <c r="D30" s="31" t="s">
        <v>53</v>
      </c>
      <c r="E30" s="7"/>
      <c r="F30" s="31" t="s">
        <v>81</v>
      </c>
      <c r="G30" s="10"/>
      <c r="H30" s="35">
        <v>4</v>
      </c>
      <c r="I30" s="49">
        <v>0.6</v>
      </c>
    </row>
    <row r="31" spans="1:9" ht="114.75" x14ac:dyDescent="0.25">
      <c r="A31" s="7"/>
      <c r="B31" s="6"/>
      <c r="C31" s="48" t="s">
        <v>6</v>
      </c>
      <c r="D31" s="31" t="s">
        <v>54</v>
      </c>
      <c r="E31" s="7"/>
      <c r="F31" s="31" t="s">
        <v>82</v>
      </c>
      <c r="G31" s="10"/>
      <c r="H31" s="35">
        <v>3</v>
      </c>
      <c r="I31" s="49">
        <v>0.7</v>
      </c>
    </row>
    <row r="32" spans="1:9" x14ac:dyDescent="0.25">
      <c r="A32" s="7"/>
      <c r="B32" s="6"/>
      <c r="C32" s="48" t="s">
        <v>6</v>
      </c>
      <c r="D32" s="31" t="s">
        <v>55</v>
      </c>
      <c r="E32" s="7"/>
      <c r="F32" s="31" t="s">
        <v>83</v>
      </c>
      <c r="G32" s="10"/>
      <c r="H32" s="35">
        <v>3</v>
      </c>
      <c r="I32" s="49">
        <v>0.1</v>
      </c>
    </row>
    <row r="33" spans="1:9" ht="114.75" x14ac:dyDescent="0.25">
      <c r="A33" s="7"/>
      <c r="B33" s="6"/>
      <c r="C33" s="48" t="s">
        <v>6</v>
      </c>
      <c r="D33" s="31" t="s">
        <v>56</v>
      </c>
      <c r="E33" s="7"/>
      <c r="F33" s="31" t="s">
        <v>84</v>
      </c>
      <c r="G33" s="10"/>
      <c r="H33" s="35">
        <v>3</v>
      </c>
      <c r="I33" s="49">
        <v>0.7</v>
      </c>
    </row>
    <row r="34" spans="1:9" ht="114.75" x14ac:dyDescent="0.25">
      <c r="A34" s="7"/>
      <c r="B34" s="6"/>
      <c r="C34" s="48" t="s">
        <v>6</v>
      </c>
      <c r="D34" s="31" t="s">
        <v>57</v>
      </c>
      <c r="E34" s="7"/>
      <c r="F34" s="31" t="s">
        <v>85</v>
      </c>
      <c r="G34" s="10"/>
      <c r="H34" s="35">
        <v>6</v>
      </c>
      <c r="I34" s="49">
        <v>0.7</v>
      </c>
    </row>
    <row r="35" spans="1:9" x14ac:dyDescent="0.25">
      <c r="A35" s="7"/>
      <c r="B35" s="6"/>
      <c r="C35" s="48" t="s">
        <v>6</v>
      </c>
      <c r="D35" s="31" t="s">
        <v>58</v>
      </c>
      <c r="E35" s="7"/>
      <c r="F35" s="31" t="s">
        <v>83</v>
      </c>
      <c r="G35" s="10"/>
      <c r="H35" s="35">
        <v>7</v>
      </c>
      <c r="I35" s="49">
        <v>0.1</v>
      </c>
    </row>
    <row r="36" spans="1:9" ht="114.75" x14ac:dyDescent="0.25">
      <c r="A36" s="7"/>
      <c r="B36" s="6"/>
      <c r="C36" s="48" t="s">
        <v>6</v>
      </c>
      <c r="D36" s="31" t="s">
        <v>59</v>
      </c>
      <c r="E36" s="7"/>
      <c r="F36" s="31" t="s">
        <v>86</v>
      </c>
      <c r="G36" s="11"/>
      <c r="H36" s="35">
        <v>6</v>
      </c>
      <c r="I36" s="49">
        <v>0.7</v>
      </c>
    </row>
    <row r="37" spans="1:9" ht="114.75" x14ac:dyDescent="0.25">
      <c r="A37" s="7"/>
      <c r="B37" s="6"/>
      <c r="C37" s="48" t="s">
        <v>6</v>
      </c>
      <c r="D37" s="31" t="s">
        <v>60</v>
      </c>
      <c r="E37" s="7"/>
      <c r="F37" s="31" t="s">
        <v>87</v>
      </c>
      <c r="G37" s="10"/>
      <c r="H37" s="35">
        <v>6</v>
      </c>
      <c r="I37" s="49">
        <v>0.7</v>
      </c>
    </row>
    <row r="38" spans="1:9" ht="114.75" x14ac:dyDescent="0.25">
      <c r="A38" s="7"/>
      <c r="B38" s="6"/>
      <c r="C38" s="48" t="s">
        <v>6</v>
      </c>
      <c r="D38" s="31" t="s">
        <v>61</v>
      </c>
      <c r="E38" s="7"/>
      <c r="F38" s="31" t="s">
        <v>88</v>
      </c>
      <c r="G38" s="10"/>
      <c r="H38" s="35">
        <v>6</v>
      </c>
      <c r="I38" s="49">
        <v>0.7</v>
      </c>
    </row>
    <row r="39" spans="1:9" ht="114.75" x14ac:dyDescent="0.25">
      <c r="A39" s="7"/>
      <c r="B39" s="6"/>
      <c r="C39" s="48" t="s">
        <v>6</v>
      </c>
      <c r="D39" s="31" t="s">
        <v>62</v>
      </c>
      <c r="E39" s="7"/>
      <c r="F39" s="31" t="s">
        <v>89</v>
      </c>
      <c r="G39" s="10"/>
      <c r="H39" s="35">
        <v>2</v>
      </c>
      <c r="I39" s="49">
        <v>0.7</v>
      </c>
    </row>
    <row r="40" spans="1:9" x14ac:dyDescent="0.25">
      <c r="A40" s="7">
        <v>2</v>
      </c>
      <c r="B40" s="16" t="s">
        <v>34</v>
      </c>
      <c r="C40" s="47"/>
      <c r="D40" s="17"/>
      <c r="E40" s="17"/>
      <c r="F40" s="17"/>
      <c r="G40" s="17"/>
      <c r="H40" s="37"/>
      <c r="I40" s="50"/>
    </row>
    <row r="41" spans="1:9" ht="51" x14ac:dyDescent="0.25">
      <c r="A41" s="7"/>
      <c r="B41" s="6"/>
      <c r="C41" s="48" t="s">
        <v>6</v>
      </c>
      <c r="D41" s="32" t="s">
        <v>90</v>
      </c>
      <c r="E41" s="7"/>
      <c r="F41" s="32" t="s">
        <v>165</v>
      </c>
      <c r="G41" s="10"/>
      <c r="H41" s="36">
        <v>2</v>
      </c>
      <c r="I41" s="51">
        <v>0.2</v>
      </c>
    </row>
    <row r="42" spans="1:9" ht="38.25" x14ac:dyDescent="0.25">
      <c r="A42" s="7"/>
      <c r="B42" s="6"/>
      <c r="C42" s="48" t="s">
        <v>6</v>
      </c>
      <c r="D42" s="32" t="s">
        <v>91</v>
      </c>
      <c r="E42" s="7"/>
      <c r="F42" s="32" t="s">
        <v>166</v>
      </c>
      <c r="G42" s="10"/>
      <c r="H42" s="36">
        <v>2</v>
      </c>
      <c r="I42" s="51">
        <v>0.2</v>
      </c>
    </row>
    <row r="43" spans="1:9" ht="38.25" x14ac:dyDescent="0.25">
      <c r="A43" s="7"/>
      <c r="B43" s="6"/>
      <c r="C43" s="48" t="s">
        <v>6</v>
      </c>
      <c r="D43" s="32" t="s">
        <v>92</v>
      </c>
      <c r="E43" s="7"/>
      <c r="F43" s="32" t="s">
        <v>167</v>
      </c>
      <c r="G43" s="10"/>
      <c r="H43" s="36">
        <v>2</v>
      </c>
      <c r="I43" s="51">
        <v>0.1</v>
      </c>
    </row>
    <row r="44" spans="1:9" ht="38.25" x14ac:dyDescent="0.25">
      <c r="A44" s="7"/>
      <c r="B44" s="6"/>
      <c r="C44" s="48" t="s">
        <v>6</v>
      </c>
      <c r="D44" s="32" t="s">
        <v>93</v>
      </c>
      <c r="E44" s="7"/>
      <c r="F44" s="34" t="s">
        <v>168</v>
      </c>
      <c r="G44" s="10"/>
      <c r="H44" s="37">
        <v>2</v>
      </c>
      <c r="I44" s="51">
        <v>0.1</v>
      </c>
    </row>
    <row r="45" spans="1:9" ht="38.25" x14ac:dyDescent="0.25">
      <c r="A45" s="7"/>
      <c r="B45" s="6"/>
      <c r="C45" s="48" t="s">
        <v>6</v>
      </c>
      <c r="D45" s="32" t="s">
        <v>94</v>
      </c>
      <c r="E45" s="7"/>
      <c r="F45" s="32" t="s">
        <v>169</v>
      </c>
      <c r="G45" s="10"/>
      <c r="H45" s="36">
        <v>4</v>
      </c>
      <c r="I45" s="51">
        <v>0.1</v>
      </c>
    </row>
    <row r="46" spans="1:9" ht="51" x14ac:dyDescent="0.25">
      <c r="A46" s="7"/>
      <c r="B46" s="6"/>
      <c r="C46" s="48" t="s">
        <v>6</v>
      </c>
      <c r="D46" s="32" t="s">
        <v>95</v>
      </c>
      <c r="E46" s="7"/>
      <c r="F46" s="32" t="s">
        <v>170</v>
      </c>
      <c r="G46" s="10"/>
      <c r="H46" s="36">
        <v>2</v>
      </c>
      <c r="I46" s="51">
        <v>0.2</v>
      </c>
    </row>
    <row r="47" spans="1:9" ht="38.25" x14ac:dyDescent="0.25">
      <c r="A47" s="7"/>
      <c r="B47" s="6"/>
      <c r="C47" s="48" t="s">
        <v>6</v>
      </c>
      <c r="D47" s="32" t="s">
        <v>96</v>
      </c>
      <c r="E47" s="7"/>
      <c r="F47" s="32" t="s">
        <v>171</v>
      </c>
      <c r="G47" s="10"/>
      <c r="H47" s="36">
        <v>4</v>
      </c>
      <c r="I47" s="51">
        <v>0.2</v>
      </c>
    </row>
    <row r="48" spans="1:9" ht="38.25" x14ac:dyDescent="0.25">
      <c r="A48" s="7"/>
      <c r="B48" s="6"/>
      <c r="C48" s="48" t="s">
        <v>6</v>
      </c>
      <c r="D48" s="32" t="s">
        <v>97</v>
      </c>
      <c r="E48" s="7"/>
      <c r="F48" s="32" t="s">
        <v>172</v>
      </c>
      <c r="G48" s="10"/>
      <c r="H48" s="36">
        <v>4</v>
      </c>
      <c r="I48" s="51">
        <v>0.1</v>
      </c>
    </row>
    <row r="49" spans="1:9" ht="51" x14ac:dyDescent="0.25">
      <c r="A49" s="7"/>
      <c r="B49" s="6"/>
      <c r="C49" s="48" t="s">
        <v>6</v>
      </c>
      <c r="D49" s="32" t="s">
        <v>98</v>
      </c>
      <c r="E49" s="7"/>
      <c r="F49" s="32" t="s">
        <v>173</v>
      </c>
      <c r="G49" s="10"/>
      <c r="H49" s="36">
        <v>4</v>
      </c>
      <c r="I49" s="51">
        <v>0.2</v>
      </c>
    </row>
    <row r="50" spans="1:9" ht="38.25" x14ac:dyDescent="0.25">
      <c r="A50" s="7"/>
      <c r="B50" s="6"/>
      <c r="C50" s="48" t="s">
        <v>6</v>
      </c>
      <c r="D50" s="32" t="s">
        <v>99</v>
      </c>
      <c r="E50" s="7"/>
      <c r="F50" s="32" t="s">
        <v>174</v>
      </c>
      <c r="G50" s="10"/>
      <c r="H50" s="36">
        <v>4</v>
      </c>
      <c r="I50" s="51">
        <v>0.1</v>
      </c>
    </row>
    <row r="51" spans="1:9" ht="51" x14ac:dyDescent="0.25">
      <c r="A51" s="7"/>
      <c r="B51" s="6"/>
      <c r="C51" s="48" t="s">
        <v>6</v>
      </c>
      <c r="D51" s="32" t="s">
        <v>100</v>
      </c>
      <c r="E51" s="7"/>
      <c r="F51" s="32" t="s">
        <v>175</v>
      </c>
      <c r="G51" s="10"/>
      <c r="H51" s="36">
        <v>4</v>
      </c>
      <c r="I51" s="51">
        <v>0.2</v>
      </c>
    </row>
    <row r="52" spans="1:9" ht="25.5" x14ac:dyDescent="0.25">
      <c r="A52" s="7"/>
      <c r="B52" s="6"/>
      <c r="C52" s="48" t="s">
        <v>6</v>
      </c>
      <c r="D52" s="32" t="s">
        <v>101</v>
      </c>
      <c r="E52" s="7"/>
      <c r="F52" s="32" t="s">
        <v>176</v>
      </c>
      <c r="G52" s="10"/>
      <c r="H52" s="36">
        <v>4</v>
      </c>
      <c r="I52" s="51">
        <v>0.2</v>
      </c>
    </row>
    <row r="53" spans="1:9" ht="38.25" x14ac:dyDescent="0.25">
      <c r="A53" s="7"/>
      <c r="B53" s="6"/>
      <c r="C53" s="48" t="s">
        <v>6</v>
      </c>
      <c r="D53" s="32" t="s">
        <v>102</v>
      </c>
      <c r="E53" s="7"/>
      <c r="F53" s="32" t="s">
        <v>177</v>
      </c>
      <c r="G53" s="10"/>
      <c r="H53" s="36">
        <v>4</v>
      </c>
      <c r="I53" s="51">
        <v>0.1</v>
      </c>
    </row>
    <row r="54" spans="1:9" ht="51" x14ac:dyDescent="0.25">
      <c r="A54" s="7"/>
      <c r="B54" s="6"/>
      <c r="C54" s="48" t="s">
        <v>6</v>
      </c>
      <c r="D54" s="32" t="s">
        <v>103</v>
      </c>
      <c r="E54" s="7"/>
      <c r="F54" s="32" t="s">
        <v>178</v>
      </c>
      <c r="G54" s="10"/>
      <c r="H54" s="36">
        <v>4</v>
      </c>
      <c r="I54" s="51">
        <v>0.2</v>
      </c>
    </row>
    <row r="55" spans="1:9" ht="25.5" x14ac:dyDescent="0.25">
      <c r="A55" s="7"/>
      <c r="B55" s="6"/>
      <c r="C55" s="48" t="s">
        <v>6</v>
      </c>
      <c r="D55" s="32" t="s">
        <v>104</v>
      </c>
      <c r="E55" s="7"/>
      <c r="F55" s="32" t="s">
        <v>179</v>
      </c>
      <c r="G55" s="10"/>
      <c r="H55" s="36">
        <v>4</v>
      </c>
      <c r="I55" s="51">
        <v>0.2</v>
      </c>
    </row>
    <row r="56" spans="1:9" ht="38.25" x14ac:dyDescent="0.25">
      <c r="A56" s="7"/>
      <c r="B56" s="6"/>
      <c r="C56" s="48" t="s">
        <v>6</v>
      </c>
      <c r="D56" s="32" t="s">
        <v>105</v>
      </c>
      <c r="E56" s="7"/>
      <c r="F56" s="32" t="s">
        <v>180</v>
      </c>
      <c r="G56" s="10"/>
      <c r="H56" s="36">
        <v>4</v>
      </c>
      <c r="I56" s="51">
        <v>0.1</v>
      </c>
    </row>
    <row r="57" spans="1:9" ht="38.25" x14ac:dyDescent="0.25">
      <c r="A57" s="7"/>
      <c r="B57" s="6"/>
      <c r="C57" s="48" t="s">
        <v>6</v>
      </c>
      <c r="D57" s="32" t="s">
        <v>106</v>
      </c>
      <c r="E57" s="7"/>
      <c r="F57" s="32" t="s">
        <v>181</v>
      </c>
      <c r="G57" s="10"/>
      <c r="H57" s="36">
        <v>4</v>
      </c>
      <c r="I57" s="51">
        <v>0.1</v>
      </c>
    </row>
    <row r="58" spans="1:9" ht="38.25" x14ac:dyDescent="0.25">
      <c r="A58" s="7"/>
      <c r="B58" s="6"/>
      <c r="C58" s="48" t="s">
        <v>6</v>
      </c>
      <c r="D58" s="32" t="s">
        <v>107</v>
      </c>
      <c r="E58" s="7"/>
      <c r="F58" s="32" t="s">
        <v>182</v>
      </c>
      <c r="G58" s="10"/>
      <c r="H58" s="36">
        <v>4</v>
      </c>
      <c r="I58" s="51">
        <v>0.1</v>
      </c>
    </row>
    <row r="59" spans="1:9" ht="51" x14ac:dyDescent="0.25">
      <c r="A59" s="7"/>
      <c r="B59" s="6"/>
      <c r="C59" s="48" t="s">
        <v>6</v>
      </c>
      <c r="D59" s="32" t="s">
        <v>108</v>
      </c>
      <c r="E59" s="7"/>
      <c r="F59" s="32" t="s">
        <v>183</v>
      </c>
      <c r="G59" s="10"/>
      <c r="H59" s="36">
        <v>4</v>
      </c>
      <c r="I59" s="51">
        <v>0.2</v>
      </c>
    </row>
    <row r="60" spans="1:9" ht="25.5" x14ac:dyDescent="0.25">
      <c r="A60" s="7"/>
      <c r="B60" s="6"/>
      <c r="C60" s="48" t="s">
        <v>6</v>
      </c>
      <c r="D60" s="32" t="s">
        <v>109</v>
      </c>
      <c r="E60" s="7"/>
      <c r="F60" s="32" t="s">
        <v>184</v>
      </c>
      <c r="G60" s="10"/>
      <c r="H60" s="36">
        <v>4</v>
      </c>
      <c r="I60" s="51">
        <v>0.2</v>
      </c>
    </row>
    <row r="61" spans="1:9" ht="38.25" x14ac:dyDescent="0.25">
      <c r="A61" s="7"/>
      <c r="B61" s="6"/>
      <c r="C61" s="48" t="s">
        <v>6</v>
      </c>
      <c r="D61" s="32" t="s">
        <v>110</v>
      </c>
      <c r="E61" s="7"/>
      <c r="F61" s="32" t="s">
        <v>185</v>
      </c>
      <c r="G61" s="10"/>
      <c r="H61" s="36">
        <v>4</v>
      </c>
      <c r="I61" s="51">
        <v>0.1</v>
      </c>
    </row>
    <row r="62" spans="1:9" ht="51" x14ac:dyDescent="0.25">
      <c r="A62" s="7"/>
      <c r="B62" s="6"/>
      <c r="C62" s="48" t="s">
        <v>6</v>
      </c>
      <c r="D62" s="32" t="s">
        <v>111</v>
      </c>
      <c r="E62" s="7"/>
      <c r="F62" s="32" t="s">
        <v>186</v>
      </c>
      <c r="G62" s="10"/>
      <c r="H62" s="36">
        <v>4</v>
      </c>
      <c r="I62" s="51">
        <v>0.2</v>
      </c>
    </row>
    <row r="63" spans="1:9" ht="25.5" x14ac:dyDescent="0.25">
      <c r="A63" s="7"/>
      <c r="B63" s="6"/>
      <c r="C63" s="48" t="s">
        <v>6</v>
      </c>
      <c r="D63" s="32" t="s">
        <v>112</v>
      </c>
      <c r="E63" s="7"/>
      <c r="F63" s="32" t="s">
        <v>187</v>
      </c>
      <c r="G63" s="10"/>
      <c r="H63" s="36">
        <v>4</v>
      </c>
      <c r="I63" s="51">
        <v>0.2</v>
      </c>
    </row>
    <row r="64" spans="1:9" ht="38.25" x14ac:dyDescent="0.25">
      <c r="A64" s="7"/>
      <c r="B64" s="6"/>
      <c r="C64" s="48" t="s">
        <v>6</v>
      </c>
      <c r="D64" s="32" t="s">
        <v>113</v>
      </c>
      <c r="E64" s="7"/>
      <c r="F64" s="32" t="s">
        <v>188</v>
      </c>
      <c r="G64" s="10"/>
      <c r="H64" s="36">
        <v>4</v>
      </c>
      <c r="I64" s="51">
        <v>0.1</v>
      </c>
    </row>
    <row r="65" spans="1:9" ht="51" x14ac:dyDescent="0.25">
      <c r="A65" s="7"/>
      <c r="B65" s="6"/>
      <c r="C65" s="48" t="s">
        <v>6</v>
      </c>
      <c r="D65" s="32" t="s">
        <v>114</v>
      </c>
      <c r="E65" s="7"/>
      <c r="F65" s="32" t="s">
        <v>189</v>
      </c>
      <c r="G65" s="10"/>
      <c r="H65" s="36">
        <v>4</v>
      </c>
      <c r="I65" s="51">
        <v>0.2</v>
      </c>
    </row>
    <row r="66" spans="1:9" ht="25.5" x14ac:dyDescent="0.25">
      <c r="A66" s="7"/>
      <c r="B66" s="6"/>
      <c r="C66" s="48" t="s">
        <v>6</v>
      </c>
      <c r="D66" s="32" t="s">
        <v>115</v>
      </c>
      <c r="E66" s="7"/>
      <c r="F66" s="32" t="s">
        <v>190</v>
      </c>
      <c r="G66" s="10"/>
      <c r="H66" s="36">
        <v>4</v>
      </c>
      <c r="I66" s="51">
        <v>0.2</v>
      </c>
    </row>
    <row r="67" spans="1:9" ht="25.5" x14ac:dyDescent="0.25">
      <c r="A67" s="7"/>
      <c r="B67" s="6"/>
      <c r="C67" s="48" t="s">
        <v>6</v>
      </c>
      <c r="D67" s="32" t="s">
        <v>116</v>
      </c>
      <c r="E67" s="7"/>
      <c r="F67" s="32" t="s">
        <v>191</v>
      </c>
      <c r="G67" s="10"/>
      <c r="H67" s="36">
        <v>4</v>
      </c>
      <c r="I67" s="51">
        <v>0.2</v>
      </c>
    </row>
    <row r="68" spans="1:9" ht="51" x14ac:dyDescent="0.25">
      <c r="A68" s="7"/>
      <c r="B68" s="6"/>
      <c r="C68" s="48" t="s">
        <v>6</v>
      </c>
      <c r="D68" s="32" t="s">
        <v>117</v>
      </c>
      <c r="E68" s="7"/>
      <c r="F68" s="32" t="s">
        <v>192</v>
      </c>
      <c r="G68" s="10"/>
      <c r="H68" s="36">
        <v>4</v>
      </c>
      <c r="I68" s="51">
        <v>0.2</v>
      </c>
    </row>
    <row r="69" spans="1:9" ht="25.5" x14ac:dyDescent="0.25">
      <c r="A69" s="7"/>
      <c r="B69" s="6"/>
      <c r="C69" s="48" t="s">
        <v>6</v>
      </c>
      <c r="D69" s="32" t="s">
        <v>118</v>
      </c>
      <c r="E69" s="7"/>
      <c r="F69" s="32" t="s">
        <v>193</v>
      </c>
      <c r="G69" s="10"/>
      <c r="H69" s="36">
        <v>4</v>
      </c>
      <c r="I69" s="51">
        <v>0.2</v>
      </c>
    </row>
    <row r="70" spans="1:9" ht="38.25" x14ac:dyDescent="0.25">
      <c r="A70" s="7"/>
      <c r="B70" s="6"/>
      <c r="C70" s="48" t="s">
        <v>6</v>
      </c>
      <c r="D70" s="32" t="s">
        <v>119</v>
      </c>
      <c r="E70" s="7"/>
      <c r="F70" s="32" t="s">
        <v>194</v>
      </c>
      <c r="G70" s="10"/>
      <c r="H70" s="36">
        <v>4</v>
      </c>
      <c r="I70" s="51">
        <v>0.2</v>
      </c>
    </row>
    <row r="71" spans="1:9" ht="38.25" x14ac:dyDescent="0.25">
      <c r="A71" s="7"/>
      <c r="B71" s="6"/>
      <c r="C71" s="48" t="s">
        <v>6</v>
      </c>
      <c r="D71" s="32" t="s">
        <v>120</v>
      </c>
      <c r="E71" s="7"/>
      <c r="F71" s="32" t="s">
        <v>195</v>
      </c>
      <c r="G71" s="10"/>
      <c r="H71" s="36">
        <v>3</v>
      </c>
      <c r="I71" s="51">
        <v>0.2</v>
      </c>
    </row>
    <row r="72" spans="1:9" ht="38.25" x14ac:dyDescent="0.25">
      <c r="A72" s="7"/>
      <c r="B72" s="6"/>
      <c r="C72" s="48" t="s">
        <v>6</v>
      </c>
      <c r="D72" s="32" t="s">
        <v>121</v>
      </c>
      <c r="E72" s="7"/>
      <c r="F72" s="32" t="s">
        <v>196</v>
      </c>
      <c r="G72" s="10"/>
      <c r="H72" s="36">
        <v>4</v>
      </c>
      <c r="I72" s="51">
        <v>0.2</v>
      </c>
    </row>
    <row r="73" spans="1:9" ht="38.25" x14ac:dyDescent="0.25">
      <c r="A73" s="7"/>
      <c r="B73" s="6"/>
      <c r="C73" s="48" t="s">
        <v>6</v>
      </c>
      <c r="D73" s="32" t="s">
        <v>122</v>
      </c>
      <c r="E73" s="7"/>
      <c r="F73" s="32" t="s">
        <v>197</v>
      </c>
      <c r="G73" s="10"/>
      <c r="H73" s="36">
        <v>3</v>
      </c>
      <c r="I73" s="51">
        <v>0.2</v>
      </c>
    </row>
    <row r="74" spans="1:9" ht="38.25" x14ac:dyDescent="0.25">
      <c r="A74" s="7"/>
      <c r="B74" s="6"/>
      <c r="C74" s="48" t="s">
        <v>6</v>
      </c>
      <c r="D74" s="32" t="s">
        <v>120</v>
      </c>
      <c r="E74" s="7"/>
      <c r="F74" s="32" t="s">
        <v>198</v>
      </c>
      <c r="G74" s="10"/>
      <c r="H74" s="36">
        <v>3</v>
      </c>
      <c r="I74" s="51">
        <v>0.2</v>
      </c>
    </row>
    <row r="75" spans="1:9" ht="38.25" x14ac:dyDescent="0.25">
      <c r="A75" s="7"/>
      <c r="B75" s="6"/>
      <c r="C75" s="48" t="s">
        <v>6</v>
      </c>
      <c r="D75" s="32" t="s">
        <v>121</v>
      </c>
      <c r="E75" s="7"/>
      <c r="F75" s="32" t="s">
        <v>199</v>
      </c>
      <c r="G75" s="10"/>
      <c r="H75" s="36">
        <v>3</v>
      </c>
      <c r="I75" s="51">
        <v>0.2</v>
      </c>
    </row>
    <row r="76" spans="1:9" ht="38.25" x14ac:dyDescent="0.25">
      <c r="A76" s="7"/>
      <c r="B76" s="6"/>
      <c r="C76" s="48" t="s">
        <v>6</v>
      </c>
      <c r="D76" s="32" t="s">
        <v>123</v>
      </c>
      <c r="E76" s="7"/>
      <c r="F76" s="32" t="s">
        <v>200</v>
      </c>
      <c r="G76" s="10"/>
      <c r="H76" s="36">
        <v>3</v>
      </c>
      <c r="I76" s="51">
        <v>0.2</v>
      </c>
    </row>
    <row r="77" spans="1:9" ht="38.25" x14ac:dyDescent="0.25">
      <c r="A77" s="7"/>
      <c r="B77" s="6"/>
      <c r="C77" s="48" t="s">
        <v>6</v>
      </c>
      <c r="D77" s="32" t="s">
        <v>120</v>
      </c>
      <c r="E77" s="7"/>
      <c r="F77" s="32" t="s">
        <v>201</v>
      </c>
      <c r="G77" s="10"/>
      <c r="H77" s="36">
        <v>3</v>
      </c>
      <c r="I77" s="51">
        <v>0.2</v>
      </c>
    </row>
    <row r="78" spans="1:9" ht="38.25" x14ac:dyDescent="0.25">
      <c r="A78" s="7"/>
      <c r="B78" s="6"/>
      <c r="C78" s="48" t="s">
        <v>6</v>
      </c>
      <c r="D78" s="32" t="s">
        <v>121</v>
      </c>
      <c r="E78" s="7"/>
      <c r="F78" s="32" t="s">
        <v>202</v>
      </c>
      <c r="G78" s="10"/>
      <c r="H78" s="36">
        <v>3</v>
      </c>
      <c r="I78" s="51">
        <v>0.2</v>
      </c>
    </row>
    <row r="79" spans="1:9" ht="38.25" x14ac:dyDescent="0.25">
      <c r="A79" s="7"/>
      <c r="B79" s="6"/>
      <c r="C79" s="48" t="s">
        <v>6</v>
      </c>
      <c r="D79" s="32" t="s">
        <v>124</v>
      </c>
      <c r="E79" s="7"/>
      <c r="F79" s="32" t="s">
        <v>203</v>
      </c>
      <c r="G79" s="10"/>
      <c r="H79" s="36">
        <v>5</v>
      </c>
      <c r="I79" s="51">
        <v>0.2</v>
      </c>
    </row>
    <row r="80" spans="1:9" ht="38.25" x14ac:dyDescent="0.25">
      <c r="A80" s="7"/>
      <c r="B80" s="6"/>
      <c r="C80" s="48" t="s">
        <v>6</v>
      </c>
      <c r="D80" s="32" t="s">
        <v>120</v>
      </c>
      <c r="E80" s="7"/>
      <c r="F80" s="32" t="s">
        <v>204</v>
      </c>
      <c r="G80" s="10"/>
      <c r="H80" s="36">
        <v>5</v>
      </c>
      <c r="I80" s="51">
        <v>0.2</v>
      </c>
    </row>
    <row r="81" spans="1:9" ht="38.25" x14ac:dyDescent="0.25">
      <c r="A81" s="7"/>
      <c r="B81" s="6"/>
      <c r="C81" s="48" t="s">
        <v>6</v>
      </c>
      <c r="D81" s="32" t="s">
        <v>121</v>
      </c>
      <c r="E81" s="7"/>
      <c r="F81" s="32" t="s">
        <v>205</v>
      </c>
      <c r="G81" s="10"/>
      <c r="H81" s="36">
        <v>5</v>
      </c>
      <c r="I81" s="51">
        <v>0.2</v>
      </c>
    </row>
    <row r="82" spans="1:9" ht="38.25" x14ac:dyDescent="0.25">
      <c r="A82" s="7"/>
      <c r="B82" s="6"/>
      <c r="C82" s="48" t="s">
        <v>6</v>
      </c>
      <c r="D82" s="32" t="s">
        <v>125</v>
      </c>
      <c r="E82" s="7"/>
      <c r="F82" s="32" t="s">
        <v>206</v>
      </c>
      <c r="G82" s="10"/>
      <c r="H82" s="36">
        <v>5</v>
      </c>
      <c r="I82" s="51">
        <v>0.2</v>
      </c>
    </row>
    <row r="83" spans="1:9" ht="38.25" x14ac:dyDescent="0.25">
      <c r="A83" s="7"/>
      <c r="B83" s="6"/>
      <c r="C83" s="48" t="s">
        <v>6</v>
      </c>
      <c r="D83" s="32" t="s">
        <v>120</v>
      </c>
      <c r="E83" s="7"/>
      <c r="F83" s="32" t="s">
        <v>207</v>
      </c>
      <c r="G83" s="10"/>
      <c r="H83" s="36">
        <v>5</v>
      </c>
      <c r="I83" s="51">
        <v>0.2</v>
      </c>
    </row>
    <row r="84" spans="1:9" ht="38.25" x14ac:dyDescent="0.25">
      <c r="A84" s="7"/>
      <c r="B84" s="6"/>
      <c r="C84" s="48" t="s">
        <v>6</v>
      </c>
      <c r="D84" s="32" t="s">
        <v>121</v>
      </c>
      <c r="E84" s="7"/>
      <c r="F84" s="32" t="s">
        <v>208</v>
      </c>
      <c r="G84" s="10"/>
      <c r="H84" s="36">
        <v>5</v>
      </c>
      <c r="I84" s="51">
        <v>0.2</v>
      </c>
    </row>
    <row r="85" spans="1:9" ht="38.25" x14ac:dyDescent="0.25">
      <c r="A85" s="7"/>
      <c r="B85" s="6"/>
      <c r="C85" s="48" t="s">
        <v>6</v>
      </c>
      <c r="D85" s="32" t="s">
        <v>126</v>
      </c>
      <c r="E85" s="7"/>
      <c r="F85" s="32" t="s">
        <v>209</v>
      </c>
      <c r="G85" s="10"/>
      <c r="H85" s="36">
        <v>5</v>
      </c>
      <c r="I85" s="51">
        <v>0.2</v>
      </c>
    </row>
    <row r="86" spans="1:9" ht="38.25" x14ac:dyDescent="0.25">
      <c r="A86" s="7"/>
      <c r="B86" s="6"/>
      <c r="C86" s="48" t="s">
        <v>6</v>
      </c>
      <c r="D86" s="32" t="s">
        <v>120</v>
      </c>
      <c r="E86" s="7"/>
      <c r="F86" s="32" t="s">
        <v>210</v>
      </c>
      <c r="G86" s="10"/>
      <c r="H86" s="36">
        <v>5</v>
      </c>
      <c r="I86" s="51">
        <v>0.2</v>
      </c>
    </row>
    <row r="87" spans="1:9" ht="38.25" x14ac:dyDescent="0.25">
      <c r="A87" s="7"/>
      <c r="B87" s="6"/>
      <c r="C87" s="48" t="s">
        <v>6</v>
      </c>
      <c r="D87" s="32" t="s">
        <v>121</v>
      </c>
      <c r="E87" s="7"/>
      <c r="F87" s="32" t="s">
        <v>211</v>
      </c>
      <c r="G87" s="10"/>
      <c r="H87" s="36">
        <v>5</v>
      </c>
      <c r="I87" s="51">
        <v>0.2</v>
      </c>
    </row>
    <row r="88" spans="1:9" ht="38.25" x14ac:dyDescent="0.25">
      <c r="A88" s="7"/>
      <c r="B88" s="6"/>
      <c r="C88" s="48" t="s">
        <v>6</v>
      </c>
      <c r="D88" s="32" t="s">
        <v>127</v>
      </c>
      <c r="E88" s="7"/>
      <c r="F88" s="32" t="s">
        <v>212</v>
      </c>
      <c r="G88" s="10"/>
      <c r="H88" s="36">
        <v>5</v>
      </c>
      <c r="I88" s="51">
        <v>0.2</v>
      </c>
    </row>
    <row r="89" spans="1:9" ht="38.25" x14ac:dyDescent="0.25">
      <c r="A89" s="7"/>
      <c r="B89" s="6"/>
      <c r="C89" s="48" t="s">
        <v>6</v>
      </c>
      <c r="D89" s="32" t="s">
        <v>120</v>
      </c>
      <c r="E89" s="7"/>
      <c r="F89" s="32" t="s">
        <v>213</v>
      </c>
      <c r="G89" s="10"/>
      <c r="H89" s="36">
        <v>4</v>
      </c>
      <c r="I89" s="51">
        <v>0.2</v>
      </c>
    </row>
    <row r="90" spans="1:9" ht="38.25" x14ac:dyDescent="0.25">
      <c r="A90" s="7"/>
      <c r="B90" s="6"/>
      <c r="C90" s="48" t="s">
        <v>6</v>
      </c>
      <c r="D90" s="32" t="s">
        <v>121</v>
      </c>
      <c r="E90" s="7"/>
      <c r="F90" s="32" t="s">
        <v>214</v>
      </c>
      <c r="G90" s="10"/>
      <c r="H90" s="36">
        <v>4</v>
      </c>
      <c r="I90" s="51">
        <v>0.2</v>
      </c>
    </row>
    <row r="91" spans="1:9" ht="38.25" x14ac:dyDescent="0.25">
      <c r="A91" s="7"/>
      <c r="B91" s="6"/>
      <c r="C91" s="48" t="s">
        <v>6</v>
      </c>
      <c r="D91" s="32" t="s">
        <v>128</v>
      </c>
      <c r="E91" s="7"/>
      <c r="F91" s="32" t="s">
        <v>215</v>
      </c>
      <c r="G91" s="10"/>
      <c r="H91" s="36">
        <v>4</v>
      </c>
      <c r="I91" s="51">
        <v>0.2</v>
      </c>
    </row>
    <row r="92" spans="1:9" ht="38.25" x14ac:dyDescent="0.25">
      <c r="A92" s="7"/>
      <c r="B92" s="6"/>
      <c r="C92" s="48" t="s">
        <v>6</v>
      </c>
      <c r="D92" s="32" t="s">
        <v>120</v>
      </c>
      <c r="E92" s="7"/>
      <c r="F92" s="32" t="s">
        <v>216</v>
      </c>
      <c r="G92" s="10"/>
      <c r="H92" s="36">
        <v>4</v>
      </c>
      <c r="I92" s="51">
        <v>0.2</v>
      </c>
    </row>
    <row r="93" spans="1:9" ht="38.25" x14ac:dyDescent="0.25">
      <c r="A93" s="7"/>
      <c r="B93" s="6"/>
      <c r="C93" s="48" t="s">
        <v>6</v>
      </c>
      <c r="D93" s="32" t="s">
        <v>121</v>
      </c>
      <c r="E93" s="7"/>
      <c r="F93" s="32" t="s">
        <v>217</v>
      </c>
      <c r="G93" s="10"/>
      <c r="H93" s="36">
        <v>4</v>
      </c>
      <c r="I93" s="51">
        <v>0.2</v>
      </c>
    </row>
    <row r="94" spans="1:9" ht="51" x14ac:dyDescent="0.25">
      <c r="A94" s="7"/>
      <c r="B94" s="6"/>
      <c r="C94" s="48" t="s">
        <v>6</v>
      </c>
      <c r="D94" s="32" t="s">
        <v>129</v>
      </c>
      <c r="E94" s="7"/>
      <c r="F94" s="32" t="s">
        <v>218</v>
      </c>
      <c r="G94" s="10"/>
      <c r="H94" s="36">
        <v>4</v>
      </c>
      <c r="I94" s="51">
        <v>0.2</v>
      </c>
    </row>
    <row r="95" spans="1:9" ht="38.25" x14ac:dyDescent="0.25">
      <c r="A95" s="7"/>
      <c r="B95" s="6"/>
      <c r="C95" s="48" t="s">
        <v>6</v>
      </c>
      <c r="D95" s="32" t="s">
        <v>130</v>
      </c>
      <c r="E95" s="7"/>
      <c r="F95" s="32" t="s">
        <v>219</v>
      </c>
      <c r="G95" s="10"/>
      <c r="H95" s="36">
        <v>4</v>
      </c>
      <c r="I95" s="51">
        <v>0.1</v>
      </c>
    </row>
    <row r="96" spans="1:9" ht="38.25" x14ac:dyDescent="0.25">
      <c r="A96" s="7"/>
      <c r="B96" s="6"/>
      <c r="C96" s="48" t="s">
        <v>6</v>
      </c>
      <c r="D96" s="32" t="s">
        <v>131</v>
      </c>
      <c r="E96" s="7"/>
      <c r="F96" s="32" t="s">
        <v>220</v>
      </c>
      <c r="G96" s="10"/>
      <c r="H96" s="36">
        <v>4</v>
      </c>
      <c r="I96" s="51">
        <v>0.1</v>
      </c>
    </row>
    <row r="97" spans="1:9" ht="38.25" x14ac:dyDescent="0.25">
      <c r="A97" s="7"/>
      <c r="B97" s="6"/>
      <c r="C97" s="48" t="s">
        <v>6</v>
      </c>
      <c r="D97" s="32" t="s">
        <v>132</v>
      </c>
      <c r="E97" s="7"/>
      <c r="F97" s="32" t="s">
        <v>221</v>
      </c>
      <c r="G97" s="10"/>
      <c r="H97" s="36">
        <v>4</v>
      </c>
      <c r="I97" s="51">
        <v>0.1</v>
      </c>
    </row>
    <row r="98" spans="1:9" ht="38.25" x14ac:dyDescent="0.25">
      <c r="A98" s="7"/>
      <c r="B98" s="6"/>
      <c r="C98" s="48" t="s">
        <v>6</v>
      </c>
      <c r="D98" s="32" t="s">
        <v>133</v>
      </c>
      <c r="E98" s="7"/>
      <c r="F98" s="32" t="s">
        <v>222</v>
      </c>
      <c r="G98" s="10"/>
      <c r="H98" s="36">
        <v>4</v>
      </c>
      <c r="I98" s="51">
        <v>0.1</v>
      </c>
    </row>
    <row r="99" spans="1:9" ht="38.25" x14ac:dyDescent="0.25">
      <c r="A99" s="7"/>
      <c r="B99" s="6"/>
      <c r="C99" s="48" t="s">
        <v>6</v>
      </c>
      <c r="D99" s="32" t="s">
        <v>134</v>
      </c>
      <c r="E99" s="7"/>
      <c r="F99" s="32" t="s">
        <v>223</v>
      </c>
      <c r="G99" s="10"/>
      <c r="H99" s="36">
        <v>4</v>
      </c>
      <c r="I99" s="51">
        <v>0.1</v>
      </c>
    </row>
    <row r="100" spans="1:9" ht="38.25" x14ac:dyDescent="0.25">
      <c r="A100" s="7"/>
      <c r="B100" s="6"/>
      <c r="C100" s="48" t="s">
        <v>6</v>
      </c>
      <c r="D100" s="32" t="s">
        <v>135</v>
      </c>
      <c r="E100" s="7"/>
      <c r="F100" s="32" t="s">
        <v>224</v>
      </c>
      <c r="G100" s="10"/>
      <c r="H100" s="36">
        <v>4</v>
      </c>
      <c r="I100" s="51">
        <v>0.1</v>
      </c>
    </row>
    <row r="101" spans="1:9" ht="38.25" x14ac:dyDescent="0.25">
      <c r="A101" s="7"/>
      <c r="B101" s="6"/>
      <c r="C101" s="48" t="s">
        <v>6</v>
      </c>
      <c r="D101" s="32" t="s">
        <v>136</v>
      </c>
      <c r="E101" s="7"/>
      <c r="F101" s="32" t="s">
        <v>225</v>
      </c>
      <c r="G101" s="10"/>
      <c r="H101" s="36">
        <v>4</v>
      </c>
      <c r="I101" s="51">
        <v>0.1</v>
      </c>
    </row>
    <row r="102" spans="1:9" ht="38.25" x14ac:dyDescent="0.25">
      <c r="A102" s="7"/>
      <c r="B102" s="6"/>
      <c r="C102" s="48" t="s">
        <v>6</v>
      </c>
      <c r="D102" s="32" t="s">
        <v>137</v>
      </c>
      <c r="E102" s="7"/>
      <c r="F102" s="32" t="s">
        <v>226</v>
      </c>
      <c r="G102" s="10"/>
      <c r="H102" s="36">
        <v>4</v>
      </c>
      <c r="I102" s="51">
        <v>0.1</v>
      </c>
    </row>
    <row r="103" spans="1:9" ht="38.25" x14ac:dyDescent="0.25">
      <c r="A103" s="7"/>
      <c r="B103" s="6"/>
      <c r="C103" s="48" t="s">
        <v>6</v>
      </c>
      <c r="D103" s="32" t="s">
        <v>138</v>
      </c>
      <c r="E103" s="7"/>
      <c r="F103" s="32" t="s">
        <v>227</v>
      </c>
      <c r="G103" s="10"/>
      <c r="H103" s="36">
        <v>4</v>
      </c>
      <c r="I103" s="51">
        <v>0.1</v>
      </c>
    </row>
    <row r="104" spans="1:9" ht="38.25" x14ac:dyDescent="0.25">
      <c r="A104" s="7"/>
      <c r="B104" s="6"/>
      <c r="C104" s="48" t="s">
        <v>6</v>
      </c>
      <c r="D104" s="32" t="s">
        <v>139</v>
      </c>
      <c r="E104" s="7"/>
      <c r="F104" s="32" t="s">
        <v>228</v>
      </c>
      <c r="G104" s="10"/>
      <c r="H104" s="36">
        <v>4</v>
      </c>
      <c r="I104" s="51">
        <v>0.1</v>
      </c>
    </row>
    <row r="105" spans="1:9" ht="38.25" x14ac:dyDescent="0.25">
      <c r="A105" s="7"/>
      <c r="B105" s="6"/>
      <c r="C105" s="48" t="s">
        <v>6</v>
      </c>
      <c r="D105" s="32" t="s">
        <v>140</v>
      </c>
      <c r="E105" s="7"/>
      <c r="F105" s="32" t="s">
        <v>229</v>
      </c>
      <c r="G105" s="10"/>
      <c r="H105" s="36">
        <v>6</v>
      </c>
      <c r="I105" s="51">
        <v>0.1</v>
      </c>
    </row>
    <row r="106" spans="1:9" ht="51" x14ac:dyDescent="0.25">
      <c r="A106" s="7"/>
      <c r="B106" s="6"/>
      <c r="C106" s="48" t="s">
        <v>6</v>
      </c>
      <c r="D106" s="32" t="s">
        <v>141</v>
      </c>
      <c r="E106" s="7"/>
      <c r="F106" s="32" t="s">
        <v>230</v>
      </c>
      <c r="G106" s="10"/>
      <c r="H106" s="36">
        <v>6</v>
      </c>
      <c r="I106" s="51">
        <v>0.2</v>
      </c>
    </row>
    <row r="107" spans="1:9" ht="38.25" x14ac:dyDescent="0.25">
      <c r="A107" s="7"/>
      <c r="B107" s="6"/>
      <c r="C107" s="48" t="s">
        <v>6</v>
      </c>
      <c r="D107" s="32" t="s">
        <v>130</v>
      </c>
      <c r="E107" s="7"/>
      <c r="F107" s="32" t="s">
        <v>219</v>
      </c>
      <c r="G107" s="10"/>
      <c r="H107" s="36">
        <v>6</v>
      </c>
      <c r="I107" s="51">
        <v>0.1</v>
      </c>
    </row>
    <row r="108" spans="1:9" ht="38.25" x14ac:dyDescent="0.25">
      <c r="A108" s="7"/>
      <c r="B108" s="6"/>
      <c r="C108" s="48" t="s">
        <v>6</v>
      </c>
      <c r="D108" s="32" t="s">
        <v>131</v>
      </c>
      <c r="E108" s="7"/>
      <c r="F108" s="32" t="s">
        <v>220</v>
      </c>
      <c r="G108" s="10"/>
      <c r="H108" s="36">
        <v>6</v>
      </c>
      <c r="I108" s="51">
        <v>0.1</v>
      </c>
    </row>
    <row r="109" spans="1:9" ht="38.25" x14ac:dyDescent="0.25">
      <c r="A109" s="7"/>
      <c r="B109" s="6"/>
      <c r="C109" s="48" t="s">
        <v>6</v>
      </c>
      <c r="D109" s="32" t="s">
        <v>132</v>
      </c>
      <c r="E109" s="7"/>
      <c r="F109" s="32" t="s">
        <v>221</v>
      </c>
      <c r="G109" s="10"/>
      <c r="H109" s="36">
        <v>6</v>
      </c>
      <c r="I109" s="51">
        <v>0.1</v>
      </c>
    </row>
    <row r="110" spans="1:9" ht="38.25" x14ac:dyDescent="0.25">
      <c r="A110" s="7"/>
      <c r="B110" s="6"/>
      <c r="C110" s="48" t="s">
        <v>6</v>
      </c>
      <c r="D110" s="32" t="s">
        <v>133</v>
      </c>
      <c r="E110" s="7"/>
      <c r="F110" s="32" t="s">
        <v>222</v>
      </c>
      <c r="G110" s="10"/>
      <c r="H110" s="36">
        <v>6</v>
      </c>
      <c r="I110" s="51">
        <v>0.1</v>
      </c>
    </row>
    <row r="111" spans="1:9" ht="38.25" x14ac:dyDescent="0.25">
      <c r="A111" s="7"/>
      <c r="B111" s="6"/>
      <c r="C111" s="48" t="s">
        <v>6</v>
      </c>
      <c r="D111" s="32" t="s">
        <v>134</v>
      </c>
      <c r="E111" s="7"/>
      <c r="F111" s="32" t="s">
        <v>223</v>
      </c>
      <c r="G111" s="10"/>
      <c r="H111" s="36">
        <v>6</v>
      </c>
      <c r="I111" s="51">
        <v>0.1</v>
      </c>
    </row>
    <row r="112" spans="1:9" ht="38.25" x14ac:dyDescent="0.25">
      <c r="A112" s="7"/>
      <c r="B112" s="6"/>
      <c r="C112" s="48" t="s">
        <v>6</v>
      </c>
      <c r="D112" s="32" t="s">
        <v>135</v>
      </c>
      <c r="E112" s="7"/>
      <c r="F112" s="32" t="s">
        <v>224</v>
      </c>
      <c r="G112" s="10"/>
      <c r="H112" s="36">
        <v>3</v>
      </c>
      <c r="I112" s="51">
        <v>0.1</v>
      </c>
    </row>
    <row r="113" spans="1:9" ht="38.25" x14ac:dyDescent="0.25">
      <c r="A113" s="7"/>
      <c r="B113" s="6"/>
      <c r="C113" s="48" t="s">
        <v>6</v>
      </c>
      <c r="D113" s="32" t="s">
        <v>137</v>
      </c>
      <c r="E113" s="7"/>
      <c r="F113" s="32" t="s">
        <v>226</v>
      </c>
      <c r="G113" s="10"/>
      <c r="H113" s="36">
        <v>3</v>
      </c>
      <c r="I113" s="51">
        <v>0.1</v>
      </c>
    </row>
    <row r="114" spans="1:9" ht="38.25" x14ac:dyDescent="0.25">
      <c r="A114" s="7"/>
      <c r="B114" s="6"/>
      <c r="C114" s="48" t="s">
        <v>6</v>
      </c>
      <c r="D114" s="32" t="s">
        <v>138</v>
      </c>
      <c r="E114" s="7"/>
      <c r="F114" s="32" t="s">
        <v>227</v>
      </c>
      <c r="G114" s="10"/>
      <c r="H114" s="36">
        <v>3</v>
      </c>
      <c r="I114" s="51">
        <v>0.1</v>
      </c>
    </row>
    <row r="115" spans="1:9" ht="38.25" x14ac:dyDescent="0.25">
      <c r="A115" s="7"/>
      <c r="B115" s="6"/>
      <c r="C115" s="48" t="s">
        <v>6</v>
      </c>
      <c r="D115" s="32" t="s">
        <v>139</v>
      </c>
      <c r="E115" s="7"/>
      <c r="F115" s="32" t="s">
        <v>228</v>
      </c>
      <c r="G115" s="10"/>
      <c r="H115" s="36">
        <v>3</v>
      </c>
      <c r="I115" s="51">
        <v>0.1</v>
      </c>
    </row>
    <row r="116" spans="1:9" ht="51" x14ac:dyDescent="0.25">
      <c r="A116" s="7"/>
      <c r="B116" s="6"/>
      <c r="C116" s="48" t="s">
        <v>6</v>
      </c>
      <c r="D116" s="31" t="s">
        <v>142</v>
      </c>
      <c r="E116" s="7"/>
      <c r="F116" s="31" t="s">
        <v>231</v>
      </c>
      <c r="G116" s="10"/>
      <c r="H116" s="35">
        <v>3</v>
      </c>
      <c r="I116" s="51">
        <v>0.2</v>
      </c>
    </row>
    <row r="117" spans="1:9" x14ac:dyDescent="0.25">
      <c r="A117" s="7"/>
      <c r="B117" s="6"/>
      <c r="C117" s="48" t="s">
        <v>6</v>
      </c>
      <c r="D117" s="31" t="s">
        <v>143</v>
      </c>
      <c r="E117" s="7"/>
      <c r="F117" s="31" t="s">
        <v>232</v>
      </c>
      <c r="G117" s="10"/>
      <c r="H117" s="35">
        <v>3</v>
      </c>
      <c r="I117" s="51">
        <v>0.1</v>
      </c>
    </row>
    <row r="118" spans="1:9" x14ac:dyDescent="0.25">
      <c r="A118" s="7"/>
      <c r="B118" s="6"/>
      <c r="C118" s="48" t="s">
        <v>6</v>
      </c>
      <c r="D118" s="31" t="s">
        <v>144</v>
      </c>
      <c r="E118" s="7"/>
      <c r="F118" s="31" t="s">
        <v>233</v>
      </c>
      <c r="G118" s="10"/>
      <c r="H118" s="35">
        <v>3</v>
      </c>
      <c r="I118" s="51">
        <v>0.1</v>
      </c>
    </row>
    <row r="119" spans="1:9" x14ac:dyDescent="0.25">
      <c r="A119" s="7"/>
      <c r="B119" s="6"/>
      <c r="C119" s="48" t="s">
        <v>6</v>
      </c>
      <c r="D119" s="31" t="s">
        <v>145</v>
      </c>
      <c r="E119" s="7"/>
      <c r="F119" s="31" t="s">
        <v>234</v>
      </c>
      <c r="G119" s="10"/>
      <c r="H119" s="35">
        <v>3</v>
      </c>
      <c r="I119" s="51">
        <v>0.1</v>
      </c>
    </row>
    <row r="120" spans="1:9" x14ac:dyDescent="0.25">
      <c r="A120" s="7"/>
      <c r="B120" s="6"/>
      <c r="C120" s="48" t="s">
        <v>6</v>
      </c>
      <c r="D120" s="32" t="s">
        <v>146</v>
      </c>
      <c r="E120" s="7"/>
      <c r="F120" s="31" t="s">
        <v>235</v>
      </c>
      <c r="G120" s="10"/>
      <c r="H120" s="35">
        <v>3</v>
      </c>
      <c r="I120" s="51">
        <v>0.1</v>
      </c>
    </row>
    <row r="121" spans="1:9" x14ac:dyDescent="0.25">
      <c r="A121" s="7"/>
      <c r="B121" s="6"/>
      <c r="C121" s="48" t="s">
        <v>6</v>
      </c>
      <c r="D121" s="32" t="s">
        <v>147</v>
      </c>
      <c r="E121" s="7"/>
      <c r="F121" s="31" t="s">
        <v>236</v>
      </c>
      <c r="G121" s="10"/>
      <c r="H121" s="35">
        <v>3</v>
      </c>
      <c r="I121" s="51">
        <v>0.1</v>
      </c>
    </row>
    <row r="122" spans="1:9" x14ac:dyDescent="0.25">
      <c r="A122" s="7"/>
      <c r="B122" s="6"/>
      <c r="C122" s="48" t="s">
        <v>6</v>
      </c>
      <c r="D122" s="32" t="s">
        <v>148</v>
      </c>
      <c r="E122" s="7"/>
      <c r="F122" s="31" t="s">
        <v>237</v>
      </c>
      <c r="G122" s="10"/>
      <c r="H122" s="35">
        <v>3</v>
      </c>
      <c r="I122" s="51">
        <v>0.1</v>
      </c>
    </row>
    <row r="123" spans="1:9" ht="51" x14ac:dyDescent="0.25">
      <c r="A123" s="7"/>
      <c r="B123" s="6"/>
      <c r="C123" s="48" t="s">
        <v>6</v>
      </c>
      <c r="D123" s="31" t="s">
        <v>149</v>
      </c>
      <c r="E123" s="7"/>
      <c r="F123" s="31" t="s">
        <v>238</v>
      </c>
      <c r="G123" s="10"/>
      <c r="H123" s="35">
        <v>3</v>
      </c>
      <c r="I123" s="51">
        <v>0.2</v>
      </c>
    </row>
    <row r="124" spans="1:9" x14ac:dyDescent="0.25">
      <c r="A124" s="7"/>
      <c r="B124" s="6"/>
      <c r="C124" s="48" t="s">
        <v>6</v>
      </c>
      <c r="D124" s="31" t="s">
        <v>144</v>
      </c>
      <c r="E124" s="7"/>
      <c r="F124" s="31" t="s">
        <v>233</v>
      </c>
      <c r="G124" s="10"/>
      <c r="H124" s="35">
        <v>3</v>
      </c>
      <c r="I124" s="51">
        <v>0.1</v>
      </c>
    </row>
    <row r="125" spans="1:9" x14ac:dyDescent="0.25">
      <c r="A125" s="7"/>
      <c r="B125" s="6"/>
      <c r="C125" s="48" t="s">
        <v>6</v>
      </c>
      <c r="D125" s="31" t="s">
        <v>145</v>
      </c>
      <c r="E125" s="7"/>
      <c r="F125" s="31" t="s">
        <v>234</v>
      </c>
      <c r="G125" s="10"/>
      <c r="H125" s="35">
        <v>3</v>
      </c>
      <c r="I125" s="51">
        <v>0.1</v>
      </c>
    </row>
    <row r="126" spans="1:9" x14ac:dyDescent="0.25">
      <c r="A126" s="7"/>
      <c r="B126" s="6"/>
      <c r="C126" s="48" t="s">
        <v>6</v>
      </c>
      <c r="D126" s="32" t="s">
        <v>146</v>
      </c>
      <c r="E126" s="7"/>
      <c r="F126" s="31" t="s">
        <v>235</v>
      </c>
      <c r="G126" s="10"/>
      <c r="H126" s="35">
        <v>3</v>
      </c>
      <c r="I126" s="51">
        <v>0.1</v>
      </c>
    </row>
    <row r="127" spans="1:9" x14ac:dyDescent="0.25">
      <c r="A127" s="7"/>
      <c r="B127" s="6"/>
      <c r="C127" s="48" t="s">
        <v>6</v>
      </c>
      <c r="D127" s="32" t="s">
        <v>147</v>
      </c>
      <c r="E127" s="7"/>
      <c r="F127" s="31" t="s">
        <v>236</v>
      </c>
      <c r="G127" s="10"/>
      <c r="H127" s="35">
        <v>3</v>
      </c>
      <c r="I127" s="51">
        <v>0.1</v>
      </c>
    </row>
    <row r="128" spans="1:9" x14ac:dyDescent="0.25">
      <c r="A128" s="7"/>
      <c r="B128" s="6"/>
      <c r="C128" s="48" t="s">
        <v>6</v>
      </c>
      <c r="D128" s="32" t="s">
        <v>148</v>
      </c>
      <c r="E128" s="7"/>
      <c r="F128" s="31" t="s">
        <v>237</v>
      </c>
      <c r="G128" s="10"/>
      <c r="H128" s="35">
        <v>3</v>
      </c>
      <c r="I128" s="51">
        <v>0.1</v>
      </c>
    </row>
    <row r="129" spans="1:9" ht="51" x14ac:dyDescent="0.25">
      <c r="A129" s="7"/>
      <c r="B129" s="6"/>
      <c r="C129" s="48" t="s">
        <v>6</v>
      </c>
      <c r="D129" s="31" t="s">
        <v>150</v>
      </c>
      <c r="E129" s="7"/>
      <c r="F129" s="31" t="s">
        <v>239</v>
      </c>
      <c r="G129" s="10"/>
      <c r="H129" s="35">
        <v>6</v>
      </c>
      <c r="I129" s="51">
        <v>0.2</v>
      </c>
    </row>
    <row r="130" spans="1:9" x14ac:dyDescent="0.25">
      <c r="A130" s="7"/>
      <c r="B130" s="6"/>
      <c r="C130" s="48" t="s">
        <v>6</v>
      </c>
      <c r="D130" s="31" t="s">
        <v>143</v>
      </c>
      <c r="E130" s="7"/>
      <c r="F130" s="31" t="s">
        <v>232</v>
      </c>
      <c r="G130" s="10"/>
      <c r="H130" s="35">
        <v>3</v>
      </c>
      <c r="I130" s="51">
        <v>0.1</v>
      </c>
    </row>
    <row r="131" spans="1:9" x14ac:dyDescent="0.25">
      <c r="A131" s="7"/>
      <c r="B131" s="6"/>
      <c r="C131" s="48" t="s">
        <v>6</v>
      </c>
      <c r="D131" s="31" t="s">
        <v>144</v>
      </c>
      <c r="E131" s="7"/>
      <c r="F131" s="31" t="s">
        <v>233</v>
      </c>
      <c r="G131" s="10"/>
      <c r="H131" s="35">
        <v>3</v>
      </c>
      <c r="I131" s="51">
        <v>0.1</v>
      </c>
    </row>
    <row r="132" spans="1:9" x14ac:dyDescent="0.25">
      <c r="A132" s="7"/>
      <c r="B132" s="6"/>
      <c r="C132" s="48" t="s">
        <v>6</v>
      </c>
      <c r="D132" s="31" t="s">
        <v>145</v>
      </c>
      <c r="E132" s="7"/>
      <c r="F132" s="31" t="s">
        <v>234</v>
      </c>
      <c r="G132" s="10"/>
      <c r="H132" s="35">
        <v>6</v>
      </c>
      <c r="I132" s="51">
        <v>0.1</v>
      </c>
    </row>
    <row r="133" spans="1:9" x14ac:dyDescent="0.25">
      <c r="A133" s="7"/>
      <c r="B133" s="6"/>
      <c r="C133" s="48" t="s">
        <v>6</v>
      </c>
      <c r="D133" s="32" t="s">
        <v>146</v>
      </c>
      <c r="E133" s="7"/>
      <c r="F133" s="31" t="s">
        <v>235</v>
      </c>
      <c r="G133" s="10"/>
      <c r="H133" s="35">
        <v>6</v>
      </c>
      <c r="I133" s="51">
        <v>0.1</v>
      </c>
    </row>
    <row r="134" spans="1:9" x14ac:dyDescent="0.25">
      <c r="A134" s="7"/>
      <c r="B134" s="6"/>
      <c r="C134" s="48" t="s">
        <v>6</v>
      </c>
      <c r="D134" s="32" t="s">
        <v>147</v>
      </c>
      <c r="E134" s="7"/>
      <c r="F134" s="31" t="s">
        <v>236</v>
      </c>
      <c r="G134" s="10"/>
      <c r="H134" s="35">
        <v>6</v>
      </c>
      <c r="I134" s="51">
        <v>0.1</v>
      </c>
    </row>
    <row r="135" spans="1:9" x14ac:dyDescent="0.25">
      <c r="A135" s="7"/>
      <c r="B135" s="6"/>
      <c r="C135" s="48" t="s">
        <v>6</v>
      </c>
      <c r="D135" s="32" t="s">
        <v>148</v>
      </c>
      <c r="E135" s="7"/>
      <c r="F135" s="31" t="s">
        <v>237</v>
      </c>
      <c r="G135" s="10"/>
      <c r="H135" s="35">
        <v>6</v>
      </c>
      <c r="I135" s="51">
        <v>0.1</v>
      </c>
    </row>
    <row r="136" spans="1:9" ht="51" x14ac:dyDescent="0.25">
      <c r="A136" s="7"/>
      <c r="B136" s="6"/>
      <c r="C136" s="48" t="s">
        <v>6</v>
      </c>
      <c r="D136" s="31" t="s">
        <v>151</v>
      </c>
      <c r="E136" s="7"/>
      <c r="F136" s="31" t="s">
        <v>240</v>
      </c>
      <c r="G136" s="10"/>
      <c r="H136" s="35">
        <v>6</v>
      </c>
      <c r="I136" s="51">
        <v>0.2</v>
      </c>
    </row>
    <row r="137" spans="1:9" ht="51" x14ac:dyDescent="0.25">
      <c r="A137" s="7"/>
      <c r="B137" s="6"/>
      <c r="C137" s="48" t="s">
        <v>6</v>
      </c>
      <c r="D137" s="31" t="s">
        <v>152</v>
      </c>
      <c r="E137" s="7"/>
      <c r="F137" s="31" t="s">
        <v>241</v>
      </c>
      <c r="G137" s="10"/>
      <c r="H137" s="35">
        <v>6</v>
      </c>
      <c r="I137" s="51">
        <v>0.2</v>
      </c>
    </row>
    <row r="138" spans="1:9" ht="38.25" x14ac:dyDescent="0.25">
      <c r="A138" s="7"/>
      <c r="B138" s="6"/>
      <c r="C138" s="48" t="s">
        <v>6</v>
      </c>
      <c r="D138" s="31" t="s">
        <v>153</v>
      </c>
      <c r="E138" s="7"/>
      <c r="F138" s="31" t="s">
        <v>242</v>
      </c>
      <c r="G138" s="10"/>
      <c r="H138" s="35">
        <v>7</v>
      </c>
      <c r="I138" s="51">
        <v>0.2</v>
      </c>
    </row>
    <row r="139" spans="1:9" ht="51" x14ac:dyDescent="0.25">
      <c r="A139" s="7"/>
      <c r="B139" s="6"/>
      <c r="C139" s="48" t="s">
        <v>6</v>
      </c>
      <c r="D139" s="31" t="s">
        <v>154</v>
      </c>
      <c r="E139" s="7"/>
      <c r="F139" s="31" t="s">
        <v>243</v>
      </c>
      <c r="G139" s="10"/>
      <c r="H139" s="35">
        <v>7</v>
      </c>
      <c r="I139" s="51">
        <v>0.2</v>
      </c>
    </row>
    <row r="140" spans="1:9" ht="38.25" x14ac:dyDescent="0.25">
      <c r="A140" s="7"/>
      <c r="B140" s="6"/>
      <c r="C140" s="48" t="s">
        <v>6</v>
      </c>
      <c r="D140" s="31" t="s">
        <v>152</v>
      </c>
      <c r="E140" s="7"/>
      <c r="F140" s="31" t="s">
        <v>244</v>
      </c>
      <c r="G140" s="10"/>
      <c r="H140" s="35">
        <v>7</v>
      </c>
      <c r="I140" s="51">
        <v>0.2</v>
      </c>
    </row>
    <row r="141" spans="1:9" ht="38.25" x14ac:dyDescent="0.25">
      <c r="A141" s="7"/>
      <c r="B141" s="6"/>
      <c r="C141" s="48" t="s">
        <v>6</v>
      </c>
      <c r="D141" s="31" t="s">
        <v>153</v>
      </c>
      <c r="E141" s="7"/>
      <c r="F141" s="31" t="s">
        <v>245</v>
      </c>
      <c r="G141" s="10"/>
      <c r="H141" s="35">
        <v>7</v>
      </c>
      <c r="I141" s="51">
        <v>0.2</v>
      </c>
    </row>
    <row r="142" spans="1:9" ht="51" x14ac:dyDescent="0.25">
      <c r="A142" s="7"/>
      <c r="B142" s="6"/>
      <c r="C142" s="48" t="s">
        <v>6</v>
      </c>
      <c r="D142" s="31" t="s">
        <v>155</v>
      </c>
      <c r="E142" s="7"/>
      <c r="F142" s="31" t="s">
        <v>246</v>
      </c>
      <c r="G142" s="10"/>
      <c r="H142" s="35">
        <v>7</v>
      </c>
      <c r="I142" s="51">
        <v>0.2</v>
      </c>
    </row>
    <row r="143" spans="1:9" ht="38.25" x14ac:dyDescent="0.25">
      <c r="A143" s="7"/>
      <c r="B143" s="6"/>
      <c r="C143" s="48" t="s">
        <v>6</v>
      </c>
      <c r="D143" s="31" t="s">
        <v>156</v>
      </c>
      <c r="E143" s="7"/>
      <c r="F143" s="31" t="s">
        <v>247</v>
      </c>
      <c r="G143" s="10"/>
      <c r="H143" s="35">
        <v>7</v>
      </c>
      <c r="I143" s="51">
        <v>0.2</v>
      </c>
    </row>
    <row r="144" spans="1:9" ht="38.25" x14ac:dyDescent="0.25">
      <c r="A144" s="7"/>
      <c r="B144" s="6"/>
      <c r="C144" s="48" t="s">
        <v>6</v>
      </c>
      <c r="D144" s="31" t="s">
        <v>157</v>
      </c>
      <c r="E144" s="7"/>
      <c r="F144" s="31" t="s">
        <v>248</v>
      </c>
      <c r="G144" s="10"/>
      <c r="H144" s="35">
        <v>7</v>
      </c>
      <c r="I144" s="51">
        <v>0.2</v>
      </c>
    </row>
    <row r="145" spans="1:9" ht="51" x14ac:dyDescent="0.25">
      <c r="A145" s="7"/>
      <c r="B145" s="6"/>
      <c r="C145" s="48" t="s">
        <v>6</v>
      </c>
      <c r="D145" s="31" t="s">
        <v>158</v>
      </c>
      <c r="E145" s="7"/>
      <c r="F145" s="31" t="s">
        <v>249</v>
      </c>
      <c r="G145" s="10"/>
      <c r="H145" s="35">
        <v>7</v>
      </c>
      <c r="I145" s="51">
        <v>0.2</v>
      </c>
    </row>
    <row r="146" spans="1:9" ht="51" x14ac:dyDescent="0.25">
      <c r="A146" s="7"/>
      <c r="B146" s="6"/>
      <c r="C146" s="48" t="s">
        <v>6</v>
      </c>
      <c r="D146" s="31" t="s">
        <v>159</v>
      </c>
      <c r="E146" s="7"/>
      <c r="F146" s="31" t="s">
        <v>250</v>
      </c>
      <c r="G146" s="10"/>
      <c r="H146" s="35">
        <v>7</v>
      </c>
      <c r="I146" s="51">
        <v>0.2</v>
      </c>
    </row>
    <row r="147" spans="1:9" ht="51" x14ac:dyDescent="0.25">
      <c r="A147" s="7"/>
      <c r="B147" s="6"/>
      <c r="C147" s="48" t="s">
        <v>6</v>
      </c>
      <c r="D147" s="31" t="s">
        <v>160</v>
      </c>
      <c r="E147" s="7"/>
      <c r="F147" s="31" t="s">
        <v>251</v>
      </c>
      <c r="G147" s="10"/>
      <c r="H147" s="35">
        <v>4</v>
      </c>
      <c r="I147" s="51">
        <v>0.2</v>
      </c>
    </row>
    <row r="148" spans="1:9" ht="38.25" x14ac:dyDescent="0.25">
      <c r="A148" s="7"/>
      <c r="B148" s="6"/>
      <c r="C148" s="48" t="s">
        <v>6</v>
      </c>
      <c r="D148" s="31" t="s">
        <v>156</v>
      </c>
      <c r="E148" s="7"/>
      <c r="F148" s="31" t="s">
        <v>252</v>
      </c>
      <c r="G148" s="10"/>
      <c r="H148" s="35">
        <v>6</v>
      </c>
      <c r="I148" s="51">
        <v>0.2</v>
      </c>
    </row>
    <row r="149" spans="1:9" ht="38.25" x14ac:dyDescent="0.25">
      <c r="A149" s="7"/>
      <c r="B149" s="6"/>
      <c r="C149" s="48" t="s">
        <v>6</v>
      </c>
      <c r="D149" s="31" t="s">
        <v>157</v>
      </c>
      <c r="E149" s="7"/>
      <c r="F149" s="31" t="s">
        <v>253</v>
      </c>
      <c r="G149" s="10"/>
      <c r="H149" s="35">
        <v>6</v>
      </c>
      <c r="I149" s="51">
        <v>0.2</v>
      </c>
    </row>
    <row r="150" spans="1:9" ht="51" x14ac:dyDescent="0.25">
      <c r="A150" s="7"/>
      <c r="B150" s="6"/>
      <c r="C150" s="48" t="s">
        <v>6</v>
      </c>
      <c r="D150" s="31" t="s">
        <v>158</v>
      </c>
      <c r="E150" s="7"/>
      <c r="F150" s="31" t="s">
        <v>254</v>
      </c>
      <c r="G150" s="10"/>
      <c r="H150" s="35">
        <v>4</v>
      </c>
      <c r="I150" s="51">
        <v>0.2</v>
      </c>
    </row>
    <row r="151" spans="1:9" ht="51" x14ac:dyDescent="0.25">
      <c r="A151" s="7"/>
      <c r="B151" s="6"/>
      <c r="C151" s="48" t="s">
        <v>6</v>
      </c>
      <c r="D151" s="31" t="s">
        <v>159</v>
      </c>
      <c r="E151" s="7"/>
      <c r="F151" s="31" t="s">
        <v>255</v>
      </c>
      <c r="G151" s="10"/>
      <c r="H151" s="35">
        <v>7</v>
      </c>
      <c r="I151" s="51">
        <v>0.2</v>
      </c>
    </row>
    <row r="152" spans="1:9" ht="76.5" x14ac:dyDescent="0.25">
      <c r="A152" s="7"/>
      <c r="B152" s="6"/>
      <c r="C152" s="48" t="s">
        <v>6</v>
      </c>
      <c r="D152" s="33" t="s">
        <v>161</v>
      </c>
      <c r="E152" s="7"/>
      <c r="F152" s="33" t="s">
        <v>256</v>
      </c>
      <c r="G152" s="11"/>
      <c r="H152" s="38">
        <v>7</v>
      </c>
      <c r="I152" s="51">
        <v>0.5</v>
      </c>
    </row>
    <row r="153" spans="1:9" x14ac:dyDescent="0.25">
      <c r="A153" s="7"/>
      <c r="B153" s="6"/>
      <c r="C153" s="48" t="s">
        <v>6</v>
      </c>
      <c r="D153" s="33" t="s">
        <v>162</v>
      </c>
      <c r="E153" s="7"/>
      <c r="F153" s="33" t="s">
        <v>257</v>
      </c>
      <c r="G153" s="10"/>
      <c r="H153" s="38">
        <v>7</v>
      </c>
      <c r="I153" s="51">
        <v>0.2</v>
      </c>
    </row>
    <row r="154" spans="1:9" x14ac:dyDescent="0.25">
      <c r="A154" s="7"/>
      <c r="B154" s="6"/>
      <c r="C154" s="48" t="s">
        <v>6</v>
      </c>
      <c r="D154" s="33" t="s">
        <v>163</v>
      </c>
      <c r="E154" s="7"/>
      <c r="F154" s="33" t="s">
        <v>258</v>
      </c>
      <c r="G154" s="10"/>
      <c r="H154" s="38">
        <v>7</v>
      </c>
      <c r="I154" s="51">
        <v>0.2</v>
      </c>
    </row>
    <row r="155" spans="1:9" ht="51" x14ac:dyDescent="0.25">
      <c r="A155" s="7"/>
      <c r="B155" s="6"/>
      <c r="C155" s="48" t="s">
        <v>6</v>
      </c>
      <c r="D155" s="33" t="s">
        <v>164</v>
      </c>
      <c r="E155" s="7"/>
      <c r="F155" s="33" t="s">
        <v>259</v>
      </c>
      <c r="G155" s="10"/>
      <c r="H155" s="38">
        <v>4</v>
      </c>
      <c r="I155" s="51">
        <v>0.2</v>
      </c>
    </row>
    <row r="156" spans="1:9" x14ac:dyDescent="0.25">
      <c r="H156" s="4"/>
    </row>
    <row r="157" spans="1:9" s="15" customFormat="1" ht="18.75" x14ac:dyDescent="0.3">
      <c r="A157" s="12" t="s">
        <v>9</v>
      </c>
      <c r="B157" s="13" t="s">
        <v>31</v>
      </c>
      <c r="C157" s="46"/>
      <c r="D157" s="14"/>
      <c r="E157" s="12"/>
      <c r="F157" s="14"/>
      <c r="G157" s="14"/>
      <c r="H157" s="12"/>
      <c r="I157" s="24">
        <f>SUM(I158:I204)</f>
        <v>20.000000000000004</v>
      </c>
    </row>
    <row r="158" spans="1:9" ht="16.5" thickBot="1" x14ac:dyDescent="0.3">
      <c r="A158" s="7">
        <v>1</v>
      </c>
      <c r="B158" s="16" t="s">
        <v>260</v>
      </c>
      <c r="C158" s="47"/>
      <c r="D158" s="17"/>
      <c r="E158" s="17"/>
      <c r="F158" s="17"/>
      <c r="G158" s="17"/>
      <c r="H158" s="19"/>
      <c r="I158" s="18"/>
    </row>
    <row r="159" spans="1:9" ht="140.25" x14ac:dyDescent="0.25">
      <c r="A159" s="7"/>
      <c r="B159" s="6"/>
      <c r="C159" s="48" t="s">
        <v>6</v>
      </c>
      <c r="D159" s="39" t="s">
        <v>262</v>
      </c>
      <c r="E159" s="7"/>
      <c r="F159" s="40" t="s">
        <v>286</v>
      </c>
      <c r="G159" s="10"/>
      <c r="H159" s="52">
        <v>2</v>
      </c>
      <c r="I159" s="41">
        <v>0.6</v>
      </c>
    </row>
    <row r="160" spans="1:9" ht="38.25" x14ac:dyDescent="0.25">
      <c r="A160" s="7"/>
      <c r="B160" s="6"/>
      <c r="C160" s="48" t="s">
        <v>6</v>
      </c>
      <c r="D160" s="39" t="s">
        <v>263</v>
      </c>
      <c r="E160" s="7"/>
      <c r="F160" s="40" t="s">
        <v>287</v>
      </c>
      <c r="G160" s="10"/>
      <c r="H160" s="53">
        <v>2</v>
      </c>
      <c r="I160" s="42">
        <v>0.3</v>
      </c>
    </row>
    <row r="161" spans="1:9" ht="255" x14ac:dyDescent="0.25">
      <c r="A161" s="7"/>
      <c r="B161" s="6"/>
      <c r="C161" s="48" t="s">
        <v>6</v>
      </c>
      <c r="D161" s="39" t="s">
        <v>264</v>
      </c>
      <c r="E161" s="7"/>
      <c r="F161" s="40" t="s">
        <v>288</v>
      </c>
      <c r="G161" s="10"/>
      <c r="H161" s="53">
        <v>2</v>
      </c>
      <c r="I161" s="42">
        <v>1.2</v>
      </c>
    </row>
    <row r="162" spans="1:9" ht="25.5" x14ac:dyDescent="0.25">
      <c r="A162" s="7"/>
      <c r="B162" s="6"/>
      <c r="C162" s="48" t="s">
        <v>6</v>
      </c>
      <c r="D162" s="39" t="s">
        <v>265</v>
      </c>
      <c r="E162" s="7"/>
      <c r="F162" s="40" t="s">
        <v>289</v>
      </c>
      <c r="G162" s="10"/>
      <c r="H162" s="53">
        <v>2</v>
      </c>
      <c r="I162" s="42">
        <v>0.3</v>
      </c>
    </row>
    <row r="163" spans="1:9" ht="89.25" x14ac:dyDescent="0.25">
      <c r="A163" s="7"/>
      <c r="B163" s="6"/>
      <c r="C163" s="48" t="s">
        <v>6</v>
      </c>
      <c r="D163" s="39" t="s">
        <v>266</v>
      </c>
      <c r="E163" s="7"/>
      <c r="F163" s="40" t="s">
        <v>290</v>
      </c>
      <c r="G163" s="10"/>
      <c r="H163" s="53">
        <v>4</v>
      </c>
      <c r="I163" s="42">
        <v>0.5</v>
      </c>
    </row>
    <row r="164" spans="1:9" ht="114.75" x14ac:dyDescent="0.25">
      <c r="A164" s="7"/>
      <c r="B164" s="6"/>
      <c r="C164" s="48" t="s">
        <v>6</v>
      </c>
      <c r="D164" s="39" t="s">
        <v>267</v>
      </c>
      <c r="E164" s="7"/>
      <c r="F164" s="40" t="s">
        <v>291</v>
      </c>
      <c r="G164" s="10"/>
      <c r="H164" s="53">
        <v>5</v>
      </c>
      <c r="I164" s="42">
        <v>0.6</v>
      </c>
    </row>
    <row r="165" spans="1:9" ht="25.5" x14ac:dyDescent="0.25">
      <c r="A165" s="7"/>
      <c r="B165" s="6"/>
      <c r="C165" s="48" t="s">
        <v>6</v>
      </c>
      <c r="D165" s="39" t="s">
        <v>268</v>
      </c>
      <c r="E165" s="7"/>
      <c r="F165" s="40" t="s">
        <v>292</v>
      </c>
      <c r="G165" s="10"/>
      <c r="H165" s="53">
        <v>4</v>
      </c>
      <c r="I165" s="42">
        <v>0.2</v>
      </c>
    </row>
    <row r="166" spans="1:9" ht="127.5" x14ac:dyDescent="0.25">
      <c r="A166" s="7"/>
      <c r="B166" s="6"/>
      <c r="C166" s="48" t="s">
        <v>6</v>
      </c>
      <c r="D166" s="39" t="s">
        <v>269</v>
      </c>
      <c r="E166" s="7"/>
      <c r="F166" s="40" t="s">
        <v>293</v>
      </c>
      <c r="G166" s="10"/>
      <c r="H166" s="53">
        <v>2</v>
      </c>
      <c r="I166" s="42">
        <v>0.7</v>
      </c>
    </row>
    <row r="167" spans="1:9" ht="25.5" x14ac:dyDescent="0.25">
      <c r="A167" s="7"/>
      <c r="B167" s="6"/>
      <c r="C167" s="48" t="s">
        <v>6</v>
      </c>
      <c r="D167" s="39" t="s">
        <v>270</v>
      </c>
      <c r="E167" s="7"/>
      <c r="F167" s="40" t="s">
        <v>294</v>
      </c>
      <c r="G167" s="10"/>
      <c r="H167" s="53">
        <v>2</v>
      </c>
      <c r="I167" s="42">
        <v>0.2</v>
      </c>
    </row>
    <row r="168" spans="1:9" ht="25.5" x14ac:dyDescent="0.25">
      <c r="A168" s="7"/>
      <c r="B168" s="6"/>
      <c r="C168" s="48" t="s">
        <v>6</v>
      </c>
      <c r="D168" s="39" t="s">
        <v>271</v>
      </c>
      <c r="E168" s="7"/>
      <c r="F168" s="40" t="s">
        <v>295</v>
      </c>
      <c r="G168" s="10"/>
      <c r="H168" s="53">
        <v>4</v>
      </c>
      <c r="I168" s="42">
        <v>0.2</v>
      </c>
    </row>
    <row r="169" spans="1:9" ht="25.5" x14ac:dyDescent="0.25">
      <c r="A169" s="7"/>
      <c r="B169" s="6"/>
      <c r="C169" s="48" t="s">
        <v>6</v>
      </c>
      <c r="D169" s="39" t="s">
        <v>272</v>
      </c>
      <c r="E169" s="7"/>
      <c r="F169" s="40" t="s">
        <v>296</v>
      </c>
      <c r="G169" s="10"/>
      <c r="H169" s="53">
        <v>4</v>
      </c>
      <c r="I169" s="42">
        <v>0.2</v>
      </c>
    </row>
    <row r="170" spans="1:9" ht="63.75" x14ac:dyDescent="0.25">
      <c r="A170" s="7"/>
      <c r="B170" s="6"/>
      <c r="C170" s="48" t="s">
        <v>6</v>
      </c>
      <c r="D170" s="39" t="s">
        <v>273</v>
      </c>
      <c r="E170" s="7"/>
      <c r="F170" s="40" t="s">
        <v>297</v>
      </c>
      <c r="G170" s="10"/>
      <c r="H170" s="53">
        <v>4</v>
      </c>
      <c r="I170" s="42">
        <v>0.4</v>
      </c>
    </row>
    <row r="171" spans="1:9" ht="76.5" x14ac:dyDescent="0.25">
      <c r="A171" s="7"/>
      <c r="B171" s="6"/>
      <c r="C171" s="48" t="s">
        <v>6</v>
      </c>
      <c r="D171" s="39" t="s">
        <v>274</v>
      </c>
      <c r="E171" s="7"/>
      <c r="F171" s="40" t="s">
        <v>298</v>
      </c>
      <c r="G171" s="10"/>
      <c r="H171" s="53">
        <v>4</v>
      </c>
      <c r="I171" s="42">
        <v>0.4</v>
      </c>
    </row>
    <row r="172" spans="1:9" ht="114.75" x14ac:dyDescent="0.25">
      <c r="A172" s="7"/>
      <c r="B172" s="6"/>
      <c r="C172" s="48" t="s">
        <v>6</v>
      </c>
      <c r="D172" s="39" t="s">
        <v>275</v>
      </c>
      <c r="E172" s="7"/>
      <c r="F172" s="40" t="s">
        <v>299</v>
      </c>
      <c r="G172" s="10"/>
      <c r="H172" s="53">
        <v>4</v>
      </c>
      <c r="I172" s="42">
        <v>0.5</v>
      </c>
    </row>
    <row r="173" spans="1:9" ht="165.75" x14ac:dyDescent="0.25">
      <c r="A173" s="7"/>
      <c r="B173" s="6"/>
      <c r="C173" s="48" t="s">
        <v>6</v>
      </c>
      <c r="D173" s="39" t="s">
        <v>276</v>
      </c>
      <c r="E173" s="7"/>
      <c r="F173" s="40" t="s">
        <v>300</v>
      </c>
      <c r="G173" s="10"/>
      <c r="H173" s="53">
        <v>4</v>
      </c>
      <c r="I173" s="42">
        <v>1</v>
      </c>
    </row>
    <row r="174" spans="1:9" ht="76.5" x14ac:dyDescent="0.25">
      <c r="A174" s="7"/>
      <c r="B174" s="6"/>
      <c r="C174" s="48" t="s">
        <v>6</v>
      </c>
      <c r="D174" s="39" t="s">
        <v>277</v>
      </c>
      <c r="E174" s="7"/>
      <c r="F174" s="40" t="s">
        <v>301</v>
      </c>
      <c r="G174" s="10"/>
      <c r="H174" s="53">
        <v>4</v>
      </c>
      <c r="I174" s="42">
        <v>0.4</v>
      </c>
    </row>
    <row r="175" spans="1:9" ht="25.5" x14ac:dyDescent="0.25">
      <c r="A175" s="7"/>
      <c r="B175" s="6"/>
      <c r="C175" s="48" t="s">
        <v>6</v>
      </c>
      <c r="D175" s="39" t="s">
        <v>278</v>
      </c>
      <c r="E175" s="7"/>
      <c r="F175" s="40" t="s">
        <v>302</v>
      </c>
      <c r="G175" s="10"/>
      <c r="H175" s="53">
        <v>4</v>
      </c>
      <c r="I175" s="42">
        <v>0.2</v>
      </c>
    </row>
    <row r="176" spans="1:9" ht="76.5" x14ac:dyDescent="0.25">
      <c r="A176" s="7"/>
      <c r="B176" s="6"/>
      <c r="C176" s="48" t="s">
        <v>6</v>
      </c>
      <c r="D176" s="39" t="s">
        <v>279</v>
      </c>
      <c r="E176" s="7"/>
      <c r="F176" s="40" t="s">
        <v>303</v>
      </c>
      <c r="G176" s="10"/>
      <c r="H176" s="53">
        <v>5</v>
      </c>
      <c r="I176" s="42">
        <v>0.3</v>
      </c>
    </row>
    <row r="177" spans="1:9" ht="51" x14ac:dyDescent="0.25">
      <c r="A177" s="7"/>
      <c r="B177" s="6"/>
      <c r="C177" s="48" t="s">
        <v>6</v>
      </c>
      <c r="D177" s="39" t="s">
        <v>280</v>
      </c>
      <c r="E177" s="8"/>
      <c r="F177" s="40" t="s">
        <v>304</v>
      </c>
      <c r="G177" s="11"/>
      <c r="H177" s="53">
        <v>4</v>
      </c>
      <c r="I177" s="42">
        <v>0.3</v>
      </c>
    </row>
    <row r="178" spans="1:9" ht="25.5" x14ac:dyDescent="0.25">
      <c r="A178" s="7"/>
      <c r="B178" s="6"/>
      <c r="C178" s="48" t="s">
        <v>6</v>
      </c>
      <c r="D178" s="39" t="s">
        <v>281</v>
      </c>
      <c r="E178" s="7"/>
      <c r="F178" s="40" t="s">
        <v>305</v>
      </c>
      <c r="G178" s="10"/>
      <c r="H178" s="53">
        <v>4</v>
      </c>
      <c r="I178" s="42">
        <v>0.2</v>
      </c>
    </row>
    <row r="179" spans="1:9" ht="51" x14ac:dyDescent="0.25">
      <c r="A179" s="7"/>
      <c r="B179" s="6"/>
      <c r="C179" s="48" t="s">
        <v>6</v>
      </c>
      <c r="D179" s="39" t="s">
        <v>282</v>
      </c>
      <c r="E179" s="7"/>
      <c r="F179" s="40" t="s">
        <v>306</v>
      </c>
      <c r="G179" s="10"/>
      <c r="H179" s="53">
        <v>2</v>
      </c>
      <c r="I179" s="42">
        <v>0.3</v>
      </c>
    </row>
    <row r="180" spans="1:9" ht="51" x14ac:dyDescent="0.25">
      <c r="A180" s="7"/>
      <c r="B180" s="6"/>
      <c r="C180" s="48" t="s">
        <v>6</v>
      </c>
      <c r="D180" s="39" t="s">
        <v>283</v>
      </c>
      <c r="E180" s="7"/>
      <c r="F180" s="40" t="s">
        <v>307</v>
      </c>
      <c r="G180" s="10"/>
      <c r="H180" s="53">
        <v>2</v>
      </c>
      <c r="I180" s="42">
        <v>0.4</v>
      </c>
    </row>
    <row r="181" spans="1:9" ht="38.25" x14ac:dyDescent="0.25">
      <c r="A181" s="7"/>
      <c r="B181" s="6"/>
      <c r="C181" s="48" t="s">
        <v>6</v>
      </c>
      <c r="D181" s="39" t="s">
        <v>284</v>
      </c>
      <c r="E181" s="7"/>
      <c r="F181" s="40" t="s">
        <v>308</v>
      </c>
      <c r="G181" s="10"/>
      <c r="H181" s="53">
        <v>2</v>
      </c>
      <c r="I181" s="42">
        <v>0.3</v>
      </c>
    </row>
    <row r="182" spans="1:9" ht="38.25" x14ac:dyDescent="0.25">
      <c r="A182" s="7"/>
      <c r="B182" s="6"/>
      <c r="C182" s="48" t="s">
        <v>6</v>
      </c>
      <c r="D182" s="39" t="s">
        <v>285</v>
      </c>
      <c r="E182" s="7"/>
      <c r="F182" s="40" t="s">
        <v>309</v>
      </c>
      <c r="G182" s="10"/>
      <c r="H182" s="53">
        <v>2</v>
      </c>
      <c r="I182" s="43">
        <v>0.3</v>
      </c>
    </row>
    <row r="183" spans="1:9" x14ac:dyDescent="0.25">
      <c r="A183" s="7">
        <v>2</v>
      </c>
      <c r="B183" s="16" t="s">
        <v>261</v>
      </c>
      <c r="C183" s="47"/>
      <c r="D183" s="56"/>
      <c r="E183" s="56"/>
      <c r="F183" s="56"/>
      <c r="G183" s="17"/>
      <c r="H183" s="62"/>
      <c r="I183" s="60"/>
    </row>
    <row r="184" spans="1:9" ht="51" x14ac:dyDescent="0.25">
      <c r="A184" s="7"/>
      <c r="B184" s="6"/>
      <c r="C184" s="54" t="s">
        <v>6</v>
      </c>
      <c r="D184" s="39" t="s">
        <v>310</v>
      </c>
      <c r="E184" s="7"/>
      <c r="F184" s="40" t="s">
        <v>328</v>
      </c>
      <c r="G184" s="55"/>
      <c r="H184" s="63">
        <v>4</v>
      </c>
      <c r="I184" s="61">
        <v>0.5</v>
      </c>
    </row>
    <row r="185" spans="1:9" ht="25.5" x14ac:dyDescent="0.25">
      <c r="A185" s="7"/>
      <c r="B185" s="6"/>
      <c r="C185" s="54" t="s">
        <v>6</v>
      </c>
      <c r="D185" s="39" t="s">
        <v>311</v>
      </c>
      <c r="E185" s="7"/>
      <c r="F185" s="40" t="s">
        <v>329</v>
      </c>
      <c r="G185" s="55"/>
      <c r="H185" s="53">
        <v>4</v>
      </c>
      <c r="I185" s="61">
        <v>0.2</v>
      </c>
    </row>
    <row r="186" spans="1:9" ht="114.75" x14ac:dyDescent="0.25">
      <c r="A186" s="7"/>
      <c r="B186" s="6"/>
      <c r="C186" s="48" t="s">
        <v>6</v>
      </c>
      <c r="D186" s="57" t="s">
        <v>312</v>
      </c>
      <c r="E186" s="58"/>
      <c r="F186" s="59" t="s">
        <v>330</v>
      </c>
      <c r="G186" s="10"/>
      <c r="H186" s="53">
        <v>2</v>
      </c>
      <c r="I186" s="43">
        <v>0.8</v>
      </c>
    </row>
    <row r="187" spans="1:9" ht="38.25" x14ac:dyDescent="0.25">
      <c r="A187" s="7"/>
      <c r="B187" s="6"/>
      <c r="C187" s="48" t="s">
        <v>6</v>
      </c>
      <c r="D187" s="39" t="s">
        <v>313</v>
      </c>
      <c r="E187" s="7"/>
      <c r="F187" s="40" t="s">
        <v>331</v>
      </c>
      <c r="G187" s="10"/>
      <c r="H187" s="53">
        <v>2</v>
      </c>
      <c r="I187" s="43">
        <v>0.1</v>
      </c>
    </row>
    <row r="188" spans="1:9" ht="51" x14ac:dyDescent="0.25">
      <c r="A188" s="7"/>
      <c r="B188" s="6"/>
      <c r="C188" s="48" t="s">
        <v>6</v>
      </c>
      <c r="D188" s="39" t="s">
        <v>314</v>
      </c>
      <c r="E188" s="7"/>
      <c r="F188" s="40" t="s">
        <v>332</v>
      </c>
      <c r="G188" s="10"/>
      <c r="H188" s="53">
        <v>4</v>
      </c>
      <c r="I188" s="43">
        <v>0.4</v>
      </c>
    </row>
    <row r="189" spans="1:9" ht="89.25" x14ac:dyDescent="0.25">
      <c r="A189" s="7"/>
      <c r="B189" s="6"/>
      <c r="C189" s="48" t="s">
        <v>6</v>
      </c>
      <c r="D189" s="39" t="s">
        <v>315</v>
      </c>
      <c r="E189" s="7"/>
      <c r="F189" s="40" t="s">
        <v>333</v>
      </c>
      <c r="G189" s="10"/>
      <c r="H189" s="53">
        <v>2</v>
      </c>
      <c r="I189" s="43">
        <v>0.6</v>
      </c>
    </row>
    <row r="190" spans="1:9" ht="38.25" x14ac:dyDescent="0.25">
      <c r="A190" s="7"/>
      <c r="B190" s="6"/>
      <c r="C190" s="48" t="s">
        <v>6</v>
      </c>
      <c r="D190" s="39" t="s">
        <v>316</v>
      </c>
      <c r="E190" s="7"/>
      <c r="F190" s="40" t="s">
        <v>334</v>
      </c>
      <c r="G190" s="10"/>
      <c r="H190" s="53">
        <v>4</v>
      </c>
      <c r="I190" s="43">
        <v>0.5</v>
      </c>
    </row>
    <row r="191" spans="1:9" ht="38.25" x14ac:dyDescent="0.25">
      <c r="A191" s="7"/>
      <c r="B191" s="6"/>
      <c r="C191" s="48" t="s">
        <v>6</v>
      </c>
      <c r="D191" s="39" t="s">
        <v>317</v>
      </c>
      <c r="E191" s="7"/>
      <c r="F191" s="40" t="s">
        <v>335</v>
      </c>
      <c r="G191" s="10"/>
      <c r="H191" s="53">
        <v>4</v>
      </c>
      <c r="I191" s="43">
        <v>0.5</v>
      </c>
    </row>
    <row r="192" spans="1:9" ht="38.25" x14ac:dyDescent="0.25">
      <c r="A192" s="7"/>
      <c r="B192" s="6"/>
      <c r="C192" s="48" t="s">
        <v>6</v>
      </c>
      <c r="D192" s="39" t="s">
        <v>318</v>
      </c>
      <c r="E192" s="7"/>
      <c r="F192" s="40" t="s">
        <v>336</v>
      </c>
      <c r="G192" s="10"/>
      <c r="H192" s="53">
        <v>4</v>
      </c>
      <c r="I192" s="43">
        <v>0.2</v>
      </c>
    </row>
    <row r="193" spans="1:9" ht="127.5" x14ac:dyDescent="0.25">
      <c r="A193" s="7"/>
      <c r="B193" s="6"/>
      <c r="C193" s="48" t="s">
        <v>6</v>
      </c>
      <c r="D193" s="39" t="s">
        <v>319</v>
      </c>
      <c r="E193" s="7"/>
      <c r="F193" s="40" t="s">
        <v>337</v>
      </c>
      <c r="G193" s="10"/>
      <c r="H193" s="53">
        <v>4</v>
      </c>
      <c r="I193" s="43">
        <v>0.8</v>
      </c>
    </row>
    <row r="194" spans="1:9" ht="25.5" x14ac:dyDescent="0.25">
      <c r="A194" s="7"/>
      <c r="B194" s="6"/>
      <c r="C194" s="48" t="s">
        <v>6</v>
      </c>
      <c r="D194" s="39" t="s">
        <v>320</v>
      </c>
      <c r="E194" s="7"/>
      <c r="F194" s="40" t="s">
        <v>338</v>
      </c>
      <c r="G194" s="10"/>
      <c r="H194" s="53">
        <v>4</v>
      </c>
      <c r="I194" s="43">
        <v>0.2</v>
      </c>
    </row>
    <row r="195" spans="1:9" ht="51" x14ac:dyDescent="0.25">
      <c r="A195" s="7"/>
      <c r="B195" s="6"/>
      <c r="C195" s="48" t="s">
        <v>6</v>
      </c>
      <c r="D195" s="39" t="s">
        <v>321</v>
      </c>
      <c r="E195" s="7"/>
      <c r="F195" s="40" t="s">
        <v>339</v>
      </c>
      <c r="G195" s="10"/>
      <c r="H195" s="53">
        <v>4</v>
      </c>
      <c r="I195" s="43">
        <v>0.2</v>
      </c>
    </row>
    <row r="196" spans="1:9" ht="51" x14ac:dyDescent="0.25">
      <c r="A196" s="7"/>
      <c r="B196" s="6"/>
      <c r="C196" s="48" t="s">
        <v>6</v>
      </c>
      <c r="D196" s="39" t="s">
        <v>322</v>
      </c>
      <c r="E196" s="7"/>
      <c r="F196" s="40" t="s">
        <v>340</v>
      </c>
      <c r="G196" s="10"/>
      <c r="H196" s="53">
        <v>5</v>
      </c>
      <c r="I196" s="43">
        <v>0.4</v>
      </c>
    </row>
    <row r="197" spans="1:9" ht="102" x14ac:dyDescent="0.25">
      <c r="A197" s="7"/>
      <c r="B197" s="6"/>
      <c r="C197" s="48" t="s">
        <v>6</v>
      </c>
      <c r="D197" s="39" t="s">
        <v>323</v>
      </c>
      <c r="E197" s="7"/>
      <c r="F197" s="40" t="s">
        <v>341</v>
      </c>
      <c r="G197" s="10"/>
      <c r="H197" s="53">
        <v>2</v>
      </c>
      <c r="I197" s="43">
        <v>0.7</v>
      </c>
    </row>
    <row r="198" spans="1:9" ht="102" x14ac:dyDescent="0.25">
      <c r="A198" s="7"/>
      <c r="B198" s="6"/>
      <c r="C198" s="48" t="s">
        <v>6</v>
      </c>
      <c r="D198" s="39" t="s">
        <v>324</v>
      </c>
      <c r="E198" s="7"/>
      <c r="F198" s="40" t="s">
        <v>342</v>
      </c>
      <c r="G198" s="10"/>
      <c r="H198" s="53">
        <v>2</v>
      </c>
      <c r="I198" s="43">
        <v>0.9</v>
      </c>
    </row>
    <row r="199" spans="1:9" ht="114.75" x14ac:dyDescent="0.25">
      <c r="A199" s="7"/>
      <c r="B199" s="6"/>
      <c r="C199" s="48" t="s">
        <v>6</v>
      </c>
      <c r="D199" s="39" t="s">
        <v>325</v>
      </c>
      <c r="E199" s="7"/>
      <c r="F199" s="40" t="s">
        <v>343</v>
      </c>
      <c r="G199" s="10"/>
      <c r="H199" s="53">
        <v>4</v>
      </c>
      <c r="I199" s="43">
        <v>0.8</v>
      </c>
    </row>
    <row r="200" spans="1:9" ht="89.25" x14ac:dyDescent="0.25">
      <c r="A200" s="7"/>
      <c r="B200" s="6"/>
      <c r="C200" s="48" t="s">
        <v>6</v>
      </c>
      <c r="D200" s="39" t="s">
        <v>326</v>
      </c>
      <c r="E200" s="7"/>
      <c r="F200" s="40" t="s">
        <v>344</v>
      </c>
      <c r="G200" s="10"/>
      <c r="H200" s="53">
        <v>4</v>
      </c>
      <c r="I200" s="43">
        <v>0.6</v>
      </c>
    </row>
    <row r="201" spans="1:9" ht="63.75" x14ac:dyDescent="0.25">
      <c r="A201" s="7"/>
      <c r="B201" s="6"/>
      <c r="C201" s="48" t="s">
        <v>6</v>
      </c>
      <c r="D201" s="39" t="s">
        <v>327</v>
      </c>
      <c r="E201" s="7"/>
      <c r="F201" s="40" t="s">
        <v>345</v>
      </c>
      <c r="G201" s="10"/>
      <c r="H201" s="53">
        <v>5</v>
      </c>
      <c r="I201" s="43">
        <v>0.7</v>
      </c>
    </row>
    <row r="202" spans="1:9" ht="76.5" x14ac:dyDescent="0.25">
      <c r="A202" s="7"/>
      <c r="B202" s="6"/>
      <c r="C202" s="48" t="s">
        <v>6</v>
      </c>
      <c r="D202" s="39" t="s">
        <v>283</v>
      </c>
      <c r="E202" s="8"/>
      <c r="F202" s="40" t="s">
        <v>346</v>
      </c>
      <c r="G202" s="11"/>
      <c r="H202" s="53">
        <v>4</v>
      </c>
      <c r="I202" s="43">
        <v>0.6</v>
      </c>
    </row>
    <row r="203" spans="1:9" ht="25.5" x14ac:dyDescent="0.25">
      <c r="A203" s="7"/>
      <c r="B203" s="6"/>
      <c r="C203" s="48" t="s">
        <v>6</v>
      </c>
      <c r="D203" s="39" t="s">
        <v>285</v>
      </c>
      <c r="E203" s="7"/>
      <c r="F203" s="40" t="s">
        <v>347</v>
      </c>
      <c r="G203" s="10"/>
      <c r="H203" s="53">
        <v>2</v>
      </c>
      <c r="I203" s="43">
        <v>0.3</v>
      </c>
    </row>
    <row r="204" spans="1:9" x14ac:dyDescent="0.25">
      <c r="H204" s="4"/>
    </row>
    <row r="205" spans="1:9" s="15" customFormat="1" ht="18.75" x14ac:dyDescent="0.3">
      <c r="A205" s="12" t="s">
        <v>10</v>
      </c>
      <c r="B205" s="13" t="s">
        <v>32</v>
      </c>
      <c r="C205" s="46"/>
      <c r="D205" s="14"/>
      <c r="E205" s="12"/>
      <c r="F205" s="14"/>
      <c r="G205" s="14"/>
      <c r="H205" s="12"/>
      <c r="I205" s="24">
        <f>SUM(I206:I264)</f>
        <v>40</v>
      </c>
    </row>
    <row r="206" spans="1:9" x14ac:dyDescent="0.25">
      <c r="A206" s="7">
        <v>1</v>
      </c>
      <c r="B206" s="16" t="s">
        <v>348</v>
      </c>
      <c r="C206" s="47"/>
      <c r="D206" s="17"/>
      <c r="E206" s="17"/>
      <c r="F206" s="17"/>
      <c r="G206" s="17"/>
      <c r="H206" s="19"/>
      <c r="I206" s="18"/>
    </row>
    <row r="207" spans="1:9" ht="25.5" x14ac:dyDescent="0.25">
      <c r="A207" s="7"/>
      <c r="B207" s="6"/>
      <c r="C207" s="48" t="s">
        <v>6</v>
      </c>
      <c r="D207" s="66" t="s">
        <v>349</v>
      </c>
      <c r="E207" s="7"/>
      <c r="F207" s="40" t="s">
        <v>357</v>
      </c>
      <c r="G207" s="10"/>
      <c r="H207" s="67">
        <v>1</v>
      </c>
      <c r="I207" s="68">
        <v>0.4</v>
      </c>
    </row>
    <row r="208" spans="1:9" x14ac:dyDescent="0.25">
      <c r="A208" s="7"/>
      <c r="B208" s="6"/>
      <c r="C208" s="48" t="s">
        <v>6</v>
      </c>
      <c r="D208" s="66" t="s">
        <v>350</v>
      </c>
      <c r="E208" s="7"/>
      <c r="F208" s="40" t="s">
        <v>358</v>
      </c>
      <c r="G208" s="10"/>
      <c r="H208" s="67">
        <v>1</v>
      </c>
      <c r="I208" s="68">
        <v>0.8</v>
      </c>
    </row>
    <row r="209" spans="1:9" ht="25.5" x14ac:dyDescent="0.25">
      <c r="A209" s="7"/>
      <c r="B209" s="6"/>
      <c r="C209" s="48" t="s">
        <v>6</v>
      </c>
      <c r="D209" s="66" t="s">
        <v>351</v>
      </c>
      <c r="E209" s="7"/>
      <c r="F209" s="40" t="s">
        <v>359</v>
      </c>
      <c r="G209" s="10"/>
      <c r="H209" s="67">
        <v>1</v>
      </c>
      <c r="I209" s="68">
        <v>0.4</v>
      </c>
    </row>
    <row r="210" spans="1:9" x14ac:dyDescent="0.25">
      <c r="A210" s="7"/>
      <c r="B210" s="6"/>
      <c r="C210" s="48" t="s">
        <v>6</v>
      </c>
      <c r="D210" s="66" t="s">
        <v>352</v>
      </c>
      <c r="E210" s="7"/>
      <c r="F210" s="40" t="s">
        <v>360</v>
      </c>
      <c r="G210" s="10"/>
      <c r="H210" s="67">
        <v>1</v>
      </c>
      <c r="I210" s="68">
        <v>0.4</v>
      </c>
    </row>
    <row r="211" spans="1:9" ht="25.5" x14ac:dyDescent="0.25">
      <c r="A211" s="7"/>
      <c r="B211" s="16"/>
      <c r="C211" s="48" t="s">
        <v>6</v>
      </c>
      <c r="D211" s="66" t="s">
        <v>353</v>
      </c>
      <c r="E211" s="19"/>
      <c r="F211" s="40" t="s">
        <v>361</v>
      </c>
      <c r="G211" s="64"/>
      <c r="H211" s="67">
        <v>1</v>
      </c>
      <c r="I211" s="68">
        <v>0.4</v>
      </c>
    </row>
    <row r="212" spans="1:9" ht="25.5" x14ac:dyDescent="0.25">
      <c r="A212" s="7"/>
      <c r="B212" s="16"/>
      <c r="C212" s="48" t="s">
        <v>6</v>
      </c>
      <c r="D212" s="66" t="s">
        <v>354</v>
      </c>
      <c r="E212" s="19"/>
      <c r="F212" s="40" t="s">
        <v>362</v>
      </c>
      <c r="G212" s="64"/>
      <c r="H212" s="67">
        <v>1</v>
      </c>
      <c r="I212" s="68">
        <v>0.4</v>
      </c>
    </row>
    <row r="213" spans="1:9" ht="25.5" x14ac:dyDescent="0.25">
      <c r="A213" s="7"/>
      <c r="B213" s="16"/>
      <c r="C213" s="48" t="s">
        <v>6</v>
      </c>
      <c r="D213" s="66" t="s">
        <v>355</v>
      </c>
      <c r="E213" s="19"/>
      <c r="F213" s="40" t="s">
        <v>363</v>
      </c>
      <c r="G213" s="64"/>
      <c r="H213" s="67">
        <v>1</v>
      </c>
      <c r="I213" s="68">
        <v>0.4</v>
      </c>
    </row>
    <row r="214" spans="1:9" ht="25.5" x14ac:dyDescent="0.25">
      <c r="A214" s="7"/>
      <c r="B214" s="16"/>
      <c r="C214" s="48" t="s">
        <v>6</v>
      </c>
      <c r="D214" s="66" t="s">
        <v>356</v>
      </c>
      <c r="E214" s="19"/>
      <c r="F214" s="40" t="s">
        <v>364</v>
      </c>
      <c r="G214" s="64"/>
      <c r="H214" s="67">
        <v>1</v>
      </c>
      <c r="I214" s="68">
        <v>0.8</v>
      </c>
    </row>
    <row r="215" spans="1:9" x14ac:dyDescent="0.25">
      <c r="A215" s="7">
        <v>2</v>
      </c>
      <c r="B215" s="16" t="s">
        <v>365</v>
      </c>
      <c r="C215" s="48"/>
      <c r="D215" s="64"/>
      <c r="E215" s="19"/>
      <c r="F215" s="64"/>
      <c r="G215" s="64"/>
      <c r="H215" s="19"/>
      <c r="I215" s="65"/>
    </row>
    <row r="216" spans="1:9" ht="127.5" x14ac:dyDescent="0.25">
      <c r="A216" s="7"/>
      <c r="B216" s="69"/>
      <c r="C216" s="48" t="s">
        <v>6</v>
      </c>
      <c r="D216" s="69" t="s">
        <v>366</v>
      </c>
      <c r="E216" s="19"/>
      <c r="F216" s="66" t="s">
        <v>370</v>
      </c>
      <c r="G216" s="64"/>
      <c r="H216" s="67">
        <v>4</v>
      </c>
      <c r="I216" s="68">
        <v>0.8</v>
      </c>
    </row>
    <row r="217" spans="1:9" ht="127.5" x14ac:dyDescent="0.25">
      <c r="A217" s="7"/>
      <c r="B217" s="66"/>
      <c r="C217" s="48" t="s">
        <v>6</v>
      </c>
      <c r="D217" s="66" t="s">
        <v>367</v>
      </c>
      <c r="E217" s="19"/>
      <c r="F217" s="66" t="s">
        <v>371</v>
      </c>
      <c r="G217" s="64"/>
      <c r="H217" s="67">
        <v>4</v>
      </c>
      <c r="I217" s="68">
        <v>0.6</v>
      </c>
    </row>
    <row r="218" spans="1:9" ht="63.75" x14ac:dyDescent="0.25">
      <c r="A218" s="7"/>
      <c r="B218" s="66"/>
      <c r="C218" s="48" t="s">
        <v>6</v>
      </c>
      <c r="D218" s="66" t="s">
        <v>368</v>
      </c>
      <c r="E218" s="19"/>
      <c r="F218" s="40" t="s">
        <v>372</v>
      </c>
      <c r="G218" s="64"/>
      <c r="H218" s="67">
        <v>4</v>
      </c>
      <c r="I218" s="68">
        <v>0.8</v>
      </c>
    </row>
    <row r="219" spans="1:9" ht="76.5" x14ac:dyDescent="0.25">
      <c r="A219" s="7"/>
      <c r="B219" s="66"/>
      <c r="C219" s="48" t="s">
        <v>6</v>
      </c>
      <c r="D219" s="66" t="s">
        <v>369</v>
      </c>
      <c r="E219" s="19"/>
      <c r="F219" s="66" t="s">
        <v>373</v>
      </c>
      <c r="G219" s="64"/>
      <c r="H219" s="67">
        <v>4</v>
      </c>
      <c r="I219" s="68">
        <v>1.4</v>
      </c>
    </row>
    <row r="220" spans="1:9" x14ac:dyDescent="0.25">
      <c r="A220" s="7"/>
      <c r="B220" s="16"/>
      <c r="C220" s="48" t="s">
        <v>6</v>
      </c>
      <c r="D220" s="70" t="s">
        <v>283</v>
      </c>
      <c r="E220" s="19"/>
      <c r="F220" s="70" t="s">
        <v>374</v>
      </c>
      <c r="G220" s="64"/>
      <c r="H220" s="67">
        <v>4</v>
      </c>
      <c r="I220" s="68">
        <v>0.4</v>
      </c>
    </row>
    <row r="221" spans="1:9" x14ac:dyDescent="0.25">
      <c r="A221" s="7">
        <v>3</v>
      </c>
      <c r="B221" s="16" t="s">
        <v>375</v>
      </c>
      <c r="C221" s="48"/>
      <c r="D221" s="64"/>
      <c r="E221" s="19"/>
      <c r="F221" s="64"/>
      <c r="G221" s="64"/>
      <c r="H221" s="19"/>
      <c r="I221" s="65"/>
    </row>
    <row r="222" spans="1:9" ht="89.25" x14ac:dyDescent="0.25">
      <c r="A222" s="7"/>
      <c r="B222" s="6"/>
      <c r="C222" s="48" t="s">
        <v>6</v>
      </c>
      <c r="D222" s="33" t="s">
        <v>376</v>
      </c>
      <c r="E222" s="7"/>
      <c r="F222" s="71" t="s">
        <v>380</v>
      </c>
      <c r="G222" s="10"/>
      <c r="H222" s="72">
        <v>4</v>
      </c>
      <c r="I222" s="73">
        <v>1.2</v>
      </c>
    </row>
    <row r="223" spans="1:9" ht="25.5" x14ac:dyDescent="0.25">
      <c r="A223" s="7"/>
      <c r="B223" s="6"/>
      <c r="C223" s="48" t="s">
        <v>6</v>
      </c>
      <c r="D223" s="33" t="s">
        <v>377</v>
      </c>
      <c r="E223" s="7"/>
      <c r="F223" s="40" t="s">
        <v>381</v>
      </c>
      <c r="G223" s="10"/>
      <c r="H223" s="72">
        <v>4</v>
      </c>
      <c r="I223" s="73">
        <v>0.6</v>
      </c>
    </row>
    <row r="224" spans="1:9" ht="127.5" x14ac:dyDescent="0.25">
      <c r="A224" s="7"/>
      <c r="B224" s="6"/>
      <c r="C224" s="48" t="s">
        <v>6</v>
      </c>
      <c r="D224" s="33" t="s">
        <v>378</v>
      </c>
      <c r="E224" s="7"/>
      <c r="F224" s="40" t="s">
        <v>382</v>
      </c>
      <c r="G224" s="10"/>
      <c r="H224" s="72">
        <v>4</v>
      </c>
      <c r="I224" s="73">
        <v>1.6</v>
      </c>
    </row>
    <row r="225" spans="1:9" x14ac:dyDescent="0.25">
      <c r="A225" s="7"/>
      <c r="B225" s="6"/>
      <c r="C225" s="48" t="s">
        <v>6</v>
      </c>
      <c r="D225" s="33" t="s">
        <v>379</v>
      </c>
      <c r="E225" s="7"/>
      <c r="F225" s="66" t="s">
        <v>383</v>
      </c>
      <c r="G225" s="10"/>
      <c r="H225" s="72">
        <v>4</v>
      </c>
      <c r="I225" s="73">
        <v>0.6</v>
      </c>
    </row>
    <row r="226" spans="1:9" x14ac:dyDescent="0.25">
      <c r="A226" s="7">
        <v>4</v>
      </c>
      <c r="B226" s="16" t="s">
        <v>384</v>
      </c>
      <c r="C226" s="48"/>
      <c r="D226" s="64"/>
      <c r="E226" s="19"/>
      <c r="F226" s="64"/>
      <c r="G226" s="64"/>
      <c r="H226" s="19"/>
      <c r="I226" s="65"/>
    </row>
    <row r="227" spans="1:9" x14ac:dyDescent="0.25">
      <c r="A227" s="7"/>
      <c r="B227" s="16"/>
      <c r="C227" s="48" t="s">
        <v>6</v>
      </c>
      <c r="D227" s="33" t="s">
        <v>385</v>
      </c>
      <c r="E227" s="7"/>
      <c r="F227" s="33" t="s">
        <v>391</v>
      </c>
      <c r="G227" s="10"/>
      <c r="H227" s="72">
        <v>7</v>
      </c>
      <c r="I227" s="61">
        <v>0.8</v>
      </c>
    </row>
    <row r="228" spans="1:9" ht="51" x14ac:dyDescent="0.25">
      <c r="A228" s="7"/>
      <c r="B228" s="16"/>
      <c r="C228" s="48" t="s">
        <v>6</v>
      </c>
      <c r="D228" s="33" t="s">
        <v>386</v>
      </c>
      <c r="E228" s="7"/>
      <c r="F228" s="33" t="s">
        <v>392</v>
      </c>
      <c r="G228" s="10"/>
      <c r="H228" s="72">
        <v>7</v>
      </c>
      <c r="I228" s="61">
        <v>0.6</v>
      </c>
    </row>
    <row r="229" spans="1:9" x14ac:dyDescent="0.25">
      <c r="A229" s="7"/>
      <c r="B229" s="16"/>
      <c r="C229" s="48" t="s">
        <v>6</v>
      </c>
      <c r="D229" s="33" t="s">
        <v>387</v>
      </c>
      <c r="E229" s="7"/>
      <c r="F229" s="33" t="s">
        <v>393</v>
      </c>
      <c r="G229" s="10"/>
      <c r="H229" s="72">
        <v>7</v>
      </c>
      <c r="I229" s="61">
        <v>0.6</v>
      </c>
    </row>
    <row r="230" spans="1:9" ht="63.75" x14ac:dyDescent="0.25">
      <c r="A230" s="7"/>
      <c r="B230" s="16"/>
      <c r="C230" s="48" t="s">
        <v>6</v>
      </c>
      <c r="D230" s="33" t="s">
        <v>388</v>
      </c>
      <c r="E230" s="7"/>
      <c r="F230" s="33" t="s">
        <v>394</v>
      </c>
      <c r="G230" s="10"/>
      <c r="H230" s="72">
        <v>1</v>
      </c>
      <c r="I230" s="61">
        <v>0.6</v>
      </c>
    </row>
    <row r="231" spans="1:9" x14ac:dyDescent="0.25">
      <c r="A231" s="7"/>
      <c r="B231" s="16"/>
      <c r="C231" s="48" t="s">
        <v>6</v>
      </c>
      <c r="D231" s="33" t="s">
        <v>389</v>
      </c>
      <c r="E231" s="7"/>
      <c r="F231" s="33" t="s">
        <v>395</v>
      </c>
      <c r="G231" s="10"/>
      <c r="H231" s="72">
        <v>1</v>
      </c>
      <c r="I231" s="61">
        <v>0.6</v>
      </c>
    </row>
    <row r="232" spans="1:9" x14ac:dyDescent="0.25">
      <c r="A232" s="7"/>
      <c r="B232" s="16"/>
      <c r="C232" s="48" t="s">
        <v>6</v>
      </c>
      <c r="D232" s="33" t="s">
        <v>390</v>
      </c>
      <c r="E232" s="7"/>
      <c r="F232" s="33" t="s">
        <v>396</v>
      </c>
      <c r="G232" s="10"/>
      <c r="H232" s="72">
        <v>1</v>
      </c>
      <c r="I232" s="61">
        <v>0.8</v>
      </c>
    </row>
    <row r="233" spans="1:9" x14ac:dyDescent="0.25">
      <c r="A233" s="7">
        <v>5</v>
      </c>
      <c r="B233" s="16" t="s">
        <v>397</v>
      </c>
      <c r="C233" s="48"/>
      <c r="D233" s="64"/>
      <c r="E233" s="19"/>
      <c r="F233" s="64"/>
      <c r="G233" s="64"/>
      <c r="H233" s="19"/>
      <c r="I233" s="65"/>
    </row>
    <row r="234" spans="1:9" ht="76.5" x14ac:dyDescent="0.25">
      <c r="A234" s="7"/>
      <c r="B234" s="6"/>
      <c r="C234" s="48" t="s">
        <v>6</v>
      </c>
      <c r="D234" s="33" t="s">
        <v>398</v>
      </c>
      <c r="E234" s="7"/>
      <c r="F234" s="33" t="s">
        <v>402</v>
      </c>
      <c r="G234" s="10"/>
      <c r="H234" s="72">
        <v>5</v>
      </c>
      <c r="I234" s="74">
        <v>1.2</v>
      </c>
    </row>
    <row r="235" spans="1:9" ht="63.75" x14ac:dyDescent="0.25">
      <c r="A235" s="7"/>
      <c r="B235" s="6"/>
      <c r="C235" s="48" t="s">
        <v>6</v>
      </c>
      <c r="D235" s="33" t="s">
        <v>399</v>
      </c>
      <c r="E235" s="7"/>
      <c r="F235" s="33" t="s">
        <v>403</v>
      </c>
      <c r="G235" s="10"/>
      <c r="H235" s="72">
        <v>5</v>
      </c>
      <c r="I235" s="74">
        <v>0.9</v>
      </c>
    </row>
    <row r="236" spans="1:9" ht="38.25" x14ac:dyDescent="0.25">
      <c r="A236" s="7"/>
      <c r="B236" s="6"/>
      <c r="C236" s="48" t="s">
        <v>6</v>
      </c>
      <c r="D236" s="33" t="s">
        <v>400</v>
      </c>
      <c r="E236" s="7"/>
      <c r="F236" s="33" t="s">
        <v>404</v>
      </c>
      <c r="G236" s="10"/>
      <c r="H236" s="72">
        <v>5</v>
      </c>
      <c r="I236" s="74">
        <v>0.9</v>
      </c>
    </row>
    <row r="237" spans="1:9" ht="51" x14ac:dyDescent="0.25">
      <c r="A237" s="7"/>
      <c r="B237" s="6"/>
      <c r="C237" s="48" t="s">
        <v>6</v>
      </c>
      <c r="D237" s="33" t="s">
        <v>401</v>
      </c>
      <c r="E237" s="7"/>
      <c r="F237" s="33" t="s">
        <v>405</v>
      </c>
      <c r="G237" s="10"/>
      <c r="H237" s="72">
        <v>3</v>
      </c>
      <c r="I237" s="74">
        <v>1</v>
      </c>
    </row>
    <row r="238" spans="1:9" x14ac:dyDescent="0.25">
      <c r="A238" s="7">
        <v>6</v>
      </c>
      <c r="B238" s="16" t="s">
        <v>401</v>
      </c>
      <c r="C238" s="48"/>
      <c r="D238" s="64"/>
      <c r="E238" s="19"/>
      <c r="F238" s="64"/>
      <c r="G238" s="64"/>
      <c r="H238" s="19"/>
      <c r="I238" s="65"/>
    </row>
    <row r="239" spans="1:9" ht="25.5" x14ac:dyDescent="0.25">
      <c r="A239" s="7"/>
      <c r="B239" s="6"/>
      <c r="C239" s="48" t="s">
        <v>6</v>
      </c>
      <c r="D239" s="75" t="s">
        <v>406</v>
      </c>
      <c r="E239" s="7"/>
      <c r="F239" s="33" t="s">
        <v>409</v>
      </c>
      <c r="G239" s="10"/>
      <c r="H239" s="72">
        <v>3</v>
      </c>
      <c r="I239" s="61">
        <v>0.4</v>
      </c>
    </row>
    <row r="240" spans="1:9" ht="127.5" x14ac:dyDescent="0.25">
      <c r="A240" s="7"/>
      <c r="B240" s="6"/>
      <c r="C240" s="48" t="s">
        <v>6</v>
      </c>
      <c r="D240" s="40" t="s">
        <v>283</v>
      </c>
      <c r="E240" s="7"/>
      <c r="F240" s="33" t="s">
        <v>410</v>
      </c>
      <c r="G240" s="10"/>
      <c r="H240" s="72">
        <v>3</v>
      </c>
      <c r="I240" s="61">
        <v>1.8</v>
      </c>
    </row>
    <row r="241" spans="1:9" ht="102" x14ac:dyDescent="0.25">
      <c r="A241" s="7"/>
      <c r="B241" s="6"/>
      <c r="C241" s="48" t="s">
        <v>6</v>
      </c>
      <c r="D241" s="40" t="s">
        <v>407</v>
      </c>
      <c r="E241" s="7"/>
      <c r="F241" s="76" t="s">
        <v>411</v>
      </c>
      <c r="G241" s="10"/>
      <c r="H241" s="72">
        <v>3</v>
      </c>
      <c r="I241" s="61">
        <v>1.6</v>
      </c>
    </row>
    <row r="242" spans="1:9" x14ac:dyDescent="0.25">
      <c r="A242" s="7"/>
      <c r="B242" s="6"/>
      <c r="C242" s="48" t="s">
        <v>6</v>
      </c>
      <c r="D242" s="40" t="s">
        <v>408</v>
      </c>
      <c r="E242" s="7"/>
      <c r="F242" s="76" t="s">
        <v>412</v>
      </c>
      <c r="G242" s="10"/>
      <c r="H242" s="72">
        <v>3</v>
      </c>
      <c r="I242" s="61">
        <v>0.2</v>
      </c>
    </row>
    <row r="243" spans="1:9" x14ac:dyDescent="0.25">
      <c r="A243" s="7">
        <v>7</v>
      </c>
      <c r="B243" s="16" t="s">
        <v>415</v>
      </c>
      <c r="C243" s="48"/>
      <c r="D243" s="64"/>
      <c r="E243" s="19"/>
      <c r="F243" s="64"/>
      <c r="G243" s="64"/>
      <c r="H243" s="19"/>
      <c r="I243" s="65"/>
    </row>
    <row r="244" spans="1:9" ht="242.25" x14ac:dyDescent="0.25">
      <c r="A244" s="7"/>
      <c r="B244" s="6"/>
      <c r="C244" s="48" t="s">
        <v>6</v>
      </c>
      <c r="D244" s="40" t="s">
        <v>413</v>
      </c>
      <c r="E244" s="7"/>
      <c r="F244" s="33" t="s">
        <v>416</v>
      </c>
      <c r="G244" s="10"/>
      <c r="H244" s="72">
        <v>1</v>
      </c>
      <c r="I244" s="61">
        <v>2</v>
      </c>
    </row>
    <row r="245" spans="1:9" ht="153" x14ac:dyDescent="0.25">
      <c r="A245" s="7"/>
      <c r="B245" s="6"/>
      <c r="C245" s="48" t="s">
        <v>6</v>
      </c>
      <c r="D245" s="40" t="s">
        <v>414</v>
      </c>
      <c r="E245" s="7"/>
      <c r="F245" s="33" t="s">
        <v>417</v>
      </c>
      <c r="G245" s="10"/>
      <c r="H245" s="72">
        <v>3</v>
      </c>
      <c r="I245" s="61">
        <v>2</v>
      </c>
    </row>
    <row r="246" spans="1:9" x14ac:dyDescent="0.25">
      <c r="A246" s="7">
        <v>8</v>
      </c>
      <c r="B246" s="16" t="s">
        <v>423</v>
      </c>
      <c r="C246" s="48"/>
      <c r="D246" s="64"/>
      <c r="E246" s="19"/>
      <c r="F246" s="64"/>
      <c r="G246" s="64"/>
      <c r="H246" s="19"/>
      <c r="I246" s="65"/>
    </row>
    <row r="247" spans="1:9" ht="63.75" x14ac:dyDescent="0.25">
      <c r="A247" s="7"/>
      <c r="B247" s="6"/>
      <c r="C247" s="48" t="s">
        <v>6</v>
      </c>
      <c r="D247" s="77" t="s">
        <v>418</v>
      </c>
      <c r="E247" s="7"/>
      <c r="F247" s="33" t="s">
        <v>424</v>
      </c>
      <c r="G247" s="10"/>
      <c r="H247" s="72">
        <v>4</v>
      </c>
      <c r="I247" s="61">
        <v>1</v>
      </c>
    </row>
    <row r="248" spans="1:9" ht="89.25" x14ac:dyDescent="0.25">
      <c r="A248" s="7"/>
      <c r="B248" s="6"/>
      <c r="C248" s="48" t="s">
        <v>6</v>
      </c>
      <c r="D248" s="77" t="s">
        <v>419</v>
      </c>
      <c r="E248" s="7"/>
      <c r="F248" s="33" t="s">
        <v>425</v>
      </c>
      <c r="G248" s="10"/>
      <c r="H248" s="72">
        <v>4</v>
      </c>
      <c r="I248" s="61">
        <v>1</v>
      </c>
    </row>
    <row r="249" spans="1:9" ht="76.5" x14ac:dyDescent="0.25">
      <c r="A249" s="7"/>
      <c r="B249" s="6"/>
      <c r="C249" s="48" t="s">
        <v>6</v>
      </c>
      <c r="D249" s="77" t="s">
        <v>420</v>
      </c>
      <c r="E249" s="7"/>
      <c r="F249" s="33" t="s">
        <v>426</v>
      </c>
      <c r="G249" s="10"/>
      <c r="H249" s="72">
        <v>2</v>
      </c>
      <c r="I249" s="61">
        <v>1</v>
      </c>
    </row>
    <row r="250" spans="1:9" ht="38.25" x14ac:dyDescent="0.25">
      <c r="A250" s="7"/>
      <c r="B250" s="6"/>
      <c r="C250" s="48" t="s">
        <v>6</v>
      </c>
      <c r="D250" s="77" t="s">
        <v>421</v>
      </c>
      <c r="E250" s="7"/>
      <c r="F250" s="33" t="s">
        <v>427</v>
      </c>
      <c r="G250" s="10"/>
      <c r="H250" s="72">
        <v>1</v>
      </c>
      <c r="I250" s="61">
        <v>0.4</v>
      </c>
    </row>
    <row r="251" spans="1:9" x14ac:dyDescent="0.25">
      <c r="A251" s="7"/>
      <c r="B251" s="6"/>
      <c r="C251" s="48" t="s">
        <v>6</v>
      </c>
      <c r="D251" s="77" t="s">
        <v>422</v>
      </c>
      <c r="E251" s="7"/>
      <c r="F251" s="33" t="s">
        <v>428</v>
      </c>
      <c r="G251" s="10"/>
      <c r="H251" s="72">
        <v>1</v>
      </c>
      <c r="I251" s="61">
        <v>0.6</v>
      </c>
    </row>
    <row r="252" spans="1:9" x14ac:dyDescent="0.25">
      <c r="A252" s="7">
        <v>9</v>
      </c>
      <c r="B252" s="16" t="s">
        <v>429</v>
      </c>
      <c r="C252" s="48"/>
      <c r="D252" s="64"/>
      <c r="E252" s="19"/>
      <c r="F252" s="64"/>
      <c r="G252" s="64"/>
      <c r="H252" s="19"/>
      <c r="I252" s="65"/>
    </row>
    <row r="253" spans="1:9" ht="63.75" x14ac:dyDescent="0.25">
      <c r="A253" s="7"/>
      <c r="B253" s="6"/>
      <c r="C253" s="48" t="s">
        <v>6</v>
      </c>
      <c r="D253" s="77" t="s">
        <v>429</v>
      </c>
      <c r="E253" s="7"/>
      <c r="F253" s="33" t="s">
        <v>434</v>
      </c>
      <c r="G253" s="10"/>
      <c r="H253" s="72">
        <v>2</v>
      </c>
      <c r="I253" s="61">
        <v>0.9</v>
      </c>
    </row>
    <row r="254" spans="1:9" ht="89.25" x14ac:dyDescent="0.25">
      <c r="A254" s="7"/>
      <c r="B254" s="6"/>
      <c r="C254" s="48" t="s">
        <v>6</v>
      </c>
      <c r="D254" s="77" t="s">
        <v>430</v>
      </c>
      <c r="E254" s="7"/>
      <c r="F254" s="33" t="s">
        <v>435</v>
      </c>
      <c r="G254" s="10"/>
      <c r="H254" s="72">
        <v>2</v>
      </c>
      <c r="I254" s="61">
        <v>1.2</v>
      </c>
    </row>
    <row r="255" spans="1:9" ht="51" x14ac:dyDescent="0.25">
      <c r="A255" s="7"/>
      <c r="B255" s="6"/>
      <c r="C255" s="48" t="s">
        <v>6</v>
      </c>
      <c r="D255" s="77" t="s">
        <v>431</v>
      </c>
      <c r="E255" s="7"/>
      <c r="F255" s="33" t="s">
        <v>436</v>
      </c>
      <c r="G255" s="10"/>
      <c r="H255" s="72">
        <v>2</v>
      </c>
      <c r="I255" s="61">
        <v>0.8</v>
      </c>
    </row>
    <row r="256" spans="1:9" ht="51" x14ac:dyDescent="0.25">
      <c r="A256" s="7"/>
      <c r="B256" s="6"/>
      <c r="C256" s="48" t="s">
        <v>6</v>
      </c>
      <c r="D256" s="77" t="s">
        <v>432</v>
      </c>
      <c r="E256" s="7"/>
      <c r="F256" s="33" t="s">
        <v>437</v>
      </c>
      <c r="G256" s="10"/>
      <c r="H256" s="72">
        <v>2</v>
      </c>
      <c r="I256" s="61">
        <v>0.9</v>
      </c>
    </row>
    <row r="257" spans="1:9" x14ac:dyDescent="0.25">
      <c r="A257" s="7"/>
      <c r="B257" s="6"/>
      <c r="C257" s="48" t="s">
        <v>6</v>
      </c>
      <c r="D257" s="77" t="s">
        <v>433</v>
      </c>
      <c r="E257" s="7"/>
      <c r="F257" s="78" t="s">
        <v>438</v>
      </c>
      <c r="G257" s="10"/>
      <c r="H257" s="72">
        <v>2</v>
      </c>
      <c r="I257" s="61">
        <v>0.2</v>
      </c>
    </row>
    <row r="258" spans="1:9" x14ac:dyDescent="0.25">
      <c r="A258" s="7">
        <v>10</v>
      </c>
      <c r="B258" s="16" t="s">
        <v>441</v>
      </c>
      <c r="C258" s="48"/>
      <c r="D258" s="64"/>
      <c r="E258" s="19"/>
      <c r="F258" s="64"/>
      <c r="G258" s="64"/>
      <c r="H258" s="19"/>
      <c r="I258" s="65"/>
    </row>
    <row r="259" spans="1:9" ht="63.75" x14ac:dyDescent="0.25">
      <c r="A259" s="7"/>
      <c r="B259" s="6"/>
      <c r="C259" s="48" t="s">
        <v>6</v>
      </c>
      <c r="D259" s="33" t="s">
        <v>439</v>
      </c>
      <c r="E259" s="7"/>
      <c r="F259" s="33" t="s">
        <v>442</v>
      </c>
      <c r="G259" s="10"/>
      <c r="H259" s="72">
        <v>1</v>
      </c>
      <c r="I259" s="61">
        <v>0.6</v>
      </c>
    </row>
    <row r="260" spans="1:9" ht="76.5" x14ac:dyDescent="0.25">
      <c r="A260" s="7"/>
      <c r="B260" s="6"/>
      <c r="C260" s="48" t="s">
        <v>6</v>
      </c>
      <c r="D260" s="33" t="s">
        <v>440</v>
      </c>
      <c r="E260" s="7"/>
      <c r="F260" s="33" t="s">
        <v>443</v>
      </c>
      <c r="G260" s="10"/>
      <c r="H260" s="72">
        <v>1</v>
      </c>
      <c r="I260" s="61">
        <v>0.6</v>
      </c>
    </row>
    <row r="261" spans="1:9" ht="127.5" x14ac:dyDescent="0.25">
      <c r="A261" s="7"/>
      <c r="B261" s="6"/>
      <c r="C261" s="48" t="s">
        <v>6</v>
      </c>
      <c r="D261" s="33" t="s">
        <v>162</v>
      </c>
      <c r="E261" s="7"/>
      <c r="F261" s="33" t="s">
        <v>444</v>
      </c>
      <c r="G261" s="10"/>
      <c r="H261" s="72">
        <v>1</v>
      </c>
      <c r="I261" s="61">
        <v>1.6</v>
      </c>
    </row>
    <row r="262" spans="1:9" ht="76.5" x14ac:dyDescent="0.25">
      <c r="A262" s="7"/>
      <c r="B262" s="6"/>
      <c r="C262" s="48" t="s">
        <v>6</v>
      </c>
      <c r="D262" s="33" t="s">
        <v>163</v>
      </c>
      <c r="E262" s="7"/>
      <c r="F262" s="76" t="s">
        <v>445</v>
      </c>
      <c r="G262" s="10"/>
      <c r="H262" s="72">
        <v>1</v>
      </c>
      <c r="I262" s="61">
        <v>0.8</v>
      </c>
    </row>
    <row r="263" spans="1:9" ht="38.25" x14ac:dyDescent="0.25">
      <c r="A263" s="7"/>
      <c r="B263" s="6"/>
      <c r="C263" s="48" t="s">
        <v>6</v>
      </c>
      <c r="D263" s="33" t="s">
        <v>408</v>
      </c>
      <c r="E263" s="7"/>
      <c r="F263" s="76" t="s">
        <v>446</v>
      </c>
      <c r="G263" s="10"/>
      <c r="H263" s="72">
        <v>1</v>
      </c>
      <c r="I263" s="61">
        <v>0.4</v>
      </c>
    </row>
    <row r="265" spans="1:9" ht="18.75" x14ac:dyDescent="0.25">
      <c r="F265" s="23" t="s">
        <v>11</v>
      </c>
      <c r="G265" s="23"/>
      <c r="H265" s="22"/>
      <c r="I265" s="25">
        <f>SUM(I205+I157+I10)</f>
        <v>100.0000000000001</v>
      </c>
    </row>
  </sheetData>
  <conditionalFormatting sqref="I234:I237">
    <cfRule type="containsBlanks" dxfId="0" priority="1">
      <formula>LEN(TRIM(I234))=0</formula>
    </cfRule>
  </conditionalFormatting>
  <dataValidations count="1">
    <dataValidation type="decimal" allowBlank="1" showInputMessage="1" showErrorMessage="1" error="Укажите балл (вес аспекта), не более 2,00_x000a_Ячейка будет желтой, пока балл не указан_x000a_Убедитесь, что Вы указали Раздел ВССС в Столбце H" prompt="Укажите балл (вес аспекта), не более 2,00_x000a_Ячейка будет желтой, пока балл не указан_x000a_Убедитесь, что Вы указали Раздел ВССС в Столбце H" sqref="I234:I237 I253:I257">
      <formula1>0</formula1>
      <formula2>2</formula2>
    </dataValidation>
  </dataValidation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E3" sqref="E3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30" t="s">
        <v>18</v>
      </c>
      <c r="B1" s="30"/>
    </row>
    <row r="2" spans="1:2" ht="47.25" x14ac:dyDescent="0.25">
      <c r="A2" s="28">
        <v>1</v>
      </c>
      <c r="B2" s="29" t="s">
        <v>23</v>
      </c>
    </row>
    <row r="3" spans="1:2" ht="31.5" x14ac:dyDescent="0.25">
      <c r="A3" s="28">
        <v>2</v>
      </c>
      <c r="B3" s="29" t="s">
        <v>24</v>
      </c>
    </row>
    <row r="4" spans="1:2" ht="31.5" x14ac:dyDescent="0.25">
      <c r="A4" s="28">
        <v>3</v>
      </c>
      <c r="B4" s="29" t="s">
        <v>25</v>
      </c>
    </row>
    <row r="5" spans="1:2" ht="31.5" x14ac:dyDescent="0.25">
      <c r="A5" s="28">
        <v>4</v>
      </c>
      <c r="B5" s="29" t="s">
        <v>26</v>
      </c>
    </row>
    <row r="6" spans="1:2" ht="31.5" x14ac:dyDescent="0.25">
      <c r="A6" s="28">
        <v>5</v>
      </c>
      <c r="B6" s="29" t="s">
        <v>27</v>
      </c>
    </row>
    <row r="7" spans="1:2" ht="47.25" x14ac:dyDescent="0.25">
      <c r="A7" s="28">
        <v>6</v>
      </c>
      <c r="B7" s="29" t="s">
        <v>28</v>
      </c>
    </row>
    <row r="8" spans="1:2" ht="63" x14ac:dyDescent="0.25">
      <c r="A8" s="28">
        <v>7</v>
      </c>
      <c r="B8" s="29" t="s">
        <v>29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HP</cp:lastModifiedBy>
  <dcterms:created xsi:type="dcterms:W3CDTF">2022-11-09T22:53:43Z</dcterms:created>
  <dcterms:modified xsi:type="dcterms:W3CDTF">2023-03-06T19:57:48Z</dcterms:modified>
</cp:coreProperties>
</file>