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filterPrivacy="1" codeName="ЭтаКнига"/>
  <xr:revisionPtr revIDLastSave="0" documentId="13_ncr:1_{96010D88-61CF-4F92-961F-29003CB7934C}" xr6:coauthVersionLast="36" xr6:coauthVersionMax="47" xr10:uidLastSave="{00000000-0000-0000-0000-000000000000}"/>
  <bookViews>
    <workbookView xWindow="0" yWindow="0" windowWidth="38400" windowHeight="18210" activeTab="5" xr2:uid="{00000000-000D-0000-FFFF-FFFF00000000}"/>
  </bookViews>
  <sheets>
    <sheet name="Матрица" sheetId="2" r:id="rId1"/>
    <sheet name="ИЛ1" sheetId="23" r:id="rId2"/>
    <sheet name="ИЛ2" sheetId="25" r:id="rId3"/>
    <sheet name="ИЛ3" sheetId="26" r:id="rId4"/>
    <sheet name="ИЛ4" sheetId="27" r:id="rId5"/>
    <sheet name="ИЛ5" sheetId="28" r:id="rId6"/>
    <sheet name="КО1" sheetId="14" r:id="rId7"/>
    <sheet name="КО2" sheetId="15" r:id="rId8"/>
    <sheet name="КО 3" sheetId="16" r:id="rId9"/>
    <sheet name="КО4" sheetId="17" r:id="rId10"/>
    <sheet name="КО5" sheetId="18" r:id="rId11"/>
    <sheet name="13.009 Мастер Растениеводства" sheetId="5" r:id="rId12"/>
    <sheet name="06.001 Программист" sheetId="6" r:id="rId13"/>
    <sheet name="2._x0009_13.017 Агроном" sheetId="3" r:id="rId14"/>
  </sheets>
  <definedNames>
    <definedName name="_xlnm._FilterDatabase" localSheetId="0" hidden="1">Матрица!$D$1:$D$10</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2" i="27" l="1"/>
  <c r="G91" i="27"/>
  <c r="G90" i="27"/>
  <c r="G89" i="27"/>
  <c r="G86" i="27"/>
  <c r="G85" i="27"/>
  <c r="G84" i="27"/>
  <c r="G83" i="27"/>
  <c r="G82" i="27"/>
  <c r="G81" i="27"/>
  <c r="G80" i="27"/>
  <c r="G79" i="27"/>
  <c r="G78" i="27"/>
  <c r="G77" i="27"/>
  <c r="G76" i="27"/>
  <c r="G75" i="27"/>
  <c r="G74" i="27"/>
  <c r="G73" i="27"/>
  <c r="G72" i="27"/>
  <c r="G71" i="27"/>
  <c r="G70" i="27"/>
  <c r="G69" i="27"/>
  <c r="G68" i="27"/>
  <c r="G67" i="27"/>
  <c r="G66" i="27"/>
  <c r="G65" i="27"/>
  <c r="G64" i="27"/>
  <c r="G63" i="27"/>
  <c r="G62" i="27"/>
  <c r="G59" i="27"/>
  <c r="G58" i="27"/>
  <c r="G57" i="27"/>
  <c r="G56" i="27"/>
  <c r="G55" i="27"/>
  <c r="G54" i="27"/>
  <c r="G53" i="27"/>
  <c r="G52" i="27"/>
  <c r="G51" i="27"/>
  <c r="G50" i="27"/>
  <c r="G49" i="27"/>
  <c r="G48" i="27"/>
  <c r="G47" i="27"/>
  <c r="G46" i="27"/>
  <c r="G45" i="27"/>
  <c r="G44" i="27"/>
  <c r="G43" i="27"/>
  <c r="G42" i="27"/>
  <c r="G41" i="27"/>
  <c r="G40" i="27"/>
  <c r="G39" i="27"/>
  <c r="G38" i="27"/>
  <c r="G37" i="27"/>
  <c r="G36" i="27"/>
  <c r="G35" i="27"/>
  <c r="G34" i="27"/>
  <c r="G33" i="27"/>
  <c r="G32" i="27"/>
  <c r="G31" i="27"/>
  <c r="G30" i="27"/>
  <c r="G29" i="27"/>
  <c r="G28" i="27"/>
  <c r="G27" i="27"/>
  <c r="G26" i="27"/>
  <c r="G25" i="27"/>
  <c r="G81" i="26"/>
  <c r="G80" i="26"/>
  <c r="G79" i="26"/>
  <c r="G76" i="26"/>
  <c r="G75" i="26"/>
  <c r="G74" i="26"/>
  <c r="G73" i="26"/>
  <c r="G72" i="26"/>
  <c r="G71" i="26"/>
  <c r="G70" i="26"/>
  <c r="G69" i="26"/>
  <c r="G68" i="26"/>
  <c r="G67" i="26"/>
  <c r="G66" i="26"/>
  <c r="G65" i="26"/>
  <c r="G64" i="26"/>
  <c r="G63" i="26"/>
  <c r="G62" i="26"/>
  <c r="G61" i="26"/>
  <c r="G60" i="26"/>
  <c r="G59" i="26"/>
  <c r="G58" i="26"/>
  <c r="G55" i="26"/>
  <c r="G54" i="26"/>
  <c r="G53" i="26"/>
  <c r="G52" i="26"/>
  <c r="G51" i="26"/>
  <c r="G50" i="26"/>
  <c r="G49" i="26"/>
  <c r="G48" i="26"/>
  <c r="G47" i="26"/>
  <c r="G46" i="26"/>
  <c r="G45" i="26"/>
  <c r="G44" i="26"/>
  <c r="G43" i="26"/>
  <c r="G42" i="26"/>
  <c r="G41" i="26"/>
  <c r="G40" i="26"/>
  <c r="G39" i="26"/>
  <c r="G38" i="26"/>
  <c r="G37" i="26"/>
  <c r="G36" i="26"/>
  <c r="G35" i="26"/>
  <c r="G34" i="26"/>
  <c r="G33" i="26"/>
  <c r="G32" i="26"/>
  <c r="G31" i="26"/>
  <c r="G30" i="26"/>
  <c r="G29" i="26"/>
  <c r="G28" i="26"/>
  <c r="G27" i="26"/>
  <c r="G26" i="26"/>
  <c r="G25" i="26"/>
  <c r="G42" i="25"/>
  <c r="G72" i="25"/>
  <c r="G71" i="25"/>
  <c r="G70" i="25"/>
  <c r="G67" i="25"/>
  <c r="G66" i="25"/>
  <c r="G65" i="25"/>
  <c r="G64" i="25"/>
  <c r="G63" i="25"/>
  <c r="G62" i="25"/>
  <c r="G61" i="25"/>
  <c r="G60" i="25"/>
  <c r="G59" i="25"/>
  <c r="G58" i="25"/>
  <c r="G57" i="25"/>
  <c r="G54" i="25"/>
  <c r="G53" i="25"/>
  <c r="G52" i="25"/>
  <c r="G51" i="25"/>
  <c r="G50" i="25"/>
  <c r="G49" i="25"/>
  <c r="G48" i="25"/>
  <c r="G47" i="25"/>
  <c r="G46" i="25"/>
  <c r="G45" i="25"/>
  <c r="G44" i="25"/>
  <c r="G43" i="25"/>
  <c r="G41" i="25"/>
  <c r="G40" i="25"/>
  <c r="G39" i="25"/>
  <c r="G38" i="25"/>
  <c r="G37" i="25"/>
  <c r="G36" i="25"/>
  <c r="G35" i="25"/>
  <c r="G34" i="25"/>
  <c r="G33" i="25"/>
  <c r="G32" i="25"/>
  <c r="G31" i="25"/>
  <c r="G30" i="25"/>
  <c r="G29" i="25"/>
  <c r="G28" i="25"/>
  <c r="G27" i="25"/>
  <c r="G26" i="25"/>
  <c r="G25" i="25"/>
  <c r="G56" i="23"/>
  <c r="G71" i="23"/>
  <c r="G70" i="23"/>
  <c r="G69" i="23"/>
  <c r="G66" i="23"/>
  <c r="G65" i="23"/>
  <c r="G64" i="23"/>
  <c r="G63" i="23"/>
  <c r="G62" i="23"/>
  <c r="G61" i="23"/>
  <c r="G60" i="23"/>
  <c r="G59" i="23"/>
  <c r="G58" i="23"/>
  <c r="G57" i="23"/>
  <c r="G53" i="23"/>
  <c r="G52" i="23"/>
  <c r="G51" i="23"/>
  <c r="G50" i="23"/>
  <c r="G49" i="23"/>
  <c r="G48" i="23"/>
  <c r="G47" i="23"/>
  <c r="G46" i="23"/>
  <c r="G45" i="23"/>
  <c r="G44" i="23"/>
  <c r="G43" i="23"/>
  <c r="G42" i="23"/>
  <c r="G41" i="23"/>
  <c r="G40" i="23"/>
  <c r="G39" i="23"/>
  <c r="G38" i="23"/>
  <c r="G37" i="23"/>
  <c r="G36" i="23"/>
  <c r="G35" i="23"/>
  <c r="G34" i="23"/>
  <c r="G33" i="23"/>
  <c r="G32" i="23"/>
  <c r="G31" i="23"/>
  <c r="G30" i="23"/>
  <c r="G29" i="23"/>
  <c r="G28" i="23"/>
  <c r="G27" i="23"/>
  <c r="G26" i="23"/>
  <c r="G25" i="23"/>
  <c r="G30" i="28" l="1"/>
  <c r="G31" i="28"/>
  <c r="G47" i="28"/>
  <c r="G44" i="28"/>
  <c r="G40" i="28"/>
  <c r="G39" i="28"/>
  <c r="G38" i="28"/>
  <c r="G37" i="28"/>
  <c r="G36" i="28"/>
  <c r="G35" i="28"/>
  <c r="G34" i="28"/>
  <c r="G33" i="28"/>
  <c r="G32" i="28"/>
  <c r="G29" i="28"/>
  <c r="G28" i="28"/>
  <c r="G27" i="28"/>
  <c r="G26" i="28"/>
  <c r="G25" i="28"/>
  <c r="I8" i="18" l="1"/>
  <c r="I8" i="17"/>
  <c r="I8" i="16"/>
  <c r="I9" i="15"/>
  <c r="I10" i="14"/>
  <c r="G7" i="2" l="1"/>
</calcChain>
</file>

<file path=xl/sharedStrings.xml><?xml version="1.0" encoding="utf-8"?>
<sst xmlns="http://schemas.openxmlformats.org/spreadsheetml/2006/main" count="2969" uniqueCount="623">
  <si>
    <t>Обобщенная трудовая функция</t>
  </si>
  <si>
    <t>Трудовая функция</t>
  </si>
  <si>
    <t>Модуль</t>
  </si>
  <si>
    <t>Константа/вариатив</t>
  </si>
  <si>
    <t>ИЛ</t>
  </si>
  <si>
    <t>КО</t>
  </si>
  <si>
    <t>Константа</t>
  </si>
  <si>
    <t xml:space="preserve">Константа </t>
  </si>
  <si>
    <t>Раздел ИЛ 2</t>
  </si>
  <si>
    <t>Раздел ИЛ 3</t>
  </si>
  <si>
    <t>Раздел ИЛ 4</t>
  </si>
  <si>
    <t>Вариатив</t>
  </si>
  <si>
    <t>набранные баллы в регионе</t>
  </si>
  <si>
    <t>Раздел ИЛ 5</t>
  </si>
  <si>
    <t>Трудовые действия</t>
  </si>
  <si>
    <t>Знания</t>
  </si>
  <si>
    <t>Умения</t>
  </si>
  <si>
    <t>Нормативный документ/ЗУН</t>
  </si>
  <si>
    <t>Раздел ИЛ 1</t>
  </si>
  <si>
    <t>Профессиональные компетенции по видам деятельности</t>
  </si>
  <si>
    <t>№</t>
  </si>
  <si>
    <t>Разработка и отладка программного кода</t>
  </si>
  <si>
    <t>Написание программного кода с использованием языков программирования, определения и манипулирования данными</t>
  </si>
  <si>
    <t>Модуль 1 – Разработка программного обеспечения для сити-фермы с дистанционным управлением через web-интерфейс</t>
  </si>
  <si>
    <t xml:space="preserve">Профстандарт: 06.001 Программист; ФГОС СПО 09.02.07 Информационные системы и программирование, 09.02.03 Программирование в компьютерных системах, 09.02.01 Компьютерные системы и комплексы
</t>
  </si>
  <si>
    <t>Модуль 2 – Организация управления сити-фермой через сенсорный дисплей</t>
  </si>
  <si>
    <t>Выполнение работ по производству в открытом и защищенном грунте, первичной обработке и хранению продукции овощных культур</t>
  </si>
  <si>
    <t>Подготовка культивационных сооружений, оборудования, материалов, почвы для выращивания овощных культур (рассады овощных культур)</t>
  </si>
  <si>
    <t>Модуль 3 - Монтаж механизмов и датчиков на установку и их подключение к контроллеру</t>
  </si>
  <si>
    <t>Модуль 4 - Подготовка питательного раствора и запуск системы</t>
  </si>
  <si>
    <t>Модуль 5 - Расчет экономических показателей работы сити-фермы</t>
  </si>
  <si>
    <t>Для выполнения конкурсного задания (или проведения РЧ) неизменными являются модули 1,2,3,4. Количество баллов в критериях оценки и по аспектам не меняется.</t>
  </si>
  <si>
    <t>Мероприятие</t>
  </si>
  <si>
    <t xml:space="preserve">Региональный этап чемпионата по профессиональному мастерству Волгоградской области 2023 </t>
  </si>
  <si>
    <t>Номер компетенции</t>
  </si>
  <si>
    <t>Наименование компетенции</t>
  </si>
  <si>
    <t>Сити-фермерство</t>
  </si>
  <si>
    <t>Наименование квалификации</t>
  </si>
  <si>
    <t>неактуально</t>
  </si>
  <si>
    <t>Шифр КОД</t>
  </si>
  <si>
    <t>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</si>
  <si>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</si>
  <si>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</si>
  <si>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</si>
  <si>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</si>
  <si>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</si>
  <si>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</si>
  <si>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</si>
  <si>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</si>
  <si>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А</t>
  </si>
  <si>
    <t>Разработка программного обеспечения для сити-фермы с дистанционным управлением через web-интерфейс</t>
  </si>
  <si>
    <t>Техника безопасности и организация рабочего пространства</t>
  </si>
  <si>
    <t/>
  </si>
  <si>
    <t>Соблюдена ТБ при работе с электрооборудованием</t>
  </si>
  <si>
    <t>Соблюдение ТБ при работе за компьютером</t>
  </si>
  <si>
    <t>Соблюдены общие нормы и правила ТБ и ОТ</t>
  </si>
  <si>
    <t>Работа производилась в СИЗ</t>
  </si>
  <si>
    <t>Поддержание чистоты рабочего места во время и по окончанию работы</t>
  </si>
  <si>
    <t>Инструменты и расходные материалы не разбросаны по рабочему месту.</t>
  </si>
  <si>
    <t>Папка с файлами сохранена на рабочем столе ПК, согласно конкурсному заданию</t>
  </si>
  <si>
    <t>Подключение электронных компонентов</t>
  </si>
  <si>
    <t>Сборка электронных компонентов производилась на антистатическом столе</t>
  </si>
  <si>
    <t>Все электронные компоненты расположены на антистатическом столе</t>
  </si>
  <si>
    <t>Верное подключение модуля Реле</t>
  </si>
  <si>
    <t>+, -, Сигнальные провода</t>
  </si>
  <si>
    <t>Верное подключение датчика температуры и влажности</t>
  </si>
  <si>
    <t>+, -, Сигнальный провод</t>
  </si>
  <si>
    <t>Верное подключение датчика углекислого газа</t>
  </si>
  <si>
    <t>Верное подключение датчика pH</t>
  </si>
  <si>
    <t>Не перепутаны контакты питания 12v и GND, сигнальный провод подключен к АЦП</t>
  </si>
  <si>
    <t>Верное подключение датчика температуры питательного раствора</t>
  </si>
  <si>
    <t>Верное подключение АЦП</t>
  </si>
  <si>
    <t>Не перепутаны контакты питания 5v и GND, и интерфейс i2c</t>
  </si>
  <si>
    <t>Верное подключение датчика ЕС</t>
  </si>
  <si>
    <t>Верная сборка и подключение блока питания ac-dc 12в</t>
  </si>
  <si>
    <t>Фаза, ноль, земля и плюс, минус</t>
  </si>
  <si>
    <t>Программный код (web-сервер)</t>
  </si>
  <si>
    <t>Программный код компилируется без ошибок</t>
  </si>
  <si>
    <t>Программный код написан самостоятельно</t>
  </si>
  <si>
    <t>допустимо использование готовых скриптов для оформления структурных элементов web-сервера(кнопки, графики, поля ввода и вывода информации)</t>
  </si>
  <si>
    <t>В коде присутствуют комметарии разработчика</t>
  </si>
  <si>
    <t>Описанны методы тестирования работы кода</t>
  </si>
  <si>
    <t>Многозадачность реализованного кода</t>
  </si>
  <si>
    <t>Опросы датчиков, работа насоса и работа ламп происходит параллельно и не влияет на работу друг друга</t>
  </si>
  <si>
    <t>Имеется возможность подключения к web-серверу с любого устройства</t>
  </si>
  <si>
    <t>Название web-страницы согласно КЗ</t>
  </si>
  <si>
    <t>Название и расположение шапки web-сервера согласно КЗ</t>
  </si>
  <si>
    <t>На web-сервере выводятся текущие дата и время</t>
  </si>
  <si>
    <t>Имеется возможность переключения режима с автоматического на ручной и наоборот</t>
  </si>
  <si>
    <t>Программый код запускается автоматически, одновременно со стартом операционной системы</t>
  </si>
  <si>
    <t>Интерфейс адаптирован под любую ширину экрана подключаемого устройства</t>
  </si>
  <si>
    <t>Подключиться к web-серверу с ноутбука или другого устройства</t>
  </si>
  <si>
    <t>web - сервер выполнен на русском языке</t>
  </si>
  <si>
    <t>Выводится информация о разрешающих параметрах с датчиков</t>
  </si>
  <si>
    <t>Температура, влажность, СО2, pH, EC и температура растовра. При наличии одной ошибки снять половину баллов</t>
  </si>
  <si>
    <t>Расположение кнопок и показаний с датчиков на Web - сервере</t>
  </si>
  <si>
    <t>Отсутствие хотя бы одной кнопки или датчика.</t>
  </si>
  <si>
    <t>Хаотичное расположение кнопок и датчиков на web-сервере. Нет подписей к кнопкам и датчикам</t>
  </si>
  <si>
    <t>Кнопки расположены в одном месте, не наложены друг на друга, все кнопки и датчики подписаны в соответствии с включаемым и выключаемым элементом</t>
  </si>
  <si>
    <t>Произведено зонирование кнопок и датчиков. Показания и названия элементов не наложены друг на друга, применено визуальное оформление</t>
  </si>
  <si>
    <t>Реализация пользовательского интерфейса</t>
  </si>
  <si>
    <t>Запуск программного кода невозможен, при компилляции возникают критические ошибки</t>
  </si>
  <si>
    <t>После шапки расположены текущие дата и время. Показания с датчиков разбросаны по web-станице. Не просматривается текущее состояние системы</t>
  </si>
  <si>
    <t>Осуществлено зонирование элементов системы с минимальными недочетами и недоработками, просматриваются показания с датчиков, разрешающие параметры системы, время дата, настройки, кнопки</t>
  </si>
  <si>
    <t>Осуществлено зонирование с цветовым оформлением для каждого элемента системы:Время дата, Текущее стостояния ламп и насосов, кнопки, показания с датчиков, разрешающие параметры и настройки системы</t>
  </si>
  <si>
    <t>Реализация полива</t>
  </si>
  <si>
    <t>В автоматическом режиме применяются параметры работы насоса согласно ТК</t>
  </si>
  <si>
    <t>Время полива, количество поливов днем, количество поливов ночью, для каждой недели и растения отдельно</t>
  </si>
  <si>
    <t>В ручном режиме имеется возможность менять параметры работы насоса</t>
  </si>
  <si>
    <t>Время полива, количество поливов днем, количество поливов ночью</t>
  </si>
  <si>
    <t>на Web - сервер выводятся время начала и конца следующего полива насоса</t>
  </si>
  <si>
    <t>на Web - сервере имеется возможность принудительного включения и отключения насоса</t>
  </si>
  <si>
    <t>Метод реализации полива</t>
  </si>
  <si>
    <t>Полив не реализован, программный код не предусматривает долгую, корректную работу насоса</t>
  </si>
  <si>
    <t>Полив реализован только с помощью принудительным включением и отключением насоса</t>
  </si>
  <si>
    <t>Полив реализован, реализован только автоматических или ручной режим, работает без сбоев</t>
  </si>
  <si>
    <t>Полив реализован. Ручной и автоматический режим не мешают работе друг друга. Работает без сбоев</t>
  </si>
  <si>
    <t>Реализация освещения</t>
  </si>
  <si>
    <t>На web - сервер выводится время начала и конца работы светильников согласно конкурсному заданию</t>
  </si>
  <si>
    <t>В автоматическом режиме применяются параметры работы освещения согласно ТК</t>
  </si>
  <si>
    <t>Для каждой недели и культуры</t>
  </si>
  <si>
    <t>В ручном режиме имеется возможность менять параметры работы освещения</t>
  </si>
  <si>
    <t>на Web - сервере имеется возможность принудительного включения и отключения освещения</t>
  </si>
  <si>
    <t>Метод реализации освещения</t>
  </si>
  <si>
    <t>Режим досветки не реализован, программный код не предусматривает долгую, корректную работу насоса</t>
  </si>
  <si>
    <t>Режим досветки реализован, управление освещением происходит за счет принудительного включение и отключения с помощью кнопки</t>
  </si>
  <si>
    <t>Режим досветки реализован, реализован только автоматических или ручной режим, работает без сбоев.</t>
  </si>
  <si>
    <t>Режим досветки реализован. Ручной и автоматический режим не мешают работе друг друга. Работает без сбоев. При ручном режиме вводятся отдельно параметры для двух верхних и нижнего яруса</t>
  </si>
  <si>
    <t>Опрос датчиков</t>
  </si>
  <si>
    <t>На web-сервер выводятся показания с датчика температуры и влажности</t>
  </si>
  <si>
    <t>Каждая переменная идентифицирована</t>
  </si>
  <si>
    <t>На web-сервер выводятся показания с датчика углекислого газа</t>
  </si>
  <si>
    <t>Переменная идентифицирована</t>
  </si>
  <si>
    <t>На web-сервер выводятся показания с датчика уровня жидкости</t>
  </si>
  <si>
    <t>три положения уровня воды.</t>
  </si>
  <si>
    <t>На web-сервер выводятся показания с датчика pH</t>
  </si>
  <si>
    <t>На web-сервер выводятся показания с датчика EC</t>
  </si>
  <si>
    <t>На web-сервер выводятся показания с температуры питательного раствора</t>
  </si>
  <si>
    <t>web-сервер информирует пользователя о критических отклонениях в показаниях с датчика температуры</t>
  </si>
  <si>
    <t>web-сервер информирует пользователя о критических отклонениях в показаниях с датчика влажности</t>
  </si>
  <si>
    <t>web-сервер информирует пользователя о критических отклонениях в показаниях с датчика углекислого газа</t>
  </si>
  <si>
    <t>web-сервер информирует пользователя о критических отклонениях в показаниях с датчика уровня воды</t>
  </si>
  <si>
    <t>три уровня питательного раствора + защита от ошибки</t>
  </si>
  <si>
    <t>web-сервер информирует пользователя о критических отклонениях в показаниях с датчика pH</t>
  </si>
  <si>
    <t>web-сервер информирует пользователя о критических отклонениях в показаниях с датчика EC</t>
  </si>
  <si>
    <t>web-сервер информирует пользователя о критических отклонениях в показаниях с датчика температуры питательного раствора</t>
  </si>
  <si>
    <t>Графики и счетчик дней</t>
  </si>
  <si>
    <t>На web - сервер выводится график зависимости показаний с датчика углекислого газа от времени</t>
  </si>
  <si>
    <t>На web - сервер выводится график зависимости показаний с датчика температуры от времени</t>
  </si>
  <si>
    <t>На web - сервер выводится график зависимости показаний с датчика влажности воздуха от времени</t>
  </si>
  <si>
    <t>На web-сервере реализован счетчик дней</t>
  </si>
  <si>
    <t>Есть возможность на счетчике выставить значение от 0 до 100</t>
  </si>
  <si>
    <t>Счетчик дней работает стабильно не зависимо от перезагрузок, смены режима и выхода из диапазаона от 0 до 100</t>
  </si>
  <si>
    <t>Демонстрация результатов работы</t>
  </si>
  <si>
    <t>Продемонстрирована работа с микрокомпьютером и web-сервером</t>
  </si>
  <si>
    <t>Запуск, ориентация в программах. Запуск скетча</t>
  </si>
  <si>
    <t>Продемонстрирована ориентированность в программном коде и интерфейсе</t>
  </si>
  <si>
    <t>Запуск web-сервера. Подключение. Управление и мониторинг системы</t>
  </si>
  <si>
    <t>И</t>
  </si>
  <si>
    <t>С</t>
  </si>
  <si>
    <t>Б</t>
  </si>
  <si>
    <t>Организация управления сити-фермой через сенсорный дисплей</t>
  </si>
  <si>
    <t>Нет лишних расходных элементов и инструментов на верстаке.</t>
  </si>
  <si>
    <t>Файл с интерфейсом сохранен на рабочем столе ПК или ноутбука, согласно конкурсному заданию</t>
  </si>
  <si>
    <t>Работа с сенсорным дисплеем</t>
  </si>
  <si>
    <t>Подключение дисплея производилось на антистатическом столе</t>
  </si>
  <si>
    <t>Верное подключение дисплея</t>
  </si>
  <si>
    <t>Неорганизованность, халатность и нерациональность выполения конкурсного задания.</t>
  </si>
  <si>
    <t>Разработан интерфейс в nextion editor</t>
  </si>
  <si>
    <t>Аккуратное выполнение работ. Неорганизованность в действиях</t>
  </si>
  <si>
    <t>Монитор перепрошит с помощью micro SD карты</t>
  </si>
  <si>
    <t>Аккуратное выполнение работ. Структурированность действий, выполнение задания последовательное</t>
  </si>
  <si>
    <t>Реализовано Минимум 4 страницы</t>
  </si>
  <si>
    <t>Аккуратное выполнение работ. Рациональность действий. Структурированность и проффесианализм в выполнении работ</t>
  </si>
  <si>
    <t>Монитор дублирует работу web - сервера</t>
  </si>
  <si>
    <t>Пользовательский интерфейс на дисплее</t>
  </si>
  <si>
    <t>Автоматические выключатели и модули датчиков ph, EC</t>
  </si>
  <si>
    <t>Возможность дистанционного включения/отключения насоса</t>
  </si>
  <si>
    <t>Возможность дистанционного включения/отключения   ламп</t>
  </si>
  <si>
    <t>для датчиков</t>
  </si>
  <si>
    <t>Возможность переключения с автоматического режима на ручной и обратно</t>
  </si>
  <si>
    <t>снять половину баллов за 1 ошибку</t>
  </si>
  <si>
    <t>Вывод текущей даты времени на дисплей</t>
  </si>
  <si>
    <t>Raspberry pi, реле, АЦП, блок питания 12в.</t>
  </si>
  <si>
    <t>На дисплей выводятся показания с датчика температуры и влажности</t>
  </si>
  <si>
    <t>При одной ошибке снять половину баллов</t>
  </si>
  <si>
    <t>На дисплей выводятся показания с датчика углекислого газа</t>
  </si>
  <si>
    <t>При 1-2 ошибках снять половину баллов</t>
  </si>
  <si>
    <t>На дисплей выводятся показания с датчика уровня жидкости</t>
  </si>
  <si>
    <t>проверяется индикацией на датчиках</t>
  </si>
  <si>
    <t>На дисплей выводятся показания с датчика pH</t>
  </si>
  <si>
    <t>На дисплей выводятся показания с датчика EC</t>
  </si>
  <si>
    <t>На дисплей выводятся показания с датчика Температуры раствора</t>
  </si>
  <si>
    <t>Дисплей информирует пользователя о критических отклонениях в показаниях с датчика температуры и влажности</t>
  </si>
  <si>
    <t>Дисплей информирует пользователя о критических отклонениях в показаниях с датчика углекислого газа</t>
  </si>
  <si>
    <t>Дисплей информирует пользователя о критических отклонениях в показаниях с датчика уровня воды</t>
  </si>
  <si>
    <t>Дисплей информирует пользователя о критических отклонениях в показаниях с датчика pH</t>
  </si>
  <si>
    <t>Дисплей информирует пользователя о критических отклонениях в показаниях с датчика EC</t>
  </si>
  <si>
    <t>Организована общая земля у сети 12в и 5в</t>
  </si>
  <si>
    <t>Дисплей информирует пользователя о критических отклонениях в показаниях с датчика температуры раствора</t>
  </si>
  <si>
    <t>Присутствует кнопка перехода на вторую страницу</t>
  </si>
  <si>
    <t>Расположение элементов в щитке хаотичное, которое затрудняет процесс проверки правильности подключения</t>
  </si>
  <si>
    <t>На дисплее добавлен QR - код</t>
  </si>
  <si>
    <t>Нелогичная и нерациональная установка элементов, не разведена цепь 220в и 5в,</t>
  </si>
  <si>
    <t>Настройка вручную режима работы освещения</t>
  </si>
  <si>
    <t>Расположение элементов разводит цепь 220в и 5в, есть ошибки с близким расположением к границам электрощитка, которое вызовет сложности в подключении элементов</t>
  </si>
  <si>
    <t>Настройка вручную режима работы насоса</t>
  </si>
  <si>
    <t>Расположение элементов разводит цепь 220в и 5в,. Продумана схема подключения элементов.</t>
  </si>
  <si>
    <t>Есть возможность выбора недели роста и агрокультуры при настройке автоматического режима</t>
  </si>
  <si>
    <t>Реализован счетчик дней</t>
  </si>
  <si>
    <t>Имеются неустановленные элементы, либо плохо закрепленные элементы</t>
  </si>
  <si>
    <t>Есть возможность обнуления или выставления нужного числа на счетчике дней</t>
  </si>
  <si>
    <t>Есть элементы плохо зафиксированные в корпусе электрощитка. Расположены друг от друга на разных расстояниях, не параллельно друг другу.</t>
  </si>
  <si>
    <t>Имеется возможность вернуться на предыдущую страницу в т.ч. Главную</t>
  </si>
  <si>
    <t>Все элементы жестко установлены в электрощитке. Параллельно друг другу. Не логичное расположение контроллера к сети 5в</t>
  </si>
  <si>
    <t>Все элементы жестко установлены в электрощитке. Установлены параллельно друг другу, логичное расположение к сети 5в</t>
  </si>
  <si>
    <t>Неверное подключение элементов</t>
  </si>
  <si>
    <t>Правильное подключение элементов, провода не уложены в магистрали, проводники перепутаны и пересекаются, не соответствие цветов</t>
  </si>
  <si>
    <t>Правильное подключение элементов, провода уложены в магистрали. Присутствует незначительное количество пересекающихся проводов</t>
  </si>
  <si>
    <t>Правильное подключение элементов. Все провода под 90 град. Нет пересекающихся проводников. Все провода уложены в магистрали. Магистраль 220в и 5в не пересекается</t>
  </si>
  <si>
    <t>Соблюдена техника безопасности при работе с электрооборудованием и электроинструментами</t>
  </si>
  <si>
    <t>Организация рабочего места</t>
  </si>
  <si>
    <t>Сборка электрощитка производилась на верстаке</t>
  </si>
  <si>
    <t>Аккуратность выполнения работы</t>
  </si>
  <si>
    <t>Сборка электрощитка</t>
  </si>
  <si>
    <t>Стандартные элементы электрощитка расположены на din - рейке</t>
  </si>
  <si>
    <t>Завод всех проводников производится через проделанные отверстия</t>
  </si>
  <si>
    <t>Кабели входящие в электрощит закреплены в электрощитке с помощью площадок и стяжек</t>
  </si>
  <si>
    <t>Провода в электрощитке не пересекаются</t>
  </si>
  <si>
    <t>Не стандартные элементы электрощитка закреплены внутри жестко, с помощью стоек, гаек и винтов</t>
  </si>
  <si>
    <t>Реле подключено в режиме NO</t>
  </si>
  <si>
    <t>Все провода в электрощитке обжаты в соответствующие наконечники</t>
  </si>
  <si>
    <t>Питание 5в от контроллера верно подходит на измерительные элементы</t>
  </si>
  <si>
    <t>Отсутствуют оголенные, поврежденные провода в электрощитке</t>
  </si>
  <si>
    <t>Перед включением щита в 220в, приглашены эксперты для проверки правильности сборки</t>
  </si>
  <si>
    <t>Щиток установлен на корпус гидропонной установки без перекосов и имеет минимум 2 точки крепления</t>
  </si>
  <si>
    <t>Отсутствуют лишние отверстия в электрощитке</t>
  </si>
  <si>
    <t>Выполнено технологическое отверстие в электрощите для ввода кабеля питания и HDMI</t>
  </si>
  <si>
    <t>Автоматические выключатели промаркированы в соответствием с включаемым элементом</t>
  </si>
  <si>
    <t>Верное подключение насосов к питанию 12в через реле</t>
  </si>
  <si>
    <t>Верное подключение датчиков ph, ec и температуры к питанию 12в</t>
  </si>
  <si>
    <t>Расположение элементов в электрощитке</t>
  </si>
  <si>
    <t>Установка элементов в электрощитке</t>
  </si>
  <si>
    <t>Подключение элементов в электрощитке</t>
  </si>
  <si>
    <t>Монтаж и подключение элементов на установке</t>
  </si>
  <si>
    <t>Кабель канал пересобран в соотвтетствии с КЗ</t>
  </si>
  <si>
    <t>Выходит два провода ПВС 3х1.5</t>
  </si>
  <si>
    <t>Отсутствуют поврежденные и оголенные провода</t>
  </si>
  <si>
    <t>Паечные места заизолированы с помощью термоусадочной трубки</t>
  </si>
  <si>
    <t>Отсутствует холодная пайка</t>
  </si>
  <si>
    <t>Провода входящие и выходящие из электрощитка не натянуты, проходят по направляющим установки</t>
  </si>
  <si>
    <t>Датчик температуры и влажности установлен на корпусе установки в видимом месте и подключен</t>
  </si>
  <si>
    <t>по центру яруса</t>
  </si>
  <si>
    <t>Датчик углекислого газа установлен на корпусе установки в непосредственной близи к растениям и подключен</t>
  </si>
  <si>
    <t>Запуск электрощита с 1 раза</t>
  </si>
  <si>
    <t>с закрытой крышкой</t>
  </si>
  <si>
    <t>Укладка проводников на установке</t>
  </si>
  <si>
    <t>Неверное подключение проводников, присутствуют неподключенные элементы</t>
  </si>
  <si>
    <t>Верное подключение проводников, есть торчащие, выходящие за периметр установки провода</t>
  </si>
  <si>
    <t>Верное подключение проводников, провода уложены в магистрали с незначительными ошибками</t>
  </si>
  <si>
    <t>Верное подключение проводников, все провода уложены и спрятаны в корпусе установки</t>
  </si>
  <si>
    <t>В</t>
  </si>
  <si>
    <t>Монтаж механизмов и датчиков на установку и их подключение к контроллеру</t>
  </si>
  <si>
    <t>Г</t>
  </si>
  <si>
    <t>Подготовка питательного раствора и запуск системы</t>
  </si>
  <si>
    <t>Соблюдена техника безопасности при работе с электрооборудованием и инструментами</t>
  </si>
  <si>
    <t>Посуда вымыта после выполнения модуля</t>
  </si>
  <si>
    <t>При выполнении работ оборудование не повреждено</t>
  </si>
  <si>
    <t>Поддержание чистоты рабочего места во время и в конце рабочего времени</t>
  </si>
  <si>
    <t>Калибровка датчика pH</t>
  </si>
  <si>
    <t>Правильная работа с pH метром</t>
  </si>
  <si>
    <t>Погружаются на нужную глубину, промывается в дистиллированной воде после использования</t>
  </si>
  <si>
    <t>Взята проба воды из бака</t>
  </si>
  <si>
    <t>Предварительный замер уровня pH</t>
  </si>
  <si>
    <t>Записывается каждое действие в раствор</t>
  </si>
  <si>
    <t>Замер Ph метром производился не менее 15 секунд</t>
  </si>
  <si>
    <t>Датчик pH в системе откалиброван по показаниям ручного ph-метра</t>
  </si>
  <si>
    <t>Допускается ошибка +/- 0.15 pH</t>
  </si>
  <si>
    <t>Программирование дозатора удобрений</t>
  </si>
  <si>
    <t>Организован отдельный алгоритм по замесу питательного раствора, начинающий работу по нажатию кнопки.</t>
  </si>
  <si>
    <t>Перед замесом питательного раствора, режим работы насоса выставлен на автозамес</t>
  </si>
  <si>
    <t>Добивается с помощью кранов</t>
  </si>
  <si>
    <t>Подготовка питательного раствора начинается с регулировки уровня pH</t>
  </si>
  <si>
    <t>После дозации регуляторов кислотности выставлен корректный уровень рН</t>
  </si>
  <si>
    <t>Проверяется по датчику pH</t>
  </si>
  <si>
    <t>Внесение удобрений начинается с компонента А</t>
  </si>
  <si>
    <t>Интервал между внесением компонента А и В не менее 30 секунд</t>
  </si>
  <si>
    <t>После компонента А, добавляется компонент В в той же пропорции</t>
  </si>
  <si>
    <t>Проверяется по времени работы насоса в алгоритме</t>
  </si>
  <si>
    <t>Достигается нужное значение EC</t>
  </si>
  <si>
    <t>После подготовки питательного раствора программа переходит в режим ожидания</t>
  </si>
  <si>
    <t>Программа ждет пока мы откроем основную подачу питательного раствора растениям</t>
  </si>
  <si>
    <t>Раствор подготовлен в течение 6-ми минут</t>
  </si>
  <si>
    <t>Алгоритм замеса питательного раствора</t>
  </si>
  <si>
    <t>Не реализован, реализован с нарушением правил подготовки питательного раствора, не подготовлен раствор за 6 минут</t>
  </si>
  <si>
    <t>Раствор подготовился за 6 минут, не попал один из показателей в норму, а ошибка находится в пределах +/- 0.15</t>
  </si>
  <si>
    <t>Раствор подготовился быстрее чем за 6 минут, все показатели находятся в разрешающих пределах</t>
  </si>
  <si>
    <t>Раствор подготовился быстрее чем за 6 минут, все показатели находятся в разрешающих пределах, система перешла в режим ожидания, который представлен и оформлен на web-интерфейсе</t>
  </si>
  <si>
    <t>Запуск и отладка системы</t>
  </si>
  <si>
    <t>Свет и насос работают от своего автоматического выключателя</t>
  </si>
  <si>
    <t>Контроллер и блок питания работают от одного автоматического выключателя</t>
  </si>
  <si>
    <t>Отрегулирован уровень воды на каждом ярусе установки</t>
  </si>
  <si>
    <t>Исключен случай перелива и недолива</t>
  </si>
  <si>
    <t>Отрегулирована скорость подачи питательного раствора на каждом ярусе</t>
  </si>
  <si>
    <t>Исключен случай перелива и недолива, создан равномерный поток</t>
  </si>
  <si>
    <t>На web - сервер и сенсорный дисплей выводятся текущее время и дата</t>
  </si>
  <si>
    <t>Верно трактуются показания. Время дублирует часовой пояс местности, где находится установка</t>
  </si>
  <si>
    <t>На web - сервер  и сенсорный дисплей выводятся показания с датчика уровня воды</t>
  </si>
  <si>
    <t>Верно трактуются показания, проверяется воздействием на измеряемый параметр</t>
  </si>
  <si>
    <t>В программу зашита защита от холостого хода</t>
  </si>
  <si>
    <t>Во всех режимах работы системы</t>
  </si>
  <si>
    <t>На web - сервер и сенсорный дисплей выводятся показания с датчика уровня углекислого газа</t>
  </si>
  <si>
    <t>На web - сервер и сенсорный дисплей выводятся показания с датчика температуры и влажности</t>
  </si>
  <si>
    <t>На web - сервер и сенсорный дисплей выводятся показания с датчика pH</t>
  </si>
  <si>
    <t>На web - сервер и сенсорный дисплей выводятся показания с датчика температуры питательного раствора</t>
  </si>
  <si>
    <t>На web - сервер и сенсорный дисплей выводятся показания с датчика ЕС</t>
  </si>
  <si>
    <t>Реализовано информирование пользователя через web - сервер и сенсорный дисплей при критических отклонениях в показаниях с датчика углекислого газа</t>
  </si>
  <si>
    <t>Реализовано информирование пользователя через web - сервер и сенсорный дисплей при критических отклонениях в показаниях с датчика уровня питательного раствора</t>
  </si>
  <si>
    <t>В том числе промежуточное значение</t>
  </si>
  <si>
    <t>Реализовано информирование пользователя через web - сервер и сенсорный дисплей при критических отклонениях в показаниях с датчика температуры и влажности</t>
  </si>
  <si>
    <t>Реализовано информирование пользователя через web - сервер и сенсорный дисплей о текущем состоянии всех каналов реле</t>
  </si>
  <si>
    <t>Насоса, ламп на двух верхних ярусах и отдельно на нижнем ярусе</t>
  </si>
  <si>
    <t>Реализовано информирование пользователя через web - сервер и сенсорный дисплей при критических отклонениях в показаниях с датчика pH</t>
  </si>
  <si>
    <t>Реализовано информирование пользователя через web - сервер и сенсорный дисплей при критических отклонениях в показаниях с датчика температуры питательного раствора</t>
  </si>
  <si>
    <t>Реализовано информирование пользователя через web - сервер и сенсорный дисплей при критических отклонениях в показаниях с датчика ЕС</t>
  </si>
  <si>
    <t>Реализация автоматического режима</t>
  </si>
  <si>
    <t>Автоматический режим не реализован, реализован но работает не стабильно</t>
  </si>
  <si>
    <t>Автоматический режим реализован, работа системы со сбоями. При отключении и включении питания на контроллере программный код автоматически не запускается</t>
  </si>
  <si>
    <t>Автоматический режим реализован. Работа системы стабильная. При отключении и включении питания программный код автоматически запускается</t>
  </si>
  <si>
    <t>Автоматический режим реализован. Работа системы стабильная. При отключении и включении питания программный код автоматически запускается. Есть функция памяти, запоминание последних параметров в момент отключения питания на контроллере</t>
  </si>
  <si>
    <t>Реализация ручного режима</t>
  </si>
  <si>
    <t>Ручной режим не реализован, реализован но работает не стабильно</t>
  </si>
  <si>
    <t>Ручной режим реализован, работа системы со сбоями. Есть возможность задать параметры полива и освещения,</t>
  </si>
  <si>
    <t>Ручной режим реализован. Работа системы стабильная. Есть возможность задать параметры полива и освещения, а также установка оптимальных значений по Температуре, влажности и СО2</t>
  </si>
  <si>
    <t>Ручной режим реализован. Работа системы стабильная. Есть возможность задать параметры полива и освещения, а также установка оптимальных значений по Температуре, влажности и СО2. Есть возможность принудительно включать и отключать каждый канал реле</t>
  </si>
  <si>
    <t>Демонстрация работы режима автозамеса питательного раствора</t>
  </si>
  <si>
    <t>через web - сервер и дисплей</t>
  </si>
  <si>
    <t>Демонстрация работы ручного и автоматического режима режима</t>
  </si>
  <si>
    <t>Экономический расчет сохранен на рабочем столе ПК или ноутбука, согласно конкурсному заданию</t>
  </si>
  <si>
    <t>один файл с раширением .xlc</t>
  </si>
  <si>
    <t>Экономический расчет</t>
  </si>
  <si>
    <t>Произведен верный расчет количества установок на заданную площадь</t>
  </si>
  <si>
    <t>Произведен верный расчет количества ярусов на установке</t>
  </si>
  <si>
    <t>Произведен верный расчет окончательной стоимости установок с учетом удорожания</t>
  </si>
  <si>
    <t>Оценивается в случае верного подбора баков и насосов по техническим характеристикам</t>
  </si>
  <si>
    <t>Произведен верный расчет потребляемой мощности в кВт</t>
  </si>
  <si>
    <t>Учитывается мощность ламп и насоса</t>
  </si>
  <si>
    <t>Произведен верный расчет потребляемой в месяц воды</t>
  </si>
  <si>
    <t>произведен верный расчет удобрений и pH регуляторов, используемых в месяц</t>
  </si>
  <si>
    <t>Определено количество персонала, необходимое для обслуживания фермы</t>
  </si>
  <si>
    <t>Аргументировано выбранное количество персонала</t>
  </si>
  <si>
    <t>Произведена калькуляция производственной себестоимости продукции сити-фермы</t>
  </si>
  <si>
    <t>Произведен рассчет затрат на реализацию продукции</t>
  </si>
  <si>
    <t>Произведен рассчет полной (коммерческой) себестоимости</t>
  </si>
  <si>
    <t>Произведен верный расчет цены реализации единицы продукции</t>
  </si>
  <si>
    <t>При расчете учтена СС, НДС и Наценка</t>
  </si>
  <si>
    <t>Произведен верный расчет выхода продукции сити-фермы в натуральном выражении</t>
  </si>
  <si>
    <t>Произведен верный расчет выхода продукции сити-фермы в стоимостном выражении</t>
  </si>
  <si>
    <t>Рассчет абсолютных показателей работы сити-фермы</t>
  </si>
  <si>
    <t>Выручка от продаж, прибыль от продаж, чистая прибыль. За одну ошибку снять половину баллов</t>
  </si>
  <si>
    <t>Произведен верный расчет рентабельности продаж</t>
  </si>
  <si>
    <t>Произведен верный расчет рентабельности продукции</t>
  </si>
  <si>
    <t>Произведен верный расчет периода окупаемости проекта</t>
  </si>
  <si>
    <t>Конкурсант уложился в заданное для защиты проекта время (6 минут)</t>
  </si>
  <si>
    <t>Рациональный подбор насосов и баков</t>
  </si>
  <si>
    <t>Подбор не произведен, не рациональный подбор</t>
  </si>
  <si>
    <t>Рационально подобран объем бака и аргументирована планировка с учетом их габаритов</t>
  </si>
  <si>
    <t>Рационально подбран бак и подобран насос в зависимости от требуемой мощности</t>
  </si>
  <si>
    <t>Рационально подобрано оборудование, с точки зрения оптимизации расходов на электроэнергию, воду и затрат на оборудование</t>
  </si>
  <si>
    <t>Оформление расчетов</t>
  </si>
  <si>
    <t>Расчеты не оформлены или отстутсвуют</t>
  </si>
  <si>
    <t>Расчеты оформлены частично</t>
  </si>
  <si>
    <t>Расчеты имеют логичную структуру и представлены в виде схем и таблиц</t>
  </si>
  <si>
    <t>Расчеты произведены с использованием встроенных экономических функций Excel, представлены в виде схем таблиц и диаграм</t>
  </si>
  <si>
    <t>Качество проведения презентации проекта</t>
  </si>
  <si>
    <t>Неубедительное проведение презентации</t>
  </si>
  <si>
    <t>Презентация проведена участником не уверенно (слишком быстро, или участник не смог уложиться в заданное время)</t>
  </si>
  <si>
    <t>Презентация проведена участником уверенно</t>
  </si>
  <si>
    <t>Презентация проведена креативно, уверенно и убедительно</t>
  </si>
  <si>
    <t>Ответы на вопросы</t>
  </si>
  <si>
    <t>Не ответил ни на один вопрос</t>
  </si>
  <si>
    <t>Дал ответ неуверенный ответ на один вопрос</t>
  </si>
  <si>
    <t>Дал ответы на оба вопроса</t>
  </si>
  <si>
    <t>Дал аргументированные и уверенные ответы на все вопросы</t>
  </si>
  <si>
    <t>Д</t>
  </si>
  <si>
    <t>Расчет экономических показателей работы сити-фермы</t>
  </si>
  <si>
    <r>
      <rPr>
        <sz val="16"/>
        <color theme="0"/>
        <rFont val="Times New Roman"/>
        <family val="1"/>
        <charset val="204"/>
      </rPr>
      <t>Инфраструктурный лист для оснащения конкурсной площадки Чемпионата (Региональный этап/Отборочный этап/Финальный этап)</t>
    </r>
    <r>
      <rPr>
        <sz val="16"/>
        <rFont val="Times New Roman"/>
        <family val="1"/>
        <charset val="204"/>
      </rPr>
      <t xml:space="preserve">
</t>
    </r>
    <r>
      <rPr>
        <i/>
        <sz val="16"/>
        <color rgb="FFFF0000"/>
        <rFont val="Times New Roman"/>
        <family val="1"/>
        <charset val="204"/>
      </rPr>
      <t>(Сити-фермерство)</t>
    </r>
  </si>
  <si>
    <t>Основная информация о конкурсной площадке:</t>
  </si>
  <si>
    <r>
      <t xml:space="preserve">Субъект Российской Федерации: </t>
    </r>
    <r>
      <rPr>
        <sz val="12"/>
        <color rgb="FFFF0000"/>
        <rFont val="Times New Roman"/>
        <family val="1"/>
        <charset val="204"/>
      </rPr>
      <t>Наименование субъекта</t>
    </r>
    <r>
      <rPr>
        <b/>
        <sz val="12"/>
        <rFont val="Times New Roman"/>
        <family val="1"/>
        <charset val="204"/>
      </rPr>
      <t xml:space="preserve"> РФ</t>
    </r>
  </si>
  <si>
    <r>
      <t>Базовая организация расположения конкурсной площадки:</t>
    </r>
    <r>
      <rPr>
        <b/>
        <sz val="11"/>
        <color rgb="FFFF0000"/>
        <rFont val="Times New Roman"/>
        <family val="1"/>
        <charset val="204"/>
      </rPr>
      <t xml:space="preserve"> </t>
    </r>
    <r>
      <rPr>
        <sz val="11"/>
        <color rgb="FFFF0000"/>
        <rFont val="Times New Roman"/>
        <family val="1"/>
        <charset val="204"/>
      </rPr>
      <t>Наименование организации</t>
    </r>
  </si>
  <si>
    <r>
      <t>Адрес базовой организации:</t>
    </r>
    <r>
      <rPr>
        <b/>
        <sz val="11"/>
        <color rgb="FFFF0000"/>
        <rFont val="Times New Roman"/>
        <family val="1"/>
        <charset val="204"/>
      </rPr>
      <t xml:space="preserve"> </t>
    </r>
    <r>
      <rPr>
        <sz val="11"/>
        <color rgb="FFFF0000"/>
        <rFont val="Times New Roman"/>
        <family val="1"/>
        <charset val="204"/>
      </rPr>
      <t>город, улица, дом.</t>
    </r>
  </si>
  <si>
    <r>
      <t>Главный эксперт:</t>
    </r>
    <r>
      <rPr>
        <b/>
        <sz val="11"/>
        <color rgb="FFFF0000"/>
        <rFont val="Times New Roman"/>
        <family val="1"/>
        <charset val="204"/>
      </rPr>
      <t xml:space="preserve"> __________________ </t>
    </r>
    <r>
      <rPr>
        <sz val="11"/>
        <color rgb="FFFF0000"/>
        <rFont val="Times New Roman"/>
        <family val="1"/>
        <charset val="204"/>
      </rPr>
      <t>(ФИО, Контактные данные (телефон, электронная почта)</t>
    </r>
  </si>
  <si>
    <r>
      <t xml:space="preserve">Технический эксперт: </t>
    </r>
    <r>
      <rPr>
        <b/>
        <sz val="11"/>
        <color rgb="FFFF0000"/>
        <rFont val="Times New Roman"/>
        <family val="1"/>
        <charset val="204"/>
      </rPr>
      <t>___________________</t>
    </r>
    <r>
      <rPr>
        <sz val="11"/>
        <color rgb="FFFF0000"/>
        <rFont val="Times New Roman"/>
        <family val="1"/>
        <charset val="204"/>
      </rPr>
      <t xml:space="preserve"> (ФИО, Контактные данные (телефон, электронная почта)</t>
    </r>
  </si>
  <si>
    <r>
      <t>Количество экспертов (в том числе с главным экспертом):</t>
    </r>
    <r>
      <rPr>
        <b/>
        <sz val="11"/>
        <color rgb="FFFF0000"/>
        <rFont val="Times New Roman"/>
        <family val="1"/>
        <charset val="204"/>
      </rPr>
      <t>____</t>
    </r>
  </si>
  <si>
    <t>Количество конкурсантов (команд): 6</t>
  </si>
  <si>
    <t>Количество рабочих мест: 6</t>
  </si>
  <si>
    <r>
      <t xml:space="preserve">Даты проведения: </t>
    </r>
    <r>
      <rPr>
        <b/>
        <sz val="11"/>
        <color rgb="FFFF0000"/>
        <rFont val="Times New Roman"/>
        <family val="1"/>
        <charset val="204"/>
      </rPr>
      <t>_______________</t>
    </r>
  </si>
  <si>
    <t>Рабочее место Конкурсанта (основное оборудование, вспомогательное оборудование, инструмент (по количеству рабочих мест)</t>
  </si>
  <si>
    <t xml:space="preserve">Требования к обеспечению зоны (коммуникации, площадь, сети, количество рабочих мест и др.): </t>
  </si>
  <si>
    <t>Площадь зоны: не менее 9 кв.м.</t>
  </si>
  <si>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200 люкс)</t>
    </r>
  </si>
  <si>
    <t>Интернет : Подключение  ноутбуков к стабильному беспроводному интернету. Скорость не менее 100 мбит/с</t>
  </si>
  <si>
    <t xml:space="preserve">Электричество: 5 розеток подключения к сети  по 220В. Каждая розетка мощностью не менее 2.5 кВт	</t>
  </si>
  <si>
    <r>
      <rPr>
        <sz val="1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</si>
  <si>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r>
      <t xml:space="preserve">Покрытие пола: </t>
    </r>
    <r>
      <rPr>
        <sz val="11"/>
        <color rgb="FFFF0000"/>
        <rFont val="Times New Roman"/>
        <family val="1"/>
        <charset val="204"/>
      </rPr>
      <t xml:space="preserve"> антистатический линолеум или плитка во всей зоне.</t>
    </r>
  </si>
  <si>
    <r>
      <t xml:space="preserve">Подведение/ отведение ГХВС (при необходимости) : </t>
    </r>
    <r>
      <rPr>
        <sz val="11"/>
        <color rgb="FFFF0000"/>
        <rFont val="Times New Roman"/>
        <family val="1"/>
        <charset val="204"/>
      </rPr>
      <t>требуется. Одна точка доступа на одно место</t>
    </r>
  </si>
  <si>
    <r>
      <rPr>
        <sz val="1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</si>
  <si>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t xml:space="preserve">Наименование </t>
  </si>
  <si>
    <t>Краткие (рамочные) технические характеристики</t>
  </si>
  <si>
    <t>Вид</t>
  </si>
  <si>
    <t>Количество на одно рабочее место</t>
  </si>
  <si>
    <t>Единица измерения</t>
  </si>
  <si>
    <t>Итоговое количество</t>
  </si>
  <si>
    <t>Рекомендации представителей индустрии (указывается конкретное оборудование)</t>
  </si>
  <si>
    <t>Стол рабочий</t>
  </si>
  <si>
    <t>1800 х 700 мм, Антистатический стол, с электропанелью, с комплектом освещения светодиодным, с полкой для приборов и оборудования и перфорированным щитом</t>
  </si>
  <si>
    <t>Мебель</t>
  </si>
  <si>
    <t xml:space="preserve">шт </t>
  </si>
  <si>
    <t>Стеллаж</t>
  </si>
  <si>
    <t>4 яруса 700х400х1500</t>
  </si>
  <si>
    <t>Мусорная корзина</t>
  </si>
  <si>
    <t>Пластиковая 10л.</t>
  </si>
  <si>
    <t>Стул компьютерный на колесиках</t>
  </si>
  <si>
    <t>Нагрузка 100 кг</t>
  </si>
  <si>
    <t xml:space="preserve">Гидропонная ферма </t>
  </si>
  <si>
    <t>Мобильная трехъярусная гидропонная установка c интегрированным узлом смешивания питательного раствора, включающая в себя: Легкосборный стеллаж безболтового соединения - размеры 2100*600*1200 мм (ВхГхШ); Поддон периодического затопления - количество 3 шт. Поддон белого цвета, выполнен из HIPS-пластика, имеет технологический выступ с узкой стороны для подключения к магистрали наполнения. Жесткость выступа обеспечивается верхними ребрами жесткости. В поддоне установлен узел регулирования уровня затопления;
Крышка поддона (посадочный модуль) - количество 3 шт. Крышка оснащена ребром жесткости по центру. Количество посадочных отверстий в крышке - не более 7 штук в одной половине, и не менее 8 штук в другой половине. Диаметр посадочного отверстия 48 мм. Посадочный модуль белого цвета, выполнен из HIPS-пластика; Количество LED светильников на установке - 9 шт.(по 3 светильника на ярус), в том числе: LED светильник пассивного охлаждения длиной 1000 мм, цветовой температурой 4000К, 80 CRI, 72 светодиода - 6 шт., светильник пассивного охлаждения длиной 900 мм, цветовой температурой 3000К, 80 CRI, 72 светодиода - 3 шт. Каждый светильник обладает следующими характеристиками: тип излучателей - SMD, PPFD на уровне листвы растений не менее 150 µmol/m2/s, световая эффективность 191 лм/Вт, спектр излучения - белый, материал корпуса светильника - анодированный алюминий, материал рассеивателя светильника - прозрачный ударопрочный поликарбонат, степень защиты IP65. Блоки питания светильников объединены в единый корпус (сборка БП) с индивидуальными разъемами для подключения каждого отдельного светильника. Сборка БП имеет точки крепления на раму установки, ее габариты не более 1020х85х50 мм, степень защиты IP54. Блокаи питания светильников имеют возможность работать не менее чем в 2-х режимах по току (300 и 350 ма). Места крепления для светильников интегрированы в поперечину каркаса и являются ее неотъемлемой частью. Поперечина каркаса имеет антискользящее покрытие с верхней стороны для фиксации поддонов. Бак для питательного раствора на 90 литров с узлом подготовки ,смешивания и подачи раствора. Бак должен быть с крышкой  и выполнен из пищевого пластика
Система совместима с датчиками ддвп,температуры,влажности и со2.Установка предназначена для подключения контроллера на базе Raspberry pi или Arduino. Все элементы гидропонной установки выполнены в цвете  RAL6018 в соответствии с брендбуком WSR «Сити-
фермерство» Колесная система Установка должна иметь механическую и программируемую защиту от перелива питательного раствора</t>
  </si>
  <si>
    <t>Оборудование</t>
  </si>
  <si>
    <t xml:space="preserve">Ноутбук </t>
  </si>
  <si>
    <t>ИТ оборудование</t>
  </si>
  <si>
    <t>Беспроводная мышь и клавиатура</t>
  </si>
  <si>
    <t>с адаптером USB</t>
  </si>
  <si>
    <t xml:space="preserve">Монитор 24'' </t>
  </si>
  <si>
    <t>с выходом HDMI</t>
  </si>
  <si>
    <t>Карта памяти micro SD с картридером</t>
  </si>
  <si>
    <t>16 гб</t>
  </si>
  <si>
    <t>Характеристики блока внесения удобрения: 
- габариты корпуса (ДхШхВ), мм: 230х97х126;
- материал корпуса: алюминиевый композит;
- корпус имеет технологические выступы для безболтового крепления к гидропонной установке VeFarm ED;
- цвет корпуса – RAL6018;
- помпа 4-х канальная – 1 шт.;
- мощность помпы - 7,5 Вт;
- максимальный расход - 70 мл/мин;
- рабочее напряжение помпы – 12 В;
Датчик PH, 1 штука – Характеристики:
- количество – 1 шт.
- диапазон измерения PH: 0,0 ~ 14.0PH
- точность измерения PH: ± 0,01 PH
- питание: постоянный ток: от 12 В до 24 В
- выход сигнала: постоянный ток: 0 ~ 5 В
- сопротивление нагрузке: Выходное напряжение: нагрузка R ≥ 10 кОм
- выходной ток: нагрузка R ≤ (Uvcc-3)/0,02 Ом
- условия хранения: 10-50 °C 20-60% RH
- измерительный модуль датчика PH: наличие
- размеры измерительного модуля (ДхШхВ), мм: 65 × 46 × 28,5;
- крепление на din рейку: наличие;
- Датчик измерения температуры, 1 штука – Характеристики:
- диапазон измерения температуры: -20 °C ~ + 80 °C
- точность измерения температуры: ± 0,5 °C;
Датчик электропроводности ЕС, 1 штука – Характеристики:
- количество – 1 шт.
- диапазон измерения EC 0-4400 мкСм/см;
- диапазон измерения TDS 0-2000 ppm/см;
- точность измерения: EC ± 2% °C; TDS ± 2% °C
- питание: постоянный ток: от 12 В до 24 В
- выход сигнала: постоянный ток: 0 ~ 5 В 
- выходной ток: нагрузка R ≤ (Uvcc-3)/ 0,02 Ом
- условия хранения: 10-50 °C 20-60% RH
- измерительный модуль: наличие
- размеры измерительного модуля (ДхШхВ), мм: 65 × 46 × 28,5;
- крепление на din рейку: наличие</t>
  </si>
  <si>
    <t xml:space="preserve">VeFarm Doser совместим с veFarm ED, с интегрируемыми датчиками pH и ЕС </t>
  </si>
  <si>
    <t>Пилот 6 розеток</t>
  </si>
  <si>
    <t>кабель 5 метров</t>
  </si>
  <si>
    <t xml:space="preserve">Паяльная станция </t>
  </si>
  <si>
    <t>Напряжение на входе: 220В-50Гц
Напряжение на выходе: 10В / 26В / 29В
Потребляемая мощность: 750Вт
Диапазон температуры паяльника: 200°C-480°C</t>
  </si>
  <si>
    <t>Зажим с лупой. Третья рука</t>
  </si>
  <si>
    <t>Тип: держатель "третья рука"
Увеличение лупы: х3
Регулировка положения лупы
Диаметр линзы: 60 мм
Чугунное основание</t>
  </si>
  <si>
    <t>Инструмент</t>
  </si>
  <si>
    <t>Силиконовый коврик для пайки</t>
  </si>
  <si>
    <t>Размеры (ДхШ): 350x250 cм
Силикон</t>
  </si>
  <si>
    <t xml:space="preserve">Набор лабораторной посуды </t>
  </si>
  <si>
    <t>Набор включает в себя: 1 мерный стеклянный стакан 500 мл. 1 мерный стеклянный стакан 250 мл. 1 мерный стеклянный цилиндр 100 мл. 1 мерная пипетка. 1 стеклянная/керамическая мешалка.</t>
  </si>
  <si>
    <t>Мультиметр</t>
  </si>
  <si>
    <t>цифровой, для измерения тока, напряжения, сопротивления, параметров диодов и транзисторов</t>
  </si>
  <si>
    <t xml:space="preserve">Дисплей Сенсорный </t>
  </si>
  <si>
    <t>Дисплей Nextion ENHANCED 320×240 / 2,8”, HMI (или аналог) c батарейкой для RTC</t>
  </si>
  <si>
    <t>Стремянка 2 ступени</t>
  </si>
  <si>
    <t>стремянка-подставка конструкция: двухсторонняя материал: алюминий складной механизм</t>
  </si>
  <si>
    <t>Кондуктометр</t>
  </si>
  <si>
    <t>Диапазон измерения электропроводности 0-9990 мкСм/см; 0-9.99 мСм/см
Диапазон измерения минерализации 0-8560 ppm (мг/л); 0 - 8.56ppt (г/л) шкала "0.7" 442™
Диапазон измерения минерализации 0-5000 ppm (мг/л); 0 - 5.00ppt (г/л) шкала "0.5" NaCl
Оценка общей жесткости от 0.019 мг-экв/л (вычисляемая)
Диапазон измерения температуры 0-99 °C
Оценка общей жесткости воды преобразованием удельной электропроводности мкСм/см в единицу жесткости: 1 dGH = 40 мкСм/см
Разрешение 0-99: 0.1 мкСм/ppm/0.01мСм/ppt; 100-999: 1 мкСм/ppm; 1000-9990: 10 мкСм/ppm; 0.1 °C
Погрешность ±2%
Автокомпенсация по температуре в диапазоне 0-50 °C
Калибровка: Цифровая калибровка нажатием специальной кнопки
Сменный платиновый электрод
Питание: батареи 2 x 1.5В в комплекте, тип AAA
Продолжительность работы от батарей - свыше 100 часов
Размеры 185 x 34 x 34 мм
Вес 127 г</t>
  </si>
  <si>
    <t>Ph-метр</t>
  </si>
  <si>
    <t>Диапазон измерения pH 0-14
Диапазон измерения температуры 0-99 °C
Цена деления 0.01pH, 0.1 °C
Погрешность ±0.1 pH; ±1 °C
Минимальное значение электропроводности/TDS: 5мкСм/см / 10ppm
Сменный стеклянный электрод (модель SP-P2), гель KCl и электрод сравнения хлорсеребряный AgCl
Автоматическая компенсация температуры (ATC) от 0 до 50°C
Питание: батареи 2 x 1.5В в комплекте, тип AAA
Продолжительность работы от комплекта батарей - свыше 100 часов непрерывного использования
Размеры 185 x 34 x 34 мм
Вес 95 г</t>
  </si>
  <si>
    <t xml:space="preserve">Ведро </t>
  </si>
  <si>
    <t>пластиковое 10 л</t>
  </si>
  <si>
    <t>Flash накопитель</t>
  </si>
  <si>
    <t>Ms office 2016 или аналог</t>
  </si>
  <si>
    <t>ПО для работы с документами</t>
  </si>
  <si>
    <t>Программное обеспечение</t>
  </si>
  <si>
    <t>Windows 10 или аналог</t>
  </si>
  <si>
    <t>операционная система ноутбука</t>
  </si>
  <si>
    <t>Adobe reader или аналог</t>
  </si>
  <si>
    <t>Python3 или аналог</t>
  </si>
  <si>
    <t>ПО Для программирования контроллера</t>
  </si>
  <si>
    <t>Архиватор 7zip, WinRar или аналог</t>
  </si>
  <si>
    <t>ПО Для работы с архивами</t>
  </si>
  <si>
    <t>Linux или аналог</t>
  </si>
  <si>
    <t>операционная система контроллера</t>
  </si>
  <si>
    <t>Visual Studio code или аналог</t>
  </si>
  <si>
    <t>Текстовый редактор для программирования</t>
  </si>
  <si>
    <t>Obs studio</t>
  </si>
  <si>
    <t>для записи экрана рабочего стола</t>
  </si>
  <si>
    <t>Anydesk</t>
  </si>
  <si>
    <t xml:space="preserve">для удаленного контроля </t>
  </si>
  <si>
    <t>Рабочее место Конкурсанта (расходные материалы по количеству конкурсантов)</t>
  </si>
  <si>
    <t>Расходные материалы</t>
  </si>
  <si>
    <t>шт</t>
  </si>
  <si>
    <t xml:space="preserve">Вилка с заземлением </t>
  </si>
  <si>
    <t xml:space="preserve">230 В </t>
  </si>
  <si>
    <t>Тряпка для пыли</t>
  </si>
  <si>
    <t>критически важные характеристики отсутствуют</t>
  </si>
  <si>
    <t>Набор для уборки</t>
  </si>
  <si>
    <t>Совок с щеткой</t>
  </si>
  <si>
    <t>Тряпка х/б</t>
  </si>
  <si>
    <t>50х50 см</t>
  </si>
  <si>
    <t>Набор клемм Wago</t>
  </si>
  <si>
    <t xml:space="preserve"> №1 СЕРИЯ</t>
  </si>
  <si>
    <t>Датчик уровня питательного раствора</t>
  </si>
  <si>
    <t>Поплавковый датчик уровня воды бинарный</t>
  </si>
  <si>
    <t>Маркер разметочный перманентный</t>
  </si>
  <si>
    <t>тощина 0.5 - 1мм</t>
  </si>
  <si>
    <t>Охрана труда и техника безопасности</t>
  </si>
  <si>
    <t>Количество</t>
  </si>
  <si>
    <t>Защитные очки</t>
  </si>
  <si>
    <t>критически важные характеристики позиции отсутствуют</t>
  </si>
  <si>
    <t>Охрана труда</t>
  </si>
  <si>
    <t>Перчатки лабораторные</t>
  </si>
  <si>
    <t>Халат антистатический</t>
  </si>
  <si>
    <t>Перчатки антистатические</t>
  </si>
  <si>
    <t xml:space="preserve">Автоматический дозатор удобрений </t>
  </si>
  <si>
    <t>Количество на 1 рабочее место</t>
  </si>
  <si>
    <t>Провод ШВВП</t>
  </si>
  <si>
    <t xml:space="preserve"> 2х0,5кв.мм., цвет белый</t>
  </si>
  <si>
    <t>М</t>
  </si>
  <si>
    <t xml:space="preserve">Провод ПВС </t>
  </si>
  <si>
    <t>3x1,5кв.мм., цвет белый</t>
  </si>
  <si>
    <t xml:space="preserve">Провод ПуГВ </t>
  </si>
  <si>
    <t xml:space="preserve">1х1,5кв.мм., цвет синий </t>
  </si>
  <si>
    <t>1х1,5кв.мм., цвет коричневый</t>
  </si>
  <si>
    <t>1х1,5кв.мм., цвет белый</t>
  </si>
  <si>
    <t>Набор наконечников для проводов</t>
  </si>
  <si>
    <t>Под обжимку. Диаметры 0,5 0,75 1,5 1,75</t>
  </si>
  <si>
    <t>комплект</t>
  </si>
  <si>
    <t>Крепежные элементы</t>
  </si>
  <si>
    <t>Органайзер с винтами М3х6, М4х10, М5х35 и гайками М3, М4, М5</t>
  </si>
  <si>
    <t>Шина гребенчатая</t>
  </si>
  <si>
    <t>1 фаза, 12 модулей</t>
  </si>
  <si>
    <t>Удобрения для гидропоники</t>
  </si>
  <si>
    <t>универсальная система гидропонного питания, включающая два компонента (компонент А и компонент В) растворов макро- и мезоэлементов</t>
  </si>
  <si>
    <t>рН - регуляторы</t>
  </si>
  <si>
    <t>pH up - подкормка кремниевая с функцией повышения pH 
pH Down - кислотная смесь</t>
  </si>
  <si>
    <t xml:space="preserve">набор термоусадочной трубки </t>
  </si>
  <si>
    <t>2 - 6 мм.</t>
  </si>
  <si>
    <t>м</t>
  </si>
  <si>
    <t>Припой трубный с канифолью</t>
  </si>
  <si>
    <t>ПОС-61</t>
  </si>
  <si>
    <t>Канифоль</t>
  </si>
  <si>
    <t>Сосновая жидкая/твердая</t>
  </si>
  <si>
    <t>Стяжки</t>
  </si>
  <si>
    <t>2.5х250 белые</t>
  </si>
  <si>
    <t>уп</t>
  </si>
  <si>
    <t>площадки самоклеящиеся</t>
  </si>
  <si>
    <t>15х15</t>
  </si>
  <si>
    <t>Дистиллированная вода</t>
  </si>
  <si>
    <t>-</t>
  </si>
  <si>
    <t>л.</t>
  </si>
  <si>
    <t xml:space="preserve">Растения в ассортименте </t>
  </si>
  <si>
    <t>В горшочках для вертикальной фермы диаметром 5 см, высотой не более 10 см</t>
  </si>
  <si>
    <t xml:space="preserve">1. Зона для работ предусмотренных в Модулях обязательных к выполнению (Модуля 5)  (6 рабочих мест) </t>
  </si>
  <si>
    <t xml:space="preserve">1. Зона для работ предусмотренных в Модулях обязательных к выполнению (Модуля 5)  (по количеству конкурсантов) </t>
  </si>
  <si>
    <t>Профстандарт: 13.009 Мастер Растениеводства</t>
  </si>
  <si>
    <t>Трудовые действия, предусмотренные трудовой функцией по коду B/01.4 настоящего профессионального стандарта</t>
  </si>
  <si>
    <t>Владеть необходимыми умениями, предусмотренными трудовой функцией по коду B/01.4 настоящего профессионального стандарта</t>
  </si>
  <si>
    <t>Необходимые знания, предусмотренные трудовой функцией по коду B/01.4 настоящего профессионального стандарта</t>
  </si>
  <si>
    <t>Подготовка субстратов для выращивания овощных культур методом гидропоники в соответствии с требованиями технологии</t>
  </si>
  <si>
    <t>Производить монтаж и демонтаж парников, разборных теплиц с использованием специальных инструментов
Пользоваться лабораторным оборудованием при приготовлении, проверке и корректировке состава питательных растворов для выращивания овощных культур (рассады овощных культур) методом гидропоники и аэропоники в соответствии с инструкциями по эксплуатации оборудования
Пользоваться специальным оборудованием (установками) по приготовлению питательных растворов для выращивания овощных культур (рассады овощных культур) методом гидропоники и аэропоники в соответствии с инструкциями по эксплуатации оборудования
Выполнять работы по просеиванию, промыванию, удалению примесей, оптимизации элементного питания растений при зафосфачивании почвы, смешиванию субстратов, используемых для выращивания овощных культур методом гидропоники</t>
  </si>
  <si>
    <t>Виды и назначение сооружений защищенного грунта, оборудования
Технология сооружения паровых гряд, тоннельных укрытий, парников, разборных теплиц для выращивания овощных культур (рассады овощных культур)
Порядок приготовления, проверки и коррекции состава питательных растворов для выращивания овощных культур (рассады овощных культур) методом гидропоники и аэропоники
Правила эксплуатации специального оборудования, используемого для приготовления питательных растворов при выращивании овощных культур методом гидропоники и аэропоники</t>
  </si>
  <si>
    <t>Профстандарт: 06.001 Программист</t>
  </si>
  <si>
    <t>Трудовые действия, предусмотренные трудовой функцией по коду A/02.3 настоящего профессионального стандарта</t>
  </si>
  <si>
    <t>Владеть необходимыми умениями, предусмотренными трудовой функцией по коду A/02.3 настоящего профессионального стандарта</t>
  </si>
  <si>
    <t>Необходимые знания, предусмотренные трудовой функцией по коду A/02.3 настоящего профессионального стандарта</t>
  </si>
  <si>
    <t>Создание программного кода в соответствии с техническим заданием (готовыми спецификациями)
Оптимизация программного кода с использованием специализированных программных средств</t>
  </si>
  <si>
    <t xml:space="preserve">	
Применять выбранные языки программирования для написания программного кода
Использовать выбранную среду программирования и средства системы управления базами данных
Использовать возможности имеющейся технической и/или программной архитектуры
</t>
  </si>
  <si>
    <t>Синтаксис выбранного языка программирования, особенности программирования на этом языке, стандартные библиотеки языка программирования
Методологии разработки программного обеспечения
Технологии программирования
Особенности выбранной среды программирования и системы управления базами данных
Компоненты программно-технических архитектур, существующие приложения и интерфейсы взаимодействия с ними</t>
  </si>
  <si>
    <t>ПК 1.2. Осуществлять разработку кода программного продукта на основе готовых спецификаций на уровне модуля.</t>
  </si>
  <si>
    <t>ПК 1.3. Выполнять отладку программных модулей с использованием специализированных программных средств.</t>
  </si>
  <si>
    <t>ПК 1.4. Выполнять тестирование программных модулей.</t>
  </si>
  <si>
    <t>ПК 1.5. Осуществлять оптимизацию программного кода модуля</t>
  </si>
  <si>
    <t>ПК 1.6. Разрабатывать компоненты проектной и технической документации с использованием графических языков спецификаций.</t>
  </si>
  <si>
    <t>09.02.03 ПРОГРАММИРОВАНИЕ В КОМПЬЮТЕРНЫХ СИСТЕМАХ</t>
  </si>
  <si>
    <t>ПК 1.1. Формировать алгоритмы разработки программных модулей в соответствии с техническим заданием.</t>
  </si>
  <si>
    <t>ПК 1.2. Разрабатывать программные модули в соответствии с техническим заданием</t>
  </si>
  <si>
    <t>ПК 4.1. Осуществлять инсталляцию, настройку и обслуживание программного обеспечения компьютерных систем.</t>
  </si>
  <si>
    <t>ПК 4.3. Выполнять работы по модификации отдельных компонент программного обеспечения в соответствии с потребностями заказчика.</t>
  </si>
  <si>
    <t>09.02.07 ИНФОРМАЦИОННЫЕ СИСТЕМЫ И ПРОГРАММИРОВАНИЕ</t>
  </si>
  <si>
    <t>ПК 2.1. Проектировать, разрабатывать и отлаживать программный код модулей управляющих программ.</t>
  </si>
  <si>
    <t>ПК 2.2. Владеть методами командной разработки программных продуктов.</t>
  </si>
  <si>
    <t>ПК 2.3. Выполнять интеграцию модулей в управляющую программу.</t>
  </si>
  <si>
    <t>ПК 2.4. Тестировать и верифицировать выпуски управляющих программ.</t>
  </si>
  <si>
    <t>ПК 2.5. Выполнять установку и обновление версий управляющих программ (с учетом миграции - при необходимости).</t>
  </si>
  <si>
    <t>09.02.01 КОМПЬЮТЕРНЫЕ СИСТЕМЫ И КОМПЛЕКСЫ</t>
  </si>
  <si>
    <t>09.02.05 ПРИКЛАДНАЯ ИНФОРМАТИКА (ПО ОТРАСЛЯМ)</t>
  </si>
  <si>
    <t>ПК 2.1. Осуществлять сбор и анализ информации для определения потребностей клиента.</t>
  </si>
  <si>
    <t>ПК 2.2. Разрабатывать и публиковать программное обеспечение и информационные ресурсы отраслевой направленности со статическим и динамическим контентом на основе готовых спецификаций и стандартов.</t>
  </si>
  <si>
    <t>ПК 2.3. Проводить отладку и тестирование программного обеспечения отраслевой направленности.</t>
  </si>
  <si>
    <t>ПК 2.4. Проводить адаптацию отраслевого программного обеспечения.</t>
  </si>
  <si>
    <t>ПК 3.3. Проводить обслуживание, тестовые проверки, настройку программного обеспечения отраслевой направленности.</t>
  </si>
  <si>
    <t>Профстандарт: 13.017 Агроном</t>
  </si>
  <si>
    <t xml:space="preserve">	
Управление производством растениеводческой продукции</t>
  </si>
  <si>
    <t xml:space="preserve">	
Разработка стратегии развития растениеводства в организации</t>
  </si>
  <si>
    <t>Трудовые действия, предусмотренные трудовой функцией по коду D/01.7 настоящего профессионального стандарта</t>
  </si>
  <si>
    <t>Владеть необходимыми умениями, предусмотренными трудовой функцией по коду D/01.7 настоящего профессионального стандарта</t>
  </si>
  <si>
    <t>Необходимые знания, предусмотренные трудовой функцией по коду D/01.7 настоящего профессионального стандарта</t>
  </si>
  <si>
    <t>Расчет экономической эффективности применения технологических приемов, удобрений, средств защиты растений, новых сортов</t>
  </si>
  <si>
    <t>Осуществлять прогноз потребности рынка в растениеводческой продукции и поиск каналов сбыта
Определять планируемую урожайность сельскохозяйственных культур с учетом имеющихся природных и производственных ресурсов с использованием общепринятых методов расчета</t>
  </si>
  <si>
    <t>Методы расчета экономической эффективности применения технологических приемов, удобрений, средств защиты растений, новых сортов
Средства для автоматизации процессов менеджмента в растениеводстве, его технологии</t>
  </si>
  <si>
    <t xml:space="preserve">ПК 5.1. Планировать основные показатели производства продукции и оказания
услуг в области растениеводства. </t>
  </si>
  <si>
    <t xml:space="preserve">ПК 5.2. Планировать выполнение работ и оказание услуг исполнителями. </t>
  </si>
  <si>
    <t xml:space="preserve">ПК 5.5. Изучать рынок и конъюнктуру продукции и услуг в области
растениеводства. </t>
  </si>
  <si>
    <t xml:space="preserve">ПК 5.7. Вести утвержденную учетно-отчетную документацию. </t>
  </si>
  <si>
    <t>ФГОС СПО 	35.02.05 Агрономия</t>
  </si>
  <si>
    <t>ФГОС СПО 35.02.08 Электрификация и автоматизация сельского хозяйства</t>
  </si>
  <si>
    <t>ПК 1.1. Выполнять монтаж электрооборудования и автоматических систем управления.</t>
  </si>
  <si>
    <t>ПК 1.2. Выполнять монтаж и эксплуатацию осветительных и электронагревательных установок.</t>
  </si>
  <si>
    <t>ПК 1.3. Поддерживать режимы работы и заданные параметры электрифицированных и автоматических систем управления технологическими процессами.</t>
  </si>
  <si>
    <t xml:space="preserve">Профстандарт: 13.009 2.	13.017 Агроном; 
35.02.05 Агрономия
</t>
  </si>
  <si>
    <t xml:space="preserve">Профстандарт: 13.009 Мастер растениеводства; ФГОС СПО 09.02.07 Информационные системы и программирование, 09.02.03 Программирование в компьютерных системах, 09.02.01 Компьютерные системы и комплексы, 35.02.08 Электрификация и автоматизация сельского хозяйства, 
</t>
  </si>
  <si>
    <t xml:space="preserve">Профстандарт: 13.009 Мастер растениеводства; ФГОС СПО 09.02.01 Компьютерные системы и комплексы, 35.02.08 Электрификация и автоматизация сельского хозяйства, 
</t>
  </si>
  <si>
    <t xml:space="preserve">1. Зона для работ предусмотренных в Модулях обязательных к выполнению (инвариант)  (6 рабочих мест) </t>
  </si>
  <si>
    <r>
      <t>Освещение:</t>
    </r>
    <r>
      <rPr>
        <sz val="11"/>
        <color indexed="2"/>
        <rFont val="Times New Roman"/>
        <family val="1"/>
        <charset val="204"/>
      </rPr>
      <t xml:space="preserve"> Допустимо верхнее искусственное освещение</t>
    </r>
    <r>
      <rPr>
        <sz val="11"/>
        <rFont val="Times New Roman"/>
        <family val="1"/>
        <charset val="204"/>
      </rPr>
      <t xml:space="preserve"> ( не менее 200 люкс)</t>
    </r>
  </si>
  <si>
    <t>Электричество: 5 розеток подключения к сети  по 220В. Каждая розетка мощностью не менее 2.5 кВт</t>
  </si>
  <si>
    <r>
      <rPr>
        <sz val="11"/>
        <rFont val="Times New Roman"/>
        <family val="1"/>
        <charset val="204"/>
      </rPr>
      <t xml:space="preserve">Контур заземления для электропитания и сети слаботочных подключений (при необходимости) : </t>
    </r>
    <r>
      <rPr>
        <sz val="11"/>
        <color indexed="2"/>
        <rFont val="Times New Roman"/>
        <family val="1"/>
        <charset val="204"/>
      </rPr>
      <t>не требуется</t>
    </r>
  </si>
  <si>
    <r>
      <t xml:space="preserve">Покрытие пола: </t>
    </r>
    <r>
      <rPr>
        <sz val="11"/>
        <color indexed="2"/>
        <rFont val="Times New Roman"/>
        <family val="1"/>
        <charset val="204"/>
      </rPr>
      <t xml:space="preserve"> антистатический линолеум или плитка во всей зоне.</t>
    </r>
  </si>
  <si>
    <r>
      <t xml:space="preserve">Подведение/ отведение ГХВС (при необходимости) : </t>
    </r>
    <r>
      <rPr>
        <sz val="11"/>
        <color indexed="2"/>
        <rFont val="Times New Roman"/>
        <family val="1"/>
        <charset val="204"/>
      </rPr>
      <t>требуется. Одна точка доступа на одно место</t>
    </r>
  </si>
  <si>
    <r>
      <rPr>
        <sz val="11"/>
        <rFont val="Times New Roman"/>
        <family val="1"/>
        <charset val="204"/>
      </rPr>
      <t xml:space="preserve">Подведение сжатого воздуха (при необходимости): </t>
    </r>
    <r>
      <rPr>
        <sz val="11"/>
        <color indexed="2"/>
        <rFont val="Times New Roman"/>
        <family val="1"/>
        <charset val="204"/>
      </rPr>
      <t>не требуется</t>
    </r>
  </si>
  <si>
    <t xml:space="preserve">Гидропонная ферма VeFarm ED </t>
  </si>
  <si>
    <t>Клапан электромагнитный нормально-открытый</t>
  </si>
  <si>
    <t>Ду 20, Ру 10, пластиковый, ∆P 0,5...7, мембрана NBR, 0…+65 С, с катушкой DC 12 В, IP65, вн. резьба 3/4</t>
  </si>
  <si>
    <t>Согласовывается с гидравлической частю гидропонной фермы VeFarm ED</t>
  </si>
  <si>
    <t>Intel i5, 8гб ОЗУ, SSD 500 гб, Windows 10, 15 дюймов, с картридером</t>
  </si>
  <si>
    <t>Комплект для сборки узла автоматизации фермы Cybermax</t>
  </si>
  <si>
    <r>
      <t>Комплект для сборки представляет из себя корпус и набор исполнительных элементов, которые собираются в него с следующими характеристиками:
1)</t>
    </r>
    <r>
      <rPr>
        <b/>
        <sz val="10"/>
        <color theme="1"/>
        <rFont val="Times New Roman"/>
        <family val="1"/>
        <charset val="204"/>
      </rPr>
      <t xml:space="preserve"> Электрощит:</t>
    </r>
    <r>
      <rPr>
        <sz val="10"/>
        <color theme="1"/>
        <rFont val="Times New Roman"/>
        <family val="1"/>
        <charset val="204"/>
      </rPr>
      <t xml:space="preserve">
• Комплектация с шиной N / с шиной PE / с дин-рейкой
• Особенности щита с прозрачной дверцей
• Тип монтажа навесные
• Степень защиты от влаги IP65
• Количество рядов - 3 ряда
• Количество модулей - 36 модулей
• Габаритные размеры мм, (ВхШхГ) 	
• 340 мм х 622 мм х 161 мм
• Выключатель автоматический дифференциальный 1P+N 32А 30ma - 1 шт.
• Выключатель автоматический однофазный 10А – 5 шт.
• Внешняя розетка 16А встраиваемая степень защиты ip65 – 1 шт. 
• Цвет серый     
</t>
    </r>
    <r>
      <rPr>
        <b/>
        <sz val="10"/>
        <color theme="1"/>
        <rFont val="Times New Roman"/>
        <family val="1"/>
        <charset val="204"/>
      </rPr>
      <t>2) комплектация автоматизации с контроллером:</t>
    </r>
    <r>
      <rPr>
        <sz val="10"/>
        <color theme="1"/>
        <rFont val="Times New Roman"/>
        <family val="1"/>
        <charset val="204"/>
      </rPr>
      <t xml:space="preserve">
• Процессор ARM архитектуры-4 ядра,
• Память DDR3 2 Гб, eMMC тMLC, 
• Интерфейс RS 485-2,интерфейс 1-Wire
• Модуль интерфейса RS 485 UART TTL с грозощитой и авто контролем потока, возможность конверсии сигнала между TTL и RS 485 
• Разъем RJ-45 D, разветвитель 1xRS-485 на 4xRS-485
• Датчик с RS-485, измеряемые величины:
a)  Температура воздуха: -40°С — +80°С (±0.5°С)
b) Влажность воздуха: 0 — 95% (±3%)
c) Концентрация СО2: 400 — 10000 ppm.
d) Освещенность: 0.02 — 145000 лк
• Блок питания, 12В,7.5А,100Вт
• Реле 12 каналов, 10 А 230 В, переменный ток
• возможность управления микроклиматом
• 2 входа типа сухой контакт
• Поддержка до 4 датчиков типа RHTP/CO2 (измерение температуры,
влажности воздуха, атмосферного давления, концентрации углекислого газа)
• Дистанционное управление по сети Wi-Fi</t>
    </r>
  </si>
  <si>
    <t>Встроенный модуль RTC
Поддержка GPIO
Встроенный разьем SD карты: максимум 32G Micro TF/SD
(файловая система - FAT32)
Флэш память для хранения данных: 16Мб
EEPROM: 1024 байта
RAM: 3584 байт
Буфер инструкций: 1024 байт
Цвет: 65K (65536 цветов)
Диагональ не менее 5 дюймов
Регулируемая Яркость: 0 ~ 180 nit – с шагом в 1%
Спецификация:
Размер области отображения: 57.60mm(L)×43.20mm(W)
Размер модуля: 85(L)×49.8(W)×5.55(H)
Тип Touchscreen: резистивный
Подсветка: LED
Срок службы подсветки (среднее значение): более 30 000
часов</t>
  </si>
  <si>
    <t>Кабель - переходник</t>
  </si>
  <si>
    <t>USB type A - USB type C
Длина 3 м</t>
  </si>
  <si>
    <t>USB type A - USB type A
Длина 3 м</t>
  </si>
  <si>
    <t>комплект Патч-кордов</t>
  </si>
  <si>
    <t>10 см
25 см
50 см
100 см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</si>
</sst>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sz val="10"/>
      <color rgb="FF555555"/>
      <name val="Arial"/>
      <family val="2"/>
      <charset val="204"/>
    </font>
    <font>
      <i/>
      <sz val="8"/>
      <color rgb="FF333333"/>
      <name val="Verdana"/>
      <family val="2"/>
      <charset val="204"/>
    </font>
    <font>
      <sz val="12"/>
      <color theme="1"/>
      <name val="Times New Roman"/>
      <family val="1"/>
      <charset val="204"/>
    </font>
    <font>
      <b/>
      <sz val="12"/>
      <color theme="1"/>
      <name val="Times New Roman"/>
      <family val="1"/>
      <charset val="204"/>
    </font>
    <font>
      <i/>
      <sz val="12"/>
      <color rgb="FF333333"/>
      <name val="Times New Roman"/>
      <family val="1"/>
      <charset val="204"/>
    </font>
    <font>
      <sz val="12"/>
      <color rgb="FF333333"/>
      <name val="Times New Roman"/>
      <family val="1"/>
      <charset val="204"/>
    </font>
    <font>
      <b/>
      <sz val="14"/>
      <color theme="1"/>
      <name val="Times New Roman"/>
      <family val="1"/>
      <charset val="204"/>
    </font>
    <font>
      <b/>
      <sz val="10"/>
      <color rgb="FF555555"/>
      <name val="Arial"/>
      <family val="2"/>
      <charset val="204"/>
    </font>
    <font>
      <b/>
      <sz val="12"/>
      <name val="Times New Roman"/>
      <family val="1"/>
      <charset val="204"/>
    </font>
    <font>
      <sz val="12"/>
      <color rgb="FFFF0000"/>
      <name val="Times New Roman"/>
      <family val="1"/>
      <charset val="204"/>
    </font>
    <font>
      <b/>
      <sz val="12"/>
      <color theme="0"/>
      <name val="Calibri"/>
      <family val="2"/>
      <scheme val="minor"/>
    </font>
    <font>
      <b/>
      <sz val="14"/>
      <color theme="1"/>
      <name val="Calibri"/>
      <family val="2"/>
      <scheme val="minor"/>
    </font>
    <font>
      <sz val="11"/>
      <color theme="1" tint="0.499984740745262"/>
      <name val="Calibri"/>
      <family val="2"/>
      <charset val="204"/>
      <scheme val="minor"/>
    </font>
    <font>
      <b/>
      <sz val="11"/>
      <color theme="0"/>
      <name val="Calibri"/>
      <family val="2"/>
      <scheme val="minor"/>
    </font>
    <font>
      <b/>
      <sz val="11"/>
      <color theme="1"/>
      <name val="Calibri"/>
      <family val="2"/>
      <scheme val="minor"/>
    </font>
    <font>
      <sz val="11"/>
      <name val="Arial"/>
      <family val="2"/>
      <charset val="204"/>
    </font>
    <font>
      <sz val="11"/>
      <color rgb="FF000000"/>
      <name val="Calibri"/>
      <family val="2"/>
      <charset val="204"/>
      <scheme val="minor"/>
    </font>
    <font>
      <sz val="10"/>
      <name val="Arial"/>
      <family val="2"/>
      <charset val="204"/>
    </font>
    <font>
      <b/>
      <sz val="12"/>
      <color theme="1"/>
      <name val="Calibri"/>
      <family val="2"/>
      <charset val="204"/>
      <scheme val="minor"/>
    </font>
    <font>
      <sz val="12"/>
      <name val="Calibri"/>
      <family val="2"/>
      <charset val="204"/>
      <scheme val="minor"/>
    </font>
    <font>
      <sz val="11"/>
      <name val="Calibri"/>
      <family val="2"/>
      <charset val="204"/>
      <scheme val="minor"/>
    </font>
    <font>
      <sz val="16"/>
      <name val="Times New Roman"/>
      <family val="1"/>
      <charset val="204"/>
    </font>
    <font>
      <sz val="16"/>
      <color theme="0"/>
      <name val="Times New Roman"/>
      <family val="1"/>
      <charset val="204"/>
    </font>
    <font>
      <i/>
      <sz val="16"/>
      <color rgb="FFFF0000"/>
      <name val="Times New Roman"/>
      <family val="1"/>
      <charset val="204"/>
    </font>
    <font>
      <sz val="11"/>
      <name val="Calibri"/>
      <family val="2"/>
      <charset val="204"/>
    </font>
    <font>
      <b/>
      <sz val="11"/>
      <name val="Times New Roman"/>
      <family val="1"/>
      <charset val="204"/>
    </font>
    <font>
      <b/>
      <sz val="11"/>
      <color rgb="FFFF0000"/>
      <name val="Times New Roman"/>
      <family val="1"/>
      <charset val="204"/>
    </font>
    <font>
      <sz val="11"/>
      <color rgb="FFFF0000"/>
      <name val="Times New Roman"/>
      <family val="1"/>
      <charset val="204"/>
    </font>
    <font>
      <sz val="11"/>
      <name val="Times New Roman"/>
      <family val="1"/>
      <charset val="204"/>
    </font>
    <font>
      <sz val="10"/>
      <color theme="1"/>
      <name val="Times New Roman"/>
      <family val="1"/>
    </font>
    <font>
      <sz val="10"/>
      <color rgb="FF000000"/>
      <name val="Times New Roman"/>
      <family val="1"/>
    </font>
    <font>
      <sz val="11"/>
      <color indexed="2"/>
      <name val="Times New Roman"/>
      <family val="1"/>
      <charset val="204"/>
    </font>
    <font>
      <sz val="10"/>
      <color theme="1"/>
      <name val="Times New Roman"/>
      <family val="1"/>
      <charset val="204"/>
    </font>
    <font>
      <b/>
      <sz val="10"/>
      <color theme="1"/>
      <name val="Times New Roman"/>
      <family val="1"/>
      <charset val="204"/>
    </font>
    <font>
      <sz val="10"/>
      <name val="Times New Roman"/>
      <family val="1"/>
      <charset val="204"/>
    </font>
  </fonts>
  <fills count="12">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4" tint="-0.249977111117893"/>
        <bgColor indexed="64"/>
      </patternFill>
    </fill>
    <fill>
      <patternFill patternType="solid">
        <fgColor theme="8" tint="0.79998168889431442"/>
        <bgColor indexed="64"/>
      </patternFill>
    </fill>
    <fill>
      <patternFill patternType="solid">
        <fgColor rgb="FF3A3838"/>
        <bgColor rgb="FF3A3838"/>
      </patternFill>
    </fill>
    <fill>
      <patternFill patternType="solid">
        <fgColor rgb="FFFFC000"/>
        <bgColor indexed="64"/>
      </patternFill>
    </fill>
    <fill>
      <patternFill patternType="solid">
        <fgColor rgb="FFAEABAB"/>
        <bgColor rgb="FFAEABAB"/>
      </patternFill>
    </fill>
    <fill>
      <patternFill patternType="solid">
        <fgColor theme="0"/>
        <bgColor theme="0"/>
      </patternFill>
    </fill>
    <fill>
      <patternFill patternType="solid">
        <fgColor rgb="FFFFC000"/>
        <bgColor rgb="FFFFC000"/>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bottom/>
      <diagonal/>
    </border>
    <border>
      <left/>
      <right style="medium">
        <color indexed="64"/>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s>
  <cellStyleXfs count="6">
    <xf numFmtId="0" fontId="0" fillId="0" borderId="0"/>
    <xf numFmtId="0" fontId="3" fillId="0" borderId="0"/>
    <xf numFmtId="0" fontId="7"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8" fillId="0" borderId="0"/>
  </cellStyleXfs>
  <cellXfs count="179">
    <xf numFmtId="0" fontId="0" fillId="0" borderId="0" xfId="0"/>
    <xf numFmtId="0" fontId="0" fillId="0" borderId="1" xfId="0" applyBorder="1" applyAlignment="1">
      <alignment vertical="top" wrapText="1"/>
    </xf>
    <xf numFmtId="0" fontId="0" fillId="0" borderId="1" xfId="0" applyBorder="1" applyAlignment="1">
      <alignment wrapText="1"/>
    </xf>
    <xf numFmtId="0" fontId="10" fillId="0" borderId="0" xfId="0" applyFont="1"/>
    <xf numFmtId="0" fontId="11" fillId="0" borderId="1" xfId="0" applyFont="1" applyBorder="1" applyAlignment="1">
      <alignment horizontal="center" vertical="top"/>
    </xf>
    <xf numFmtId="0" fontId="11" fillId="0" borderId="9" xfId="0" applyFont="1" applyBorder="1" applyAlignment="1">
      <alignment horizontal="center" vertical="top"/>
    </xf>
    <xf numFmtId="0" fontId="13" fillId="0" borderId="1" xfId="0" applyFont="1" applyBorder="1" applyAlignment="1">
      <alignment vertical="top" wrapText="1"/>
    </xf>
    <xf numFmtId="0" fontId="13" fillId="0" borderId="0" xfId="0" applyFont="1" applyAlignment="1">
      <alignment vertical="top" wrapText="1"/>
    </xf>
    <xf numFmtId="0" fontId="10" fillId="0" borderId="0" xfId="0" applyFont="1" applyBorder="1"/>
    <xf numFmtId="0" fontId="13" fillId="0" borderId="8" xfId="0" applyFont="1" applyBorder="1" applyAlignment="1">
      <alignment vertical="top" wrapText="1"/>
    </xf>
    <xf numFmtId="0" fontId="12" fillId="0" borderId="0" xfId="0" applyFont="1" applyBorder="1" applyAlignment="1">
      <alignment vertical="center"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9" fillId="0" borderId="0" xfId="0" applyFont="1" applyBorder="1" applyAlignment="1">
      <alignment horizontal="left" vertical="top" wrapText="1"/>
    </xf>
    <xf numFmtId="0" fontId="11" fillId="0" borderId="2" xfId="0" applyFont="1" applyBorder="1" applyAlignment="1">
      <alignment horizontal="center" vertical="top"/>
    </xf>
    <xf numFmtId="0" fontId="14" fillId="0" borderId="1" xfId="0" applyFont="1" applyBorder="1" applyAlignment="1">
      <alignment horizontal="center" vertical="top" wrapText="1"/>
    </xf>
    <xf numFmtId="0" fontId="5" fillId="0" borderId="1" xfId="0" applyFont="1" applyBorder="1" applyAlignment="1">
      <alignment horizontal="center" vertical="top"/>
    </xf>
    <xf numFmtId="0" fontId="5" fillId="3" borderId="1" xfId="4" applyFont="1" applyBorder="1" applyAlignment="1">
      <alignment horizontal="center" vertical="top"/>
    </xf>
    <xf numFmtId="0" fontId="5" fillId="2" borderId="1" xfId="3" applyFont="1" applyBorder="1" applyAlignment="1">
      <alignment horizontal="center" vertical="top"/>
    </xf>
    <xf numFmtId="0" fontId="4" fillId="3" borderId="1" xfId="4" applyFont="1" applyBorder="1" applyAlignment="1">
      <alignment horizontal="center" vertical="top" wrapText="1"/>
    </xf>
    <xf numFmtId="0" fontId="4" fillId="0" borderId="1" xfId="0" applyFont="1" applyBorder="1" applyAlignment="1">
      <alignment horizontal="center" vertical="top"/>
    </xf>
    <xf numFmtId="0" fontId="14" fillId="0" borderId="1" xfId="0" applyFont="1" applyBorder="1" applyAlignment="1">
      <alignment horizontal="center" vertical="top"/>
    </xf>
    <xf numFmtId="0" fontId="7" fillId="3" borderId="1" xfId="2" applyFill="1" applyBorder="1" applyAlignment="1">
      <alignment horizontal="center" vertical="top" wrapText="1"/>
    </xf>
    <xf numFmtId="0" fontId="7" fillId="0" borderId="0" xfId="2" applyAlignment="1">
      <alignment vertical="top"/>
    </xf>
    <xf numFmtId="0" fontId="7" fillId="0" borderId="0" xfId="2"/>
    <xf numFmtId="0" fontId="14" fillId="0" borderId="1" xfId="0" applyFont="1" applyFill="1" applyBorder="1" applyAlignment="1">
      <alignment horizontal="center" vertical="top" wrapText="1"/>
    </xf>
    <xf numFmtId="0" fontId="4" fillId="2" borderId="1" xfId="3" applyFont="1" applyBorder="1" applyAlignment="1">
      <alignment horizontal="center" vertical="top"/>
    </xf>
    <xf numFmtId="0" fontId="18" fillId="4" borderId="0" xfId="0" applyFont="1" applyFill="1" applyAlignment="1">
      <alignment horizontal="center" vertical="center" wrapText="1"/>
    </xf>
    <xf numFmtId="0" fontId="19" fillId="5" borderId="0" xfId="0" applyFont="1" applyFill="1" applyAlignment="1">
      <alignment horizontal="center"/>
    </xf>
    <xf numFmtId="0" fontId="19" fillId="5" borderId="0" xfId="0" applyFont="1" applyFill="1"/>
    <xf numFmtId="0" fontId="19" fillId="5" borderId="0" xfId="0" applyFont="1" applyFill="1" applyAlignment="1">
      <alignment wrapText="1"/>
    </xf>
    <xf numFmtId="0" fontId="0" fillId="0" borderId="1" xfId="0" applyBorder="1" applyAlignment="1">
      <alignment horizontal="center"/>
    </xf>
    <xf numFmtId="0" fontId="0" fillId="0" borderId="0" xfId="0" applyFont="1" applyAlignment="1">
      <alignment horizontal="right"/>
    </xf>
    <xf numFmtId="0" fontId="0" fillId="0" borderId="0" xfId="0" applyFont="1"/>
    <xf numFmtId="0" fontId="0" fillId="0" borderId="0" xfId="0" applyFont="1" applyAlignment="1">
      <alignment horizontal="center"/>
    </xf>
    <xf numFmtId="0" fontId="0" fillId="0" borderId="0" xfId="0" applyFont="1" applyAlignment="1">
      <alignment wrapText="1"/>
    </xf>
    <xf numFmtId="0" fontId="20" fillId="0" borderId="0" xfId="0" applyFont="1" applyAlignment="1">
      <alignment horizontal="right"/>
    </xf>
    <xf numFmtId="0" fontId="0" fillId="0" borderId="0" xfId="0" quotePrefix="1" applyFont="1" applyAlignment="1">
      <alignment wrapText="1"/>
    </xf>
    <xf numFmtId="0" fontId="0" fillId="0" borderId="0" xfId="0" quotePrefix="1" applyFont="1" applyAlignment="1">
      <alignment horizontal="left"/>
    </xf>
    <xf numFmtId="0" fontId="0" fillId="0" borderId="0" xfId="0" quotePrefix="1" applyFont="1"/>
    <xf numFmtId="0" fontId="0" fillId="0" borderId="0" xfId="0" applyFont="1" applyAlignment="1">
      <alignment horizontal="left"/>
    </xf>
    <xf numFmtId="0" fontId="21" fillId="4" borderId="0" xfId="0" applyFont="1" applyFill="1" applyAlignment="1">
      <alignment horizontal="center" vertical="center" wrapText="1"/>
    </xf>
    <xf numFmtId="0" fontId="22" fillId="5" borderId="0" xfId="0" applyFont="1" applyFill="1" applyAlignment="1">
      <alignment horizontal="center"/>
    </xf>
    <xf numFmtId="0" fontId="22" fillId="5" borderId="0" xfId="0" applyFont="1" applyFill="1"/>
    <xf numFmtId="0" fontId="22" fillId="5" borderId="0" xfId="0" applyFont="1" applyFill="1" applyAlignment="1">
      <alignment wrapText="1"/>
    </xf>
    <xf numFmtId="2" fontId="22" fillId="5" borderId="0" xfId="0" applyNumberFormat="1" applyFont="1" applyFill="1"/>
    <xf numFmtId="0" fontId="0" fillId="0" borderId="1" xfId="0" applyFont="1" applyBorder="1" applyAlignment="1">
      <alignment horizontal="center"/>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0" fillId="0" borderId="1" xfId="0" applyFont="1" applyBorder="1"/>
    <xf numFmtId="0" fontId="23" fillId="0" borderId="1" xfId="0" applyFont="1" applyBorder="1" applyAlignment="1">
      <alignment horizontal="center" vertical="center"/>
    </xf>
    <xf numFmtId="0" fontId="0" fillId="0" borderId="1" xfId="0" applyFont="1" applyBorder="1" applyAlignment="1">
      <alignment wrapText="1"/>
    </xf>
    <xf numFmtId="2" fontId="23" fillId="0" borderId="1" xfId="0" applyNumberFormat="1" applyFont="1" applyBorder="1" applyAlignment="1">
      <alignment horizontal="center" vertical="center"/>
    </xf>
    <xf numFmtId="0" fontId="24" fillId="0" borderId="1" xfId="0" applyFont="1" applyBorder="1" applyAlignment="1">
      <alignment wrapText="1"/>
    </xf>
    <xf numFmtId="0" fontId="0" fillId="0" borderId="1" xfId="0" applyFont="1" applyBorder="1" applyAlignment="1">
      <alignment horizontal="right"/>
    </xf>
    <xf numFmtId="0" fontId="19" fillId="5" borderId="0" xfId="0" applyFont="1" applyFill="1" applyAlignment="1">
      <alignment horizontal="center" vertical="center"/>
    </xf>
    <xf numFmtId="2" fontId="22" fillId="5" borderId="0" xfId="0" applyNumberFormat="1" applyFont="1" applyFill="1" applyAlignment="1">
      <alignment horizontal="center" vertical="center"/>
    </xf>
    <xf numFmtId="0" fontId="0" fillId="0" borderId="1" xfId="0" applyBorder="1" applyAlignment="1">
      <alignment horizontal="center" vertical="center"/>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2" fontId="1" fillId="0" borderId="1" xfId="0" applyNumberFormat="1" applyFont="1" applyBorder="1" applyAlignment="1">
      <alignment horizontal="center" vertical="center"/>
    </xf>
    <xf numFmtId="0" fontId="25" fillId="0" borderId="1" xfId="0" applyFont="1" applyBorder="1" applyAlignment="1">
      <alignment horizontal="center" vertical="center"/>
    </xf>
    <xf numFmtId="0" fontId="26" fillId="5" borderId="0" xfId="0" applyFont="1" applyFill="1" applyAlignment="1">
      <alignment horizontal="center" vertical="center"/>
    </xf>
    <xf numFmtId="0" fontId="26" fillId="5" borderId="0" xfId="0" applyFont="1" applyFill="1"/>
    <xf numFmtId="0" fontId="26" fillId="5" borderId="0" xfId="0" applyFont="1" applyFill="1" applyAlignment="1">
      <alignment horizontal="center"/>
    </xf>
    <xf numFmtId="0" fontId="26" fillId="5" borderId="0" xfId="0" applyFont="1" applyFill="1" applyAlignment="1">
      <alignment wrapText="1"/>
    </xf>
    <xf numFmtId="2" fontId="26" fillId="5" borderId="0" xfId="0" applyNumberFormat="1" applyFont="1" applyFill="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left" vertical="center"/>
    </xf>
    <xf numFmtId="0" fontId="27" fillId="0" borderId="1" xfId="0" applyFont="1" applyBorder="1" applyAlignment="1">
      <alignment horizontal="left" vertical="center" wrapText="1"/>
    </xf>
    <xf numFmtId="2" fontId="27" fillId="0" borderId="1" xfId="0" applyNumberFormat="1" applyFont="1" applyBorder="1" applyAlignment="1">
      <alignment horizontal="center" vertical="center"/>
    </xf>
    <xf numFmtId="0" fontId="0" fillId="0" borderId="0" xfId="0" applyFont="1" applyAlignment="1">
      <alignment horizontal="center" vertical="center"/>
    </xf>
    <xf numFmtId="0" fontId="36" fillId="0" borderId="28" xfId="5" applyFont="1" applyBorder="1" applyAlignment="1">
      <alignment horizontal="center" vertical="center" wrapText="1"/>
    </xf>
    <xf numFmtId="0" fontId="36" fillId="0" borderId="29" xfId="5" applyFont="1" applyBorder="1" applyAlignment="1">
      <alignment horizontal="center" vertical="center" wrapText="1"/>
    </xf>
    <xf numFmtId="0" fontId="36" fillId="0" borderId="30" xfId="5" applyFont="1" applyBorder="1" applyAlignment="1">
      <alignment horizontal="center" vertical="center" wrapText="1"/>
    </xf>
    <xf numFmtId="0" fontId="37" fillId="0" borderId="28" xfId="0" applyFont="1" applyBorder="1" applyAlignment="1">
      <alignment vertical="center" wrapText="1"/>
    </xf>
    <xf numFmtId="0" fontId="37" fillId="0" borderId="28" xfId="0" applyFont="1" applyBorder="1" applyAlignment="1">
      <alignment vertical="top" wrapText="1"/>
    </xf>
    <xf numFmtId="0" fontId="35" fillId="0" borderId="30" xfId="5" applyFont="1" applyBorder="1" applyAlignment="1">
      <alignment horizontal="center" vertical="center" wrapText="1"/>
    </xf>
    <xf numFmtId="0" fontId="35" fillId="0" borderId="28" xfId="5" applyFont="1" applyBorder="1" applyAlignment="1">
      <alignment horizontal="center" vertical="center" wrapText="1"/>
    </xf>
    <xf numFmtId="0" fontId="37" fillId="9" borderId="28" xfId="0" applyFont="1" applyFill="1" applyBorder="1" applyAlignment="1">
      <alignment vertical="top" wrapText="1"/>
    </xf>
    <xf numFmtId="0" fontId="37" fillId="9" borderId="28" xfId="0" applyFont="1" applyFill="1" applyBorder="1" applyAlignment="1">
      <alignment wrapText="1"/>
    </xf>
    <xf numFmtId="0" fontId="36" fillId="0" borderId="28" xfId="5" applyFont="1" applyBorder="1"/>
    <xf numFmtId="0" fontId="37" fillId="9" borderId="28" xfId="0" applyFont="1" applyFill="1" applyBorder="1" applyAlignment="1">
      <alignment horizontal="left" vertical="top" wrapText="1"/>
    </xf>
    <xf numFmtId="0" fontId="37" fillId="9" borderId="28" xfId="0" applyFont="1" applyFill="1" applyBorder="1" applyAlignment="1">
      <alignment horizontal="left" vertical="center" wrapText="1"/>
    </xf>
    <xf numFmtId="0" fontId="37" fillId="9" borderId="22" xfId="0" applyFont="1" applyFill="1" applyBorder="1" applyAlignment="1">
      <alignment vertical="top" wrapText="1"/>
    </xf>
    <xf numFmtId="0" fontId="37" fillId="9" borderId="28" xfId="0" applyFont="1" applyFill="1" applyBorder="1" applyAlignment="1">
      <alignment vertical="center"/>
    </xf>
    <xf numFmtId="0" fontId="38" fillId="0" borderId="28" xfId="0" applyFont="1" applyBorder="1" applyAlignment="1">
      <alignment vertical="top" wrapText="1"/>
    </xf>
    <xf numFmtId="0" fontId="36" fillId="0" borderId="11" xfId="5" applyFont="1" applyBorder="1"/>
    <xf numFmtId="0" fontId="35" fillId="0" borderId="22" xfId="5" applyFont="1" applyBorder="1" applyAlignment="1">
      <alignment horizontal="center" vertical="center" wrapText="1"/>
    </xf>
    <xf numFmtId="0" fontId="36" fillId="0" borderId="1" xfId="5" applyFont="1" applyBorder="1"/>
    <xf numFmtId="0" fontId="28" fillId="0" borderId="0" xfId="5"/>
    <xf numFmtId="0" fontId="35" fillId="0" borderId="1" xfId="5" applyFont="1" applyBorder="1" applyAlignment="1">
      <alignment horizontal="center" vertical="center"/>
    </xf>
    <xf numFmtId="0" fontId="37" fillId="9" borderId="32" xfId="0" applyFont="1" applyFill="1" applyBorder="1" applyAlignment="1">
      <alignment horizontal="center" vertical="center" wrapText="1"/>
    </xf>
    <xf numFmtId="0" fontId="35" fillId="0" borderId="31" xfId="5" applyFont="1" applyBorder="1" applyAlignment="1">
      <alignment horizontal="center" vertical="center" wrapText="1"/>
    </xf>
    <xf numFmtId="0" fontId="37" fillId="9" borderId="32" xfId="0" applyFont="1" applyFill="1" applyBorder="1" applyAlignment="1">
      <alignment horizontal="center" vertical="top" wrapText="1"/>
    </xf>
    <xf numFmtId="0" fontId="36" fillId="0" borderId="28" xfId="5" applyFont="1" applyBorder="1" applyAlignment="1">
      <alignment horizontal="left" vertical="center" wrapText="1"/>
    </xf>
    <xf numFmtId="0" fontId="36" fillId="0" borderId="28" xfId="5" applyFont="1" applyBorder="1" applyAlignment="1">
      <alignment horizontal="center" vertical="center"/>
    </xf>
    <xf numFmtId="0" fontId="36" fillId="0" borderId="28" xfId="5" applyFont="1" applyBorder="1" applyAlignment="1">
      <alignment horizontal="left"/>
    </xf>
    <xf numFmtId="0" fontId="35" fillId="0" borderId="28" xfId="5" applyFont="1" applyBorder="1" applyAlignment="1">
      <alignment horizontal="center" vertical="center"/>
    </xf>
    <xf numFmtId="0" fontId="36" fillId="0" borderId="31" xfId="5" applyFont="1" applyBorder="1" applyAlignment="1">
      <alignment horizontal="center" vertical="center" wrapText="1"/>
    </xf>
    <xf numFmtId="0" fontId="7" fillId="0" borderId="0" xfId="2" applyFill="1"/>
    <xf numFmtId="0" fontId="0" fillId="0" borderId="1" xfId="0" applyBorder="1" applyAlignment="1">
      <alignment horizontal="center" vertical="top" wrapText="1"/>
    </xf>
    <xf numFmtId="0" fontId="8" fillId="0" borderId="0" xfId="0" applyFont="1"/>
    <xf numFmtId="0" fontId="15" fillId="0" borderId="0" xfId="0" applyFont="1"/>
    <xf numFmtId="0" fontId="5" fillId="0" borderId="1" xfId="0" applyFont="1" applyBorder="1" applyAlignment="1">
      <alignment horizontal="center" vertical="top" wrapText="1"/>
    </xf>
    <xf numFmtId="0" fontId="36" fillId="0" borderId="25" xfId="5" applyFont="1" applyBorder="1" applyAlignment="1">
      <alignment horizontal="left" vertical="top" wrapText="1"/>
    </xf>
    <xf numFmtId="0" fontId="32" fillId="0" borderId="26" xfId="5" applyFont="1" applyBorder="1"/>
    <xf numFmtId="0" fontId="32" fillId="0" borderId="27" xfId="5" applyFont="1" applyBorder="1"/>
    <xf numFmtId="0" fontId="29" fillId="7" borderId="22" xfId="5" applyFont="1" applyFill="1" applyBorder="1" applyAlignment="1">
      <alignment horizontal="center"/>
    </xf>
    <xf numFmtId="0" fontId="29" fillId="7" borderId="21" xfId="5" applyFont="1" applyFill="1" applyBorder="1" applyAlignment="1">
      <alignment horizontal="center"/>
    </xf>
    <xf numFmtId="0" fontId="29" fillId="8" borderId="10" xfId="5" applyFont="1" applyFill="1" applyBorder="1" applyAlignment="1">
      <alignment horizontal="center" vertical="center"/>
    </xf>
    <xf numFmtId="0" fontId="32" fillId="0" borderId="11" xfId="5" applyFont="1" applyBorder="1"/>
    <xf numFmtId="0" fontId="32" fillId="0" borderId="0" xfId="5" applyFont="1" applyBorder="1"/>
    <xf numFmtId="0" fontId="36" fillId="0" borderId="16" xfId="5" applyFont="1" applyBorder="1" applyAlignment="1">
      <alignment horizontal="left" vertical="top" wrapText="1"/>
    </xf>
    <xf numFmtId="0" fontId="32" fillId="0" borderId="0" xfId="5" applyFont="1"/>
    <xf numFmtId="0" fontId="32" fillId="0" borderId="17" xfId="5" applyFont="1" applyBorder="1"/>
    <xf numFmtId="0" fontId="36" fillId="0" borderId="23" xfId="5" applyFont="1" applyBorder="1" applyAlignment="1">
      <alignment horizontal="left" vertical="top" wrapText="1"/>
    </xf>
    <xf numFmtId="0" fontId="32" fillId="0" borderId="24" xfId="5" applyFont="1" applyBorder="1"/>
    <xf numFmtId="0" fontId="33" fillId="0" borderId="18" xfId="5" applyFont="1" applyBorder="1" applyAlignment="1">
      <alignment horizontal="left" vertical="top" wrapText="1"/>
    </xf>
    <xf numFmtId="0" fontId="33" fillId="0" borderId="19" xfId="5" applyFont="1" applyBorder="1" applyAlignment="1">
      <alignment horizontal="left" vertical="top" wrapText="1"/>
    </xf>
    <xf numFmtId="0" fontId="33" fillId="0" borderId="20" xfId="5" applyFont="1" applyBorder="1" applyAlignment="1">
      <alignment horizontal="left" vertical="top" wrapText="1"/>
    </xf>
    <xf numFmtId="0" fontId="33" fillId="0" borderId="21" xfId="5" applyFont="1" applyBorder="1" applyAlignment="1">
      <alignment horizontal="left" vertical="top" wrapText="1"/>
    </xf>
    <xf numFmtId="0" fontId="33" fillId="0" borderId="21" xfId="5" applyFont="1" applyBorder="1" applyAlignment="1">
      <alignment horizontal="center" vertical="top" wrapText="1"/>
    </xf>
    <xf numFmtId="0" fontId="33" fillId="0" borderId="13" xfId="5" applyFont="1" applyBorder="1" applyAlignment="1">
      <alignment horizontal="left" vertical="top" wrapText="1"/>
    </xf>
    <xf numFmtId="0" fontId="32" fillId="0" borderId="14" xfId="5" applyFont="1" applyBorder="1"/>
    <xf numFmtId="0" fontId="32" fillId="0" borderId="15" xfId="5" applyFont="1" applyBorder="1"/>
    <xf numFmtId="0" fontId="33" fillId="0" borderId="16" xfId="5" applyFont="1" applyBorder="1" applyAlignment="1">
      <alignment horizontal="left" vertical="top" wrapText="1"/>
    </xf>
    <xf numFmtId="0" fontId="33" fillId="0" borderId="0" xfId="5" applyFont="1" applyAlignment="1">
      <alignment horizontal="left" vertical="top" wrapText="1"/>
    </xf>
    <xf numFmtId="0" fontId="33" fillId="0" borderId="17" xfId="5" applyFont="1" applyBorder="1" applyAlignment="1">
      <alignment horizontal="left" vertical="top" wrapText="1"/>
    </xf>
    <xf numFmtId="0" fontId="32" fillId="0" borderId="0" xfId="5" applyFont="1" applyAlignment="1">
      <alignment horizontal="right"/>
    </xf>
    <xf numFmtId="0" fontId="28" fillId="0" borderId="0" xfId="5"/>
    <xf numFmtId="0" fontId="29" fillId="6" borderId="10" xfId="5" applyFont="1" applyFill="1" applyBorder="1" applyAlignment="1">
      <alignment horizontal="center" vertical="center" wrapText="1"/>
    </xf>
    <xf numFmtId="0" fontId="32" fillId="0" borderId="12" xfId="5" applyFont="1" applyBorder="1"/>
    <xf numFmtId="0" fontId="16" fillId="0" borderId="13" xfId="5" applyFont="1" applyBorder="1" applyAlignment="1">
      <alignment horizontal="left" vertical="top" wrapText="1"/>
    </xf>
    <xf numFmtId="0" fontId="16" fillId="0" borderId="16" xfId="5" applyFont="1" applyBorder="1" applyAlignment="1">
      <alignment horizontal="left" vertical="top" wrapText="1"/>
    </xf>
    <xf numFmtId="0" fontId="10" fillId="0" borderId="5" xfId="0" applyFont="1" applyBorder="1" applyAlignment="1">
      <alignment horizontal="left" vertical="top"/>
    </xf>
    <xf numFmtId="0" fontId="8" fillId="0" borderId="0" xfId="0" applyFont="1" applyAlignment="1">
      <alignment horizontal="left" vertical="top" wrapText="1"/>
    </xf>
    <xf numFmtId="0" fontId="8" fillId="0" borderId="7" xfId="0" applyFont="1" applyBorder="1" applyAlignment="1">
      <alignment horizontal="left" vertical="top" wrapText="1"/>
    </xf>
    <xf numFmtId="0" fontId="11" fillId="0" borderId="1" xfId="0" applyFont="1" applyBorder="1" applyAlignment="1">
      <alignment horizontal="center"/>
    </xf>
    <xf numFmtId="0" fontId="6" fillId="0" borderId="2" xfId="0" applyFont="1" applyBorder="1" applyAlignment="1">
      <alignment horizontal="center" wrapText="1"/>
    </xf>
    <xf numFmtId="0" fontId="6" fillId="0" borderId="3" xfId="0" applyFont="1" applyBorder="1" applyAlignment="1">
      <alignment horizontal="center"/>
    </xf>
    <xf numFmtId="0" fontId="6" fillId="0" borderId="4" xfId="0" applyFont="1" applyBorder="1" applyAlignment="1">
      <alignment horizontal="center"/>
    </xf>
    <xf numFmtId="0" fontId="6" fillId="0" borderId="2" xfId="0" applyFont="1" applyBorder="1" applyAlignment="1">
      <alignment horizontal="center"/>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29" fillId="10" borderId="1" xfId="5" applyFont="1" applyFill="1" applyBorder="1" applyAlignment="1">
      <alignment horizontal="center"/>
    </xf>
    <xf numFmtId="0" fontId="29" fillId="8" borderId="1" xfId="5" applyFont="1" applyFill="1" applyBorder="1" applyAlignment="1">
      <alignment horizontal="center" vertical="center"/>
    </xf>
    <xf numFmtId="0" fontId="32" fillId="0" borderId="1" xfId="5" applyFont="1" applyBorder="1"/>
    <xf numFmtId="0" fontId="33" fillId="0" borderId="1" xfId="5" applyFont="1" applyBorder="1" applyAlignment="1">
      <alignment horizontal="left" vertical="top" wrapText="1"/>
    </xf>
    <xf numFmtId="0" fontId="36" fillId="0" borderId="1" xfId="5" applyFont="1" applyBorder="1" applyAlignment="1">
      <alignment horizontal="left" vertical="top" wrapText="1"/>
    </xf>
    <xf numFmtId="0" fontId="36" fillId="0" borderId="1" xfId="5" applyFont="1" applyBorder="1" applyAlignment="1">
      <alignment horizontal="center" vertical="center" wrapText="1"/>
    </xf>
    <xf numFmtId="0" fontId="40" fillId="0" borderId="1" xfId="0" applyFont="1" applyBorder="1" applyAlignment="1">
      <alignment vertical="center" wrapText="1"/>
    </xf>
    <xf numFmtId="0" fontId="40" fillId="0" borderId="1" xfId="0" applyFont="1" applyBorder="1" applyAlignment="1">
      <alignment vertical="top" wrapText="1"/>
    </xf>
    <xf numFmtId="0" fontId="39" fillId="0" borderId="1" xfId="5" applyFont="1" applyBorder="1" applyAlignment="1">
      <alignment horizontal="center" vertical="center" wrapText="1"/>
    </xf>
    <xf numFmtId="0" fontId="40" fillId="9" borderId="1" xfId="0" applyFont="1" applyFill="1" applyBorder="1" applyAlignment="1">
      <alignment vertical="center" wrapText="1"/>
    </xf>
    <xf numFmtId="0" fontId="40" fillId="9" borderId="1" xfId="0" applyFont="1" applyFill="1" applyBorder="1" applyAlignment="1">
      <alignment vertical="top" wrapText="1"/>
    </xf>
    <xf numFmtId="0" fontId="40" fillId="0" borderId="1" xfId="0" applyFont="1" applyBorder="1" applyAlignment="1">
      <alignment horizontal="left" vertical="center" wrapText="1"/>
    </xf>
    <xf numFmtId="0" fontId="36" fillId="0" borderId="1" xfId="5" applyFont="1" applyBorder="1" applyAlignment="1">
      <alignment vertical="center" wrapText="1"/>
    </xf>
    <xf numFmtId="0" fontId="40" fillId="9" borderId="1" xfId="0" applyFont="1" applyFill="1" applyBorder="1" applyAlignment="1">
      <alignment wrapText="1"/>
    </xf>
    <xf numFmtId="0" fontId="36" fillId="0" borderId="1" xfId="5" applyFont="1" applyBorder="1" applyAlignment="1">
      <alignment wrapText="1"/>
    </xf>
    <xf numFmtId="0" fontId="40" fillId="9" borderId="1" xfId="0" applyFont="1" applyFill="1" applyBorder="1" applyAlignment="1">
      <alignment horizontal="left" vertical="top" wrapText="1"/>
    </xf>
    <xf numFmtId="0" fontId="40" fillId="9" borderId="1" xfId="0" applyFont="1" applyFill="1" applyBorder="1" applyAlignment="1">
      <alignment horizontal="left" vertical="center" wrapText="1"/>
    </xf>
    <xf numFmtId="0" fontId="40" fillId="9" borderId="1" xfId="0" applyFont="1" applyFill="1" applyBorder="1" applyAlignment="1">
      <alignment horizontal="left" vertical="center"/>
    </xf>
    <xf numFmtId="49" fontId="40" fillId="9" borderId="1" xfId="0" applyNumberFormat="1" applyFont="1" applyFill="1" applyBorder="1" applyAlignment="1">
      <alignment vertical="top" wrapText="1"/>
    </xf>
    <xf numFmtId="0" fontId="40" fillId="9" borderId="1" xfId="0" applyFont="1" applyFill="1" applyBorder="1" applyAlignment="1">
      <alignment vertical="center"/>
    </xf>
    <xf numFmtId="0" fontId="42" fillId="0" borderId="1" xfId="0" applyFont="1" applyBorder="1" applyAlignment="1">
      <alignment vertical="top" wrapText="1"/>
    </xf>
    <xf numFmtId="0" fontId="40" fillId="9" borderId="1" xfId="0" applyFont="1" applyFill="1" applyBorder="1" applyAlignment="1">
      <alignment horizontal="center" vertical="center" wrapText="1"/>
    </xf>
    <xf numFmtId="0" fontId="42" fillId="9" borderId="1" xfId="0" applyFont="1" applyFill="1" applyBorder="1" applyAlignment="1">
      <alignment vertical="center"/>
    </xf>
    <xf numFmtId="0" fontId="42" fillId="9" borderId="1" xfId="0" applyFont="1" applyFill="1" applyBorder="1" applyAlignment="1">
      <alignment vertical="center" wrapText="1"/>
    </xf>
    <xf numFmtId="0" fontId="39" fillId="0" borderId="1" xfId="5" applyFont="1" applyBorder="1" applyAlignment="1">
      <alignment horizontal="center" vertical="center"/>
    </xf>
    <xf numFmtId="0" fontId="40" fillId="9" borderId="1" xfId="0" applyFont="1" applyFill="1" applyBorder="1" applyAlignment="1">
      <alignment horizontal="center" vertical="top" wrapText="1"/>
    </xf>
    <xf numFmtId="0" fontId="40" fillId="11" borderId="1" xfId="0" applyFont="1" applyFill="1" applyBorder="1" applyAlignment="1">
      <alignment vertical="center" wrapText="1"/>
    </xf>
    <xf numFmtId="0" fontId="39" fillId="11" borderId="1" xfId="5" applyFont="1" applyFill="1" applyBorder="1" applyAlignment="1">
      <alignment horizontal="center" vertical="center"/>
    </xf>
    <xf numFmtId="0" fontId="36" fillId="0" borderId="1" xfId="5" applyFont="1" applyBorder="1" applyAlignment="1">
      <alignment horizontal="left" vertical="center" wrapText="1"/>
    </xf>
    <xf numFmtId="0" fontId="36" fillId="0" borderId="1" xfId="5" applyFont="1" applyBorder="1" applyAlignment="1">
      <alignment horizontal="left"/>
    </xf>
    <xf numFmtId="0" fontId="36" fillId="0" borderId="1" xfId="5" applyFont="1" applyBorder="1" applyAlignment="1">
      <alignment horizontal="center" vertical="center"/>
    </xf>
  </cellXfs>
  <cellStyles count="6">
    <cellStyle name="20% — акцент4" xfId="3" builtinId="42"/>
    <cellStyle name="20% — акцент6" xfId="4" builtinId="50"/>
    <cellStyle name="Гиперссылка" xfId="2" builtinId="8"/>
    <cellStyle name="Обычный" xfId="0" builtinId="0"/>
    <cellStyle name="Обычный 2" xfId="5" xr:uid="{FDA6A580-8788-4B61-BA2A-3A3EB74A6D31}"/>
    <cellStyle name="Обычный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AF10"/>
  <sheetViews>
    <sheetView zoomScale="71" zoomScaleNormal="71" workbookViewId="0">
      <pane ySplit="1" topLeftCell="A2" activePane="bottomLeft" state="frozen"/>
      <selection pane="bottomLeft" activeCell="C5" sqref="C5"/>
    </sheetView>
  </sheetViews>
  <sheetFormatPr defaultColWidth="16.140625" defaultRowHeight="15" x14ac:dyDescent="0.25"/>
  <cols>
    <col min="1" max="1" width="27" style="17" customWidth="1"/>
    <col min="2" max="2" width="39.5703125" style="17" customWidth="1"/>
    <col min="3" max="3" width="33.42578125" style="17" customWidth="1"/>
    <col min="4" max="4" width="26.140625" style="17" customWidth="1"/>
    <col min="5" max="6" width="16.140625" style="17"/>
    <col min="7" max="7" width="23.5703125" style="17" customWidth="1"/>
    <col min="8" max="16384" width="16.140625" style="17"/>
  </cols>
  <sheetData>
    <row r="1" spans="1:32" ht="56.25" x14ac:dyDescent="0.25">
      <c r="A1" s="16" t="s">
        <v>0</v>
      </c>
      <c r="B1" s="16" t="s">
        <v>1</v>
      </c>
      <c r="C1" s="16" t="s">
        <v>17</v>
      </c>
      <c r="D1" s="16" t="s">
        <v>2</v>
      </c>
      <c r="E1" s="16" t="s">
        <v>3</v>
      </c>
      <c r="F1" s="16" t="s">
        <v>4</v>
      </c>
      <c r="G1" s="16" t="s">
        <v>5</v>
      </c>
      <c r="H1" s="26" t="s">
        <v>12</v>
      </c>
    </row>
    <row r="2" spans="1:32" s="18" customFormat="1" ht="181.5" customHeight="1" x14ac:dyDescent="0.25">
      <c r="A2" s="20" t="s">
        <v>21</v>
      </c>
      <c r="B2" s="20" t="s">
        <v>22</v>
      </c>
      <c r="C2" s="20" t="s">
        <v>24</v>
      </c>
      <c r="D2" s="20" t="s">
        <v>23</v>
      </c>
      <c r="E2" s="20" t="s">
        <v>7</v>
      </c>
      <c r="F2" s="24" t="s">
        <v>18</v>
      </c>
      <c r="G2" s="23">
        <v>28</v>
      </c>
    </row>
    <row r="3" spans="1:32" s="18" customFormat="1" ht="225" x14ac:dyDescent="0.25">
      <c r="A3" s="20" t="s">
        <v>21</v>
      </c>
      <c r="B3" s="20" t="s">
        <v>22</v>
      </c>
      <c r="C3" s="20" t="s">
        <v>24</v>
      </c>
      <c r="D3" s="20" t="s">
        <v>25</v>
      </c>
      <c r="E3" s="20" t="s">
        <v>6</v>
      </c>
      <c r="F3" s="24" t="s">
        <v>8</v>
      </c>
      <c r="G3" s="23">
        <v>12.5</v>
      </c>
    </row>
    <row r="4" spans="1:32" s="18" customFormat="1" ht="168.75" x14ac:dyDescent="0.25">
      <c r="A4" s="20" t="s">
        <v>26</v>
      </c>
      <c r="B4" s="20" t="s">
        <v>27</v>
      </c>
      <c r="C4" s="20" t="s">
        <v>602</v>
      </c>
      <c r="D4" s="20" t="s">
        <v>28</v>
      </c>
      <c r="E4" s="20" t="s">
        <v>6</v>
      </c>
      <c r="F4" s="24" t="s">
        <v>9</v>
      </c>
      <c r="G4" s="23">
        <v>19.5</v>
      </c>
    </row>
    <row r="5" spans="1:32" s="18" customFormat="1" ht="281.25" x14ac:dyDescent="0.25">
      <c r="A5" s="20" t="s">
        <v>26</v>
      </c>
      <c r="B5" s="20" t="s">
        <v>27</v>
      </c>
      <c r="C5" s="20" t="s">
        <v>601</v>
      </c>
      <c r="D5" s="20" t="s">
        <v>29</v>
      </c>
      <c r="E5" s="20" t="s">
        <v>6</v>
      </c>
      <c r="F5" s="25" t="s">
        <v>10</v>
      </c>
      <c r="G5" s="20">
        <v>27.5</v>
      </c>
      <c r="H5" s="20"/>
      <c r="I5" s="20"/>
      <c r="J5" s="20"/>
      <c r="K5" s="20"/>
      <c r="L5" s="20"/>
      <c r="M5" s="20"/>
      <c r="N5" s="20"/>
      <c r="O5" s="20"/>
      <c r="P5" s="20"/>
      <c r="Q5" s="20"/>
      <c r="R5" s="20"/>
      <c r="S5" s="20"/>
      <c r="T5" s="20"/>
      <c r="U5" s="20"/>
      <c r="V5" s="20"/>
      <c r="W5" s="20"/>
      <c r="X5" s="20"/>
      <c r="Y5" s="20"/>
      <c r="Z5" s="20"/>
      <c r="AA5" s="20"/>
      <c r="AB5" s="20"/>
      <c r="AC5" s="20"/>
      <c r="AD5" s="20"/>
      <c r="AE5" s="20"/>
      <c r="AF5" s="20"/>
    </row>
    <row r="6" spans="1:32" s="19" customFormat="1" ht="93.75" x14ac:dyDescent="0.25">
      <c r="A6" s="20" t="s">
        <v>583</v>
      </c>
      <c r="B6" s="20" t="s">
        <v>584</v>
      </c>
      <c r="C6" s="20" t="s">
        <v>600</v>
      </c>
      <c r="D6" s="20" t="s">
        <v>30</v>
      </c>
      <c r="E6" s="27" t="s">
        <v>11</v>
      </c>
      <c r="F6" s="101" t="s">
        <v>13</v>
      </c>
      <c r="G6" s="19">
        <v>12.5</v>
      </c>
    </row>
    <row r="7" spans="1:32" ht="18.75" x14ac:dyDescent="0.25">
      <c r="A7" s="21"/>
      <c r="B7" s="21"/>
      <c r="C7" s="21"/>
      <c r="D7" s="21"/>
      <c r="E7" s="21"/>
      <c r="F7" s="21"/>
      <c r="G7" s="22">
        <f>SUM(G2:G6)</f>
        <v>100</v>
      </c>
    </row>
    <row r="10" spans="1:32" x14ac:dyDescent="0.25">
      <c r="B10" s="105" t="s">
        <v>31</v>
      </c>
      <c r="C10" s="105"/>
      <c r="D10" s="105"/>
      <c r="E10" s="105"/>
      <c r="F10" s="105"/>
      <c r="G10" s="105"/>
    </row>
  </sheetData>
  <autoFilter ref="D1:D10" xr:uid="{00000000-0009-0000-0000-000000000000}"/>
  <mergeCells count="1">
    <mergeCell ref="B10:G10"/>
  </mergeCells>
  <hyperlinks>
    <hyperlink ref="G2" location="КО1!A1" display="КО1!A1" xr:uid="{00000000-0004-0000-0000-000003000000}"/>
    <hyperlink ref="G3" location="КО2!A1" display="КО2!A1" xr:uid="{00000000-0004-0000-0000-000004000000}"/>
    <hyperlink ref="G4" location="'КО 3'!A1" display="'КО 3'!A1" xr:uid="{00000000-0004-0000-0000-000005000000}"/>
    <hyperlink ref="G5" location="КО4!A1" display="КО4!A1" xr:uid="{00000000-0004-0000-0000-000006000000}"/>
    <hyperlink ref="G6" location="КО5!A1" display="КО5!A1" xr:uid="{00000000-0004-0000-0000-000007000000}"/>
    <hyperlink ref="F2" location="ИЛ1!A1" display="Раздел ИЛ 1" xr:uid="{00000000-0004-0000-0000-00000A000000}"/>
    <hyperlink ref="F3" location="ИЛ2!A1" display="Раздел ИЛ 2" xr:uid="{00000000-0004-0000-0000-00000B000000}"/>
    <hyperlink ref="F4" location="ИЛ3!A1" display="Раздел ИЛ 3" xr:uid="{00000000-0004-0000-0000-00000C000000}"/>
    <hyperlink ref="F5" location="ИЛ4!A1" display="Раздел ИЛ 4" xr:uid="{00000000-0004-0000-0000-00000D000000}"/>
    <hyperlink ref="C2" location="'Профстандарт  40.002 код A 03.2'!A1" display="'Профстандарт  40.002 код A 03.2'!A1" xr:uid="{00000000-0004-0000-0000-000001000000}"/>
    <hyperlink ref="C3" location="'Профстандарт  40.002 код A 03.2'!A1" display="'Профстандарт  40.002 код A 03.2'!A1" xr:uid="{94E89BDC-7B7D-4F71-8713-05E336110910}"/>
    <hyperlink ref="F6" location="ИЛ5!A1" display="Раздел ИЛ 5" xr:uid="{1882C404-3EC7-487D-A3DD-9ED6AC5E355F}"/>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10"/>
  <dimension ref="A1:I75"/>
  <sheetViews>
    <sheetView topLeftCell="A4" workbookViewId="0"/>
  </sheetViews>
  <sheetFormatPr defaultRowHeight="15" x14ac:dyDescent="0.25"/>
  <cols>
    <col min="2" max="2" width="32.7109375" customWidth="1"/>
    <col min="4" max="4" width="35.5703125" customWidth="1"/>
    <col min="6" max="6" width="35.140625" customWidth="1"/>
    <col min="7" max="7" width="23.140625" customWidth="1"/>
  </cols>
  <sheetData>
    <row r="1" spans="1:9" ht="78" customHeight="1" x14ac:dyDescent="0.25">
      <c r="A1" s="33"/>
      <c r="B1" s="37" t="s">
        <v>32</v>
      </c>
      <c r="C1" s="35"/>
      <c r="D1" s="38" t="s">
        <v>33</v>
      </c>
    </row>
    <row r="2" spans="1:9" x14ac:dyDescent="0.25">
      <c r="A2" s="33"/>
      <c r="B2" s="37" t="s">
        <v>34</v>
      </c>
      <c r="C2" s="35"/>
      <c r="D2" s="39"/>
    </row>
    <row r="3" spans="1:9" x14ac:dyDescent="0.25">
      <c r="A3" s="33"/>
      <c r="B3" s="37" t="s">
        <v>35</v>
      </c>
      <c r="C3" s="35"/>
      <c r="D3" s="40" t="s">
        <v>36</v>
      </c>
    </row>
    <row r="4" spans="1:9" x14ac:dyDescent="0.25">
      <c r="A4" s="33"/>
      <c r="B4" s="37" t="s">
        <v>37</v>
      </c>
      <c r="C4" s="35"/>
      <c r="D4" s="40" t="s">
        <v>38</v>
      </c>
    </row>
    <row r="5" spans="1:9" x14ac:dyDescent="0.25">
      <c r="A5" s="33"/>
      <c r="B5" s="37" t="s">
        <v>39</v>
      </c>
      <c r="C5" s="35"/>
      <c r="D5" s="40" t="s">
        <v>38</v>
      </c>
    </row>
    <row r="6" spans="1:9" x14ac:dyDescent="0.25">
      <c r="A6" s="33"/>
      <c r="B6" s="37"/>
      <c r="C6" s="35"/>
      <c r="D6" s="40"/>
    </row>
    <row r="7" spans="1:9" ht="72.75" customHeight="1" x14ac:dyDescent="0.25">
      <c r="A7" s="28" t="s">
        <v>40</v>
      </c>
      <c r="B7" s="28" t="s">
        <v>41</v>
      </c>
      <c r="C7" s="28" t="s">
        <v>42</v>
      </c>
      <c r="D7" s="28" t="s">
        <v>43</v>
      </c>
      <c r="E7" s="28" t="s">
        <v>44</v>
      </c>
      <c r="F7" s="28" t="s">
        <v>45</v>
      </c>
      <c r="G7" s="28" t="s">
        <v>46</v>
      </c>
      <c r="H7" s="28" t="s">
        <v>47</v>
      </c>
      <c r="I7" s="42" t="s">
        <v>48</v>
      </c>
    </row>
    <row r="8" spans="1:9" ht="15.75" x14ac:dyDescent="0.25">
      <c r="A8" s="63" t="s">
        <v>263</v>
      </c>
      <c r="B8" s="64" t="s">
        <v>264</v>
      </c>
      <c r="C8" s="65"/>
      <c r="D8" s="66"/>
      <c r="E8" s="65"/>
      <c r="F8" s="66"/>
      <c r="G8" s="66"/>
      <c r="H8" s="64"/>
      <c r="I8" s="67">
        <f>SUM(I9:I75)</f>
        <v>27.5</v>
      </c>
    </row>
    <row r="9" spans="1:9" ht="47.25" x14ac:dyDescent="0.25">
      <c r="A9" s="68">
        <v>1</v>
      </c>
      <c r="B9" s="70" t="s">
        <v>51</v>
      </c>
      <c r="C9" s="69" t="s">
        <v>52</v>
      </c>
      <c r="D9" s="70" t="s">
        <v>52</v>
      </c>
      <c r="E9" s="69" t="s">
        <v>52</v>
      </c>
      <c r="F9" s="70" t="s">
        <v>52</v>
      </c>
      <c r="G9" s="69" t="s">
        <v>52</v>
      </c>
      <c r="H9" s="69" t="s">
        <v>52</v>
      </c>
      <c r="I9" s="69" t="s">
        <v>52</v>
      </c>
    </row>
    <row r="10" spans="1:9" ht="63" x14ac:dyDescent="0.25">
      <c r="A10" s="68" t="s">
        <v>52</v>
      </c>
      <c r="B10" s="70" t="s">
        <v>52</v>
      </c>
      <c r="C10" s="68" t="s">
        <v>158</v>
      </c>
      <c r="D10" s="70" t="s">
        <v>265</v>
      </c>
      <c r="E10" s="68" t="s">
        <v>52</v>
      </c>
      <c r="F10" s="70" t="s">
        <v>52</v>
      </c>
      <c r="G10" s="69"/>
      <c r="H10" s="68">
        <v>1</v>
      </c>
      <c r="I10" s="71">
        <v>0.2</v>
      </c>
    </row>
    <row r="11" spans="1:9" ht="15.75" x14ac:dyDescent="0.25">
      <c r="A11" s="68" t="s">
        <v>52</v>
      </c>
      <c r="B11" s="70" t="s">
        <v>52</v>
      </c>
      <c r="C11" s="68" t="s">
        <v>158</v>
      </c>
      <c r="D11" s="70" t="s">
        <v>56</v>
      </c>
      <c r="E11" s="68" t="s">
        <v>52</v>
      </c>
      <c r="F11" s="70" t="s">
        <v>52</v>
      </c>
      <c r="G11" s="69"/>
      <c r="H11" s="68">
        <v>1</v>
      </c>
      <c r="I11" s="71">
        <v>0.2</v>
      </c>
    </row>
    <row r="12" spans="1:9" ht="31.5" x14ac:dyDescent="0.25">
      <c r="A12" s="68" t="s">
        <v>52</v>
      </c>
      <c r="B12" s="70" t="s">
        <v>52</v>
      </c>
      <c r="C12" s="68" t="s">
        <v>158</v>
      </c>
      <c r="D12" s="70" t="s">
        <v>266</v>
      </c>
      <c r="E12" s="68" t="s">
        <v>52</v>
      </c>
      <c r="F12" s="70" t="s">
        <v>52</v>
      </c>
      <c r="G12" s="69"/>
      <c r="H12" s="68">
        <v>3</v>
      </c>
      <c r="I12" s="71">
        <v>1.4</v>
      </c>
    </row>
    <row r="13" spans="1:9" ht="31.5" x14ac:dyDescent="0.25">
      <c r="A13" s="68" t="s">
        <v>52</v>
      </c>
      <c r="B13" s="70" t="s">
        <v>52</v>
      </c>
      <c r="C13" s="68" t="s">
        <v>158</v>
      </c>
      <c r="D13" s="70" t="s">
        <v>267</v>
      </c>
      <c r="E13" s="68" t="s">
        <v>52</v>
      </c>
      <c r="F13" s="70" t="s">
        <v>52</v>
      </c>
      <c r="G13" s="69"/>
      <c r="H13" s="68">
        <v>3</v>
      </c>
      <c r="I13" s="71">
        <v>1.4</v>
      </c>
    </row>
    <row r="14" spans="1:9" ht="47.25" x14ac:dyDescent="0.25">
      <c r="A14" s="68" t="s">
        <v>52</v>
      </c>
      <c r="B14" s="70" t="s">
        <v>52</v>
      </c>
      <c r="C14" s="68" t="s">
        <v>158</v>
      </c>
      <c r="D14" s="70" t="s">
        <v>221</v>
      </c>
      <c r="E14" s="68" t="s">
        <v>52</v>
      </c>
      <c r="F14" s="70" t="s">
        <v>162</v>
      </c>
      <c r="G14" s="69"/>
      <c r="H14" s="68">
        <v>1</v>
      </c>
      <c r="I14" s="71">
        <v>0.2</v>
      </c>
    </row>
    <row r="15" spans="1:9" ht="47.25" x14ac:dyDescent="0.25">
      <c r="A15" s="68" t="s">
        <v>52</v>
      </c>
      <c r="B15" s="70" t="s">
        <v>52</v>
      </c>
      <c r="C15" s="68" t="s">
        <v>158</v>
      </c>
      <c r="D15" s="70" t="s">
        <v>268</v>
      </c>
      <c r="E15" s="68" t="s">
        <v>52</v>
      </c>
      <c r="F15" s="70" t="s">
        <v>52</v>
      </c>
      <c r="G15" s="69"/>
      <c r="H15" s="68">
        <v>1</v>
      </c>
      <c r="I15" s="71">
        <v>0.2</v>
      </c>
    </row>
    <row r="16" spans="1:9" ht="15.75" x14ac:dyDescent="0.25">
      <c r="A16" s="68" t="s">
        <v>52</v>
      </c>
      <c r="B16" s="70" t="s">
        <v>52</v>
      </c>
      <c r="C16" s="68" t="s">
        <v>159</v>
      </c>
      <c r="D16" s="70" t="s">
        <v>223</v>
      </c>
      <c r="E16" s="68" t="s">
        <v>52</v>
      </c>
      <c r="F16" s="70" t="s">
        <v>52</v>
      </c>
      <c r="G16" s="69"/>
      <c r="H16" s="68">
        <v>1</v>
      </c>
      <c r="I16" s="71">
        <v>0.5</v>
      </c>
    </row>
    <row r="17" spans="1:9" ht="47.25" x14ac:dyDescent="0.25">
      <c r="A17" s="68" t="s">
        <v>52</v>
      </c>
      <c r="B17" s="70" t="s">
        <v>52</v>
      </c>
      <c r="C17" s="68" t="s">
        <v>52</v>
      </c>
      <c r="D17" s="70" t="s">
        <v>52</v>
      </c>
      <c r="E17" s="68">
        <v>0</v>
      </c>
      <c r="F17" s="70" t="s">
        <v>167</v>
      </c>
      <c r="G17" s="69"/>
      <c r="H17" s="68"/>
      <c r="I17" s="71"/>
    </row>
    <row r="18" spans="1:9" ht="31.5" x14ac:dyDescent="0.25">
      <c r="A18" s="68" t="s">
        <v>52</v>
      </c>
      <c r="B18" s="70" t="s">
        <v>52</v>
      </c>
      <c r="C18" s="68" t="s">
        <v>52</v>
      </c>
      <c r="D18" s="70" t="s">
        <v>52</v>
      </c>
      <c r="E18" s="68">
        <v>1</v>
      </c>
      <c r="F18" s="70" t="s">
        <v>169</v>
      </c>
      <c r="G18" s="69"/>
      <c r="H18" s="68"/>
      <c r="I18" s="71"/>
    </row>
    <row r="19" spans="1:9" ht="63" x14ac:dyDescent="0.25">
      <c r="A19" s="68" t="s">
        <v>52</v>
      </c>
      <c r="B19" s="70" t="s">
        <v>52</v>
      </c>
      <c r="C19" s="68" t="s">
        <v>52</v>
      </c>
      <c r="D19" s="70" t="s">
        <v>52</v>
      </c>
      <c r="E19" s="68">
        <v>2</v>
      </c>
      <c r="F19" s="70" t="s">
        <v>171</v>
      </c>
      <c r="G19" s="69"/>
      <c r="H19" s="68"/>
      <c r="I19" s="71"/>
    </row>
    <row r="20" spans="1:9" ht="78.75" x14ac:dyDescent="0.25">
      <c r="A20" s="68" t="s">
        <v>52</v>
      </c>
      <c r="B20" s="70" t="s">
        <v>52</v>
      </c>
      <c r="C20" s="68" t="s">
        <v>52</v>
      </c>
      <c r="D20" s="70" t="s">
        <v>52</v>
      </c>
      <c r="E20" s="68">
        <v>3</v>
      </c>
      <c r="F20" s="70" t="s">
        <v>173</v>
      </c>
      <c r="G20" s="69"/>
      <c r="H20" s="68"/>
      <c r="I20" s="71"/>
    </row>
    <row r="21" spans="1:9" ht="15.75" x14ac:dyDescent="0.25">
      <c r="A21" s="68">
        <v>2</v>
      </c>
      <c r="B21" s="70" t="s">
        <v>269</v>
      </c>
      <c r="C21" s="69" t="s">
        <v>52</v>
      </c>
      <c r="D21" s="70" t="s">
        <v>52</v>
      </c>
      <c r="E21" s="69" t="s">
        <v>52</v>
      </c>
      <c r="F21" s="70" t="s">
        <v>52</v>
      </c>
      <c r="G21" s="69"/>
      <c r="H21" s="69" t="s">
        <v>52</v>
      </c>
      <c r="I21" s="69" t="s">
        <v>52</v>
      </c>
    </row>
    <row r="22" spans="1:9" ht="63" x14ac:dyDescent="0.25">
      <c r="A22" s="68" t="s">
        <v>52</v>
      </c>
      <c r="B22" s="70" t="s">
        <v>52</v>
      </c>
      <c r="C22" s="68" t="s">
        <v>158</v>
      </c>
      <c r="D22" s="70" t="s">
        <v>270</v>
      </c>
      <c r="E22" s="68" t="s">
        <v>52</v>
      </c>
      <c r="F22" s="70" t="s">
        <v>271</v>
      </c>
      <c r="G22" s="69"/>
      <c r="H22" s="68">
        <v>3</v>
      </c>
      <c r="I22" s="71">
        <v>1</v>
      </c>
    </row>
    <row r="23" spans="1:9" ht="15.75" x14ac:dyDescent="0.25">
      <c r="A23" s="68" t="s">
        <v>52</v>
      </c>
      <c r="B23" s="70" t="s">
        <v>52</v>
      </c>
      <c r="C23" s="68" t="s">
        <v>158</v>
      </c>
      <c r="D23" s="70" t="s">
        <v>272</v>
      </c>
      <c r="E23" s="68" t="s">
        <v>52</v>
      </c>
      <c r="F23" s="70" t="s">
        <v>52</v>
      </c>
      <c r="G23" s="69"/>
      <c r="H23" s="68">
        <v>3</v>
      </c>
      <c r="I23" s="71">
        <v>0.1</v>
      </c>
    </row>
    <row r="24" spans="1:9" ht="31.5" x14ac:dyDescent="0.25">
      <c r="A24" s="68" t="s">
        <v>52</v>
      </c>
      <c r="B24" s="70" t="s">
        <v>52</v>
      </c>
      <c r="C24" s="68" t="s">
        <v>158</v>
      </c>
      <c r="D24" s="70" t="s">
        <v>273</v>
      </c>
      <c r="E24" s="68" t="s">
        <v>52</v>
      </c>
      <c r="F24" s="70" t="s">
        <v>274</v>
      </c>
      <c r="G24" s="69"/>
      <c r="H24" s="68">
        <v>4</v>
      </c>
      <c r="I24" s="71">
        <v>0.1</v>
      </c>
    </row>
    <row r="25" spans="1:9" ht="31.5" x14ac:dyDescent="0.25">
      <c r="A25" s="68" t="s">
        <v>52</v>
      </c>
      <c r="B25" s="70" t="s">
        <v>52</v>
      </c>
      <c r="C25" s="68" t="s">
        <v>158</v>
      </c>
      <c r="D25" s="70" t="s">
        <v>275</v>
      </c>
      <c r="E25" s="68" t="s">
        <v>52</v>
      </c>
      <c r="F25" s="70" t="s">
        <v>52</v>
      </c>
      <c r="G25" s="69"/>
      <c r="H25" s="68">
        <v>3</v>
      </c>
      <c r="I25" s="71">
        <v>0.4</v>
      </c>
    </row>
    <row r="26" spans="1:9" ht="47.25" x14ac:dyDescent="0.25">
      <c r="A26" s="68" t="s">
        <v>52</v>
      </c>
      <c r="B26" s="70" t="s">
        <v>52</v>
      </c>
      <c r="C26" s="68" t="s">
        <v>158</v>
      </c>
      <c r="D26" s="70" t="s">
        <v>276</v>
      </c>
      <c r="E26" s="68" t="s">
        <v>52</v>
      </c>
      <c r="F26" s="70" t="s">
        <v>277</v>
      </c>
      <c r="G26" s="69"/>
      <c r="H26" s="68">
        <v>3</v>
      </c>
      <c r="I26" s="71">
        <v>1</v>
      </c>
    </row>
    <row r="27" spans="1:9" ht="31.5" x14ac:dyDescent="0.25">
      <c r="A27" s="68">
        <v>3</v>
      </c>
      <c r="B27" s="70" t="s">
        <v>278</v>
      </c>
      <c r="C27" s="69" t="s">
        <v>52</v>
      </c>
      <c r="D27" s="70" t="s">
        <v>52</v>
      </c>
      <c r="E27" s="69" t="s">
        <v>52</v>
      </c>
      <c r="F27" s="70" t="s">
        <v>52</v>
      </c>
      <c r="G27" s="69"/>
      <c r="H27" s="69" t="s">
        <v>52</v>
      </c>
      <c r="I27" s="69" t="s">
        <v>52</v>
      </c>
    </row>
    <row r="28" spans="1:9" ht="63" x14ac:dyDescent="0.25">
      <c r="A28" s="68" t="s">
        <v>52</v>
      </c>
      <c r="B28" s="70" t="s">
        <v>52</v>
      </c>
      <c r="C28" s="68" t="s">
        <v>158</v>
      </c>
      <c r="D28" s="70" t="s">
        <v>279</v>
      </c>
      <c r="E28" s="68" t="s">
        <v>52</v>
      </c>
      <c r="F28" s="70" t="s">
        <v>52</v>
      </c>
      <c r="G28" s="69"/>
      <c r="H28" s="68">
        <v>4</v>
      </c>
      <c r="I28" s="71">
        <v>0.6</v>
      </c>
    </row>
    <row r="29" spans="1:9" ht="47.25" x14ac:dyDescent="0.25">
      <c r="A29" s="68" t="s">
        <v>52</v>
      </c>
      <c r="B29" s="70" t="s">
        <v>52</v>
      </c>
      <c r="C29" s="68" t="s">
        <v>158</v>
      </c>
      <c r="D29" s="70" t="s">
        <v>280</v>
      </c>
      <c r="E29" s="68" t="s">
        <v>52</v>
      </c>
      <c r="F29" s="70" t="s">
        <v>281</v>
      </c>
      <c r="G29" s="69"/>
      <c r="H29" s="68">
        <v>4</v>
      </c>
      <c r="I29" s="71">
        <v>0.6</v>
      </c>
    </row>
    <row r="30" spans="1:9" ht="47.25" x14ac:dyDescent="0.25">
      <c r="A30" s="68" t="s">
        <v>52</v>
      </c>
      <c r="B30" s="70" t="s">
        <v>52</v>
      </c>
      <c r="C30" s="68" t="s">
        <v>158</v>
      </c>
      <c r="D30" s="70" t="s">
        <v>282</v>
      </c>
      <c r="E30" s="68" t="s">
        <v>52</v>
      </c>
      <c r="F30" s="70" t="s">
        <v>52</v>
      </c>
      <c r="G30" s="69"/>
      <c r="H30" s="68">
        <v>4</v>
      </c>
      <c r="I30" s="71">
        <v>0.6</v>
      </c>
    </row>
    <row r="31" spans="1:9" ht="47.25" x14ac:dyDescent="0.25">
      <c r="A31" s="68" t="s">
        <v>52</v>
      </c>
      <c r="B31" s="70" t="s">
        <v>52</v>
      </c>
      <c r="C31" s="68" t="s">
        <v>158</v>
      </c>
      <c r="D31" s="70" t="s">
        <v>283</v>
      </c>
      <c r="E31" s="68" t="s">
        <v>52</v>
      </c>
      <c r="F31" s="70" t="s">
        <v>284</v>
      </c>
      <c r="G31" s="69"/>
      <c r="H31" s="68">
        <v>3</v>
      </c>
      <c r="I31" s="71">
        <v>0.7</v>
      </c>
    </row>
    <row r="32" spans="1:9" ht="31.5" x14ac:dyDescent="0.25">
      <c r="A32" s="68" t="s">
        <v>52</v>
      </c>
      <c r="B32" s="70" t="s">
        <v>52</v>
      </c>
      <c r="C32" s="68" t="s">
        <v>158</v>
      </c>
      <c r="D32" s="70" t="s">
        <v>285</v>
      </c>
      <c r="E32" s="68" t="s">
        <v>52</v>
      </c>
      <c r="F32" s="70" t="s">
        <v>52</v>
      </c>
      <c r="G32" s="69"/>
      <c r="H32" s="68">
        <v>4</v>
      </c>
      <c r="I32" s="71">
        <v>0.6</v>
      </c>
    </row>
    <row r="33" spans="1:9" ht="47.25" x14ac:dyDescent="0.25">
      <c r="A33" s="68" t="s">
        <v>52</v>
      </c>
      <c r="B33" s="70" t="s">
        <v>52</v>
      </c>
      <c r="C33" s="68" t="s">
        <v>158</v>
      </c>
      <c r="D33" s="70" t="s">
        <v>286</v>
      </c>
      <c r="E33" s="68" t="s">
        <v>52</v>
      </c>
      <c r="F33" s="70" t="s">
        <v>52</v>
      </c>
      <c r="G33" s="69"/>
      <c r="H33" s="68">
        <v>4</v>
      </c>
      <c r="I33" s="71">
        <v>0.6</v>
      </c>
    </row>
    <row r="34" spans="1:9" ht="31.5" x14ac:dyDescent="0.25">
      <c r="A34" s="68" t="s">
        <v>52</v>
      </c>
      <c r="B34" s="70" t="s">
        <v>52</v>
      </c>
      <c r="C34" s="68" t="s">
        <v>158</v>
      </c>
      <c r="D34" s="70" t="s">
        <v>287</v>
      </c>
      <c r="E34" s="68" t="s">
        <v>52</v>
      </c>
      <c r="F34" s="70" t="s">
        <v>288</v>
      </c>
      <c r="G34" s="69"/>
      <c r="H34" s="68">
        <v>4</v>
      </c>
      <c r="I34" s="71">
        <v>0.6</v>
      </c>
    </row>
    <row r="35" spans="1:9" ht="15.75" x14ac:dyDescent="0.25">
      <c r="A35" s="68" t="s">
        <v>52</v>
      </c>
      <c r="B35" s="70" t="s">
        <v>52</v>
      </c>
      <c r="C35" s="68" t="s">
        <v>158</v>
      </c>
      <c r="D35" s="70" t="s">
        <v>289</v>
      </c>
      <c r="E35" s="68" t="s">
        <v>52</v>
      </c>
      <c r="F35" s="70" t="s">
        <v>52</v>
      </c>
      <c r="G35" s="69"/>
      <c r="H35" s="68">
        <v>3</v>
      </c>
      <c r="I35" s="71">
        <v>0.8</v>
      </c>
    </row>
    <row r="36" spans="1:9" ht="63" x14ac:dyDescent="0.25">
      <c r="A36" s="68" t="s">
        <v>52</v>
      </c>
      <c r="B36" s="70" t="s">
        <v>52</v>
      </c>
      <c r="C36" s="68" t="s">
        <v>158</v>
      </c>
      <c r="D36" s="70" t="s">
        <v>290</v>
      </c>
      <c r="E36" s="68" t="s">
        <v>52</v>
      </c>
      <c r="F36" s="70" t="s">
        <v>291</v>
      </c>
      <c r="G36" s="69"/>
      <c r="H36" s="68">
        <v>5</v>
      </c>
      <c r="I36" s="71">
        <v>0.4</v>
      </c>
    </row>
    <row r="37" spans="1:9" ht="31.5" x14ac:dyDescent="0.25">
      <c r="A37" s="68" t="s">
        <v>52</v>
      </c>
      <c r="B37" s="70" t="s">
        <v>52</v>
      </c>
      <c r="C37" s="68" t="s">
        <v>158</v>
      </c>
      <c r="D37" s="70" t="s">
        <v>292</v>
      </c>
      <c r="E37" s="68" t="s">
        <v>52</v>
      </c>
      <c r="F37" s="70" t="s">
        <v>52</v>
      </c>
      <c r="G37" s="69"/>
      <c r="H37" s="68">
        <v>2</v>
      </c>
      <c r="I37" s="71">
        <v>0.8</v>
      </c>
    </row>
    <row r="38" spans="1:9" ht="31.5" x14ac:dyDescent="0.25">
      <c r="A38" s="68" t="s">
        <v>52</v>
      </c>
      <c r="B38" s="70" t="s">
        <v>52</v>
      </c>
      <c r="C38" s="68" t="s">
        <v>159</v>
      </c>
      <c r="D38" s="70" t="s">
        <v>293</v>
      </c>
      <c r="E38" s="68" t="s">
        <v>52</v>
      </c>
      <c r="F38" s="70" t="s">
        <v>52</v>
      </c>
      <c r="G38" s="69"/>
      <c r="H38" s="68">
        <v>4</v>
      </c>
      <c r="I38" s="71">
        <v>1.5</v>
      </c>
    </row>
    <row r="39" spans="1:9" ht="63" x14ac:dyDescent="0.25">
      <c r="A39" s="68" t="s">
        <v>52</v>
      </c>
      <c r="B39" s="70" t="s">
        <v>52</v>
      </c>
      <c r="C39" s="68" t="s">
        <v>52</v>
      </c>
      <c r="D39" s="70" t="s">
        <v>52</v>
      </c>
      <c r="E39" s="68">
        <v>0</v>
      </c>
      <c r="F39" s="70" t="s">
        <v>294</v>
      </c>
      <c r="G39" s="69"/>
      <c r="H39" s="68"/>
      <c r="I39" s="71"/>
    </row>
    <row r="40" spans="1:9" ht="63" x14ac:dyDescent="0.25">
      <c r="A40" s="68" t="s">
        <v>52</v>
      </c>
      <c r="B40" s="70" t="s">
        <v>52</v>
      </c>
      <c r="C40" s="68" t="s">
        <v>52</v>
      </c>
      <c r="D40" s="70" t="s">
        <v>52</v>
      </c>
      <c r="E40" s="68">
        <v>1</v>
      </c>
      <c r="F40" s="70" t="s">
        <v>295</v>
      </c>
      <c r="G40" s="69"/>
      <c r="H40" s="68"/>
      <c r="I40" s="71"/>
    </row>
    <row r="41" spans="1:9" ht="63" x14ac:dyDescent="0.25">
      <c r="A41" s="68" t="s">
        <v>52</v>
      </c>
      <c r="B41" s="70" t="s">
        <v>52</v>
      </c>
      <c r="C41" s="68" t="s">
        <v>52</v>
      </c>
      <c r="D41" s="70" t="s">
        <v>52</v>
      </c>
      <c r="E41" s="68">
        <v>2</v>
      </c>
      <c r="F41" s="70" t="s">
        <v>296</v>
      </c>
      <c r="G41" s="69"/>
      <c r="H41" s="68"/>
      <c r="I41" s="71"/>
    </row>
    <row r="42" spans="1:9" ht="110.25" x14ac:dyDescent="0.25">
      <c r="A42" s="68" t="s">
        <v>52</v>
      </c>
      <c r="B42" s="70" t="s">
        <v>52</v>
      </c>
      <c r="C42" s="68" t="s">
        <v>52</v>
      </c>
      <c r="D42" s="70" t="s">
        <v>52</v>
      </c>
      <c r="E42" s="68">
        <v>3</v>
      </c>
      <c r="F42" s="70" t="s">
        <v>297</v>
      </c>
      <c r="G42" s="69"/>
      <c r="H42" s="68"/>
      <c r="I42" s="71"/>
    </row>
    <row r="43" spans="1:9" ht="15.75" x14ac:dyDescent="0.25">
      <c r="A43" s="68">
        <v>4</v>
      </c>
      <c r="B43" s="70" t="s">
        <v>298</v>
      </c>
      <c r="C43" s="69" t="s">
        <v>52</v>
      </c>
      <c r="D43" s="70" t="s">
        <v>52</v>
      </c>
      <c r="E43" s="69" t="s">
        <v>52</v>
      </c>
      <c r="F43" s="70" t="s">
        <v>52</v>
      </c>
      <c r="G43" s="69"/>
      <c r="H43" s="69" t="s">
        <v>52</v>
      </c>
      <c r="I43" s="69" t="s">
        <v>52</v>
      </c>
    </row>
    <row r="44" spans="1:9" ht="31.5" x14ac:dyDescent="0.25">
      <c r="A44" s="68" t="s">
        <v>52</v>
      </c>
      <c r="B44" s="70" t="s">
        <v>52</v>
      </c>
      <c r="C44" s="68" t="s">
        <v>158</v>
      </c>
      <c r="D44" s="70" t="s">
        <v>299</v>
      </c>
      <c r="E44" s="68" t="s">
        <v>52</v>
      </c>
      <c r="F44" s="70" t="s">
        <v>52</v>
      </c>
      <c r="G44" s="69"/>
      <c r="H44" s="68">
        <v>6</v>
      </c>
      <c r="I44" s="71">
        <v>0.3</v>
      </c>
    </row>
    <row r="45" spans="1:9" ht="47.25" x14ac:dyDescent="0.25">
      <c r="A45" s="68" t="s">
        <v>52</v>
      </c>
      <c r="B45" s="70" t="s">
        <v>52</v>
      </c>
      <c r="C45" s="68" t="s">
        <v>158</v>
      </c>
      <c r="D45" s="70" t="s">
        <v>300</v>
      </c>
      <c r="E45" s="68" t="s">
        <v>52</v>
      </c>
      <c r="F45" s="70" t="s">
        <v>52</v>
      </c>
      <c r="G45" s="69"/>
      <c r="H45" s="68">
        <v>6</v>
      </c>
      <c r="I45" s="71">
        <v>0.3</v>
      </c>
    </row>
    <row r="46" spans="1:9" ht="31.5" x14ac:dyDescent="0.25">
      <c r="A46" s="68" t="s">
        <v>52</v>
      </c>
      <c r="B46" s="70" t="s">
        <v>52</v>
      </c>
      <c r="C46" s="68" t="s">
        <v>158</v>
      </c>
      <c r="D46" s="70" t="s">
        <v>301</v>
      </c>
      <c r="E46" s="68" t="s">
        <v>52</v>
      </c>
      <c r="F46" s="70" t="s">
        <v>302</v>
      </c>
      <c r="G46" s="69"/>
      <c r="H46" s="68">
        <v>4</v>
      </c>
      <c r="I46" s="71">
        <v>0.4</v>
      </c>
    </row>
    <row r="47" spans="1:9" ht="47.25" x14ac:dyDescent="0.25">
      <c r="A47" s="68" t="s">
        <v>52</v>
      </c>
      <c r="B47" s="70" t="s">
        <v>52</v>
      </c>
      <c r="C47" s="68" t="s">
        <v>158</v>
      </c>
      <c r="D47" s="70" t="s">
        <v>303</v>
      </c>
      <c r="E47" s="68" t="s">
        <v>52</v>
      </c>
      <c r="F47" s="70" t="s">
        <v>304</v>
      </c>
      <c r="G47" s="69"/>
      <c r="H47" s="68">
        <v>4</v>
      </c>
      <c r="I47" s="71">
        <v>0.4</v>
      </c>
    </row>
    <row r="48" spans="1:9" ht="63" x14ac:dyDescent="0.25">
      <c r="A48" s="68" t="s">
        <v>52</v>
      </c>
      <c r="B48" s="70" t="s">
        <v>52</v>
      </c>
      <c r="C48" s="68" t="s">
        <v>158</v>
      </c>
      <c r="D48" s="70" t="s">
        <v>305</v>
      </c>
      <c r="E48" s="68" t="s">
        <v>52</v>
      </c>
      <c r="F48" s="70" t="s">
        <v>306</v>
      </c>
      <c r="G48" s="69"/>
      <c r="H48" s="68">
        <v>3</v>
      </c>
      <c r="I48" s="71">
        <v>0.6</v>
      </c>
    </row>
    <row r="49" spans="1:9" ht="47.25" x14ac:dyDescent="0.25">
      <c r="A49" s="68" t="s">
        <v>52</v>
      </c>
      <c r="B49" s="70" t="s">
        <v>52</v>
      </c>
      <c r="C49" s="68" t="s">
        <v>158</v>
      </c>
      <c r="D49" s="70" t="s">
        <v>307</v>
      </c>
      <c r="E49" s="68" t="s">
        <v>52</v>
      </c>
      <c r="F49" s="70" t="s">
        <v>308</v>
      </c>
      <c r="G49" s="69"/>
      <c r="H49" s="68">
        <v>3</v>
      </c>
      <c r="I49" s="71">
        <v>0.6</v>
      </c>
    </row>
    <row r="50" spans="1:9" ht="31.5" x14ac:dyDescent="0.25">
      <c r="A50" s="68" t="s">
        <v>52</v>
      </c>
      <c r="B50" s="70" t="s">
        <v>52</v>
      </c>
      <c r="C50" s="68" t="s">
        <v>158</v>
      </c>
      <c r="D50" s="70" t="s">
        <v>309</v>
      </c>
      <c r="E50" s="68" t="s">
        <v>52</v>
      </c>
      <c r="F50" s="70" t="s">
        <v>310</v>
      </c>
      <c r="G50" s="69"/>
      <c r="H50" s="68">
        <v>3</v>
      </c>
      <c r="I50" s="71">
        <v>0.6</v>
      </c>
    </row>
    <row r="51" spans="1:9" ht="47.25" x14ac:dyDescent="0.25">
      <c r="A51" s="68" t="s">
        <v>52</v>
      </c>
      <c r="B51" s="70" t="s">
        <v>52</v>
      </c>
      <c r="C51" s="68" t="s">
        <v>158</v>
      </c>
      <c r="D51" s="70" t="s">
        <v>311</v>
      </c>
      <c r="E51" s="68" t="s">
        <v>52</v>
      </c>
      <c r="F51" s="70" t="s">
        <v>308</v>
      </c>
      <c r="G51" s="69"/>
      <c r="H51" s="68">
        <v>3</v>
      </c>
      <c r="I51" s="71">
        <v>0.6</v>
      </c>
    </row>
    <row r="52" spans="1:9" ht="63" x14ac:dyDescent="0.25">
      <c r="A52" s="68" t="s">
        <v>52</v>
      </c>
      <c r="B52" s="70" t="s">
        <v>52</v>
      </c>
      <c r="C52" s="68" t="s">
        <v>158</v>
      </c>
      <c r="D52" s="70" t="s">
        <v>312</v>
      </c>
      <c r="E52" s="68" t="s">
        <v>52</v>
      </c>
      <c r="F52" s="70" t="s">
        <v>308</v>
      </c>
      <c r="G52" s="69"/>
      <c r="H52" s="68">
        <v>3</v>
      </c>
      <c r="I52" s="71">
        <v>0.6</v>
      </c>
    </row>
    <row r="53" spans="1:9" ht="47.25" x14ac:dyDescent="0.25">
      <c r="A53" s="68" t="s">
        <v>52</v>
      </c>
      <c r="B53" s="70" t="s">
        <v>52</v>
      </c>
      <c r="C53" s="68" t="s">
        <v>158</v>
      </c>
      <c r="D53" s="70" t="s">
        <v>313</v>
      </c>
      <c r="E53" s="68" t="s">
        <v>52</v>
      </c>
      <c r="F53" s="70" t="s">
        <v>52</v>
      </c>
      <c r="G53" s="69"/>
      <c r="H53" s="68">
        <v>3</v>
      </c>
      <c r="I53" s="71">
        <v>0.6</v>
      </c>
    </row>
    <row r="54" spans="1:9" ht="63" x14ac:dyDescent="0.25">
      <c r="A54" s="68" t="s">
        <v>52</v>
      </c>
      <c r="B54" s="70" t="s">
        <v>52</v>
      </c>
      <c r="C54" s="68" t="s">
        <v>158</v>
      </c>
      <c r="D54" s="70" t="s">
        <v>314</v>
      </c>
      <c r="E54" s="68" t="s">
        <v>52</v>
      </c>
      <c r="F54" s="70" t="s">
        <v>52</v>
      </c>
      <c r="G54" s="69"/>
      <c r="H54" s="68">
        <v>3</v>
      </c>
      <c r="I54" s="71">
        <v>0.6</v>
      </c>
    </row>
    <row r="55" spans="1:9" ht="47.25" x14ac:dyDescent="0.25">
      <c r="A55" s="68" t="s">
        <v>52</v>
      </c>
      <c r="B55" s="70" t="s">
        <v>52</v>
      </c>
      <c r="C55" s="68" t="s">
        <v>158</v>
      </c>
      <c r="D55" s="70" t="s">
        <v>315</v>
      </c>
      <c r="E55" s="68" t="s">
        <v>52</v>
      </c>
      <c r="F55" s="70" t="s">
        <v>52</v>
      </c>
      <c r="G55" s="69"/>
      <c r="H55" s="68">
        <v>3</v>
      </c>
      <c r="I55" s="71">
        <v>0.6</v>
      </c>
    </row>
    <row r="56" spans="1:9" ht="94.5" x14ac:dyDescent="0.25">
      <c r="A56" s="68" t="s">
        <v>52</v>
      </c>
      <c r="B56" s="70" t="s">
        <v>52</v>
      </c>
      <c r="C56" s="68" t="s">
        <v>158</v>
      </c>
      <c r="D56" s="70" t="s">
        <v>316</v>
      </c>
      <c r="E56" s="68" t="s">
        <v>52</v>
      </c>
      <c r="F56" s="70" t="s">
        <v>52</v>
      </c>
      <c r="G56" s="69"/>
      <c r="H56" s="68">
        <v>5</v>
      </c>
      <c r="I56" s="71">
        <v>0.4</v>
      </c>
    </row>
    <row r="57" spans="1:9" ht="94.5" x14ac:dyDescent="0.25">
      <c r="A57" s="68" t="s">
        <v>52</v>
      </c>
      <c r="B57" s="70" t="s">
        <v>52</v>
      </c>
      <c r="C57" s="68" t="s">
        <v>158</v>
      </c>
      <c r="D57" s="70" t="s">
        <v>317</v>
      </c>
      <c r="E57" s="68" t="s">
        <v>52</v>
      </c>
      <c r="F57" s="70" t="s">
        <v>318</v>
      </c>
      <c r="G57" s="69"/>
      <c r="H57" s="68">
        <v>5</v>
      </c>
      <c r="I57" s="71">
        <v>0.4</v>
      </c>
    </row>
    <row r="58" spans="1:9" ht="94.5" x14ac:dyDescent="0.25">
      <c r="A58" s="68" t="s">
        <v>52</v>
      </c>
      <c r="B58" s="70" t="s">
        <v>52</v>
      </c>
      <c r="C58" s="68" t="s">
        <v>158</v>
      </c>
      <c r="D58" s="70" t="s">
        <v>319</v>
      </c>
      <c r="E58" s="68" t="s">
        <v>52</v>
      </c>
      <c r="F58" s="70" t="s">
        <v>52</v>
      </c>
      <c r="G58" s="69"/>
      <c r="H58" s="68">
        <v>5</v>
      </c>
      <c r="I58" s="71">
        <v>0.4</v>
      </c>
    </row>
    <row r="59" spans="1:9" ht="63" x14ac:dyDescent="0.25">
      <c r="A59" s="68" t="s">
        <v>52</v>
      </c>
      <c r="B59" s="70" t="s">
        <v>52</v>
      </c>
      <c r="C59" s="68" t="s">
        <v>158</v>
      </c>
      <c r="D59" s="70" t="s">
        <v>320</v>
      </c>
      <c r="E59" s="68" t="s">
        <v>52</v>
      </c>
      <c r="F59" s="70" t="s">
        <v>321</v>
      </c>
      <c r="G59" s="69"/>
      <c r="H59" s="68">
        <v>5</v>
      </c>
      <c r="I59" s="71">
        <v>0.4</v>
      </c>
    </row>
    <row r="60" spans="1:9" ht="78.75" x14ac:dyDescent="0.25">
      <c r="A60" s="68" t="s">
        <v>52</v>
      </c>
      <c r="B60" s="70" t="s">
        <v>52</v>
      </c>
      <c r="C60" s="68" t="s">
        <v>158</v>
      </c>
      <c r="D60" s="70" t="s">
        <v>322</v>
      </c>
      <c r="E60" s="68" t="s">
        <v>52</v>
      </c>
      <c r="F60" s="70" t="s">
        <v>52</v>
      </c>
      <c r="G60" s="69"/>
      <c r="H60" s="68">
        <v>5</v>
      </c>
      <c r="I60" s="71">
        <v>0.4</v>
      </c>
    </row>
    <row r="61" spans="1:9" ht="110.25" x14ac:dyDescent="0.25">
      <c r="A61" s="68" t="s">
        <v>52</v>
      </c>
      <c r="B61" s="70" t="s">
        <v>52</v>
      </c>
      <c r="C61" s="68" t="s">
        <v>158</v>
      </c>
      <c r="D61" s="70" t="s">
        <v>323</v>
      </c>
      <c r="E61" s="68" t="s">
        <v>52</v>
      </c>
      <c r="F61" s="70" t="s">
        <v>52</v>
      </c>
      <c r="G61" s="69"/>
      <c r="H61" s="68">
        <v>5</v>
      </c>
      <c r="I61" s="71">
        <v>0.4</v>
      </c>
    </row>
    <row r="62" spans="1:9" ht="78.75" x14ac:dyDescent="0.25">
      <c r="A62" s="68" t="s">
        <v>52</v>
      </c>
      <c r="B62" s="70" t="s">
        <v>52</v>
      </c>
      <c r="C62" s="68" t="s">
        <v>158</v>
      </c>
      <c r="D62" s="70" t="s">
        <v>324</v>
      </c>
      <c r="E62" s="68" t="s">
        <v>52</v>
      </c>
      <c r="F62" s="70" t="s">
        <v>52</v>
      </c>
      <c r="G62" s="69"/>
      <c r="H62" s="68">
        <v>5</v>
      </c>
      <c r="I62" s="71">
        <v>0.4</v>
      </c>
    </row>
    <row r="63" spans="1:9" ht="31.5" x14ac:dyDescent="0.25">
      <c r="A63" s="68" t="s">
        <v>52</v>
      </c>
      <c r="B63" s="70" t="s">
        <v>52</v>
      </c>
      <c r="C63" s="68" t="s">
        <v>159</v>
      </c>
      <c r="D63" s="70" t="s">
        <v>325</v>
      </c>
      <c r="E63" s="68" t="s">
        <v>52</v>
      </c>
      <c r="F63" s="70" t="s">
        <v>52</v>
      </c>
      <c r="G63" s="69"/>
      <c r="H63" s="68">
        <v>5</v>
      </c>
      <c r="I63" s="71">
        <v>1.5</v>
      </c>
    </row>
    <row r="64" spans="1:9" ht="47.25" x14ac:dyDescent="0.25">
      <c r="A64" s="68" t="s">
        <v>52</v>
      </c>
      <c r="B64" s="70" t="s">
        <v>52</v>
      </c>
      <c r="C64" s="68" t="s">
        <v>52</v>
      </c>
      <c r="D64" s="70" t="s">
        <v>52</v>
      </c>
      <c r="E64" s="68">
        <v>0</v>
      </c>
      <c r="F64" s="70" t="s">
        <v>326</v>
      </c>
      <c r="G64" s="69"/>
      <c r="H64" s="68"/>
      <c r="I64" s="71"/>
    </row>
    <row r="65" spans="1:9" ht="94.5" x14ac:dyDescent="0.25">
      <c r="A65" s="68" t="s">
        <v>52</v>
      </c>
      <c r="B65" s="70" t="s">
        <v>52</v>
      </c>
      <c r="C65" s="68" t="s">
        <v>52</v>
      </c>
      <c r="D65" s="70" t="s">
        <v>52</v>
      </c>
      <c r="E65" s="68">
        <v>1</v>
      </c>
      <c r="F65" s="70" t="s">
        <v>327</v>
      </c>
      <c r="G65" s="69"/>
      <c r="H65" s="68"/>
      <c r="I65" s="71"/>
    </row>
    <row r="66" spans="1:9" ht="94.5" x14ac:dyDescent="0.25">
      <c r="A66" s="68" t="s">
        <v>52</v>
      </c>
      <c r="B66" s="70" t="s">
        <v>52</v>
      </c>
      <c r="C66" s="68" t="s">
        <v>52</v>
      </c>
      <c r="D66" s="70" t="s">
        <v>52</v>
      </c>
      <c r="E66" s="68">
        <v>2</v>
      </c>
      <c r="F66" s="70" t="s">
        <v>328</v>
      </c>
      <c r="G66" s="69"/>
      <c r="H66" s="68"/>
      <c r="I66" s="71"/>
    </row>
    <row r="67" spans="1:9" ht="157.5" x14ac:dyDescent="0.25">
      <c r="A67" s="68" t="s">
        <v>52</v>
      </c>
      <c r="B67" s="70" t="s">
        <v>52</v>
      </c>
      <c r="C67" s="68" t="s">
        <v>52</v>
      </c>
      <c r="D67" s="70" t="s">
        <v>52</v>
      </c>
      <c r="E67" s="68">
        <v>3</v>
      </c>
      <c r="F67" s="70" t="s">
        <v>329</v>
      </c>
      <c r="G67" s="69"/>
      <c r="H67" s="68"/>
      <c r="I67" s="71"/>
    </row>
    <row r="68" spans="1:9" ht="15.75" x14ac:dyDescent="0.25">
      <c r="A68" s="68" t="s">
        <v>52</v>
      </c>
      <c r="B68" s="70" t="s">
        <v>52</v>
      </c>
      <c r="C68" s="68" t="s">
        <v>159</v>
      </c>
      <c r="D68" s="70" t="s">
        <v>330</v>
      </c>
      <c r="E68" s="68" t="s">
        <v>52</v>
      </c>
      <c r="F68" s="70" t="s">
        <v>52</v>
      </c>
      <c r="G68" s="69"/>
      <c r="H68" s="68">
        <v>5</v>
      </c>
      <c r="I68" s="71">
        <v>1.5</v>
      </c>
    </row>
    <row r="69" spans="1:9" ht="47.25" x14ac:dyDescent="0.25">
      <c r="A69" s="68" t="s">
        <v>52</v>
      </c>
      <c r="B69" s="70" t="s">
        <v>52</v>
      </c>
      <c r="C69" s="68" t="s">
        <v>52</v>
      </c>
      <c r="D69" s="70" t="s">
        <v>52</v>
      </c>
      <c r="E69" s="68">
        <v>0</v>
      </c>
      <c r="F69" s="70" t="s">
        <v>331</v>
      </c>
      <c r="G69" s="69"/>
      <c r="H69" s="68"/>
      <c r="I69" s="71"/>
    </row>
    <row r="70" spans="1:9" ht="63" x14ac:dyDescent="0.25">
      <c r="A70" s="68" t="s">
        <v>52</v>
      </c>
      <c r="B70" s="70" t="s">
        <v>52</v>
      </c>
      <c r="C70" s="68" t="s">
        <v>52</v>
      </c>
      <c r="D70" s="70" t="s">
        <v>52</v>
      </c>
      <c r="E70" s="68">
        <v>1</v>
      </c>
      <c r="F70" s="70" t="s">
        <v>332</v>
      </c>
      <c r="G70" s="69"/>
      <c r="H70" s="68"/>
      <c r="I70" s="71"/>
    </row>
    <row r="71" spans="1:9" ht="110.25" x14ac:dyDescent="0.25">
      <c r="A71" s="68" t="s">
        <v>52</v>
      </c>
      <c r="B71" s="70" t="s">
        <v>52</v>
      </c>
      <c r="C71" s="68" t="s">
        <v>52</v>
      </c>
      <c r="D71" s="70" t="s">
        <v>52</v>
      </c>
      <c r="E71" s="68">
        <v>2</v>
      </c>
      <c r="F71" s="70" t="s">
        <v>333</v>
      </c>
      <c r="G71" s="69"/>
      <c r="H71" s="68"/>
      <c r="I71" s="71"/>
    </row>
    <row r="72" spans="1:9" ht="157.5" x14ac:dyDescent="0.25">
      <c r="A72" s="68" t="s">
        <v>52</v>
      </c>
      <c r="B72" s="70" t="s">
        <v>52</v>
      </c>
      <c r="C72" s="68" t="s">
        <v>52</v>
      </c>
      <c r="D72" s="70" t="s">
        <v>52</v>
      </c>
      <c r="E72" s="68">
        <v>3</v>
      </c>
      <c r="F72" s="70" t="s">
        <v>334</v>
      </c>
      <c r="G72" s="69"/>
      <c r="H72" s="68"/>
      <c r="I72" s="71"/>
    </row>
    <row r="73" spans="1:9" ht="15.75" x14ac:dyDescent="0.25">
      <c r="A73" s="68">
        <v>5</v>
      </c>
      <c r="B73" s="69" t="s">
        <v>153</v>
      </c>
      <c r="C73" s="69" t="s">
        <v>52</v>
      </c>
      <c r="D73" s="70" t="s">
        <v>52</v>
      </c>
      <c r="E73" s="69" t="s">
        <v>52</v>
      </c>
      <c r="F73" s="70" t="s">
        <v>52</v>
      </c>
      <c r="G73" s="69"/>
      <c r="H73" s="69" t="s">
        <v>52</v>
      </c>
      <c r="I73" s="69" t="s">
        <v>52</v>
      </c>
    </row>
    <row r="74" spans="1:9" ht="47.25" x14ac:dyDescent="0.25">
      <c r="A74" s="68" t="s">
        <v>52</v>
      </c>
      <c r="B74" s="69" t="s">
        <v>52</v>
      </c>
      <c r="C74" s="68" t="s">
        <v>158</v>
      </c>
      <c r="D74" s="70" t="s">
        <v>335</v>
      </c>
      <c r="E74" s="68" t="s">
        <v>52</v>
      </c>
      <c r="F74" s="70" t="s">
        <v>336</v>
      </c>
      <c r="G74" s="69"/>
      <c r="H74" s="68">
        <v>2</v>
      </c>
      <c r="I74" s="71">
        <v>0.6</v>
      </c>
    </row>
    <row r="75" spans="1:9" ht="31.5" x14ac:dyDescent="0.25">
      <c r="A75" s="68" t="s">
        <v>52</v>
      </c>
      <c r="B75" s="69" t="s">
        <v>52</v>
      </c>
      <c r="C75" s="68" t="s">
        <v>158</v>
      </c>
      <c r="D75" s="70" t="s">
        <v>337</v>
      </c>
      <c r="E75" s="68" t="s">
        <v>52</v>
      </c>
      <c r="F75" s="70" t="s">
        <v>336</v>
      </c>
      <c r="G75" s="69"/>
      <c r="H75" s="68">
        <v>2</v>
      </c>
      <c r="I75" s="71">
        <v>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11"/>
  <dimension ref="A1:I52"/>
  <sheetViews>
    <sheetView workbookViewId="0">
      <selection activeCell="B11" sqref="B11"/>
    </sheetView>
  </sheetViews>
  <sheetFormatPr defaultRowHeight="15" x14ac:dyDescent="0.25"/>
  <cols>
    <col min="2" max="2" width="29.85546875" customWidth="1"/>
    <col min="4" max="4" width="36.85546875" customWidth="1"/>
    <col min="6" max="6" width="32.5703125" customWidth="1"/>
    <col min="7" max="7" width="26" customWidth="1"/>
  </cols>
  <sheetData>
    <row r="1" spans="1:9" ht="69.75" customHeight="1" x14ac:dyDescent="0.25">
      <c r="A1" s="33"/>
      <c r="B1" s="37" t="s">
        <v>32</v>
      </c>
      <c r="C1" s="35"/>
      <c r="D1" s="38" t="s">
        <v>33</v>
      </c>
    </row>
    <row r="2" spans="1:9" x14ac:dyDescent="0.25">
      <c r="A2" s="33"/>
      <c r="B2" s="37" t="s">
        <v>34</v>
      </c>
      <c r="C2" s="35"/>
      <c r="D2" s="39"/>
    </row>
    <row r="3" spans="1:9" x14ac:dyDescent="0.25">
      <c r="A3" s="33"/>
      <c r="B3" s="37" t="s">
        <v>35</v>
      </c>
      <c r="C3" s="35"/>
      <c r="D3" s="40" t="s">
        <v>36</v>
      </c>
    </row>
    <row r="4" spans="1:9" x14ac:dyDescent="0.25">
      <c r="A4" s="33"/>
      <c r="B4" s="37" t="s">
        <v>37</v>
      </c>
      <c r="C4" s="35"/>
      <c r="D4" s="40" t="s">
        <v>38</v>
      </c>
    </row>
    <row r="5" spans="1:9" x14ac:dyDescent="0.25">
      <c r="A5" s="33"/>
      <c r="B5" s="37" t="s">
        <v>39</v>
      </c>
      <c r="C5" s="35"/>
      <c r="D5" s="40" t="s">
        <v>38</v>
      </c>
    </row>
    <row r="6" spans="1:9" x14ac:dyDescent="0.25">
      <c r="A6" s="33"/>
      <c r="B6" s="37"/>
      <c r="C6" s="35"/>
      <c r="D6" s="40"/>
    </row>
    <row r="7" spans="1:9" ht="60.75" customHeight="1" x14ac:dyDescent="0.25">
      <c r="A7" s="28" t="s">
        <v>40</v>
      </c>
      <c r="B7" s="28" t="s">
        <v>41</v>
      </c>
      <c r="C7" s="28" t="s">
        <v>42</v>
      </c>
      <c r="D7" s="28" t="s">
        <v>43</v>
      </c>
      <c r="E7" s="28" t="s">
        <v>44</v>
      </c>
      <c r="F7" s="28" t="s">
        <v>45</v>
      </c>
      <c r="G7" s="28" t="s">
        <v>46</v>
      </c>
      <c r="H7" s="28" t="s">
        <v>47</v>
      </c>
      <c r="I7" s="42" t="s">
        <v>48</v>
      </c>
    </row>
    <row r="8" spans="1:9" ht="15.75" customHeight="1" x14ac:dyDescent="0.25">
      <c r="A8" s="63" t="s">
        <v>384</v>
      </c>
      <c r="B8" s="64" t="s">
        <v>385</v>
      </c>
      <c r="C8" s="65"/>
      <c r="D8" s="66"/>
      <c r="E8" s="65"/>
      <c r="F8" s="66"/>
      <c r="G8" s="66"/>
      <c r="H8" s="64"/>
      <c r="I8" s="67">
        <f>SUM(I9:I72)</f>
        <v>12.500000000000002</v>
      </c>
    </row>
    <row r="9" spans="1:9" ht="47.25" x14ac:dyDescent="0.25">
      <c r="A9" s="68">
        <v>1</v>
      </c>
      <c r="B9" s="70" t="s">
        <v>51</v>
      </c>
      <c r="C9" s="69" t="s">
        <v>52</v>
      </c>
      <c r="D9" s="69" t="s">
        <v>52</v>
      </c>
      <c r="E9" s="69" t="s">
        <v>52</v>
      </c>
      <c r="F9" s="70" t="s">
        <v>52</v>
      </c>
      <c r="G9" s="69"/>
      <c r="H9" s="69" t="s">
        <v>52</v>
      </c>
      <c r="I9" s="69" t="s">
        <v>52</v>
      </c>
    </row>
    <row r="10" spans="1:9" ht="31.5" x14ac:dyDescent="0.25">
      <c r="A10" s="68" t="s">
        <v>52</v>
      </c>
      <c r="B10" s="70" t="s">
        <v>52</v>
      </c>
      <c r="C10" s="68" t="s">
        <v>158</v>
      </c>
      <c r="D10" s="70" t="s">
        <v>54</v>
      </c>
      <c r="E10" s="68" t="s">
        <v>52</v>
      </c>
      <c r="F10" s="70" t="s">
        <v>52</v>
      </c>
      <c r="G10" s="69"/>
      <c r="H10" s="68">
        <v>1</v>
      </c>
      <c r="I10" s="71">
        <v>0.2</v>
      </c>
    </row>
    <row r="11" spans="1:9" ht="47.25" x14ac:dyDescent="0.25">
      <c r="A11" s="68" t="s">
        <v>52</v>
      </c>
      <c r="B11" s="70" t="s">
        <v>52</v>
      </c>
      <c r="C11" s="68" t="s">
        <v>158</v>
      </c>
      <c r="D11" s="70" t="s">
        <v>338</v>
      </c>
      <c r="E11" s="68" t="s">
        <v>52</v>
      </c>
      <c r="F11" s="70" t="s">
        <v>339</v>
      </c>
      <c r="G11" s="69"/>
      <c r="H11" s="68">
        <v>2</v>
      </c>
      <c r="I11" s="71">
        <v>0.4</v>
      </c>
    </row>
    <row r="12" spans="1:9" ht="15.75" x14ac:dyDescent="0.25">
      <c r="A12" s="68">
        <v>2</v>
      </c>
      <c r="B12" s="70" t="s">
        <v>340</v>
      </c>
      <c r="C12" s="69" t="s">
        <v>52</v>
      </c>
      <c r="D12" s="70" t="s">
        <v>52</v>
      </c>
      <c r="E12" s="69" t="s">
        <v>52</v>
      </c>
      <c r="F12" s="70" t="s">
        <v>52</v>
      </c>
      <c r="G12" s="69"/>
      <c r="H12" s="69" t="s">
        <v>52</v>
      </c>
      <c r="I12" s="69" t="s">
        <v>52</v>
      </c>
    </row>
    <row r="13" spans="1:9" ht="47.25" x14ac:dyDescent="0.25">
      <c r="A13" s="68" t="s">
        <v>52</v>
      </c>
      <c r="B13" s="69" t="s">
        <v>52</v>
      </c>
      <c r="C13" s="68" t="s">
        <v>159</v>
      </c>
      <c r="D13" s="70" t="s">
        <v>341</v>
      </c>
      <c r="E13" s="68" t="s">
        <v>52</v>
      </c>
      <c r="F13" s="70" t="s">
        <v>52</v>
      </c>
      <c r="G13" s="69"/>
      <c r="H13" s="68">
        <v>4</v>
      </c>
      <c r="I13" s="71">
        <v>0.4</v>
      </c>
    </row>
    <row r="14" spans="1:9" ht="31.5" x14ac:dyDescent="0.25">
      <c r="A14" s="68" t="s">
        <v>52</v>
      </c>
      <c r="B14" s="69" t="s">
        <v>52</v>
      </c>
      <c r="C14" s="68" t="s">
        <v>158</v>
      </c>
      <c r="D14" s="70" t="s">
        <v>342</v>
      </c>
      <c r="E14" s="68" t="s">
        <v>52</v>
      </c>
      <c r="F14" s="70" t="s">
        <v>52</v>
      </c>
      <c r="G14" s="69"/>
      <c r="H14" s="68">
        <v>4</v>
      </c>
      <c r="I14" s="71">
        <v>0.4</v>
      </c>
    </row>
    <row r="15" spans="1:9" ht="31.5" x14ac:dyDescent="0.25">
      <c r="A15" s="68" t="s">
        <v>52</v>
      </c>
      <c r="B15" s="69" t="s">
        <v>52</v>
      </c>
      <c r="C15" s="68" t="s">
        <v>158</v>
      </c>
      <c r="D15" s="70" t="s">
        <v>342</v>
      </c>
      <c r="E15" s="68" t="s">
        <v>52</v>
      </c>
      <c r="F15" s="70" t="s">
        <v>52</v>
      </c>
      <c r="G15" s="69"/>
      <c r="H15" s="68">
        <v>4</v>
      </c>
      <c r="I15" s="71">
        <v>0.2</v>
      </c>
    </row>
    <row r="16" spans="1:9" ht="47.25" x14ac:dyDescent="0.25">
      <c r="A16" s="68" t="s">
        <v>52</v>
      </c>
      <c r="B16" s="69" t="s">
        <v>52</v>
      </c>
      <c r="C16" s="68" t="s">
        <v>158</v>
      </c>
      <c r="D16" s="70" t="s">
        <v>343</v>
      </c>
      <c r="E16" s="68" t="s">
        <v>52</v>
      </c>
      <c r="F16" s="70" t="s">
        <v>344</v>
      </c>
      <c r="G16" s="69"/>
      <c r="H16" s="68">
        <v>2</v>
      </c>
      <c r="I16" s="71">
        <v>0.4</v>
      </c>
    </row>
    <row r="17" spans="1:9" ht="31.5" x14ac:dyDescent="0.25">
      <c r="A17" s="68" t="s">
        <v>52</v>
      </c>
      <c r="B17" s="69" t="s">
        <v>52</v>
      </c>
      <c r="C17" s="68" t="s">
        <v>158</v>
      </c>
      <c r="D17" s="70" t="s">
        <v>345</v>
      </c>
      <c r="E17" s="68" t="s">
        <v>52</v>
      </c>
      <c r="F17" s="70" t="s">
        <v>346</v>
      </c>
      <c r="G17" s="69"/>
      <c r="H17" s="68">
        <v>4</v>
      </c>
      <c r="I17" s="71">
        <v>0.6</v>
      </c>
    </row>
    <row r="18" spans="1:9" ht="31.5" x14ac:dyDescent="0.25">
      <c r="A18" s="68" t="s">
        <v>52</v>
      </c>
      <c r="B18" s="69" t="s">
        <v>52</v>
      </c>
      <c r="C18" s="68" t="s">
        <v>158</v>
      </c>
      <c r="D18" s="70" t="s">
        <v>347</v>
      </c>
      <c r="E18" s="68" t="s">
        <v>52</v>
      </c>
      <c r="F18" s="70" t="s">
        <v>52</v>
      </c>
      <c r="G18" s="69"/>
      <c r="H18" s="68">
        <v>4</v>
      </c>
      <c r="I18" s="71">
        <v>0.6</v>
      </c>
    </row>
    <row r="19" spans="1:9" ht="47.25" x14ac:dyDescent="0.25">
      <c r="A19" s="68" t="s">
        <v>52</v>
      </c>
      <c r="B19" s="69" t="s">
        <v>52</v>
      </c>
      <c r="C19" s="68" t="s">
        <v>158</v>
      </c>
      <c r="D19" s="70" t="s">
        <v>348</v>
      </c>
      <c r="E19" s="68" t="s">
        <v>52</v>
      </c>
      <c r="F19" s="70" t="s">
        <v>52</v>
      </c>
      <c r="G19" s="69"/>
      <c r="H19" s="68">
        <v>4</v>
      </c>
      <c r="I19" s="71">
        <v>0.6</v>
      </c>
    </row>
    <row r="20" spans="1:9" ht="47.25" x14ac:dyDescent="0.25">
      <c r="A20" s="68" t="s">
        <v>52</v>
      </c>
      <c r="B20" s="69" t="s">
        <v>52</v>
      </c>
      <c r="C20" s="68" t="s">
        <v>158</v>
      </c>
      <c r="D20" s="70" t="s">
        <v>349</v>
      </c>
      <c r="E20" s="68" t="s">
        <v>52</v>
      </c>
      <c r="F20" s="70" t="s">
        <v>52</v>
      </c>
      <c r="G20" s="69"/>
      <c r="H20" s="68">
        <v>2</v>
      </c>
      <c r="I20" s="71">
        <v>0.4</v>
      </c>
    </row>
    <row r="21" spans="1:9" ht="31.5" x14ac:dyDescent="0.25">
      <c r="A21" s="68" t="s">
        <v>52</v>
      </c>
      <c r="B21" s="69" t="s">
        <v>52</v>
      </c>
      <c r="C21" s="68" t="s">
        <v>158</v>
      </c>
      <c r="D21" s="70" t="s">
        <v>350</v>
      </c>
      <c r="E21" s="68" t="s">
        <v>52</v>
      </c>
      <c r="F21" s="70" t="s">
        <v>52</v>
      </c>
      <c r="G21" s="69"/>
      <c r="H21" s="68">
        <v>2</v>
      </c>
      <c r="I21" s="71">
        <v>0.2</v>
      </c>
    </row>
    <row r="22" spans="1:9" ht="47.25" x14ac:dyDescent="0.25">
      <c r="A22" s="68" t="s">
        <v>52</v>
      </c>
      <c r="B22" s="69" t="s">
        <v>52</v>
      </c>
      <c r="C22" s="68" t="s">
        <v>158</v>
      </c>
      <c r="D22" s="70" t="s">
        <v>351</v>
      </c>
      <c r="E22" s="68" t="s">
        <v>52</v>
      </c>
      <c r="F22" s="70" t="s">
        <v>52</v>
      </c>
      <c r="G22" s="69"/>
      <c r="H22" s="68">
        <v>2</v>
      </c>
      <c r="I22" s="71">
        <v>0.2</v>
      </c>
    </row>
    <row r="23" spans="1:9" ht="31.5" x14ac:dyDescent="0.25">
      <c r="A23" s="68" t="s">
        <v>52</v>
      </c>
      <c r="B23" s="69" t="s">
        <v>52</v>
      </c>
      <c r="C23" s="68" t="s">
        <v>158</v>
      </c>
      <c r="D23" s="70" t="s">
        <v>352</v>
      </c>
      <c r="E23" s="68" t="s">
        <v>52</v>
      </c>
      <c r="F23" s="70" t="s">
        <v>52</v>
      </c>
      <c r="G23" s="69"/>
      <c r="H23" s="68">
        <v>2</v>
      </c>
      <c r="I23" s="71">
        <v>0.3</v>
      </c>
    </row>
    <row r="24" spans="1:9" ht="31.5" x14ac:dyDescent="0.25">
      <c r="A24" s="68" t="s">
        <v>52</v>
      </c>
      <c r="B24" s="69" t="s">
        <v>52</v>
      </c>
      <c r="C24" s="68" t="s">
        <v>158</v>
      </c>
      <c r="D24" s="70" t="s">
        <v>353</v>
      </c>
      <c r="E24" s="68" t="s">
        <v>52</v>
      </c>
      <c r="F24" s="70" t="s">
        <v>52</v>
      </c>
      <c r="G24" s="69"/>
      <c r="H24" s="68">
        <v>2</v>
      </c>
      <c r="I24" s="71">
        <v>0.4</v>
      </c>
    </row>
    <row r="25" spans="1:9" ht="31.5" x14ac:dyDescent="0.25">
      <c r="A25" s="68" t="s">
        <v>52</v>
      </c>
      <c r="B25" s="69" t="s">
        <v>52</v>
      </c>
      <c r="C25" s="68" t="s">
        <v>158</v>
      </c>
      <c r="D25" s="70" t="s">
        <v>354</v>
      </c>
      <c r="E25" s="68" t="s">
        <v>52</v>
      </c>
      <c r="F25" s="70" t="s">
        <v>355</v>
      </c>
      <c r="G25" s="69"/>
      <c r="H25" s="68">
        <v>2</v>
      </c>
      <c r="I25" s="71">
        <v>0.4</v>
      </c>
    </row>
    <row r="26" spans="1:9" ht="47.25" x14ac:dyDescent="0.25">
      <c r="A26" s="68" t="s">
        <v>52</v>
      </c>
      <c r="B26" s="69" t="s">
        <v>52</v>
      </c>
      <c r="C26" s="68" t="s">
        <v>158</v>
      </c>
      <c r="D26" s="70" t="s">
        <v>356</v>
      </c>
      <c r="E26" s="68" t="s">
        <v>52</v>
      </c>
      <c r="F26" s="70" t="s">
        <v>52</v>
      </c>
      <c r="G26" s="69"/>
      <c r="H26" s="68">
        <v>2</v>
      </c>
      <c r="I26" s="71">
        <v>0.4</v>
      </c>
    </row>
    <row r="27" spans="1:9" ht="47.25" x14ac:dyDescent="0.25">
      <c r="A27" s="68" t="s">
        <v>52</v>
      </c>
      <c r="B27" s="69" t="s">
        <v>52</v>
      </c>
      <c r="C27" s="68" t="s">
        <v>158</v>
      </c>
      <c r="D27" s="70" t="s">
        <v>357</v>
      </c>
      <c r="E27" s="68" t="s">
        <v>52</v>
      </c>
      <c r="F27" s="70" t="s">
        <v>52</v>
      </c>
      <c r="G27" s="69"/>
      <c r="H27" s="68">
        <v>2</v>
      </c>
      <c r="I27" s="71">
        <v>0.4</v>
      </c>
    </row>
    <row r="28" spans="1:9" ht="63" x14ac:dyDescent="0.25">
      <c r="A28" s="68" t="s">
        <v>52</v>
      </c>
      <c r="B28" s="69" t="s">
        <v>52</v>
      </c>
      <c r="C28" s="68" t="s">
        <v>158</v>
      </c>
      <c r="D28" s="70" t="s">
        <v>358</v>
      </c>
      <c r="E28" s="68" t="s">
        <v>52</v>
      </c>
      <c r="F28" s="70" t="s">
        <v>359</v>
      </c>
      <c r="G28" s="69"/>
      <c r="H28" s="68">
        <v>2</v>
      </c>
      <c r="I28" s="71">
        <v>0.4</v>
      </c>
    </row>
    <row r="29" spans="1:9" ht="31.5" x14ac:dyDescent="0.25">
      <c r="A29" s="68" t="s">
        <v>52</v>
      </c>
      <c r="B29" s="69" t="s">
        <v>52</v>
      </c>
      <c r="C29" s="68" t="s">
        <v>158</v>
      </c>
      <c r="D29" s="70" t="s">
        <v>360</v>
      </c>
      <c r="E29" s="68" t="s">
        <v>52</v>
      </c>
      <c r="F29" s="70" t="s">
        <v>52</v>
      </c>
      <c r="G29" s="69"/>
      <c r="H29" s="68">
        <v>2</v>
      </c>
      <c r="I29" s="71">
        <v>0.4</v>
      </c>
    </row>
    <row r="30" spans="1:9" ht="31.5" x14ac:dyDescent="0.25">
      <c r="A30" s="68" t="s">
        <v>52</v>
      </c>
      <c r="B30" s="69" t="s">
        <v>52</v>
      </c>
      <c r="C30" s="68" t="s">
        <v>158</v>
      </c>
      <c r="D30" s="70" t="s">
        <v>361</v>
      </c>
      <c r="E30" s="68" t="s">
        <v>52</v>
      </c>
      <c r="F30" s="70" t="s">
        <v>52</v>
      </c>
      <c r="G30" s="69"/>
      <c r="H30" s="68">
        <v>2</v>
      </c>
      <c r="I30" s="71">
        <v>0.4</v>
      </c>
    </row>
    <row r="31" spans="1:9" ht="31.5" x14ac:dyDescent="0.25">
      <c r="A31" s="68" t="s">
        <v>52</v>
      </c>
      <c r="B31" s="69" t="s">
        <v>52</v>
      </c>
      <c r="C31" s="68" t="s">
        <v>158</v>
      </c>
      <c r="D31" s="70" t="s">
        <v>362</v>
      </c>
      <c r="E31" s="68" t="s">
        <v>52</v>
      </c>
      <c r="F31" s="70" t="s">
        <v>52</v>
      </c>
      <c r="G31" s="69"/>
      <c r="H31" s="68">
        <v>2</v>
      </c>
      <c r="I31" s="71">
        <v>0.6</v>
      </c>
    </row>
    <row r="32" spans="1:9" ht="47.25" x14ac:dyDescent="0.25">
      <c r="A32" s="68" t="s">
        <v>52</v>
      </c>
      <c r="B32" s="69" t="s">
        <v>52</v>
      </c>
      <c r="C32" s="68" t="s">
        <v>158</v>
      </c>
      <c r="D32" s="70" t="s">
        <v>363</v>
      </c>
      <c r="E32" s="68" t="s">
        <v>52</v>
      </c>
      <c r="F32" s="70" t="s">
        <v>52</v>
      </c>
      <c r="G32" s="69"/>
      <c r="H32" s="68">
        <v>2</v>
      </c>
      <c r="I32" s="71">
        <v>0.2</v>
      </c>
    </row>
    <row r="33" spans="1:9" ht="31.5" x14ac:dyDescent="0.25">
      <c r="A33" s="68" t="s">
        <v>52</v>
      </c>
      <c r="B33" s="69" t="s">
        <v>52</v>
      </c>
      <c r="C33" s="68" t="s">
        <v>159</v>
      </c>
      <c r="D33" s="70" t="s">
        <v>364</v>
      </c>
      <c r="E33" s="68" t="s">
        <v>52</v>
      </c>
      <c r="F33" s="70" t="s">
        <v>52</v>
      </c>
      <c r="G33" s="69"/>
      <c r="H33" s="68">
        <v>4</v>
      </c>
      <c r="I33" s="71">
        <v>1</v>
      </c>
    </row>
    <row r="34" spans="1:9" ht="31.5" x14ac:dyDescent="0.25">
      <c r="A34" s="68" t="s">
        <v>52</v>
      </c>
      <c r="B34" s="69" t="s">
        <v>52</v>
      </c>
      <c r="C34" s="68" t="s">
        <v>52</v>
      </c>
      <c r="D34" s="70" t="s">
        <v>52</v>
      </c>
      <c r="E34" s="68">
        <v>0</v>
      </c>
      <c r="F34" s="70" t="s">
        <v>365</v>
      </c>
      <c r="G34" s="69"/>
      <c r="H34" s="68"/>
      <c r="I34" s="71"/>
    </row>
    <row r="35" spans="1:9" ht="63" x14ac:dyDescent="0.25">
      <c r="A35" s="68" t="s">
        <v>52</v>
      </c>
      <c r="B35" s="69" t="s">
        <v>52</v>
      </c>
      <c r="C35" s="68" t="s">
        <v>52</v>
      </c>
      <c r="D35" s="70" t="s">
        <v>52</v>
      </c>
      <c r="E35" s="68">
        <v>1</v>
      </c>
      <c r="F35" s="70" t="s">
        <v>366</v>
      </c>
      <c r="G35" s="69"/>
      <c r="H35" s="68"/>
      <c r="I35" s="71"/>
    </row>
    <row r="36" spans="1:9" ht="47.25" x14ac:dyDescent="0.25">
      <c r="A36" s="68" t="s">
        <v>52</v>
      </c>
      <c r="B36" s="69" t="s">
        <v>52</v>
      </c>
      <c r="C36" s="68" t="s">
        <v>52</v>
      </c>
      <c r="D36" s="70" t="s">
        <v>52</v>
      </c>
      <c r="E36" s="68">
        <v>2</v>
      </c>
      <c r="F36" s="70" t="s">
        <v>367</v>
      </c>
      <c r="G36" s="69"/>
      <c r="H36" s="68"/>
      <c r="I36" s="71"/>
    </row>
    <row r="37" spans="1:9" ht="78.75" x14ac:dyDescent="0.25">
      <c r="A37" s="68" t="s">
        <v>52</v>
      </c>
      <c r="B37" s="69" t="s">
        <v>52</v>
      </c>
      <c r="C37" s="68" t="s">
        <v>52</v>
      </c>
      <c r="D37" s="70" t="s">
        <v>52</v>
      </c>
      <c r="E37" s="68">
        <v>3</v>
      </c>
      <c r="F37" s="70" t="s">
        <v>368</v>
      </c>
      <c r="G37" s="69"/>
      <c r="H37" s="68"/>
      <c r="I37" s="71"/>
    </row>
    <row r="38" spans="1:9" ht="15.75" x14ac:dyDescent="0.25">
      <c r="A38" s="68" t="s">
        <v>52</v>
      </c>
      <c r="B38" s="69" t="s">
        <v>52</v>
      </c>
      <c r="C38" s="68" t="s">
        <v>159</v>
      </c>
      <c r="D38" s="70" t="s">
        <v>369</v>
      </c>
      <c r="E38" s="68" t="s">
        <v>52</v>
      </c>
      <c r="F38" s="70" t="s">
        <v>52</v>
      </c>
      <c r="G38" s="69"/>
      <c r="H38" s="68">
        <v>2</v>
      </c>
      <c r="I38" s="71">
        <v>1</v>
      </c>
    </row>
    <row r="39" spans="1:9" ht="31.5" x14ac:dyDescent="0.25">
      <c r="A39" s="68" t="s">
        <v>52</v>
      </c>
      <c r="B39" s="69" t="s">
        <v>52</v>
      </c>
      <c r="C39" s="68" t="s">
        <v>52</v>
      </c>
      <c r="D39" s="70" t="s">
        <v>52</v>
      </c>
      <c r="E39" s="68">
        <v>0</v>
      </c>
      <c r="F39" s="70" t="s">
        <v>370</v>
      </c>
      <c r="G39" s="69"/>
      <c r="H39" s="68"/>
      <c r="I39" s="71"/>
    </row>
    <row r="40" spans="1:9" ht="15.75" x14ac:dyDescent="0.25">
      <c r="A40" s="68" t="s">
        <v>52</v>
      </c>
      <c r="B40" s="69" t="s">
        <v>52</v>
      </c>
      <c r="C40" s="68" t="s">
        <v>52</v>
      </c>
      <c r="D40" s="70" t="s">
        <v>52</v>
      </c>
      <c r="E40" s="68">
        <v>1</v>
      </c>
      <c r="F40" s="70" t="s">
        <v>371</v>
      </c>
      <c r="G40" s="69"/>
      <c r="H40" s="68"/>
      <c r="I40" s="71"/>
    </row>
    <row r="41" spans="1:9" ht="47.25" x14ac:dyDescent="0.25">
      <c r="A41" s="68" t="s">
        <v>52</v>
      </c>
      <c r="B41" s="69" t="s">
        <v>52</v>
      </c>
      <c r="C41" s="68" t="s">
        <v>52</v>
      </c>
      <c r="D41" s="70" t="s">
        <v>52</v>
      </c>
      <c r="E41" s="68">
        <v>2</v>
      </c>
      <c r="F41" s="70" t="s">
        <v>372</v>
      </c>
      <c r="G41" s="69"/>
      <c r="H41" s="68"/>
      <c r="I41" s="71"/>
    </row>
    <row r="42" spans="1:9" ht="78.75" x14ac:dyDescent="0.25">
      <c r="A42" s="68" t="s">
        <v>52</v>
      </c>
      <c r="B42" s="69" t="s">
        <v>52</v>
      </c>
      <c r="C42" s="68" t="s">
        <v>52</v>
      </c>
      <c r="D42" s="70" t="s">
        <v>52</v>
      </c>
      <c r="E42" s="68">
        <v>3</v>
      </c>
      <c r="F42" s="70" t="s">
        <v>373</v>
      </c>
      <c r="G42" s="69"/>
      <c r="H42" s="68"/>
      <c r="I42" s="71"/>
    </row>
    <row r="43" spans="1:9" ht="31.5" x14ac:dyDescent="0.25">
      <c r="A43" s="68" t="s">
        <v>52</v>
      </c>
      <c r="B43" s="69" t="s">
        <v>52</v>
      </c>
      <c r="C43" s="68" t="s">
        <v>159</v>
      </c>
      <c r="D43" s="70" t="s">
        <v>374</v>
      </c>
      <c r="E43" s="68" t="s">
        <v>52</v>
      </c>
      <c r="F43" s="70" t="s">
        <v>52</v>
      </c>
      <c r="G43" s="69"/>
      <c r="H43" s="68">
        <v>2</v>
      </c>
      <c r="I43" s="71">
        <v>1</v>
      </c>
    </row>
    <row r="44" spans="1:9" ht="31.5" x14ac:dyDescent="0.25">
      <c r="A44" s="68" t="s">
        <v>52</v>
      </c>
      <c r="B44" s="69" t="s">
        <v>52</v>
      </c>
      <c r="C44" s="68" t="s">
        <v>52</v>
      </c>
      <c r="D44" s="70" t="s">
        <v>52</v>
      </c>
      <c r="E44" s="68">
        <v>0</v>
      </c>
      <c r="F44" s="70" t="s">
        <v>375</v>
      </c>
      <c r="G44" s="69"/>
      <c r="H44" s="68"/>
      <c r="I44" s="71"/>
    </row>
    <row r="45" spans="1:9" ht="78.75" x14ac:dyDescent="0.25">
      <c r="A45" s="68" t="s">
        <v>52</v>
      </c>
      <c r="B45" s="69" t="s">
        <v>52</v>
      </c>
      <c r="C45" s="68" t="s">
        <v>52</v>
      </c>
      <c r="D45" s="70" t="s">
        <v>52</v>
      </c>
      <c r="E45" s="68">
        <v>1</v>
      </c>
      <c r="F45" s="70" t="s">
        <v>376</v>
      </c>
      <c r="G45" s="69"/>
      <c r="H45" s="68"/>
      <c r="I45" s="71"/>
    </row>
    <row r="46" spans="1:9" ht="31.5" x14ac:dyDescent="0.25">
      <c r="A46" s="68" t="s">
        <v>52</v>
      </c>
      <c r="B46" s="69" t="s">
        <v>52</v>
      </c>
      <c r="C46" s="68" t="s">
        <v>52</v>
      </c>
      <c r="D46" s="70" t="s">
        <v>52</v>
      </c>
      <c r="E46" s="68">
        <v>2</v>
      </c>
      <c r="F46" s="70" t="s">
        <v>377</v>
      </c>
      <c r="G46" s="69"/>
      <c r="H46" s="68"/>
      <c r="I46" s="71"/>
    </row>
    <row r="47" spans="1:9" ht="47.25" x14ac:dyDescent="0.25">
      <c r="A47" s="68" t="s">
        <v>52</v>
      </c>
      <c r="B47" s="69" t="s">
        <v>52</v>
      </c>
      <c r="C47" s="68" t="s">
        <v>52</v>
      </c>
      <c r="D47" s="70" t="s">
        <v>52</v>
      </c>
      <c r="E47" s="68">
        <v>3</v>
      </c>
      <c r="F47" s="70" t="s">
        <v>378</v>
      </c>
      <c r="G47" s="69"/>
      <c r="H47" s="68"/>
      <c r="I47" s="71"/>
    </row>
    <row r="48" spans="1:9" ht="15.75" x14ac:dyDescent="0.25">
      <c r="A48" s="68" t="s">
        <v>52</v>
      </c>
      <c r="B48" s="69" t="s">
        <v>52</v>
      </c>
      <c r="C48" s="68" t="s">
        <v>159</v>
      </c>
      <c r="D48" s="70" t="s">
        <v>379</v>
      </c>
      <c r="E48" s="68" t="s">
        <v>52</v>
      </c>
      <c r="F48" s="70" t="s">
        <v>52</v>
      </c>
      <c r="G48" s="69"/>
      <c r="H48" s="68">
        <v>2</v>
      </c>
      <c r="I48" s="71">
        <v>1</v>
      </c>
    </row>
    <row r="49" spans="1:9" ht="15.75" x14ac:dyDescent="0.25">
      <c r="A49" s="68" t="s">
        <v>52</v>
      </c>
      <c r="B49" s="69" t="s">
        <v>52</v>
      </c>
      <c r="C49" s="68" t="s">
        <v>52</v>
      </c>
      <c r="D49" s="70" t="s">
        <v>52</v>
      </c>
      <c r="E49" s="68">
        <v>0</v>
      </c>
      <c r="F49" s="70" t="s">
        <v>380</v>
      </c>
      <c r="G49" s="69"/>
      <c r="H49" s="68"/>
      <c r="I49" s="71"/>
    </row>
    <row r="50" spans="1:9" ht="31.5" x14ac:dyDescent="0.25">
      <c r="A50" s="68" t="s">
        <v>52</v>
      </c>
      <c r="B50" s="69" t="s">
        <v>52</v>
      </c>
      <c r="C50" s="68" t="s">
        <v>52</v>
      </c>
      <c r="D50" s="70" t="s">
        <v>52</v>
      </c>
      <c r="E50" s="68">
        <v>1</v>
      </c>
      <c r="F50" s="70" t="s">
        <v>381</v>
      </c>
      <c r="G50" s="69"/>
      <c r="H50" s="68"/>
      <c r="I50" s="71"/>
    </row>
    <row r="51" spans="1:9" ht="15.75" x14ac:dyDescent="0.25">
      <c r="A51" s="68" t="s">
        <v>52</v>
      </c>
      <c r="B51" s="69" t="s">
        <v>52</v>
      </c>
      <c r="C51" s="68" t="s">
        <v>52</v>
      </c>
      <c r="D51" s="70" t="s">
        <v>52</v>
      </c>
      <c r="E51" s="68">
        <v>2</v>
      </c>
      <c r="F51" s="70" t="s">
        <v>382</v>
      </c>
      <c r="G51" s="69"/>
      <c r="H51" s="68"/>
      <c r="I51" s="71"/>
    </row>
    <row r="52" spans="1:9" ht="47.25" x14ac:dyDescent="0.25">
      <c r="A52" s="68" t="s">
        <v>52</v>
      </c>
      <c r="B52" s="69" t="s">
        <v>52</v>
      </c>
      <c r="C52" s="68" t="s">
        <v>52</v>
      </c>
      <c r="D52" s="70" t="s">
        <v>52</v>
      </c>
      <c r="E52" s="68">
        <v>3</v>
      </c>
      <c r="F52" s="70" t="s">
        <v>383</v>
      </c>
      <c r="G52" s="69"/>
      <c r="H52" s="68"/>
      <c r="I52" s="7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12"/>
  <dimension ref="A1:D10"/>
  <sheetViews>
    <sheetView zoomScale="86" zoomScaleNormal="86" workbookViewId="0">
      <selection activeCell="B16" sqref="B16"/>
    </sheetView>
  </sheetViews>
  <sheetFormatPr defaultColWidth="8.7109375" defaultRowHeight="15.75" x14ac:dyDescent="0.25"/>
  <cols>
    <col min="1" max="1" width="67.7109375" style="3" customWidth="1"/>
    <col min="2" max="2" width="48.42578125" style="3" customWidth="1"/>
    <col min="3" max="3" width="45.28515625" style="3" customWidth="1"/>
    <col min="4" max="4" width="45.7109375" style="3" customWidth="1"/>
    <col min="5" max="16384" width="8.7109375" style="3"/>
  </cols>
  <sheetData>
    <row r="1" spans="1:4" x14ac:dyDescent="0.25">
      <c r="A1" s="139" t="s">
        <v>545</v>
      </c>
      <c r="B1" s="139"/>
      <c r="C1" s="139"/>
    </row>
    <row r="2" spans="1:4" x14ac:dyDescent="0.25">
      <c r="A2" s="4" t="s">
        <v>14</v>
      </c>
      <c r="B2" s="4" t="s">
        <v>16</v>
      </c>
      <c r="C2" s="5" t="s">
        <v>15</v>
      </c>
    </row>
    <row r="3" spans="1:4" ht="62.45" customHeight="1" thickBot="1" x14ac:dyDescent="0.3">
      <c r="A3" s="6" t="s">
        <v>546</v>
      </c>
      <c r="B3" s="7" t="s">
        <v>547</v>
      </c>
      <c r="C3" s="6" t="s">
        <v>548</v>
      </c>
      <c r="D3" s="8"/>
    </row>
    <row r="4" spans="1:4" ht="347.25" thickBot="1" x14ac:dyDescent="0.3">
      <c r="A4" s="6" t="s">
        <v>549</v>
      </c>
      <c r="B4" s="9" t="s">
        <v>550</v>
      </c>
      <c r="C4" s="6" t="s">
        <v>551</v>
      </c>
      <c r="D4" s="10"/>
    </row>
    <row r="5" spans="1:4" ht="24" customHeight="1" x14ac:dyDescent="0.25">
      <c r="A5" s="140" t="s">
        <v>596</v>
      </c>
      <c r="B5" s="141"/>
      <c r="C5" s="142"/>
    </row>
    <row r="6" spans="1:4" x14ac:dyDescent="0.25">
      <c r="A6" s="143" t="s">
        <v>19</v>
      </c>
      <c r="B6" s="141"/>
      <c r="C6" s="142"/>
    </row>
    <row r="7" spans="1:4" x14ac:dyDescent="0.25">
      <c r="A7" s="144" t="s">
        <v>597</v>
      </c>
      <c r="B7" s="144"/>
      <c r="C7" s="145"/>
    </row>
    <row r="8" spans="1:4" x14ac:dyDescent="0.25">
      <c r="A8" s="137" t="s">
        <v>598</v>
      </c>
      <c r="B8" s="137"/>
      <c r="C8" s="138"/>
    </row>
    <row r="9" spans="1:4" x14ac:dyDescent="0.25">
      <c r="A9" s="137" t="s">
        <v>599</v>
      </c>
      <c r="B9" s="137"/>
      <c r="C9" s="138"/>
    </row>
    <row r="10" spans="1:4" x14ac:dyDescent="0.25">
      <c r="A10" s="136"/>
      <c r="B10" s="136"/>
      <c r="C10" s="136"/>
    </row>
  </sheetData>
  <mergeCells count="7">
    <mergeCell ref="A10:C10"/>
    <mergeCell ref="A8:C8"/>
    <mergeCell ref="A9:C9"/>
    <mergeCell ref="A1:C1"/>
    <mergeCell ref="A5:C5"/>
    <mergeCell ref="A6:C6"/>
    <mergeCell ref="A7:C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13"/>
  <dimension ref="A1:D40"/>
  <sheetViews>
    <sheetView workbookViewId="0">
      <selection sqref="A1:C1"/>
    </sheetView>
  </sheetViews>
  <sheetFormatPr defaultColWidth="8.7109375" defaultRowHeight="15" x14ac:dyDescent="0.25"/>
  <cols>
    <col min="1" max="1" width="35.28515625" style="11" customWidth="1"/>
    <col min="2" max="2" width="37.7109375" style="11" customWidth="1"/>
    <col min="3" max="3" width="41.28515625" style="12" customWidth="1"/>
    <col min="4" max="4" width="8.7109375" style="13"/>
    <col min="5" max="16384" width="8.7109375" style="11"/>
  </cols>
  <sheetData>
    <row r="1" spans="1:4" ht="15.75" x14ac:dyDescent="0.25">
      <c r="A1" s="146" t="s">
        <v>552</v>
      </c>
      <c r="B1" s="147"/>
      <c r="C1" s="147"/>
    </row>
    <row r="2" spans="1:4" ht="15.75" x14ac:dyDescent="0.25">
      <c r="A2" s="4" t="s">
        <v>14</v>
      </c>
      <c r="B2" s="15" t="s">
        <v>16</v>
      </c>
      <c r="C2" s="4" t="s">
        <v>15</v>
      </c>
    </row>
    <row r="3" spans="1:4" ht="75" x14ac:dyDescent="0.25">
      <c r="A3" s="1" t="s">
        <v>553</v>
      </c>
      <c r="B3" s="1" t="s">
        <v>554</v>
      </c>
      <c r="C3" s="1" t="s">
        <v>555</v>
      </c>
    </row>
    <row r="4" spans="1:4" ht="210" x14ac:dyDescent="0.25">
      <c r="A4" s="102" t="s">
        <v>556</v>
      </c>
      <c r="B4" s="1" t="s">
        <v>557</v>
      </c>
      <c r="C4" s="1" t="s">
        <v>558</v>
      </c>
      <c r="D4" s="14"/>
    </row>
    <row r="5" spans="1:4" ht="26.45" customHeight="1" x14ac:dyDescent="0.25">
      <c r="A5" s="140" t="s">
        <v>564</v>
      </c>
      <c r="B5" s="141"/>
      <c r="C5" s="142"/>
    </row>
    <row r="6" spans="1:4" x14ac:dyDescent="0.25">
      <c r="A6" s="143" t="s">
        <v>19</v>
      </c>
      <c r="B6" s="141"/>
      <c r="C6" s="142"/>
    </row>
    <row r="7" spans="1:4" x14ac:dyDescent="0.25">
      <c r="A7" s="144" t="s">
        <v>559</v>
      </c>
      <c r="B7" s="144"/>
      <c r="C7" s="145"/>
    </row>
    <row r="8" spans="1:4" x14ac:dyDescent="0.25">
      <c r="A8" s="137" t="s">
        <v>560</v>
      </c>
      <c r="B8" s="137"/>
      <c r="C8" s="138"/>
    </row>
    <row r="9" spans="1:4" x14ac:dyDescent="0.25">
      <c r="A9" s="137" t="s">
        <v>561</v>
      </c>
      <c r="B9" s="137"/>
      <c r="C9" s="138"/>
    </row>
    <row r="10" spans="1:4" x14ac:dyDescent="0.25">
      <c r="A10" s="137" t="s">
        <v>562</v>
      </c>
      <c r="B10" s="137"/>
      <c r="C10" s="138"/>
    </row>
    <row r="11" spans="1:4" x14ac:dyDescent="0.25">
      <c r="A11" s="137" t="s">
        <v>563</v>
      </c>
      <c r="B11" s="137"/>
      <c r="C11" s="138"/>
    </row>
    <row r="12" spans="1:4" x14ac:dyDescent="0.25">
      <c r="A12" s="140" t="s">
        <v>569</v>
      </c>
      <c r="B12" s="141"/>
      <c r="C12" s="142"/>
    </row>
    <row r="13" spans="1:4" x14ac:dyDescent="0.25">
      <c r="A13" s="143" t="s">
        <v>19</v>
      </c>
      <c r="B13" s="141"/>
      <c r="C13" s="142"/>
    </row>
    <row r="14" spans="1:4" x14ac:dyDescent="0.25">
      <c r="A14" s="144" t="s">
        <v>565</v>
      </c>
      <c r="B14" s="144"/>
      <c r="C14" s="145"/>
    </row>
    <row r="15" spans="1:4" x14ac:dyDescent="0.25">
      <c r="A15" s="137" t="s">
        <v>566</v>
      </c>
      <c r="B15" s="137"/>
      <c r="C15" s="138"/>
    </row>
    <row r="16" spans="1:4" x14ac:dyDescent="0.25">
      <c r="A16" s="137" t="s">
        <v>560</v>
      </c>
      <c r="B16" s="137"/>
      <c r="C16" s="138"/>
    </row>
    <row r="17" spans="1:3" x14ac:dyDescent="0.25">
      <c r="A17" s="137" t="s">
        <v>561</v>
      </c>
      <c r="B17" s="137"/>
      <c r="C17" s="138"/>
    </row>
    <row r="18" spans="1:3" x14ac:dyDescent="0.25">
      <c r="A18" s="137" t="s">
        <v>567</v>
      </c>
      <c r="B18" s="137"/>
      <c r="C18" s="138"/>
    </row>
    <row r="19" spans="1:3" x14ac:dyDescent="0.2">
      <c r="A19" s="103" t="s">
        <v>568</v>
      </c>
      <c r="C19" s="13"/>
    </row>
    <row r="20" spans="1:3" ht="15" customHeight="1" x14ac:dyDescent="0.25">
      <c r="A20" s="140" t="s">
        <v>575</v>
      </c>
      <c r="B20" s="141"/>
      <c r="C20" s="142"/>
    </row>
    <row r="21" spans="1:3" x14ac:dyDescent="0.25">
      <c r="A21" s="143" t="s">
        <v>19</v>
      </c>
      <c r="B21" s="141"/>
      <c r="C21" s="142"/>
    </row>
    <row r="22" spans="1:3" ht="15" customHeight="1" x14ac:dyDescent="0.25">
      <c r="A22" s="144" t="s">
        <v>570</v>
      </c>
      <c r="B22" s="144"/>
      <c r="C22" s="145"/>
    </row>
    <row r="23" spans="1:3" ht="15" customHeight="1" x14ac:dyDescent="0.25">
      <c r="A23" s="137" t="s">
        <v>571</v>
      </c>
      <c r="B23" s="137"/>
      <c r="C23" s="138"/>
    </row>
    <row r="24" spans="1:3" ht="15" customHeight="1" x14ac:dyDescent="0.25">
      <c r="A24" s="137" t="s">
        <v>572</v>
      </c>
      <c r="B24" s="137"/>
      <c r="C24" s="138"/>
    </row>
    <row r="25" spans="1:3" ht="15" customHeight="1" x14ac:dyDescent="0.25">
      <c r="A25" s="137" t="s">
        <v>573</v>
      </c>
      <c r="B25" s="137"/>
      <c r="C25" s="138"/>
    </row>
    <row r="26" spans="1:3" ht="15" customHeight="1" x14ac:dyDescent="0.25">
      <c r="A26" s="137" t="s">
        <v>574</v>
      </c>
      <c r="B26" s="137"/>
      <c r="C26" s="138"/>
    </row>
    <row r="27" spans="1:3" x14ac:dyDescent="0.25">
      <c r="A27" s="140" t="s">
        <v>576</v>
      </c>
      <c r="B27" s="141"/>
      <c r="C27" s="142"/>
    </row>
    <row r="28" spans="1:3" x14ac:dyDescent="0.25">
      <c r="A28" s="143" t="s">
        <v>19</v>
      </c>
      <c r="B28" s="141"/>
      <c r="C28" s="142"/>
    </row>
    <row r="29" spans="1:3" x14ac:dyDescent="0.25">
      <c r="A29" s="144" t="s">
        <v>577</v>
      </c>
      <c r="B29" s="144"/>
      <c r="C29" s="145"/>
    </row>
    <row r="30" spans="1:3" x14ac:dyDescent="0.25">
      <c r="A30" s="137" t="s">
        <v>578</v>
      </c>
      <c r="B30" s="137"/>
      <c r="C30" s="138"/>
    </row>
    <row r="31" spans="1:3" x14ac:dyDescent="0.25">
      <c r="A31" s="137" t="s">
        <v>579</v>
      </c>
      <c r="B31" s="137"/>
      <c r="C31" s="138"/>
    </row>
    <row r="32" spans="1:3" x14ac:dyDescent="0.25">
      <c r="A32" s="137" t="s">
        <v>580</v>
      </c>
      <c r="B32" s="137"/>
      <c r="C32" s="138"/>
    </row>
    <row r="33" spans="1:3" x14ac:dyDescent="0.25">
      <c r="A33" s="137" t="s">
        <v>581</v>
      </c>
      <c r="B33" s="137"/>
      <c r="C33" s="138"/>
    </row>
    <row r="40" spans="1:3" x14ac:dyDescent="0.2">
      <c r="B40" s="104"/>
    </row>
  </sheetData>
  <mergeCells count="29">
    <mergeCell ref="A14:C14"/>
    <mergeCell ref="A8:C8"/>
    <mergeCell ref="A1:C1"/>
    <mergeCell ref="A5:C5"/>
    <mergeCell ref="A6:C6"/>
    <mergeCell ref="A7:C7"/>
    <mergeCell ref="A9:C9"/>
    <mergeCell ref="A10:C10"/>
    <mergeCell ref="A11:C11"/>
    <mergeCell ref="A12:C12"/>
    <mergeCell ref="A13:C13"/>
    <mergeCell ref="A25:C25"/>
    <mergeCell ref="A26:C26"/>
    <mergeCell ref="A17:C17"/>
    <mergeCell ref="A18:C18"/>
    <mergeCell ref="A15:C15"/>
    <mergeCell ref="A16:C16"/>
    <mergeCell ref="A20:C20"/>
    <mergeCell ref="A21:C21"/>
    <mergeCell ref="A22:C22"/>
    <mergeCell ref="A23:C23"/>
    <mergeCell ref="A24:C24"/>
    <mergeCell ref="A32:C32"/>
    <mergeCell ref="A33:C33"/>
    <mergeCell ref="A27:C27"/>
    <mergeCell ref="A28:C28"/>
    <mergeCell ref="A29:C29"/>
    <mergeCell ref="A30:C30"/>
    <mergeCell ref="A31:C3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14"/>
  <dimension ref="A1:C10"/>
  <sheetViews>
    <sheetView workbookViewId="0">
      <selection activeCell="A5" sqref="A5:C10"/>
    </sheetView>
  </sheetViews>
  <sheetFormatPr defaultRowHeight="15" x14ac:dyDescent="0.25"/>
  <cols>
    <col min="1" max="1" width="37.85546875" customWidth="1"/>
    <col min="2" max="2" width="43.28515625" customWidth="1"/>
    <col min="3" max="3" width="43.5703125" customWidth="1"/>
  </cols>
  <sheetData>
    <row r="1" spans="1:3" ht="14.45" customHeight="1" x14ac:dyDescent="0.25">
      <c r="A1" s="147" t="s">
        <v>582</v>
      </c>
      <c r="B1" s="147"/>
      <c r="C1" s="147"/>
    </row>
    <row r="2" spans="1:3" ht="15.75" x14ac:dyDescent="0.25">
      <c r="A2" s="4" t="s">
        <v>14</v>
      </c>
      <c r="B2" s="4" t="s">
        <v>16</v>
      </c>
      <c r="C2" s="5" t="s">
        <v>15</v>
      </c>
    </row>
    <row r="3" spans="1:3" ht="63.75" thickBot="1" x14ac:dyDescent="0.3">
      <c r="A3" s="6" t="s">
        <v>585</v>
      </c>
      <c r="B3" s="7" t="s">
        <v>586</v>
      </c>
      <c r="C3" s="6" t="s">
        <v>587</v>
      </c>
    </row>
    <row r="4" spans="1:3" ht="142.5" thickBot="1" x14ac:dyDescent="0.3">
      <c r="A4" s="6" t="s">
        <v>588</v>
      </c>
      <c r="B4" s="9" t="s">
        <v>589</v>
      </c>
      <c r="C4" s="6" t="s">
        <v>590</v>
      </c>
    </row>
    <row r="5" spans="1:3" x14ac:dyDescent="0.25">
      <c r="A5" s="140" t="s">
        <v>595</v>
      </c>
      <c r="B5" s="141"/>
      <c r="C5" s="142"/>
    </row>
    <row r="6" spans="1:3" x14ac:dyDescent="0.25">
      <c r="A6" s="143" t="s">
        <v>19</v>
      </c>
      <c r="B6" s="141"/>
      <c r="C6" s="142"/>
    </row>
    <row r="7" spans="1:3" x14ac:dyDescent="0.25">
      <c r="A7" s="144" t="s">
        <v>591</v>
      </c>
      <c r="B7" s="144"/>
      <c r="C7" s="145"/>
    </row>
    <row r="8" spans="1:3" x14ac:dyDescent="0.25">
      <c r="A8" s="137" t="s">
        <v>592</v>
      </c>
      <c r="B8" s="137"/>
      <c r="C8" s="138"/>
    </row>
    <row r="9" spans="1:3" x14ac:dyDescent="0.25">
      <c r="A9" s="137" t="s">
        <v>593</v>
      </c>
      <c r="B9" s="137"/>
      <c r="C9" s="138"/>
    </row>
    <row r="10" spans="1:3" x14ac:dyDescent="0.25">
      <c r="A10" s="137" t="s">
        <v>594</v>
      </c>
      <c r="B10" s="137"/>
      <c r="C10" s="138"/>
    </row>
  </sheetData>
  <mergeCells count="7">
    <mergeCell ref="A9:C9"/>
    <mergeCell ref="A10:C10"/>
    <mergeCell ref="A8:C8"/>
    <mergeCell ref="A1:C1"/>
    <mergeCell ref="A5:C5"/>
    <mergeCell ref="A6:C6"/>
    <mergeCell ref="A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FE387-894C-464A-9ECB-D8CA39EB2CCF}">
  <sheetPr codeName="Лист2"/>
  <dimension ref="A1:H71"/>
  <sheetViews>
    <sheetView topLeftCell="A42" workbookViewId="0">
      <selection activeCell="A13" sqref="A13:H71"/>
    </sheetView>
  </sheetViews>
  <sheetFormatPr defaultRowHeight="15" x14ac:dyDescent="0.25"/>
  <cols>
    <col min="1" max="1" width="5.140625" style="91" customWidth="1"/>
    <col min="2" max="2" width="52" style="91" customWidth="1"/>
    <col min="3" max="3" width="27.42578125" style="91" customWidth="1"/>
    <col min="4" max="4" width="22" style="91" customWidth="1"/>
    <col min="5" max="5" width="15.42578125" style="91" customWidth="1"/>
    <col min="6" max="6" width="19.7109375" style="91" bestFit="1" customWidth="1"/>
    <col min="7" max="7" width="14.42578125" style="91" customWidth="1"/>
    <col min="8" max="8" width="25" style="91" bestFit="1" customWidth="1"/>
  </cols>
  <sheetData>
    <row r="1" spans="1:8" x14ac:dyDescent="0.25">
      <c r="A1" s="130"/>
      <c r="B1" s="131"/>
      <c r="C1" s="131"/>
      <c r="D1" s="131"/>
      <c r="E1" s="131"/>
      <c r="F1" s="131"/>
      <c r="G1" s="131"/>
      <c r="H1" s="131"/>
    </row>
    <row r="2" spans="1:8" ht="64.5" customHeight="1" thickBot="1" x14ac:dyDescent="0.3">
      <c r="A2" s="132" t="s">
        <v>386</v>
      </c>
      <c r="B2" s="112"/>
      <c r="C2" s="112"/>
      <c r="D2" s="112"/>
      <c r="E2" s="112"/>
      <c r="F2" s="112"/>
      <c r="G2" s="112"/>
      <c r="H2" s="133"/>
    </row>
    <row r="3" spans="1:8" x14ac:dyDescent="0.25">
      <c r="A3" s="134" t="s">
        <v>387</v>
      </c>
      <c r="B3" s="125"/>
      <c r="C3" s="125"/>
      <c r="D3" s="125"/>
      <c r="E3" s="125"/>
      <c r="F3" s="125"/>
      <c r="G3" s="125"/>
      <c r="H3" s="126"/>
    </row>
    <row r="4" spans="1:8" x14ac:dyDescent="0.25">
      <c r="A4" s="135" t="s">
        <v>388</v>
      </c>
      <c r="B4" s="115"/>
      <c r="C4" s="115"/>
      <c r="D4" s="115"/>
      <c r="E4" s="115"/>
      <c r="F4" s="115"/>
      <c r="G4" s="115"/>
      <c r="H4" s="116"/>
    </row>
    <row r="5" spans="1:8" x14ac:dyDescent="0.25">
      <c r="A5" s="127" t="s">
        <v>389</v>
      </c>
      <c r="B5" s="115"/>
      <c r="C5" s="115"/>
      <c r="D5" s="115"/>
      <c r="E5" s="115"/>
      <c r="F5" s="115"/>
      <c r="G5" s="115"/>
      <c r="H5" s="116"/>
    </row>
    <row r="6" spans="1:8" x14ac:dyDescent="0.25">
      <c r="A6" s="127" t="s">
        <v>390</v>
      </c>
      <c r="B6" s="128"/>
      <c r="C6" s="128"/>
      <c r="D6" s="128"/>
      <c r="E6" s="128"/>
      <c r="F6" s="128"/>
      <c r="G6" s="128"/>
      <c r="H6" s="129"/>
    </row>
    <row r="7" spans="1:8" x14ac:dyDescent="0.25">
      <c r="A7" s="127" t="s">
        <v>391</v>
      </c>
      <c r="B7" s="128"/>
      <c r="C7" s="128"/>
      <c r="D7" s="128"/>
      <c r="E7" s="128"/>
      <c r="F7" s="128"/>
      <c r="G7" s="128"/>
      <c r="H7" s="129"/>
    </row>
    <row r="8" spans="1:8" x14ac:dyDescent="0.25">
      <c r="A8" s="127" t="s">
        <v>392</v>
      </c>
      <c r="B8" s="128"/>
      <c r="C8" s="128"/>
      <c r="D8" s="128"/>
      <c r="E8" s="128"/>
      <c r="F8" s="128"/>
      <c r="G8" s="128"/>
      <c r="H8" s="129"/>
    </row>
    <row r="9" spans="1:8" x14ac:dyDescent="0.25">
      <c r="A9" s="127" t="s">
        <v>393</v>
      </c>
      <c r="B9" s="128"/>
      <c r="C9" s="128"/>
      <c r="D9" s="128"/>
      <c r="E9" s="128"/>
      <c r="F9" s="128"/>
      <c r="G9" s="128"/>
      <c r="H9" s="129"/>
    </row>
    <row r="10" spans="1:8" x14ac:dyDescent="0.25">
      <c r="A10" s="119" t="s">
        <v>394</v>
      </c>
      <c r="B10" s="120"/>
      <c r="C10" s="120"/>
      <c r="D10" s="120"/>
      <c r="E10" s="120"/>
      <c r="F10" s="120"/>
      <c r="G10" s="120"/>
      <c r="H10" s="121"/>
    </row>
    <row r="11" spans="1:8" x14ac:dyDescent="0.25">
      <c r="A11" s="122" t="s">
        <v>395</v>
      </c>
      <c r="B11" s="122"/>
      <c r="C11" s="123"/>
      <c r="D11" s="123"/>
      <c r="E11" s="123"/>
      <c r="F11" s="123"/>
      <c r="G11" s="123"/>
      <c r="H11" s="123"/>
    </row>
    <row r="12" spans="1:8" x14ac:dyDescent="0.25">
      <c r="A12" s="122" t="s">
        <v>396</v>
      </c>
      <c r="B12" s="122"/>
      <c r="C12" s="122"/>
      <c r="D12" s="122"/>
      <c r="E12" s="122"/>
      <c r="F12" s="122"/>
      <c r="G12" s="122"/>
      <c r="H12" s="122"/>
    </row>
    <row r="13" spans="1:8" ht="20.25" x14ac:dyDescent="0.3">
      <c r="A13" s="148" t="s">
        <v>603</v>
      </c>
      <c r="B13" s="148"/>
      <c r="C13" s="148"/>
      <c r="D13" s="148"/>
      <c r="E13" s="148"/>
      <c r="F13" s="148"/>
      <c r="G13" s="148"/>
      <c r="H13" s="148"/>
    </row>
    <row r="14" spans="1:8" ht="20.25" x14ac:dyDescent="0.25">
      <c r="A14" s="149" t="s">
        <v>397</v>
      </c>
      <c r="B14" s="150"/>
      <c r="C14" s="150"/>
      <c r="D14" s="150"/>
      <c r="E14" s="150"/>
      <c r="F14" s="150"/>
      <c r="G14" s="150"/>
      <c r="H14" s="150"/>
    </row>
    <row r="15" spans="1:8" ht="15" customHeight="1" x14ac:dyDescent="0.25">
      <c r="A15" s="151" t="s">
        <v>398</v>
      </c>
      <c r="B15" s="150"/>
      <c r="C15" s="150"/>
      <c r="D15" s="150"/>
      <c r="E15" s="150"/>
      <c r="F15" s="150"/>
      <c r="G15" s="150"/>
      <c r="H15" s="150"/>
    </row>
    <row r="16" spans="1:8" ht="15" customHeight="1" x14ac:dyDescent="0.25">
      <c r="A16" s="152" t="s">
        <v>399</v>
      </c>
      <c r="B16" s="150"/>
      <c r="C16" s="150"/>
      <c r="D16" s="150"/>
      <c r="E16" s="150"/>
      <c r="F16" s="150"/>
      <c r="G16" s="150"/>
      <c r="H16" s="150"/>
    </row>
    <row r="17" spans="1:8" ht="15" customHeight="1" x14ac:dyDescent="0.25">
      <c r="A17" s="152" t="s">
        <v>604</v>
      </c>
      <c r="B17" s="150"/>
      <c r="C17" s="150"/>
      <c r="D17" s="150"/>
      <c r="E17" s="150"/>
      <c r="F17" s="150"/>
      <c r="G17" s="150"/>
      <c r="H17" s="150"/>
    </row>
    <row r="18" spans="1:8" ht="15" customHeight="1" x14ac:dyDescent="0.25">
      <c r="A18" s="152" t="s">
        <v>401</v>
      </c>
      <c r="B18" s="150"/>
      <c r="C18" s="150"/>
      <c r="D18" s="150"/>
      <c r="E18" s="150"/>
      <c r="F18" s="150"/>
      <c r="G18" s="150"/>
      <c r="H18" s="150"/>
    </row>
    <row r="19" spans="1:8" ht="15" customHeight="1" x14ac:dyDescent="0.25">
      <c r="A19" s="152" t="s">
        <v>605</v>
      </c>
      <c r="B19" s="150"/>
      <c r="C19" s="150"/>
      <c r="D19" s="150"/>
      <c r="E19" s="150"/>
      <c r="F19" s="150"/>
      <c r="G19" s="150"/>
      <c r="H19" s="150"/>
    </row>
    <row r="20" spans="1:8" ht="15" customHeight="1" x14ac:dyDescent="0.25">
      <c r="A20" s="152" t="s">
        <v>606</v>
      </c>
      <c r="B20" s="150"/>
      <c r="C20" s="150"/>
      <c r="D20" s="150"/>
      <c r="E20" s="150"/>
      <c r="F20" s="150"/>
      <c r="G20" s="150"/>
      <c r="H20" s="150"/>
    </row>
    <row r="21" spans="1:8" ht="15" customHeight="1" x14ac:dyDescent="0.25">
      <c r="A21" s="152" t="s">
        <v>607</v>
      </c>
      <c r="B21" s="150"/>
      <c r="C21" s="150"/>
      <c r="D21" s="150"/>
      <c r="E21" s="150"/>
      <c r="F21" s="150"/>
      <c r="G21" s="150"/>
      <c r="H21" s="150"/>
    </row>
    <row r="22" spans="1:8" ht="15" customHeight="1" x14ac:dyDescent="0.25">
      <c r="A22" s="152" t="s">
        <v>608</v>
      </c>
      <c r="B22" s="150"/>
      <c r="C22" s="150"/>
      <c r="D22" s="150"/>
      <c r="E22" s="150"/>
      <c r="F22" s="150"/>
      <c r="G22" s="150"/>
      <c r="H22" s="150"/>
    </row>
    <row r="23" spans="1:8" ht="15.75" customHeight="1" x14ac:dyDescent="0.25">
      <c r="A23" s="152" t="s">
        <v>609</v>
      </c>
      <c r="B23" s="150"/>
      <c r="C23" s="150"/>
      <c r="D23" s="150"/>
      <c r="E23" s="150"/>
      <c r="F23" s="150"/>
      <c r="G23" s="150"/>
      <c r="H23" s="150"/>
    </row>
    <row r="24" spans="1:8" ht="60" x14ac:dyDescent="0.25">
      <c r="A24" s="153" t="s">
        <v>20</v>
      </c>
      <c r="B24" s="153" t="s">
        <v>407</v>
      </c>
      <c r="C24" s="153" t="s">
        <v>408</v>
      </c>
      <c r="D24" s="153" t="s">
        <v>409</v>
      </c>
      <c r="E24" s="153" t="s">
        <v>410</v>
      </c>
      <c r="F24" s="153" t="s">
        <v>411</v>
      </c>
      <c r="G24" s="153" t="s">
        <v>412</v>
      </c>
      <c r="H24" s="153" t="s">
        <v>413</v>
      </c>
    </row>
    <row r="25" spans="1:8" ht="76.5" x14ac:dyDescent="0.25">
      <c r="A25" s="153">
        <v>1</v>
      </c>
      <c r="B25" s="154" t="s">
        <v>414</v>
      </c>
      <c r="C25" s="155" t="s">
        <v>415</v>
      </c>
      <c r="D25" s="153" t="s">
        <v>416</v>
      </c>
      <c r="E25" s="153">
        <v>1</v>
      </c>
      <c r="F25" s="156" t="s">
        <v>417</v>
      </c>
      <c r="G25" s="156">
        <f t="shared" ref="G25:G53" si="0">6*E25</f>
        <v>6</v>
      </c>
      <c r="H25" s="153"/>
    </row>
    <row r="26" spans="1:8" x14ac:dyDescent="0.25">
      <c r="A26" s="153">
        <v>2</v>
      </c>
      <c r="B26" s="157" t="s">
        <v>418</v>
      </c>
      <c r="C26" s="158" t="s">
        <v>419</v>
      </c>
      <c r="D26" s="153" t="s">
        <v>416</v>
      </c>
      <c r="E26" s="153">
        <v>1</v>
      </c>
      <c r="F26" s="156" t="s">
        <v>417</v>
      </c>
      <c r="G26" s="156">
        <f t="shared" si="0"/>
        <v>6</v>
      </c>
      <c r="H26" s="153"/>
    </row>
    <row r="27" spans="1:8" x14ac:dyDescent="0.25">
      <c r="A27" s="153">
        <v>3</v>
      </c>
      <c r="B27" s="158" t="s">
        <v>420</v>
      </c>
      <c r="C27" s="158" t="s">
        <v>421</v>
      </c>
      <c r="D27" s="153" t="s">
        <v>416</v>
      </c>
      <c r="E27" s="153">
        <v>1</v>
      </c>
      <c r="F27" s="156" t="s">
        <v>417</v>
      </c>
      <c r="G27" s="156">
        <f t="shared" si="0"/>
        <v>6</v>
      </c>
      <c r="H27" s="153"/>
    </row>
    <row r="28" spans="1:8" x14ac:dyDescent="0.25">
      <c r="A28" s="153">
        <v>4</v>
      </c>
      <c r="B28" s="158" t="s">
        <v>422</v>
      </c>
      <c r="C28" s="158" t="s">
        <v>423</v>
      </c>
      <c r="D28" s="153" t="s">
        <v>416</v>
      </c>
      <c r="E28" s="153">
        <v>1</v>
      </c>
      <c r="F28" s="156" t="s">
        <v>417</v>
      </c>
      <c r="G28" s="156">
        <f t="shared" si="0"/>
        <v>6</v>
      </c>
      <c r="H28" s="153"/>
    </row>
    <row r="29" spans="1:8" ht="409.5" x14ac:dyDescent="0.25">
      <c r="A29" s="153">
        <v>5</v>
      </c>
      <c r="B29" s="159" t="s">
        <v>424</v>
      </c>
      <c r="C29" s="154" t="s">
        <v>425</v>
      </c>
      <c r="D29" s="156" t="s">
        <v>426</v>
      </c>
      <c r="E29" s="156">
        <v>1</v>
      </c>
      <c r="F29" s="156" t="s">
        <v>417</v>
      </c>
      <c r="G29" s="156">
        <f t="shared" si="0"/>
        <v>6</v>
      </c>
      <c r="H29" s="160" t="s">
        <v>610</v>
      </c>
    </row>
    <row r="30" spans="1:8" ht="60" x14ac:dyDescent="0.25">
      <c r="A30" s="153">
        <v>6</v>
      </c>
      <c r="B30" s="159" t="s">
        <v>611</v>
      </c>
      <c r="C30" s="154" t="s">
        <v>612</v>
      </c>
      <c r="D30" s="156" t="s">
        <v>426</v>
      </c>
      <c r="E30" s="156">
        <v>2</v>
      </c>
      <c r="F30" s="156" t="s">
        <v>417</v>
      </c>
      <c r="G30" s="156">
        <f t="shared" si="0"/>
        <v>12</v>
      </c>
      <c r="H30" s="160" t="s">
        <v>613</v>
      </c>
    </row>
    <row r="31" spans="1:8" ht="38.25" x14ac:dyDescent="0.25">
      <c r="A31" s="153">
        <v>7</v>
      </c>
      <c r="B31" s="161" t="s">
        <v>427</v>
      </c>
      <c r="C31" s="158" t="s">
        <v>614</v>
      </c>
      <c r="D31" s="156" t="s">
        <v>428</v>
      </c>
      <c r="E31" s="156">
        <v>1</v>
      </c>
      <c r="F31" s="156" t="s">
        <v>417</v>
      </c>
      <c r="G31" s="156">
        <f t="shared" si="0"/>
        <v>6</v>
      </c>
      <c r="H31" s="90"/>
    </row>
    <row r="32" spans="1:8" x14ac:dyDescent="0.25">
      <c r="A32" s="153">
        <v>8</v>
      </c>
      <c r="B32" s="161" t="s">
        <v>429</v>
      </c>
      <c r="C32" s="158" t="s">
        <v>430</v>
      </c>
      <c r="D32" s="156" t="s">
        <v>428</v>
      </c>
      <c r="E32" s="156">
        <v>1</v>
      </c>
      <c r="F32" s="156" t="s">
        <v>417</v>
      </c>
      <c r="G32" s="156">
        <f t="shared" si="0"/>
        <v>6</v>
      </c>
      <c r="H32" s="90"/>
    </row>
    <row r="33" spans="1:8" x14ac:dyDescent="0.25">
      <c r="A33" s="153">
        <v>9</v>
      </c>
      <c r="B33" s="161" t="s">
        <v>431</v>
      </c>
      <c r="C33" s="158" t="s">
        <v>432</v>
      </c>
      <c r="D33" s="156" t="s">
        <v>428</v>
      </c>
      <c r="E33" s="156">
        <v>1</v>
      </c>
      <c r="F33" s="156" t="s">
        <v>417</v>
      </c>
      <c r="G33" s="156">
        <f t="shared" si="0"/>
        <v>6</v>
      </c>
      <c r="H33" s="90"/>
    </row>
    <row r="34" spans="1:8" x14ac:dyDescent="0.25">
      <c r="A34" s="153">
        <v>10</v>
      </c>
      <c r="B34" s="161" t="s">
        <v>433</v>
      </c>
      <c r="C34" s="158" t="s">
        <v>434</v>
      </c>
      <c r="D34" s="156" t="s">
        <v>428</v>
      </c>
      <c r="E34" s="156">
        <v>2</v>
      </c>
      <c r="F34" s="156" t="s">
        <v>417</v>
      </c>
      <c r="G34" s="156">
        <f t="shared" si="0"/>
        <v>12</v>
      </c>
      <c r="H34" s="90"/>
    </row>
    <row r="35" spans="1:8" ht="409.5" x14ac:dyDescent="0.25">
      <c r="A35" s="153">
        <v>11</v>
      </c>
      <c r="B35" s="157" t="s">
        <v>504</v>
      </c>
      <c r="C35" s="157" t="s">
        <v>435</v>
      </c>
      <c r="D35" s="156" t="s">
        <v>426</v>
      </c>
      <c r="E35" s="156">
        <v>1</v>
      </c>
      <c r="F35" s="156" t="s">
        <v>417</v>
      </c>
      <c r="G35" s="156">
        <f t="shared" si="0"/>
        <v>6</v>
      </c>
      <c r="H35" s="162" t="s">
        <v>436</v>
      </c>
    </row>
    <row r="36" spans="1:8" x14ac:dyDescent="0.25">
      <c r="A36" s="153">
        <v>12</v>
      </c>
      <c r="B36" s="163" t="s">
        <v>437</v>
      </c>
      <c r="C36" s="163" t="s">
        <v>438</v>
      </c>
      <c r="D36" s="156" t="s">
        <v>426</v>
      </c>
      <c r="E36" s="156">
        <v>1</v>
      </c>
      <c r="F36" s="156" t="s">
        <v>417</v>
      </c>
      <c r="G36" s="156">
        <f t="shared" si="0"/>
        <v>6</v>
      </c>
      <c r="H36" s="90"/>
    </row>
    <row r="37" spans="1:8" ht="89.25" x14ac:dyDescent="0.25">
      <c r="A37" s="153">
        <v>13</v>
      </c>
      <c r="B37" s="159" t="s">
        <v>439</v>
      </c>
      <c r="C37" s="154" t="s">
        <v>440</v>
      </c>
      <c r="D37" s="156" t="s">
        <v>426</v>
      </c>
      <c r="E37" s="156">
        <v>1</v>
      </c>
      <c r="F37" s="156" t="s">
        <v>417</v>
      </c>
      <c r="G37" s="156">
        <f t="shared" si="0"/>
        <v>6</v>
      </c>
      <c r="H37" s="90"/>
    </row>
    <row r="38" spans="1:8" ht="63.75" x14ac:dyDescent="0.25">
      <c r="A38" s="153">
        <v>14</v>
      </c>
      <c r="B38" s="159" t="s">
        <v>441</v>
      </c>
      <c r="C38" s="154" t="s">
        <v>442</v>
      </c>
      <c r="D38" s="156" t="s">
        <v>426</v>
      </c>
      <c r="E38" s="156">
        <v>1</v>
      </c>
      <c r="F38" s="156" t="s">
        <v>417</v>
      </c>
      <c r="G38" s="156">
        <f t="shared" si="0"/>
        <v>6</v>
      </c>
      <c r="H38" s="90"/>
    </row>
    <row r="39" spans="1:8" ht="25.5" x14ac:dyDescent="0.25">
      <c r="A39" s="153">
        <v>15</v>
      </c>
      <c r="B39" s="157" t="s">
        <v>444</v>
      </c>
      <c r="C39" s="154" t="s">
        <v>445</v>
      </c>
      <c r="D39" s="156" t="s">
        <v>443</v>
      </c>
      <c r="E39" s="156">
        <v>1</v>
      </c>
      <c r="F39" s="156" t="s">
        <v>417</v>
      </c>
      <c r="G39" s="156">
        <f t="shared" si="0"/>
        <v>6</v>
      </c>
      <c r="H39" s="90"/>
    </row>
    <row r="40" spans="1:8" ht="51" x14ac:dyDescent="0.25">
      <c r="A40" s="153">
        <v>16</v>
      </c>
      <c r="B40" s="165" t="s">
        <v>448</v>
      </c>
      <c r="C40" s="158" t="s">
        <v>449</v>
      </c>
      <c r="D40" s="156" t="s">
        <v>426</v>
      </c>
      <c r="E40" s="156">
        <v>1</v>
      </c>
      <c r="F40" s="156" t="s">
        <v>417</v>
      </c>
      <c r="G40" s="156">
        <f t="shared" si="0"/>
        <v>6</v>
      </c>
      <c r="H40" s="90"/>
    </row>
    <row r="41" spans="1:8" ht="409.5" x14ac:dyDescent="0.25">
      <c r="A41" s="153">
        <v>17</v>
      </c>
      <c r="B41" s="157" t="s">
        <v>615</v>
      </c>
      <c r="C41" s="158" t="s">
        <v>616</v>
      </c>
      <c r="D41" s="156" t="s">
        <v>426</v>
      </c>
      <c r="E41" s="156">
        <v>1</v>
      </c>
      <c r="F41" s="156" t="s">
        <v>417</v>
      </c>
      <c r="G41" s="156">
        <f t="shared" si="0"/>
        <v>6</v>
      </c>
      <c r="H41" s="90"/>
    </row>
    <row r="42" spans="1:8" ht="25.5" x14ac:dyDescent="0.25">
      <c r="A42" s="153">
        <v>18</v>
      </c>
      <c r="B42" s="167" t="s">
        <v>618</v>
      </c>
      <c r="C42" s="158" t="s">
        <v>619</v>
      </c>
      <c r="D42" s="156" t="s">
        <v>426</v>
      </c>
      <c r="E42" s="156">
        <v>1</v>
      </c>
      <c r="F42" s="156" t="s">
        <v>417</v>
      </c>
      <c r="G42" s="156">
        <f t="shared" si="0"/>
        <v>6</v>
      </c>
      <c r="H42" s="90"/>
    </row>
    <row r="43" spans="1:8" ht="25.5" x14ac:dyDescent="0.25">
      <c r="A43" s="153">
        <v>19</v>
      </c>
      <c r="B43" s="167" t="s">
        <v>618</v>
      </c>
      <c r="C43" s="158" t="s">
        <v>620</v>
      </c>
      <c r="D43" s="156" t="s">
        <v>426</v>
      </c>
      <c r="E43" s="156">
        <v>1</v>
      </c>
      <c r="F43" s="156" t="s">
        <v>417</v>
      </c>
      <c r="G43" s="156">
        <f t="shared" si="0"/>
        <v>6</v>
      </c>
      <c r="H43" s="90"/>
    </row>
    <row r="44" spans="1:8" x14ac:dyDescent="0.25">
      <c r="A44" s="153">
        <v>20</v>
      </c>
      <c r="B44" s="167" t="s">
        <v>460</v>
      </c>
      <c r="C44" s="158" t="s">
        <v>434</v>
      </c>
      <c r="D44" s="156" t="s">
        <v>426</v>
      </c>
      <c r="E44" s="156">
        <v>1</v>
      </c>
      <c r="F44" s="156" t="s">
        <v>417</v>
      </c>
      <c r="G44" s="156">
        <f t="shared" si="0"/>
        <v>6</v>
      </c>
      <c r="H44" s="90"/>
    </row>
    <row r="45" spans="1:8" ht="30" x14ac:dyDescent="0.25">
      <c r="A45" s="153">
        <v>21</v>
      </c>
      <c r="B45" s="158" t="s">
        <v>461</v>
      </c>
      <c r="C45" s="168" t="s">
        <v>462</v>
      </c>
      <c r="D45" s="156" t="s">
        <v>463</v>
      </c>
      <c r="E45" s="156">
        <v>1</v>
      </c>
      <c r="F45" s="156" t="s">
        <v>417</v>
      </c>
      <c r="G45" s="156">
        <f t="shared" si="0"/>
        <v>6</v>
      </c>
      <c r="H45" s="90"/>
    </row>
    <row r="46" spans="1:8" ht="30" x14ac:dyDescent="0.25">
      <c r="A46" s="153">
        <v>22</v>
      </c>
      <c r="B46" s="158" t="s">
        <v>464</v>
      </c>
      <c r="C46" s="168" t="s">
        <v>465</v>
      </c>
      <c r="D46" s="156" t="s">
        <v>463</v>
      </c>
      <c r="E46" s="156">
        <v>1</v>
      </c>
      <c r="F46" s="156" t="s">
        <v>417</v>
      </c>
      <c r="G46" s="156">
        <f t="shared" si="0"/>
        <v>6</v>
      </c>
      <c r="H46" s="90"/>
    </row>
    <row r="47" spans="1:8" ht="30" x14ac:dyDescent="0.25">
      <c r="A47" s="153">
        <v>23</v>
      </c>
      <c r="B47" s="158" t="s">
        <v>466</v>
      </c>
      <c r="C47" s="168" t="s">
        <v>462</v>
      </c>
      <c r="D47" s="156" t="s">
        <v>463</v>
      </c>
      <c r="E47" s="156">
        <v>1</v>
      </c>
      <c r="F47" s="156" t="s">
        <v>417</v>
      </c>
      <c r="G47" s="156">
        <f t="shared" si="0"/>
        <v>6</v>
      </c>
      <c r="H47" s="90"/>
    </row>
    <row r="48" spans="1:8" ht="30" x14ac:dyDescent="0.25">
      <c r="A48" s="153">
        <v>24</v>
      </c>
      <c r="B48" s="158" t="s">
        <v>467</v>
      </c>
      <c r="C48" s="168" t="s">
        <v>468</v>
      </c>
      <c r="D48" s="156" t="s">
        <v>463</v>
      </c>
      <c r="E48" s="156">
        <v>1</v>
      </c>
      <c r="F48" s="156" t="s">
        <v>417</v>
      </c>
      <c r="G48" s="156">
        <f t="shared" si="0"/>
        <v>6</v>
      </c>
      <c r="H48" s="90"/>
    </row>
    <row r="49" spans="1:8" ht="30" x14ac:dyDescent="0.25">
      <c r="A49" s="153">
        <v>25</v>
      </c>
      <c r="B49" s="158" t="s">
        <v>469</v>
      </c>
      <c r="C49" s="168" t="s">
        <v>470</v>
      </c>
      <c r="D49" s="156" t="s">
        <v>463</v>
      </c>
      <c r="E49" s="156">
        <v>1</v>
      </c>
      <c r="F49" s="156" t="s">
        <v>417</v>
      </c>
      <c r="G49" s="156">
        <f t="shared" si="0"/>
        <v>6</v>
      </c>
      <c r="H49" s="90"/>
    </row>
    <row r="50" spans="1:8" ht="30" x14ac:dyDescent="0.25">
      <c r="A50" s="153">
        <v>26</v>
      </c>
      <c r="B50" s="158" t="s">
        <v>471</v>
      </c>
      <c r="C50" s="168" t="s">
        <v>472</v>
      </c>
      <c r="D50" s="156" t="s">
        <v>463</v>
      </c>
      <c r="E50" s="156">
        <v>1</v>
      </c>
      <c r="F50" s="156" t="s">
        <v>417</v>
      </c>
      <c r="G50" s="156">
        <f t="shared" si="0"/>
        <v>6</v>
      </c>
      <c r="H50" s="90"/>
    </row>
    <row r="51" spans="1:8" ht="30" x14ac:dyDescent="0.25">
      <c r="A51" s="153">
        <v>27</v>
      </c>
      <c r="B51" s="158" t="s">
        <v>473</v>
      </c>
      <c r="C51" s="168" t="s">
        <v>474</v>
      </c>
      <c r="D51" s="156" t="s">
        <v>463</v>
      </c>
      <c r="E51" s="156">
        <v>1</v>
      </c>
      <c r="F51" s="156" t="s">
        <v>417</v>
      </c>
      <c r="G51" s="156">
        <f t="shared" si="0"/>
        <v>6</v>
      </c>
      <c r="H51" s="90"/>
    </row>
    <row r="52" spans="1:8" ht="30" x14ac:dyDescent="0.25">
      <c r="A52" s="153">
        <v>28</v>
      </c>
      <c r="B52" s="158" t="s">
        <v>475</v>
      </c>
      <c r="C52" s="168" t="s">
        <v>476</v>
      </c>
      <c r="D52" s="156" t="s">
        <v>463</v>
      </c>
      <c r="E52" s="156">
        <v>1</v>
      </c>
      <c r="F52" s="156" t="s">
        <v>417</v>
      </c>
      <c r="G52" s="156">
        <f t="shared" si="0"/>
        <v>6</v>
      </c>
      <c r="H52" s="90"/>
    </row>
    <row r="53" spans="1:8" ht="30" x14ac:dyDescent="0.25">
      <c r="A53" s="153">
        <v>29</v>
      </c>
      <c r="B53" s="158" t="s">
        <v>477</v>
      </c>
      <c r="C53" s="168" t="s">
        <v>478</v>
      </c>
      <c r="D53" s="156" t="s">
        <v>463</v>
      </c>
      <c r="E53" s="156">
        <v>1</v>
      </c>
      <c r="F53" s="156" t="s">
        <v>417</v>
      </c>
      <c r="G53" s="156">
        <f t="shared" si="0"/>
        <v>6</v>
      </c>
      <c r="H53" s="90"/>
    </row>
    <row r="54" spans="1:8" ht="20.25" x14ac:dyDescent="0.25">
      <c r="A54" s="149" t="s">
        <v>479</v>
      </c>
      <c r="B54" s="150"/>
      <c r="C54" s="150"/>
      <c r="D54" s="150"/>
      <c r="E54" s="150"/>
      <c r="F54" s="150"/>
      <c r="G54" s="150"/>
      <c r="H54" s="150"/>
    </row>
    <row r="55" spans="1:8" ht="60" x14ac:dyDescent="0.25">
      <c r="A55" s="153" t="s">
        <v>20</v>
      </c>
      <c r="B55" s="153" t="s">
        <v>407</v>
      </c>
      <c r="C55" s="153" t="s">
        <v>408</v>
      </c>
      <c r="D55" s="153" t="s">
        <v>409</v>
      </c>
      <c r="E55" s="153" t="s">
        <v>505</v>
      </c>
      <c r="F55" s="153" t="s">
        <v>411</v>
      </c>
      <c r="G55" s="153" t="s">
        <v>412</v>
      </c>
      <c r="H55" s="153" t="s">
        <v>413</v>
      </c>
    </row>
    <row r="56" spans="1:8" ht="51" x14ac:dyDescent="0.25">
      <c r="A56" s="153">
        <v>1</v>
      </c>
      <c r="B56" s="171" t="s">
        <v>621</v>
      </c>
      <c r="C56" s="164" t="s">
        <v>622</v>
      </c>
      <c r="D56" s="172" t="s">
        <v>480</v>
      </c>
      <c r="E56" s="169">
        <v>1</v>
      </c>
      <c r="F56" s="169" t="s">
        <v>481</v>
      </c>
      <c r="G56" s="156">
        <f t="shared" ref="G56:G66" si="1">6*E56</f>
        <v>6</v>
      </c>
      <c r="H56" s="90"/>
    </row>
    <row r="57" spans="1:8" x14ac:dyDescent="0.25">
      <c r="A57" s="153">
        <v>2</v>
      </c>
      <c r="B57" s="154" t="s">
        <v>486</v>
      </c>
      <c r="C57" s="154" t="s">
        <v>487</v>
      </c>
      <c r="D57" s="172" t="s">
        <v>480</v>
      </c>
      <c r="E57" s="169">
        <v>1</v>
      </c>
      <c r="F57" s="173" t="s">
        <v>481</v>
      </c>
      <c r="G57" s="156">
        <f t="shared" si="1"/>
        <v>6</v>
      </c>
      <c r="H57" s="90"/>
    </row>
    <row r="58" spans="1:8" x14ac:dyDescent="0.25">
      <c r="A58" s="153">
        <v>3</v>
      </c>
      <c r="B58" s="154" t="s">
        <v>488</v>
      </c>
      <c r="C58" s="154" t="s">
        <v>489</v>
      </c>
      <c r="D58" s="172" t="s">
        <v>480</v>
      </c>
      <c r="E58" s="169">
        <v>3</v>
      </c>
      <c r="F58" s="173" t="s">
        <v>481</v>
      </c>
      <c r="G58" s="156">
        <f t="shared" si="1"/>
        <v>18</v>
      </c>
      <c r="H58" s="90"/>
    </row>
    <row r="59" spans="1:8" x14ac:dyDescent="0.25">
      <c r="A59" s="153">
        <v>4</v>
      </c>
      <c r="B59" s="174" t="s">
        <v>526</v>
      </c>
      <c r="C59" s="157" t="s">
        <v>527</v>
      </c>
      <c r="D59" s="175" t="s">
        <v>480</v>
      </c>
      <c r="E59" s="169">
        <v>1</v>
      </c>
      <c r="F59" s="173" t="s">
        <v>528</v>
      </c>
      <c r="G59" s="156">
        <f t="shared" si="1"/>
        <v>6</v>
      </c>
      <c r="H59" s="90"/>
    </row>
    <row r="60" spans="1:8" x14ac:dyDescent="0.25">
      <c r="A60" s="153">
        <v>5</v>
      </c>
      <c r="B60" s="174" t="s">
        <v>529</v>
      </c>
      <c r="C60" s="157" t="s">
        <v>530</v>
      </c>
      <c r="D60" s="175" t="s">
        <v>480</v>
      </c>
      <c r="E60" s="169">
        <v>1</v>
      </c>
      <c r="F60" s="173" t="s">
        <v>481</v>
      </c>
      <c r="G60" s="156">
        <f t="shared" si="1"/>
        <v>6</v>
      </c>
      <c r="H60" s="90"/>
    </row>
    <row r="61" spans="1:8" x14ac:dyDescent="0.25">
      <c r="A61" s="153">
        <v>6</v>
      </c>
      <c r="B61" s="174" t="s">
        <v>531</v>
      </c>
      <c r="C61" s="157" t="s">
        <v>532</v>
      </c>
      <c r="D61" s="175" t="s">
        <v>480</v>
      </c>
      <c r="E61" s="169">
        <v>1</v>
      </c>
      <c r="F61" s="173" t="s">
        <v>481</v>
      </c>
      <c r="G61" s="156">
        <f t="shared" si="1"/>
        <v>6</v>
      </c>
      <c r="H61" s="90"/>
    </row>
    <row r="62" spans="1:8" x14ac:dyDescent="0.25">
      <c r="A62" s="153">
        <v>7</v>
      </c>
      <c r="B62" s="154" t="s">
        <v>533</v>
      </c>
      <c r="C62" s="157" t="s">
        <v>534</v>
      </c>
      <c r="D62" s="172" t="s">
        <v>480</v>
      </c>
      <c r="E62" s="169">
        <v>1</v>
      </c>
      <c r="F62" s="173" t="s">
        <v>535</v>
      </c>
      <c r="G62" s="156">
        <f t="shared" si="1"/>
        <v>6</v>
      </c>
      <c r="H62" s="90"/>
    </row>
    <row r="63" spans="1:8" x14ac:dyDescent="0.25">
      <c r="A63" s="153">
        <v>8</v>
      </c>
      <c r="B63" s="154" t="s">
        <v>536</v>
      </c>
      <c r="C63" s="157" t="s">
        <v>537</v>
      </c>
      <c r="D63" s="172" t="s">
        <v>480</v>
      </c>
      <c r="E63" s="169">
        <v>1</v>
      </c>
      <c r="F63" s="173" t="s">
        <v>535</v>
      </c>
      <c r="G63" s="156">
        <f t="shared" si="1"/>
        <v>6</v>
      </c>
      <c r="H63" s="90"/>
    </row>
    <row r="64" spans="1:8" x14ac:dyDescent="0.25">
      <c r="A64" s="153">
        <v>9</v>
      </c>
      <c r="B64" s="167" t="s">
        <v>490</v>
      </c>
      <c r="C64" s="158" t="s">
        <v>491</v>
      </c>
      <c r="D64" s="172" t="s">
        <v>480</v>
      </c>
      <c r="E64" s="169">
        <v>1</v>
      </c>
      <c r="F64" s="173" t="s">
        <v>481</v>
      </c>
      <c r="G64" s="156">
        <f t="shared" si="1"/>
        <v>6</v>
      </c>
      <c r="H64" s="90"/>
    </row>
    <row r="65" spans="1:8" ht="25.5" x14ac:dyDescent="0.25">
      <c r="A65" s="153">
        <v>10</v>
      </c>
      <c r="B65" s="167" t="s">
        <v>492</v>
      </c>
      <c r="C65" s="158" t="s">
        <v>493</v>
      </c>
      <c r="D65" s="172" t="s">
        <v>480</v>
      </c>
      <c r="E65" s="169">
        <v>2</v>
      </c>
      <c r="F65" s="173" t="s">
        <v>481</v>
      </c>
      <c r="G65" s="156">
        <f t="shared" si="1"/>
        <v>12</v>
      </c>
      <c r="H65" s="90"/>
    </row>
    <row r="66" spans="1:8" x14ac:dyDescent="0.25">
      <c r="A66" s="153">
        <v>11</v>
      </c>
      <c r="B66" s="167" t="s">
        <v>494</v>
      </c>
      <c r="C66" s="158" t="s">
        <v>495</v>
      </c>
      <c r="D66" s="172" t="s">
        <v>480</v>
      </c>
      <c r="E66" s="169">
        <v>1</v>
      </c>
      <c r="F66" s="173" t="s">
        <v>481</v>
      </c>
      <c r="G66" s="156">
        <f t="shared" si="1"/>
        <v>6</v>
      </c>
      <c r="H66" s="90"/>
    </row>
    <row r="67" spans="1:8" ht="20.25" x14ac:dyDescent="0.25">
      <c r="A67" s="149" t="s">
        <v>496</v>
      </c>
      <c r="B67" s="150"/>
      <c r="C67" s="150"/>
      <c r="D67" s="150"/>
      <c r="E67" s="150"/>
      <c r="F67" s="150"/>
      <c r="G67" s="150"/>
      <c r="H67" s="150"/>
    </row>
    <row r="68" spans="1:8" ht="60" x14ac:dyDescent="0.25">
      <c r="A68" s="176" t="s">
        <v>20</v>
      </c>
      <c r="B68" s="153" t="s">
        <v>407</v>
      </c>
      <c r="C68" s="153" t="s">
        <v>408</v>
      </c>
      <c r="D68" s="153" t="s">
        <v>409</v>
      </c>
      <c r="E68" s="153" t="s">
        <v>497</v>
      </c>
      <c r="F68" s="153" t="s">
        <v>411</v>
      </c>
      <c r="G68" s="153" t="s">
        <v>412</v>
      </c>
      <c r="H68" s="153" t="s">
        <v>413</v>
      </c>
    </row>
    <row r="69" spans="1:8" ht="38.25" x14ac:dyDescent="0.25">
      <c r="A69" s="177">
        <v>1</v>
      </c>
      <c r="B69" s="164" t="s">
        <v>498</v>
      </c>
      <c r="C69" s="158" t="s">
        <v>499</v>
      </c>
      <c r="D69" s="178" t="s">
        <v>500</v>
      </c>
      <c r="E69" s="172">
        <v>1</v>
      </c>
      <c r="F69" s="178" t="s">
        <v>481</v>
      </c>
      <c r="G69" s="156">
        <f t="shared" ref="G69:G71" si="2">6*E69</f>
        <v>6</v>
      </c>
      <c r="H69" s="90"/>
    </row>
    <row r="70" spans="1:8" ht="38.25" x14ac:dyDescent="0.25">
      <c r="A70" s="177">
        <v>2</v>
      </c>
      <c r="B70" s="164" t="s">
        <v>502</v>
      </c>
      <c r="C70" s="163" t="s">
        <v>499</v>
      </c>
      <c r="D70" s="178" t="s">
        <v>500</v>
      </c>
      <c r="E70" s="172">
        <v>1</v>
      </c>
      <c r="F70" s="178" t="s">
        <v>481</v>
      </c>
      <c r="G70" s="156">
        <f t="shared" si="2"/>
        <v>6</v>
      </c>
      <c r="H70" s="90"/>
    </row>
    <row r="71" spans="1:8" ht="38.25" x14ac:dyDescent="0.25">
      <c r="A71" s="177">
        <v>3</v>
      </c>
      <c r="B71" s="164" t="s">
        <v>503</v>
      </c>
      <c r="C71" s="163" t="s">
        <v>499</v>
      </c>
      <c r="D71" s="178" t="s">
        <v>500</v>
      </c>
      <c r="E71" s="172">
        <v>1</v>
      </c>
      <c r="F71" s="178" t="s">
        <v>481</v>
      </c>
      <c r="G71" s="156">
        <f t="shared" si="2"/>
        <v>6</v>
      </c>
      <c r="H71" s="90"/>
    </row>
  </sheetData>
  <mergeCells count="26">
    <mergeCell ref="A6:H6"/>
    <mergeCell ref="A54:H54"/>
    <mergeCell ref="A67:H67"/>
    <mergeCell ref="A1:H1"/>
    <mergeCell ref="A2:H2"/>
    <mergeCell ref="A3:H3"/>
    <mergeCell ref="A4:H4"/>
    <mergeCell ref="A5:H5"/>
    <mergeCell ref="A14:H14"/>
    <mergeCell ref="A15:H15"/>
    <mergeCell ref="A16:H16"/>
    <mergeCell ref="A17:H17"/>
    <mergeCell ref="A7:H7"/>
    <mergeCell ref="A8:H8"/>
    <mergeCell ref="A9:H9"/>
    <mergeCell ref="A10:H10"/>
    <mergeCell ref="A11:B11"/>
    <mergeCell ref="C11:H11"/>
    <mergeCell ref="A12:H12"/>
    <mergeCell ref="A13:H13"/>
    <mergeCell ref="A23:H23"/>
    <mergeCell ref="A18:H18"/>
    <mergeCell ref="A19:H19"/>
    <mergeCell ref="A20:H20"/>
    <mergeCell ref="A21:H21"/>
    <mergeCell ref="A22:H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C0C15-9D1A-4083-B01E-2FB791EDB049}">
  <sheetPr codeName="Лист3"/>
  <dimension ref="A1:H72"/>
  <sheetViews>
    <sheetView workbookViewId="0">
      <selection activeCell="B53" sqref="B53"/>
    </sheetView>
  </sheetViews>
  <sheetFormatPr defaultRowHeight="15" x14ac:dyDescent="0.25"/>
  <cols>
    <col min="1" max="1" width="5.140625" style="91" customWidth="1"/>
    <col min="2" max="2" width="52" style="91" customWidth="1"/>
    <col min="3" max="3" width="27.42578125" style="91" customWidth="1"/>
    <col min="4" max="4" width="22" style="91" customWidth="1"/>
    <col min="5" max="5" width="15.42578125" style="91" customWidth="1"/>
    <col min="6" max="6" width="19.7109375" style="91" bestFit="1" customWidth="1"/>
    <col min="7" max="7" width="14.42578125" style="91" customWidth="1"/>
    <col min="8" max="8" width="25" style="91" bestFit="1" customWidth="1"/>
  </cols>
  <sheetData>
    <row r="1" spans="1:8" x14ac:dyDescent="0.25">
      <c r="A1" s="130"/>
      <c r="B1" s="131"/>
      <c r="C1" s="131"/>
      <c r="D1" s="131"/>
      <c r="E1" s="131"/>
      <c r="F1" s="131"/>
      <c r="G1" s="131"/>
      <c r="H1" s="131"/>
    </row>
    <row r="2" spans="1:8" ht="54" customHeight="1" thickBot="1" x14ac:dyDescent="0.3">
      <c r="A2" s="132" t="s">
        <v>386</v>
      </c>
      <c r="B2" s="112"/>
      <c r="C2" s="112"/>
      <c r="D2" s="112"/>
      <c r="E2" s="112"/>
      <c r="F2" s="112"/>
      <c r="G2" s="112"/>
      <c r="H2" s="133"/>
    </row>
    <row r="3" spans="1:8" x14ac:dyDescent="0.25">
      <c r="A3" s="134" t="s">
        <v>387</v>
      </c>
      <c r="B3" s="125"/>
      <c r="C3" s="125"/>
      <c r="D3" s="125"/>
      <c r="E3" s="125"/>
      <c r="F3" s="125"/>
      <c r="G3" s="125"/>
      <c r="H3" s="126"/>
    </row>
    <row r="4" spans="1:8" x14ac:dyDescent="0.25">
      <c r="A4" s="135" t="s">
        <v>388</v>
      </c>
      <c r="B4" s="115"/>
      <c r="C4" s="115"/>
      <c r="D4" s="115"/>
      <c r="E4" s="115"/>
      <c r="F4" s="115"/>
      <c r="G4" s="115"/>
      <c r="H4" s="116"/>
    </row>
    <row r="5" spans="1:8" x14ac:dyDescent="0.25">
      <c r="A5" s="127" t="s">
        <v>389</v>
      </c>
      <c r="B5" s="115"/>
      <c r="C5" s="115"/>
      <c r="D5" s="115"/>
      <c r="E5" s="115"/>
      <c r="F5" s="115"/>
      <c r="G5" s="115"/>
      <c r="H5" s="116"/>
    </row>
    <row r="6" spans="1:8" x14ac:dyDescent="0.25">
      <c r="A6" s="127" t="s">
        <v>390</v>
      </c>
      <c r="B6" s="128"/>
      <c r="C6" s="128"/>
      <c r="D6" s="128"/>
      <c r="E6" s="128"/>
      <c r="F6" s="128"/>
      <c r="G6" s="128"/>
      <c r="H6" s="129"/>
    </row>
    <row r="7" spans="1:8" x14ac:dyDescent="0.25">
      <c r="A7" s="127" t="s">
        <v>391</v>
      </c>
      <c r="B7" s="128"/>
      <c r="C7" s="128"/>
      <c r="D7" s="128"/>
      <c r="E7" s="128"/>
      <c r="F7" s="128"/>
      <c r="G7" s="128"/>
      <c r="H7" s="129"/>
    </row>
    <row r="8" spans="1:8" x14ac:dyDescent="0.25">
      <c r="A8" s="127" t="s">
        <v>392</v>
      </c>
      <c r="B8" s="128"/>
      <c r="C8" s="128"/>
      <c r="D8" s="128"/>
      <c r="E8" s="128"/>
      <c r="F8" s="128"/>
      <c r="G8" s="128"/>
      <c r="H8" s="129"/>
    </row>
    <row r="9" spans="1:8" x14ac:dyDescent="0.25">
      <c r="A9" s="127" t="s">
        <v>393</v>
      </c>
      <c r="B9" s="128"/>
      <c r="C9" s="128"/>
      <c r="D9" s="128"/>
      <c r="E9" s="128"/>
      <c r="F9" s="128"/>
      <c r="G9" s="128"/>
      <c r="H9" s="129"/>
    </row>
    <row r="10" spans="1:8" x14ac:dyDescent="0.25">
      <c r="A10" s="119" t="s">
        <v>394</v>
      </c>
      <c r="B10" s="120"/>
      <c r="C10" s="120"/>
      <c r="D10" s="120"/>
      <c r="E10" s="120"/>
      <c r="F10" s="120"/>
      <c r="G10" s="120"/>
      <c r="H10" s="121"/>
    </row>
    <row r="11" spans="1:8" x14ac:dyDescent="0.25">
      <c r="A11" s="122" t="s">
        <v>395</v>
      </c>
      <c r="B11" s="122"/>
      <c r="C11" s="123"/>
      <c r="D11" s="123"/>
      <c r="E11" s="123"/>
      <c r="F11" s="123"/>
      <c r="G11" s="123"/>
      <c r="H11" s="123"/>
    </row>
    <row r="12" spans="1:8" x14ac:dyDescent="0.25">
      <c r="A12" s="122" t="s">
        <v>396</v>
      </c>
      <c r="B12" s="122"/>
      <c r="C12" s="122"/>
      <c r="D12" s="122"/>
      <c r="E12" s="122"/>
      <c r="F12" s="122"/>
      <c r="G12" s="122"/>
      <c r="H12" s="122"/>
    </row>
    <row r="13" spans="1:8" ht="20.25" x14ac:dyDescent="0.3">
      <c r="A13" s="148" t="s">
        <v>603</v>
      </c>
      <c r="B13" s="148"/>
      <c r="C13" s="148"/>
      <c r="D13" s="148"/>
      <c r="E13" s="148"/>
      <c r="F13" s="148"/>
      <c r="G13" s="148"/>
      <c r="H13" s="148"/>
    </row>
    <row r="14" spans="1:8" ht="20.25" x14ac:dyDescent="0.25">
      <c r="A14" s="149" t="s">
        <v>397</v>
      </c>
      <c r="B14" s="150"/>
      <c r="C14" s="150"/>
      <c r="D14" s="150"/>
      <c r="E14" s="150"/>
      <c r="F14" s="150"/>
      <c r="G14" s="150"/>
      <c r="H14" s="150"/>
    </row>
    <row r="15" spans="1:8" ht="15" customHeight="1" x14ac:dyDescent="0.25">
      <c r="A15" s="151" t="s">
        <v>398</v>
      </c>
      <c r="B15" s="150"/>
      <c r="C15" s="150"/>
      <c r="D15" s="150"/>
      <c r="E15" s="150"/>
      <c r="F15" s="150"/>
      <c r="G15" s="150"/>
      <c r="H15" s="150"/>
    </row>
    <row r="16" spans="1:8" ht="15" customHeight="1" x14ac:dyDescent="0.25">
      <c r="A16" s="152" t="s">
        <v>399</v>
      </c>
      <c r="B16" s="150"/>
      <c r="C16" s="150"/>
      <c r="D16" s="150"/>
      <c r="E16" s="150"/>
      <c r="F16" s="150"/>
      <c r="G16" s="150"/>
      <c r="H16" s="150"/>
    </row>
    <row r="17" spans="1:8" ht="15" customHeight="1" x14ac:dyDescent="0.25">
      <c r="A17" s="152" t="s">
        <v>604</v>
      </c>
      <c r="B17" s="150"/>
      <c r="C17" s="150"/>
      <c r="D17" s="150"/>
      <c r="E17" s="150"/>
      <c r="F17" s="150"/>
      <c r="G17" s="150"/>
      <c r="H17" s="150"/>
    </row>
    <row r="18" spans="1:8" ht="15" customHeight="1" x14ac:dyDescent="0.25">
      <c r="A18" s="152" t="s">
        <v>401</v>
      </c>
      <c r="B18" s="150"/>
      <c r="C18" s="150"/>
      <c r="D18" s="150"/>
      <c r="E18" s="150"/>
      <c r="F18" s="150"/>
      <c r="G18" s="150"/>
      <c r="H18" s="150"/>
    </row>
    <row r="19" spans="1:8" ht="15" customHeight="1" x14ac:dyDescent="0.25">
      <c r="A19" s="152" t="s">
        <v>605</v>
      </c>
      <c r="B19" s="150"/>
      <c r="C19" s="150"/>
      <c r="D19" s="150"/>
      <c r="E19" s="150"/>
      <c r="F19" s="150"/>
      <c r="G19" s="150"/>
      <c r="H19" s="150"/>
    </row>
    <row r="20" spans="1:8" ht="15" customHeight="1" x14ac:dyDescent="0.25">
      <c r="A20" s="152" t="s">
        <v>606</v>
      </c>
      <c r="B20" s="150"/>
      <c r="C20" s="150"/>
      <c r="D20" s="150"/>
      <c r="E20" s="150"/>
      <c r="F20" s="150"/>
      <c r="G20" s="150"/>
      <c r="H20" s="150"/>
    </row>
    <row r="21" spans="1:8" ht="15" customHeight="1" x14ac:dyDescent="0.25">
      <c r="A21" s="152" t="s">
        <v>607</v>
      </c>
      <c r="B21" s="150"/>
      <c r="C21" s="150"/>
      <c r="D21" s="150"/>
      <c r="E21" s="150"/>
      <c r="F21" s="150"/>
      <c r="G21" s="150"/>
      <c r="H21" s="150"/>
    </row>
    <row r="22" spans="1:8" ht="15" customHeight="1" x14ac:dyDescent="0.25">
      <c r="A22" s="152" t="s">
        <v>608</v>
      </c>
      <c r="B22" s="150"/>
      <c r="C22" s="150"/>
      <c r="D22" s="150"/>
      <c r="E22" s="150"/>
      <c r="F22" s="150"/>
      <c r="G22" s="150"/>
      <c r="H22" s="150"/>
    </row>
    <row r="23" spans="1:8" ht="15.75" customHeight="1" x14ac:dyDescent="0.25">
      <c r="A23" s="152" t="s">
        <v>609</v>
      </c>
      <c r="B23" s="150"/>
      <c r="C23" s="150"/>
      <c r="D23" s="150"/>
      <c r="E23" s="150"/>
      <c r="F23" s="150"/>
      <c r="G23" s="150"/>
      <c r="H23" s="150"/>
    </row>
    <row r="24" spans="1:8" ht="60" x14ac:dyDescent="0.25">
      <c r="A24" s="153" t="s">
        <v>20</v>
      </c>
      <c r="B24" s="153" t="s">
        <v>407</v>
      </c>
      <c r="C24" s="153" t="s">
        <v>408</v>
      </c>
      <c r="D24" s="153" t="s">
        <v>409</v>
      </c>
      <c r="E24" s="153" t="s">
        <v>410</v>
      </c>
      <c r="F24" s="153" t="s">
        <v>411</v>
      </c>
      <c r="G24" s="153" t="s">
        <v>412</v>
      </c>
      <c r="H24" s="153" t="s">
        <v>413</v>
      </c>
    </row>
    <row r="25" spans="1:8" ht="76.5" x14ac:dyDescent="0.25">
      <c r="A25" s="153">
        <v>1</v>
      </c>
      <c r="B25" s="154" t="s">
        <v>414</v>
      </c>
      <c r="C25" s="155" t="s">
        <v>415</v>
      </c>
      <c r="D25" s="153" t="s">
        <v>416</v>
      </c>
      <c r="E25" s="153">
        <v>1</v>
      </c>
      <c r="F25" s="156" t="s">
        <v>417</v>
      </c>
      <c r="G25" s="156">
        <f t="shared" ref="G25:G54" si="0">6*E25</f>
        <v>6</v>
      </c>
      <c r="H25" s="153"/>
    </row>
    <row r="26" spans="1:8" x14ac:dyDescent="0.25">
      <c r="A26" s="153">
        <v>2</v>
      </c>
      <c r="B26" s="157" t="s">
        <v>418</v>
      </c>
      <c r="C26" s="158" t="s">
        <v>419</v>
      </c>
      <c r="D26" s="153" t="s">
        <v>416</v>
      </c>
      <c r="E26" s="153">
        <v>1</v>
      </c>
      <c r="F26" s="156" t="s">
        <v>417</v>
      </c>
      <c r="G26" s="156">
        <f t="shared" si="0"/>
        <v>6</v>
      </c>
      <c r="H26" s="153"/>
    </row>
    <row r="27" spans="1:8" x14ac:dyDescent="0.25">
      <c r="A27" s="153">
        <v>3</v>
      </c>
      <c r="B27" s="158" t="s">
        <v>420</v>
      </c>
      <c r="C27" s="158" t="s">
        <v>421</v>
      </c>
      <c r="D27" s="153" t="s">
        <v>416</v>
      </c>
      <c r="E27" s="153">
        <v>1</v>
      </c>
      <c r="F27" s="156" t="s">
        <v>417</v>
      </c>
      <c r="G27" s="156">
        <f t="shared" si="0"/>
        <v>6</v>
      </c>
      <c r="H27" s="153"/>
    </row>
    <row r="28" spans="1:8" x14ac:dyDescent="0.25">
      <c r="A28" s="153">
        <v>4</v>
      </c>
      <c r="B28" s="158" t="s">
        <v>422</v>
      </c>
      <c r="C28" s="158" t="s">
        <v>423</v>
      </c>
      <c r="D28" s="153" t="s">
        <v>416</v>
      </c>
      <c r="E28" s="153">
        <v>1</v>
      </c>
      <c r="F28" s="156" t="s">
        <v>417</v>
      </c>
      <c r="G28" s="156">
        <f t="shared" si="0"/>
        <v>6</v>
      </c>
      <c r="H28" s="153"/>
    </row>
    <row r="29" spans="1:8" ht="409.5" x14ac:dyDescent="0.25">
      <c r="A29" s="153">
        <v>5</v>
      </c>
      <c r="B29" s="159" t="s">
        <v>424</v>
      </c>
      <c r="C29" s="154" t="s">
        <v>425</v>
      </c>
      <c r="D29" s="156" t="s">
        <v>426</v>
      </c>
      <c r="E29" s="156">
        <v>1</v>
      </c>
      <c r="F29" s="156" t="s">
        <v>417</v>
      </c>
      <c r="G29" s="156">
        <f t="shared" si="0"/>
        <v>6</v>
      </c>
      <c r="H29" s="160" t="s">
        <v>610</v>
      </c>
    </row>
    <row r="30" spans="1:8" ht="60" x14ac:dyDescent="0.25">
      <c r="A30" s="153">
        <v>6</v>
      </c>
      <c r="B30" s="159" t="s">
        <v>611</v>
      </c>
      <c r="C30" s="154" t="s">
        <v>612</v>
      </c>
      <c r="D30" s="156" t="s">
        <v>426</v>
      </c>
      <c r="E30" s="156">
        <v>2</v>
      </c>
      <c r="F30" s="156" t="s">
        <v>417</v>
      </c>
      <c r="G30" s="156">
        <f t="shared" si="0"/>
        <v>12</v>
      </c>
      <c r="H30" s="160" t="s">
        <v>613</v>
      </c>
    </row>
    <row r="31" spans="1:8" ht="38.25" x14ac:dyDescent="0.25">
      <c r="A31" s="153">
        <v>7</v>
      </c>
      <c r="B31" s="161" t="s">
        <v>427</v>
      </c>
      <c r="C31" s="158" t="s">
        <v>614</v>
      </c>
      <c r="D31" s="156" t="s">
        <v>428</v>
      </c>
      <c r="E31" s="156">
        <v>1</v>
      </c>
      <c r="F31" s="156" t="s">
        <v>417</v>
      </c>
      <c r="G31" s="156">
        <f t="shared" si="0"/>
        <v>6</v>
      </c>
      <c r="H31" s="90"/>
    </row>
    <row r="32" spans="1:8" x14ac:dyDescent="0.25">
      <c r="A32" s="153">
        <v>8</v>
      </c>
      <c r="B32" s="161" t="s">
        <v>429</v>
      </c>
      <c r="C32" s="158" t="s">
        <v>430</v>
      </c>
      <c r="D32" s="156" t="s">
        <v>428</v>
      </c>
      <c r="E32" s="156">
        <v>1</v>
      </c>
      <c r="F32" s="156" t="s">
        <v>417</v>
      </c>
      <c r="G32" s="156">
        <f t="shared" si="0"/>
        <v>6</v>
      </c>
      <c r="H32" s="90"/>
    </row>
    <row r="33" spans="1:8" x14ac:dyDescent="0.25">
      <c r="A33" s="153">
        <v>9</v>
      </c>
      <c r="B33" s="161" t="s">
        <v>431</v>
      </c>
      <c r="C33" s="158" t="s">
        <v>432</v>
      </c>
      <c r="D33" s="156" t="s">
        <v>428</v>
      </c>
      <c r="E33" s="156">
        <v>1</v>
      </c>
      <c r="F33" s="156" t="s">
        <v>417</v>
      </c>
      <c r="G33" s="156">
        <f t="shared" si="0"/>
        <v>6</v>
      </c>
      <c r="H33" s="90"/>
    </row>
    <row r="34" spans="1:8" x14ac:dyDescent="0.25">
      <c r="A34" s="153">
        <v>10</v>
      </c>
      <c r="B34" s="161" t="s">
        <v>433</v>
      </c>
      <c r="C34" s="158" t="s">
        <v>434</v>
      </c>
      <c r="D34" s="156" t="s">
        <v>428</v>
      </c>
      <c r="E34" s="156">
        <v>2</v>
      </c>
      <c r="F34" s="156" t="s">
        <v>417</v>
      </c>
      <c r="G34" s="156">
        <f t="shared" si="0"/>
        <v>12</v>
      </c>
      <c r="H34" s="90"/>
    </row>
    <row r="35" spans="1:8" ht="409.5" x14ac:dyDescent="0.25">
      <c r="A35" s="153">
        <v>11</v>
      </c>
      <c r="B35" s="157" t="s">
        <v>504</v>
      </c>
      <c r="C35" s="157" t="s">
        <v>435</v>
      </c>
      <c r="D35" s="156" t="s">
        <v>426</v>
      </c>
      <c r="E35" s="156">
        <v>1</v>
      </c>
      <c r="F35" s="156" t="s">
        <v>417</v>
      </c>
      <c r="G35" s="156">
        <f t="shared" si="0"/>
        <v>6</v>
      </c>
      <c r="H35" s="162" t="s">
        <v>436</v>
      </c>
    </row>
    <row r="36" spans="1:8" x14ac:dyDescent="0.25">
      <c r="A36" s="153">
        <v>12</v>
      </c>
      <c r="B36" s="163" t="s">
        <v>437</v>
      </c>
      <c r="C36" s="163" t="s">
        <v>438</v>
      </c>
      <c r="D36" s="156" t="s">
        <v>426</v>
      </c>
      <c r="E36" s="156">
        <v>1</v>
      </c>
      <c r="F36" s="156" t="s">
        <v>417</v>
      </c>
      <c r="G36" s="156">
        <f t="shared" si="0"/>
        <v>6</v>
      </c>
      <c r="H36" s="90"/>
    </row>
    <row r="37" spans="1:8" ht="89.25" x14ac:dyDescent="0.25">
      <c r="A37" s="153">
        <v>13</v>
      </c>
      <c r="B37" s="159" t="s">
        <v>439</v>
      </c>
      <c r="C37" s="154" t="s">
        <v>440</v>
      </c>
      <c r="D37" s="156" t="s">
        <v>426</v>
      </c>
      <c r="E37" s="156">
        <v>1</v>
      </c>
      <c r="F37" s="156" t="s">
        <v>417</v>
      </c>
      <c r="G37" s="156">
        <f t="shared" si="0"/>
        <v>6</v>
      </c>
      <c r="H37" s="90"/>
    </row>
    <row r="38" spans="1:8" ht="63.75" x14ac:dyDescent="0.25">
      <c r="A38" s="153">
        <v>14</v>
      </c>
      <c r="B38" s="159" t="s">
        <v>441</v>
      </c>
      <c r="C38" s="154" t="s">
        <v>442</v>
      </c>
      <c r="D38" s="156" t="s">
        <v>426</v>
      </c>
      <c r="E38" s="156">
        <v>1</v>
      </c>
      <c r="F38" s="156" t="s">
        <v>417</v>
      </c>
      <c r="G38" s="156">
        <f t="shared" si="0"/>
        <v>6</v>
      </c>
      <c r="H38" s="90"/>
    </row>
    <row r="39" spans="1:8" ht="25.5" x14ac:dyDescent="0.25">
      <c r="A39" s="153">
        <v>15</v>
      </c>
      <c r="B39" s="157" t="s">
        <v>444</v>
      </c>
      <c r="C39" s="154" t="s">
        <v>445</v>
      </c>
      <c r="D39" s="156" t="s">
        <v>443</v>
      </c>
      <c r="E39" s="156">
        <v>1</v>
      </c>
      <c r="F39" s="156" t="s">
        <v>417</v>
      </c>
      <c r="G39" s="156">
        <f t="shared" si="0"/>
        <v>6</v>
      </c>
      <c r="H39" s="90"/>
    </row>
    <row r="40" spans="1:8" ht="51" x14ac:dyDescent="0.25">
      <c r="A40" s="153">
        <v>16</v>
      </c>
      <c r="B40" s="165" t="s">
        <v>448</v>
      </c>
      <c r="C40" s="158" t="s">
        <v>449</v>
      </c>
      <c r="D40" s="156" t="s">
        <v>426</v>
      </c>
      <c r="E40" s="156">
        <v>1</v>
      </c>
      <c r="F40" s="156" t="s">
        <v>417</v>
      </c>
      <c r="G40" s="156">
        <f t="shared" si="0"/>
        <v>6</v>
      </c>
      <c r="H40" s="90"/>
    </row>
    <row r="41" spans="1:8" ht="409.5" x14ac:dyDescent="0.25">
      <c r="A41" s="153">
        <v>17</v>
      </c>
      <c r="B41" s="157" t="s">
        <v>615</v>
      </c>
      <c r="C41" s="158" t="s">
        <v>616</v>
      </c>
      <c r="D41" s="156" t="s">
        <v>426</v>
      </c>
      <c r="E41" s="156">
        <v>1</v>
      </c>
      <c r="F41" s="156" t="s">
        <v>417</v>
      </c>
      <c r="G41" s="156">
        <f t="shared" si="0"/>
        <v>6</v>
      </c>
      <c r="H41" s="90"/>
    </row>
    <row r="42" spans="1:8" ht="306" x14ac:dyDescent="0.25">
      <c r="A42" s="153">
        <v>18</v>
      </c>
      <c r="B42" s="157" t="s">
        <v>450</v>
      </c>
      <c r="C42" s="166" t="s">
        <v>617</v>
      </c>
      <c r="D42" s="156" t="s">
        <v>426</v>
      </c>
      <c r="E42" s="156">
        <v>1</v>
      </c>
      <c r="F42" s="156" t="s">
        <v>417</v>
      </c>
      <c r="G42" s="156">
        <f t="shared" si="0"/>
        <v>6</v>
      </c>
      <c r="H42" s="162" t="s">
        <v>451</v>
      </c>
    </row>
    <row r="43" spans="1:8" ht="25.5" x14ac:dyDescent="0.25">
      <c r="A43" s="153">
        <v>19</v>
      </c>
      <c r="B43" s="167" t="s">
        <v>618</v>
      </c>
      <c r="C43" s="158" t="s">
        <v>619</v>
      </c>
      <c r="D43" s="156" t="s">
        <v>426</v>
      </c>
      <c r="E43" s="156">
        <v>1</v>
      </c>
      <c r="F43" s="156" t="s">
        <v>417</v>
      </c>
      <c r="G43" s="156">
        <f t="shared" si="0"/>
        <v>6</v>
      </c>
      <c r="H43" s="90"/>
    </row>
    <row r="44" spans="1:8" ht="25.5" x14ac:dyDescent="0.25">
      <c r="A44" s="153">
        <v>20</v>
      </c>
      <c r="B44" s="167" t="s">
        <v>618</v>
      </c>
      <c r="C44" s="158" t="s">
        <v>620</v>
      </c>
      <c r="D44" s="156" t="s">
        <v>426</v>
      </c>
      <c r="E44" s="156">
        <v>1</v>
      </c>
      <c r="F44" s="156" t="s">
        <v>417</v>
      </c>
      <c r="G44" s="156">
        <f t="shared" si="0"/>
        <v>6</v>
      </c>
      <c r="H44" s="90"/>
    </row>
    <row r="45" spans="1:8" x14ac:dyDescent="0.25">
      <c r="A45" s="153">
        <v>21</v>
      </c>
      <c r="B45" s="167" t="s">
        <v>460</v>
      </c>
      <c r="C45" s="158" t="s">
        <v>434</v>
      </c>
      <c r="D45" s="156" t="s">
        <v>426</v>
      </c>
      <c r="E45" s="156">
        <v>1</v>
      </c>
      <c r="F45" s="156" t="s">
        <v>417</v>
      </c>
      <c r="G45" s="156">
        <f t="shared" si="0"/>
        <v>6</v>
      </c>
      <c r="H45" s="90"/>
    </row>
    <row r="46" spans="1:8" ht="30" x14ac:dyDescent="0.25">
      <c r="A46" s="153">
        <v>22</v>
      </c>
      <c r="B46" s="158" t="s">
        <v>461</v>
      </c>
      <c r="C46" s="168" t="s">
        <v>462</v>
      </c>
      <c r="D46" s="156" t="s">
        <v>463</v>
      </c>
      <c r="E46" s="156">
        <v>1</v>
      </c>
      <c r="F46" s="156" t="s">
        <v>417</v>
      </c>
      <c r="G46" s="156">
        <f t="shared" si="0"/>
        <v>6</v>
      </c>
      <c r="H46" s="90"/>
    </row>
    <row r="47" spans="1:8" ht="30" x14ac:dyDescent="0.25">
      <c r="A47" s="153">
        <v>23</v>
      </c>
      <c r="B47" s="158" t="s">
        <v>464</v>
      </c>
      <c r="C47" s="168" t="s">
        <v>465</v>
      </c>
      <c r="D47" s="156" t="s">
        <v>463</v>
      </c>
      <c r="E47" s="156">
        <v>1</v>
      </c>
      <c r="F47" s="156" t="s">
        <v>417</v>
      </c>
      <c r="G47" s="156">
        <f t="shared" si="0"/>
        <v>6</v>
      </c>
      <c r="H47" s="90"/>
    </row>
    <row r="48" spans="1:8" ht="30" x14ac:dyDescent="0.25">
      <c r="A48" s="153">
        <v>24</v>
      </c>
      <c r="B48" s="158" t="s">
        <v>466</v>
      </c>
      <c r="C48" s="168" t="s">
        <v>462</v>
      </c>
      <c r="D48" s="156" t="s">
        <v>463</v>
      </c>
      <c r="E48" s="156">
        <v>1</v>
      </c>
      <c r="F48" s="156" t="s">
        <v>417</v>
      </c>
      <c r="G48" s="156">
        <f t="shared" si="0"/>
        <v>6</v>
      </c>
      <c r="H48" s="90"/>
    </row>
    <row r="49" spans="1:8" ht="30" x14ac:dyDescent="0.25">
      <c r="A49" s="153">
        <v>25</v>
      </c>
      <c r="B49" s="158" t="s">
        <v>467</v>
      </c>
      <c r="C49" s="168" t="s">
        <v>468</v>
      </c>
      <c r="D49" s="156" t="s">
        <v>463</v>
      </c>
      <c r="E49" s="156">
        <v>1</v>
      </c>
      <c r="F49" s="156" t="s">
        <v>417</v>
      </c>
      <c r="G49" s="156">
        <f t="shared" si="0"/>
        <v>6</v>
      </c>
      <c r="H49" s="90"/>
    </row>
    <row r="50" spans="1:8" ht="30" x14ac:dyDescent="0.25">
      <c r="A50" s="153">
        <v>26</v>
      </c>
      <c r="B50" s="158" t="s">
        <v>469</v>
      </c>
      <c r="C50" s="168" t="s">
        <v>470</v>
      </c>
      <c r="D50" s="156" t="s">
        <v>463</v>
      </c>
      <c r="E50" s="156">
        <v>1</v>
      </c>
      <c r="F50" s="156" t="s">
        <v>417</v>
      </c>
      <c r="G50" s="156">
        <f t="shared" si="0"/>
        <v>6</v>
      </c>
      <c r="H50" s="90"/>
    </row>
    <row r="51" spans="1:8" ht="30" x14ac:dyDescent="0.25">
      <c r="A51" s="153">
        <v>27</v>
      </c>
      <c r="B51" s="158" t="s">
        <v>471</v>
      </c>
      <c r="C51" s="168" t="s">
        <v>472</v>
      </c>
      <c r="D51" s="156" t="s">
        <v>463</v>
      </c>
      <c r="E51" s="156">
        <v>1</v>
      </c>
      <c r="F51" s="156" t="s">
        <v>417</v>
      </c>
      <c r="G51" s="156">
        <f t="shared" si="0"/>
        <v>6</v>
      </c>
      <c r="H51" s="90"/>
    </row>
    <row r="52" spans="1:8" ht="30" x14ac:dyDescent="0.25">
      <c r="A52" s="153">
        <v>28</v>
      </c>
      <c r="B52" s="158" t="s">
        <v>473</v>
      </c>
      <c r="C52" s="168" t="s">
        <v>474</v>
      </c>
      <c r="D52" s="156" t="s">
        <v>463</v>
      </c>
      <c r="E52" s="156">
        <v>1</v>
      </c>
      <c r="F52" s="156" t="s">
        <v>417</v>
      </c>
      <c r="G52" s="156">
        <f t="shared" si="0"/>
        <v>6</v>
      </c>
      <c r="H52" s="90"/>
    </row>
    <row r="53" spans="1:8" ht="30" x14ac:dyDescent="0.25">
      <c r="A53" s="153">
        <v>29</v>
      </c>
      <c r="B53" s="158" t="s">
        <v>475</v>
      </c>
      <c r="C53" s="168" t="s">
        <v>476</v>
      </c>
      <c r="D53" s="156" t="s">
        <v>463</v>
      </c>
      <c r="E53" s="156">
        <v>1</v>
      </c>
      <c r="F53" s="156" t="s">
        <v>417</v>
      </c>
      <c r="G53" s="156">
        <f t="shared" si="0"/>
        <v>6</v>
      </c>
      <c r="H53" s="90"/>
    </row>
    <row r="54" spans="1:8" ht="30" x14ac:dyDescent="0.25">
      <c r="A54" s="153">
        <v>30</v>
      </c>
      <c r="B54" s="158" t="s">
        <v>477</v>
      </c>
      <c r="C54" s="168" t="s">
        <v>478</v>
      </c>
      <c r="D54" s="156" t="s">
        <v>463</v>
      </c>
      <c r="E54" s="156">
        <v>1</v>
      </c>
      <c r="F54" s="156" t="s">
        <v>417</v>
      </c>
      <c r="G54" s="156">
        <f t="shared" si="0"/>
        <v>6</v>
      </c>
      <c r="H54" s="90"/>
    </row>
    <row r="55" spans="1:8" ht="20.25" x14ac:dyDescent="0.25">
      <c r="A55" s="149" t="s">
        <v>479</v>
      </c>
      <c r="B55" s="150"/>
      <c r="C55" s="150"/>
      <c r="D55" s="150"/>
      <c r="E55" s="150"/>
      <c r="F55" s="150"/>
      <c r="G55" s="150"/>
      <c r="H55" s="150"/>
    </row>
    <row r="56" spans="1:8" ht="60" x14ac:dyDescent="0.25">
      <c r="A56" s="153" t="s">
        <v>20</v>
      </c>
      <c r="B56" s="153" t="s">
        <v>407</v>
      </c>
      <c r="C56" s="153" t="s">
        <v>408</v>
      </c>
      <c r="D56" s="153" t="s">
        <v>409</v>
      </c>
      <c r="E56" s="153" t="s">
        <v>505</v>
      </c>
      <c r="F56" s="153" t="s">
        <v>411</v>
      </c>
      <c r="G56" s="153" t="s">
        <v>412</v>
      </c>
      <c r="H56" s="153" t="s">
        <v>413</v>
      </c>
    </row>
    <row r="57" spans="1:8" ht="51" x14ac:dyDescent="0.25">
      <c r="A57" s="153">
        <v>1</v>
      </c>
      <c r="B57" s="171" t="s">
        <v>621</v>
      </c>
      <c r="C57" s="164" t="s">
        <v>622</v>
      </c>
      <c r="D57" s="172" t="s">
        <v>480</v>
      </c>
      <c r="E57" s="169">
        <v>1</v>
      </c>
      <c r="F57" s="169" t="s">
        <v>481</v>
      </c>
      <c r="G57" s="156">
        <f t="shared" ref="G57:G67" si="1">6*E57</f>
        <v>6</v>
      </c>
      <c r="H57" s="90"/>
    </row>
    <row r="58" spans="1:8" x14ac:dyDescent="0.25">
      <c r="A58" s="153">
        <v>2</v>
      </c>
      <c r="B58" s="154" t="s">
        <v>486</v>
      </c>
      <c r="C58" s="154" t="s">
        <v>487</v>
      </c>
      <c r="D58" s="172" t="s">
        <v>480</v>
      </c>
      <c r="E58" s="169">
        <v>1</v>
      </c>
      <c r="F58" s="173" t="s">
        <v>481</v>
      </c>
      <c r="G58" s="156">
        <f t="shared" si="1"/>
        <v>6</v>
      </c>
      <c r="H58" s="90"/>
    </row>
    <row r="59" spans="1:8" x14ac:dyDescent="0.25">
      <c r="A59" s="153">
        <v>3</v>
      </c>
      <c r="B59" s="154" t="s">
        <v>488</v>
      </c>
      <c r="C59" s="154" t="s">
        <v>489</v>
      </c>
      <c r="D59" s="172" t="s">
        <v>480</v>
      </c>
      <c r="E59" s="169">
        <v>3</v>
      </c>
      <c r="F59" s="173" t="s">
        <v>481</v>
      </c>
      <c r="G59" s="156">
        <f t="shared" si="1"/>
        <v>18</v>
      </c>
      <c r="H59" s="90"/>
    </row>
    <row r="60" spans="1:8" x14ac:dyDescent="0.25">
      <c r="A60" s="153">
        <v>4</v>
      </c>
      <c r="B60" s="174" t="s">
        <v>526</v>
      </c>
      <c r="C60" s="157" t="s">
        <v>527</v>
      </c>
      <c r="D60" s="175" t="s">
        <v>480</v>
      </c>
      <c r="E60" s="169">
        <v>1</v>
      </c>
      <c r="F60" s="173" t="s">
        <v>528</v>
      </c>
      <c r="G60" s="156">
        <f t="shared" si="1"/>
        <v>6</v>
      </c>
      <c r="H60" s="90"/>
    </row>
    <row r="61" spans="1:8" x14ac:dyDescent="0.25">
      <c r="A61" s="153">
        <v>5</v>
      </c>
      <c r="B61" s="174" t="s">
        <v>529</v>
      </c>
      <c r="C61" s="157" t="s">
        <v>530</v>
      </c>
      <c r="D61" s="175" t="s">
        <v>480</v>
      </c>
      <c r="E61" s="169">
        <v>1</v>
      </c>
      <c r="F61" s="173" t="s">
        <v>481</v>
      </c>
      <c r="G61" s="156">
        <f t="shared" si="1"/>
        <v>6</v>
      </c>
      <c r="H61" s="90"/>
    </row>
    <row r="62" spans="1:8" x14ac:dyDescent="0.25">
      <c r="A62" s="153">
        <v>6</v>
      </c>
      <c r="B62" s="174" t="s">
        <v>531</v>
      </c>
      <c r="C62" s="157" t="s">
        <v>532</v>
      </c>
      <c r="D62" s="175" t="s">
        <v>480</v>
      </c>
      <c r="E62" s="169">
        <v>1</v>
      </c>
      <c r="F62" s="173" t="s">
        <v>481</v>
      </c>
      <c r="G62" s="156">
        <f t="shared" si="1"/>
        <v>6</v>
      </c>
      <c r="H62" s="90"/>
    </row>
    <row r="63" spans="1:8" x14ac:dyDescent="0.25">
      <c r="A63" s="153">
        <v>7</v>
      </c>
      <c r="B63" s="154" t="s">
        <v>533</v>
      </c>
      <c r="C63" s="157" t="s">
        <v>534</v>
      </c>
      <c r="D63" s="172" t="s">
        <v>480</v>
      </c>
      <c r="E63" s="169">
        <v>1</v>
      </c>
      <c r="F63" s="173" t="s">
        <v>535</v>
      </c>
      <c r="G63" s="156">
        <f t="shared" si="1"/>
        <v>6</v>
      </c>
      <c r="H63" s="90"/>
    </row>
    <row r="64" spans="1:8" x14ac:dyDescent="0.25">
      <c r="A64" s="153">
        <v>8</v>
      </c>
      <c r="B64" s="154" t="s">
        <v>536</v>
      </c>
      <c r="C64" s="157" t="s">
        <v>537</v>
      </c>
      <c r="D64" s="172" t="s">
        <v>480</v>
      </c>
      <c r="E64" s="169">
        <v>1</v>
      </c>
      <c r="F64" s="173" t="s">
        <v>535</v>
      </c>
      <c r="G64" s="156">
        <f t="shared" si="1"/>
        <v>6</v>
      </c>
      <c r="H64" s="90"/>
    </row>
    <row r="65" spans="1:8" x14ac:dyDescent="0.25">
      <c r="A65" s="153">
        <v>9</v>
      </c>
      <c r="B65" s="167" t="s">
        <v>490</v>
      </c>
      <c r="C65" s="158" t="s">
        <v>491</v>
      </c>
      <c r="D65" s="172" t="s">
        <v>480</v>
      </c>
      <c r="E65" s="169">
        <v>1</v>
      </c>
      <c r="F65" s="173" t="s">
        <v>481</v>
      </c>
      <c r="G65" s="156">
        <f t="shared" si="1"/>
        <v>6</v>
      </c>
      <c r="H65" s="90"/>
    </row>
    <row r="66" spans="1:8" ht="25.5" x14ac:dyDescent="0.25">
      <c r="A66" s="153">
        <v>10</v>
      </c>
      <c r="B66" s="167" t="s">
        <v>492</v>
      </c>
      <c r="C66" s="158" t="s">
        <v>493</v>
      </c>
      <c r="D66" s="172" t="s">
        <v>480</v>
      </c>
      <c r="E66" s="169">
        <v>2</v>
      </c>
      <c r="F66" s="173" t="s">
        <v>481</v>
      </c>
      <c r="G66" s="156">
        <f t="shared" si="1"/>
        <v>12</v>
      </c>
      <c r="H66" s="90"/>
    </row>
    <row r="67" spans="1:8" x14ac:dyDescent="0.25">
      <c r="A67" s="153">
        <v>11</v>
      </c>
      <c r="B67" s="167" t="s">
        <v>494</v>
      </c>
      <c r="C67" s="158" t="s">
        <v>495</v>
      </c>
      <c r="D67" s="172" t="s">
        <v>480</v>
      </c>
      <c r="E67" s="169">
        <v>1</v>
      </c>
      <c r="F67" s="173" t="s">
        <v>481</v>
      </c>
      <c r="G67" s="156">
        <f t="shared" si="1"/>
        <v>6</v>
      </c>
      <c r="H67" s="90"/>
    </row>
    <row r="68" spans="1:8" ht="20.25" x14ac:dyDescent="0.25">
      <c r="A68" s="149" t="s">
        <v>496</v>
      </c>
      <c r="B68" s="150"/>
      <c r="C68" s="150"/>
      <c r="D68" s="150"/>
      <c r="E68" s="150"/>
      <c r="F68" s="150"/>
      <c r="G68" s="150"/>
      <c r="H68" s="150"/>
    </row>
    <row r="69" spans="1:8" ht="60" x14ac:dyDescent="0.25">
      <c r="A69" s="176" t="s">
        <v>20</v>
      </c>
      <c r="B69" s="153" t="s">
        <v>407</v>
      </c>
      <c r="C69" s="153" t="s">
        <v>408</v>
      </c>
      <c r="D69" s="153" t="s">
        <v>409</v>
      </c>
      <c r="E69" s="153" t="s">
        <v>497</v>
      </c>
      <c r="F69" s="153" t="s">
        <v>411</v>
      </c>
      <c r="G69" s="153" t="s">
        <v>412</v>
      </c>
      <c r="H69" s="153" t="s">
        <v>413</v>
      </c>
    </row>
    <row r="70" spans="1:8" ht="38.25" x14ac:dyDescent="0.25">
      <c r="A70" s="177">
        <v>1</v>
      </c>
      <c r="B70" s="164" t="s">
        <v>498</v>
      </c>
      <c r="C70" s="158" t="s">
        <v>499</v>
      </c>
      <c r="D70" s="178" t="s">
        <v>500</v>
      </c>
      <c r="E70" s="172">
        <v>1</v>
      </c>
      <c r="F70" s="178" t="s">
        <v>481</v>
      </c>
      <c r="G70" s="156">
        <f t="shared" ref="G70:G72" si="2">6*E70</f>
        <v>6</v>
      </c>
      <c r="H70" s="90"/>
    </row>
    <row r="71" spans="1:8" ht="38.25" x14ac:dyDescent="0.25">
      <c r="A71" s="177">
        <v>2</v>
      </c>
      <c r="B71" s="164" t="s">
        <v>502</v>
      </c>
      <c r="C71" s="163" t="s">
        <v>499</v>
      </c>
      <c r="D71" s="178" t="s">
        <v>500</v>
      </c>
      <c r="E71" s="172">
        <v>1</v>
      </c>
      <c r="F71" s="178" t="s">
        <v>481</v>
      </c>
      <c r="G71" s="156">
        <f t="shared" si="2"/>
        <v>6</v>
      </c>
      <c r="H71" s="90"/>
    </row>
    <row r="72" spans="1:8" ht="38.25" x14ac:dyDescent="0.25">
      <c r="A72" s="177">
        <v>3</v>
      </c>
      <c r="B72" s="164" t="s">
        <v>503</v>
      </c>
      <c r="C72" s="163" t="s">
        <v>499</v>
      </c>
      <c r="D72" s="178" t="s">
        <v>500</v>
      </c>
      <c r="E72" s="172">
        <v>1</v>
      </c>
      <c r="F72" s="178" t="s">
        <v>481</v>
      </c>
      <c r="G72" s="156">
        <f t="shared" si="2"/>
        <v>6</v>
      </c>
      <c r="H72" s="90"/>
    </row>
  </sheetData>
  <mergeCells count="26">
    <mergeCell ref="A6:H6"/>
    <mergeCell ref="A55:H55"/>
    <mergeCell ref="A68:H68"/>
    <mergeCell ref="A1:H1"/>
    <mergeCell ref="A2:H2"/>
    <mergeCell ref="A3:H3"/>
    <mergeCell ref="A4:H4"/>
    <mergeCell ref="A5:H5"/>
    <mergeCell ref="A17:H17"/>
    <mergeCell ref="A7:H7"/>
    <mergeCell ref="A8:H8"/>
    <mergeCell ref="A9:H9"/>
    <mergeCell ref="A10:H10"/>
    <mergeCell ref="A11:B11"/>
    <mergeCell ref="C11:H11"/>
    <mergeCell ref="A12:H12"/>
    <mergeCell ref="A13:H13"/>
    <mergeCell ref="A14:H14"/>
    <mergeCell ref="A15:H15"/>
    <mergeCell ref="A16:H16"/>
    <mergeCell ref="A18:H18"/>
    <mergeCell ref="A19:H19"/>
    <mergeCell ref="A20:H20"/>
    <mergeCell ref="A21:H21"/>
    <mergeCell ref="A22:H22"/>
    <mergeCell ref="A23:H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FE739-1982-49C8-A944-771AB3AE9111}">
  <sheetPr codeName="Лист4"/>
  <dimension ref="A1:H81"/>
  <sheetViews>
    <sheetView workbookViewId="0">
      <selection activeCell="B75" sqref="B75"/>
    </sheetView>
  </sheetViews>
  <sheetFormatPr defaultRowHeight="15" x14ac:dyDescent="0.25"/>
  <cols>
    <col min="1" max="1" width="5.140625" style="91" customWidth="1"/>
    <col min="2" max="2" width="52" style="91" customWidth="1"/>
    <col min="3" max="3" width="27.42578125" style="91" customWidth="1"/>
    <col min="4" max="4" width="22" style="91" customWidth="1"/>
    <col min="5" max="5" width="15.42578125" style="91" customWidth="1"/>
    <col min="6" max="6" width="19.7109375" style="91" bestFit="1" customWidth="1"/>
    <col min="7" max="7" width="14.42578125" style="91" customWidth="1"/>
    <col min="8" max="8" width="25" style="91" bestFit="1" customWidth="1"/>
  </cols>
  <sheetData>
    <row r="1" spans="1:8" x14ac:dyDescent="0.25">
      <c r="A1" s="130"/>
      <c r="B1" s="131"/>
      <c r="C1" s="131"/>
      <c r="D1" s="131"/>
      <c r="E1" s="131"/>
      <c r="F1" s="131"/>
      <c r="G1" s="131"/>
      <c r="H1" s="131"/>
    </row>
    <row r="2" spans="1:8" ht="48" customHeight="1" thickBot="1" x14ac:dyDescent="0.3">
      <c r="A2" s="132" t="s">
        <v>386</v>
      </c>
      <c r="B2" s="112"/>
      <c r="C2" s="112"/>
      <c r="D2" s="112"/>
      <c r="E2" s="112"/>
      <c r="F2" s="112"/>
      <c r="G2" s="112"/>
      <c r="H2" s="133"/>
    </row>
    <row r="3" spans="1:8" x14ac:dyDescent="0.25">
      <c r="A3" s="134" t="s">
        <v>387</v>
      </c>
      <c r="B3" s="125"/>
      <c r="C3" s="125"/>
      <c r="D3" s="125"/>
      <c r="E3" s="125"/>
      <c r="F3" s="125"/>
      <c r="G3" s="125"/>
      <c r="H3" s="126"/>
    </row>
    <row r="4" spans="1:8" x14ac:dyDescent="0.25">
      <c r="A4" s="135" t="s">
        <v>388</v>
      </c>
      <c r="B4" s="115"/>
      <c r="C4" s="115"/>
      <c r="D4" s="115"/>
      <c r="E4" s="115"/>
      <c r="F4" s="115"/>
      <c r="G4" s="115"/>
      <c r="H4" s="116"/>
    </row>
    <row r="5" spans="1:8" x14ac:dyDescent="0.25">
      <c r="A5" s="127" t="s">
        <v>389</v>
      </c>
      <c r="B5" s="115"/>
      <c r="C5" s="115"/>
      <c r="D5" s="115"/>
      <c r="E5" s="115"/>
      <c r="F5" s="115"/>
      <c r="G5" s="115"/>
      <c r="H5" s="116"/>
    </row>
    <row r="6" spans="1:8" x14ac:dyDescent="0.25">
      <c r="A6" s="127" t="s">
        <v>390</v>
      </c>
      <c r="B6" s="128"/>
      <c r="C6" s="128"/>
      <c r="D6" s="128"/>
      <c r="E6" s="128"/>
      <c r="F6" s="128"/>
      <c r="G6" s="128"/>
      <c r="H6" s="129"/>
    </row>
    <row r="7" spans="1:8" x14ac:dyDescent="0.25">
      <c r="A7" s="127" t="s">
        <v>391</v>
      </c>
      <c r="B7" s="128"/>
      <c r="C7" s="128"/>
      <c r="D7" s="128"/>
      <c r="E7" s="128"/>
      <c r="F7" s="128"/>
      <c r="G7" s="128"/>
      <c r="H7" s="129"/>
    </row>
    <row r="8" spans="1:8" x14ac:dyDescent="0.25">
      <c r="A8" s="127" t="s">
        <v>392</v>
      </c>
      <c r="B8" s="128"/>
      <c r="C8" s="128"/>
      <c r="D8" s="128"/>
      <c r="E8" s="128"/>
      <c r="F8" s="128"/>
      <c r="G8" s="128"/>
      <c r="H8" s="129"/>
    </row>
    <row r="9" spans="1:8" x14ac:dyDescent="0.25">
      <c r="A9" s="127" t="s">
        <v>393</v>
      </c>
      <c r="B9" s="128"/>
      <c r="C9" s="128"/>
      <c r="D9" s="128"/>
      <c r="E9" s="128"/>
      <c r="F9" s="128"/>
      <c r="G9" s="128"/>
      <c r="H9" s="129"/>
    </row>
    <row r="10" spans="1:8" x14ac:dyDescent="0.25">
      <c r="A10" s="119" t="s">
        <v>394</v>
      </c>
      <c r="B10" s="120"/>
      <c r="C10" s="120"/>
      <c r="D10" s="120"/>
      <c r="E10" s="120"/>
      <c r="F10" s="120"/>
      <c r="G10" s="120"/>
      <c r="H10" s="121"/>
    </row>
    <row r="11" spans="1:8" x14ac:dyDescent="0.25">
      <c r="A11" s="122" t="s">
        <v>395</v>
      </c>
      <c r="B11" s="122"/>
      <c r="C11" s="123"/>
      <c r="D11" s="123"/>
      <c r="E11" s="123"/>
      <c r="F11" s="123"/>
      <c r="G11" s="123"/>
      <c r="H11" s="123"/>
    </row>
    <row r="12" spans="1:8" x14ac:dyDescent="0.25">
      <c r="A12" s="122" t="s">
        <v>396</v>
      </c>
      <c r="B12" s="122"/>
      <c r="C12" s="122"/>
      <c r="D12" s="122"/>
      <c r="E12" s="122"/>
      <c r="F12" s="122"/>
      <c r="G12" s="122"/>
      <c r="H12" s="122"/>
    </row>
    <row r="13" spans="1:8" ht="20.25" x14ac:dyDescent="0.3">
      <c r="A13" s="148" t="s">
        <v>603</v>
      </c>
      <c r="B13" s="148"/>
      <c r="C13" s="148"/>
      <c r="D13" s="148"/>
      <c r="E13" s="148"/>
      <c r="F13" s="148"/>
      <c r="G13" s="148"/>
      <c r="H13" s="148"/>
    </row>
    <row r="14" spans="1:8" ht="20.25" x14ac:dyDescent="0.25">
      <c r="A14" s="149" t="s">
        <v>397</v>
      </c>
      <c r="B14" s="150"/>
      <c r="C14" s="150"/>
      <c r="D14" s="150"/>
      <c r="E14" s="150"/>
      <c r="F14" s="150"/>
      <c r="G14" s="150"/>
      <c r="H14" s="150"/>
    </row>
    <row r="15" spans="1:8" ht="15" customHeight="1" x14ac:dyDescent="0.25">
      <c r="A15" s="151" t="s">
        <v>398</v>
      </c>
      <c r="B15" s="150"/>
      <c r="C15" s="150"/>
      <c r="D15" s="150"/>
      <c r="E15" s="150"/>
      <c r="F15" s="150"/>
      <c r="G15" s="150"/>
      <c r="H15" s="150"/>
    </row>
    <row r="16" spans="1:8" ht="15" customHeight="1" x14ac:dyDescent="0.25">
      <c r="A16" s="152" t="s">
        <v>399</v>
      </c>
      <c r="B16" s="150"/>
      <c r="C16" s="150"/>
      <c r="D16" s="150"/>
      <c r="E16" s="150"/>
      <c r="F16" s="150"/>
      <c r="G16" s="150"/>
      <c r="H16" s="150"/>
    </row>
    <row r="17" spans="1:8" ht="15" customHeight="1" x14ac:dyDescent="0.25">
      <c r="A17" s="152" t="s">
        <v>604</v>
      </c>
      <c r="B17" s="150"/>
      <c r="C17" s="150"/>
      <c r="D17" s="150"/>
      <c r="E17" s="150"/>
      <c r="F17" s="150"/>
      <c r="G17" s="150"/>
      <c r="H17" s="150"/>
    </row>
    <row r="18" spans="1:8" ht="15" customHeight="1" x14ac:dyDescent="0.25">
      <c r="A18" s="152" t="s">
        <v>401</v>
      </c>
      <c r="B18" s="150"/>
      <c r="C18" s="150"/>
      <c r="D18" s="150"/>
      <c r="E18" s="150"/>
      <c r="F18" s="150"/>
      <c r="G18" s="150"/>
      <c r="H18" s="150"/>
    </row>
    <row r="19" spans="1:8" ht="15" customHeight="1" x14ac:dyDescent="0.25">
      <c r="A19" s="152" t="s">
        <v>605</v>
      </c>
      <c r="B19" s="150"/>
      <c r="C19" s="150"/>
      <c r="D19" s="150"/>
      <c r="E19" s="150"/>
      <c r="F19" s="150"/>
      <c r="G19" s="150"/>
      <c r="H19" s="150"/>
    </row>
    <row r="20" spans="1:8" ht="15" customHeight="1" x14ac:dyDescent="0.25">
      <c r="A20" s="152" t="s">
        <v>606</v>
      </c>
      <c r="B20" s="150"/>
      <c r="C20" s="150"/>
      <c r="D20" s="150"/>
      <c r="E20" s="150"/>
      <c r="F20" s="150"/>
      <c r="G20" s="150"/>
      <c r="H20" s="150"/>
    </row>
    <row r="21" spans="1:8" ht="15" customHeight="1" x14ac:dyDescent="0.25">
      <c r="A21" s="152" t="s">
        <v>607</v>
      </c>
      <c r="B21" s="150"/>
      <c r="C21" s="150"/>
      <c r="D21" s="150"/>
      <c r="E21" s="150"/>
      <c r="F21" s="150"/>
      <c r="G21" s="150"/>
      <c r="H21" s="150"/>
    </row>
    <row r="22" spans="1:8" ht="15" customHeight="1" x14ac:dyDescent="0.25">
      <c r="A22" s="152" t="s">
        <v>608</v>
      </c>
      <c r="B22" s="150"/>
      <c r="C22" s="150"/>
      <c r="D22" s="150"/>
      <c r="E22" s="150"/>
      <c r="F22" s="150"/>
      <c r="G22" s="150"/>
      <c r="H22" s="150"/>
    </row>
    <row r="23" spans="1:8" ht="15.75" customHeight="1" x14ac:dyDescent="0.25">
      <c r="A23" s="152" t="s">
        <v>609</v>
      </c>
      <c r="B23" s="150"/>
      <c r="C23" s="150"/>
      <c r="D23" s="150"/>
      <c r="E23" s="150"/>
      <c r="F23" s="150"/>
      <c r="G23" s="150"/>
      <c r="H23" s="150"/>
    </row>
    <row r="24" spans="1:8" ht="60" x14ac:dyDescent="0.25">
      <c r="A24" s="153" t="s">
        <v>20</v>
      </c>
      <c r="B24" s="153" t="s">
        <v>407</v>
      </c>
      <c r="C24" s="153" t="s">
        <v>408</v>
      </c>
      <c r="D24" s="153" t="s">
        <v>409</v>
      </c>
      <c r="E24" s="153" t="s">
        <v>410</v>
      </c>
      <c r="F24" s="153" t="s">
        <v>411</v>
      </c>
      <c r="G24" s="153" t="s">
        <v>412</v>
      </c>
      <c r="H24" s="153" t="s">
        <v>413</v>
      </c>
    </row>
    <row r="25" spans="1:8" ht="76.5" x14ac:dyDescent="0.25">
      <c r="A25" s="153">
        <v>1</v>
      </c>
      <c r="B25" s="154" t="s">
        <v>414</v>
      </c>
      <c r="C25" s="155" t="s">
        <v>415</v>
      </c>
      <c r="D25" s="153" t="s">
        <v>416</v>
      </c>
      <c r="E25" s="153">
        <v>1</v>
      </c>
      <c r="F25" s="156" t="s">
        <v>417</v>
      </c>
      <c r="G25" s="156">
        <f t="shared" ref="G25:G55" si="0">6*E25</f>
        <v>6</v>
      </c>
      <c r="H25" s="153"/>
    </row>
    <row r="26" spans="1:8" x14ac:dyDescent="0.25">
      <c r="A26" s="153">
        <v>2</v>
      </c>
      <c r="B26" s="157" t="s">
        <v>418</v>
      </c>
      <c r="C26" s="158" t="s">
        <v>419</v>
      </c>
      <c r="D26" s="153" t="s">
        <v>416</v>
      </c>
      <c r="E26" s="153">
        <v>1</v>
      </c>
      <c r="F26" s="156" t="s">
        <v>417</v>
      </c>
      <c r="G26" s="156">
        <f t="shared" si="0"/>
        <v>6</v>
      </c>
      <c r="H26" s="153"/>
    </row>
    <row r="27" spans="1:8" x14ac:dyDescent="0.25">
      <c r="A27" s="153">
        <v>3</v>
      </c>
      <c r="B27" s="158" t="s">
        <v>420</v>
      </c>
      <c r="C27" s="158" t="s">
        <v>421</v>
      </c>
      <c r="D27" s="153" t="s">
        <v>416</v>
      </c>
      <c r="E27" s="153">
        <v>1</v>
      </c>
      <c r="F27" s="156" t="s">
        <v>417</v>
      </c>
      <c r="G27" s="156">
        <f t="shared" si="0"/>
        <v>6</v>
      </c>
      <c r="H27" s="153"/>
    </row>
    <row r="28" spans="1:8" x14ac:dyDescent="0.25">
      <c r="A28" s="153">
        <v>4</v>
      </c>
      <c r="B28" s="158" t="s">
        <v>422</v>
      </c>
      <c r="C28" s="158" t="s">
        <v>423</v>
      </c>
      <c r="D28" s="153" t="s">
        <v>416</v>
      </c>
      <c r="E28" s="153">
        <v>1</v>
      </c>
      <c r="F28" s="156" t="s">
        <v>417</v>
      </c>
      <c r="G28" s="156">
        <f t="shared" si="0"/>
        <v>6</v>
      </c>
      <c r="H28" s="153"/>
    </row>
    <row r="29" spans="1:8" ht="409.5" x14ac:dyDescent="0.25">
      <c r="A29" s="153">
        <v>5</v>
      </c>
      <c r="B29" s="159" t="s">
        <v>424</v>
      </c>
      <c r="C29" s="154" t="s">
        <v>425</v>
      </c>
      <c r="D29" s="156" t="s">
        <v>426</v>
      </c>
      <c r="E29" s="156">
        <v>1</v>
      </c>
      <c r="F29" s="156" t="s">
        <v>417</v>
      </c>
      <c r="G29" s="156">
        <f t="shared" si="0"/>
        <v>6</v>
      </c>
      <c r="H29" s="160" t="s">
        <v>610</v>
      </c>
    </row>
    <row r="30" spans="1:8" ht="60" x14ac:dyDescent="0.25">
      <c r="A30" s="153">
        <v>6</v>
      </c>
      <c r="B30" s="159" t="s">
        <v>611</v>
      </c>
      <c r="C30" s="154" t="s">
        <v>612</v>
      </c>
      <c r="D30" s="156" t="s">
        <v>426</v>
      </c>
      <c r="E30" s="156">
        <v>2</v>
      </c>
      <c r="F30" s="156" t="s">
        <v>417</v>
      </c>
      <c r="G30" s="156">
        <f t="shared" si="0"/>
        <v>12</v>
      </c>
      <c r="H30" s="160" t="s">
        <v>613</v>
      </c>
    </row>
    <row r="31" spans="1:8" ht="38.25" x14ac:dyDescent="0.25">
      <c r="A31" s="153">
        <v>7</v>
      </c>
      <c r="B31" s="161" t="s">
        <v>427</v>
      </c>
      <c r="C31" s="158" t="s">
        <v>614</v>
      </c>
      <c r="D31" s="156" t="s">
        <v>428</v>
      </c>
      <c r="E31" s="156">
        <v>1</v>
      </c>
      <c r="F31" s="156" t="s">
        <v>417</v>
      </c>
      <c r="G31" s="156">
        <f t="shared" si="0"/>
        <v>6</v>
      </c>
      <c r="H31" s="90"/>
    </row>
    <row r="32" spans="1:8" x14ac:dyDescent="0.25">
      <c r="A32" s="153">
        <v>8</v>
      </c>
      <c r="B32" s="161" t="s">
        <v>429</v>
      </c>
      <c r="C32" s="158" t="s">
        <v>430</v>
      </c>
      <c r="D32" s="156" t="s">
        <v>428</v>
      </c>
      <c r="E32" s="156">
        <v>1</v>
      </c>
      <c r="F32" s="156" t="s">
        <v>417</v>
      </c>
      <c r="G32" s="156">
        <f t="shared" si="0"/>
        <v>6</v>
      </c>
      <c r="H32" s="90"/>
    </row>
    <row r="33" spans="1:8" x14ac:dyDescent="0.25">
      <c r="A33" s="153">
        <v>9</v>
      </c>
      <c r="B33" s="161" t="s">
        <v>431</v>
      </c>
      <c r="C33" s="158" t="s">
        <v>432</v>
      </c>
      <c r="D33" s="156" t="s">
        <v>428</v>
      </c>
      <c r="E33" s="156">
        <v>1</v>
      </c>
      <c r="F33" s="156" t="s">
        <v>417</v>
      </c>
      <c r="G33" s="156">
        <f t="shared" si="0"/>
        <v>6</v>
      </c>
      <c r="H33" s="90"/>
    </row>
    <row r="34" spans="1:8" x14ac:dyDescent="0.25">
      <c r="A34" s="153">
        <v>10</v>
      </c>
      <c r="B34" s="161" t="s">
        <v>433</v>
      </c>
      <c r="C34" s="158" t="s">
        <v>434</v>
      </c>
      <c r="D34" s="156" t="s">
        <v>428</v>
      </c>
      <c r="E34" s="156">
        <v>2</v>
      </c>
      <c r="F34" s="156" t="s">
        <v>417</v>
      </c>
      <c r="G34" s="156">
        <f t="shared" si="0"/>
        <v>12</v>
      </c>
      <c r="H34" s="90"/>
    </row>
    <row r="35" spans="1:8" ht="409.5" x14ac:dyDescent="0.25">
      <c r="A35" s="153">
        <v>11</v>
      </c>
      <c r="B35" s="157" t="s">
        <v>504</v>
      </c>
      <c r="C35" s="157" t="s">
        <v>435</v>
      </c>
      <c r="D35" s="156" t="s">
        <v>426</v>
      </c>
      <c r="E35" s="156">
        <v>1</v>
      </c>
      <c r="F35" s="156" t="s">
        <v>417</v>
      </c>
      <c r="G35" s="156">
        <f t="shared" si="0"/>
        <v>6</v>
      </c>
      <c r="H35" s="162" t="s">
        <v>436</v>
      </c>
    </row>
    <row r="36" spans="1:8" x14ac:dyDescent="0.25">
      <c r="A36" s="153">
        <v>12</v>
      </c>
      <c r="B36" s="163" t="s">
        <v>437</v>
      </c>
      <c r="C36" s="163" t="s">
        <v>438</v>
      </c>
      <c r="D36" s="156" t="s">
        <v>426</v>
      </c>
      <c r="E36" s="156">
        <v>1</v>
      </c>
      <c r="F36" s="156" t="s">
        <v>417</v>
      </c>
      <c r="G36" s="156">
        <f t="shared" si="0"/>
        <v>6</v>
      </c>
      <c r="H36" s="90"/>
    </row>
    <row r="37" spans="1:8" ht="89.25" x14ac:dyDescent="0.25">
      <c r="A37" s="153">
        <v>13</v>
      </c>
      <c r="B37" s="159" t="s">
        <v>439</v>
      </c>
      <c r="C37" s="154" t="s">
        <v>440</v>
      </c>
      <c r="D37" s="156" t="s">
        <v>426</v>
      </c>
      <c r="E37" s="156">
        <v>1</v>
      </c>
      <c r="F37" s="156" t="s">
        <v>417</v>
      </c>
      <c r="G37" s="156">
        <f t="shared" si="0"/>
        <v>6</v>
      </c>
      <c r="H37" s="90"/>
    </row>
    <row r="38" spans="1:8" ht="63.75" x14ac:dyDescent="0.25">
      <c r="A38" s="153">
        <v>14</v>
      </c>
      <c r="B38" s="159" t="s">
        <v>441</v>
      </c>
      <c r="C38" s="154" t="s">
        <v>442</v>
      </c>
      <c r="D38" s="156" t="s">
        <v>426</v>
      </c>
      <c r="E38" s="156">
        <v>1</v>
      </c>
      <c r="F38" s="156" t="s">
        <v>417</v>
      </c>
      <c r="G38" s="156">
        <f t="shared" si="0"/>
        <v>6</v>
      </c>
      <c r="H38" s="90"/>
    </row>
    <row r="39" spans="1:8" ht="25.5" x14ac:dyDescent="0.25">
      <c r="A39" s="153">
        <v>15</v>
      </c>
      <c r="B39" s="157" t="s">
        <v>444</v>
      </c>
      <c r="C39" s="154" t="s">
        <v>445</v>
      </c>
      <c r="D39" s="156" t="s">
        <v>443</v>
      </c>
      <c r="E39" s="156">
        <v>1</v>
      </c>
      <c r="F39" s="156" t="s">
        <v>417</v>
      </c>
      <c r="G39" s="156">
        <f t="shared" si="0"/>
        <v>6</v>
      </c>
      <c r="H39" s="90"/>
    </row>
    <row r="40" spans="1:8" ht="51" x14ac:dyDescent="0.25">
      <c r="A40" s="153">
        <v>16</v>
      </c>
      <c r="B40" s="165" t="s">
        <v>448</v>
      </c>
      <c r="C40" s="158" t="s">
        <v>449</v>
      </c>
      <c r="D40" s="156" t="s">
        <v>426</v>
      </c>
      <c r="E40" s="156">
        <v>1</v>
      </c>
      <c r="F40" s="156" t="s">
        <v>417</v>
      </c>
      <c r="G40" s="156">
        <f t="shared" si="0"/>
        <v>6</v>
      </c>
      <c r="H40" s="90"/>
    </row>
    <row r="41" spans="1:8" ht="409.5" x14ac:dyDescent="0.25">
      <c r="A41" s="153">
        <v>17</v>
      </c>
      <c r="B41" s="157" t="s">
        <v>615</v>
      </c>
      <c r="C41" s="158" t="s">
        <v>616</v>
      </c>
      <c r="D41" s="156" t="s">
        <v>426</v>
      </c>
      <c r="E41" s="156">
        <v>1</v>
      </c>
      <c r="F41" s="156" t="s">
        <v>417</v>
      </c>
      <c r="G41" s="156">
        <f t="shared" si="0"/>
        <v>6</v>
      </c>
      <c r="H41" s="90"/>
    </row>
    <row r="42" spans="1:8" ht="306" x14ac:dyDescent="0.25">
      <c r="A42" s="153">
        <v>18</v>
      </c>
      <c r="B42" s="157" t="s">
        <v>450</v>
      </c>
      <c r="C42" s="166" t="s">
        <v>617</v>
      </c>
      <c r="D42" s="156" t="s">
        <v>426</v>
      </c>
      <c r="E42" s="156">
        <v>1</v>
      </c>
      <c r="F42" s="156" t="s">
        <v>417</v>
      </c>
      <c r="G42" s="156">
        <f t="shared" si="0"/>
        <v>6</v>
      </c>
      <c r="H42" s="162"/>
    </row>
    <row r="43" spans="1:8" ht="51" x14ac:dyDescent="0.25">
      <c r="A43" s="153">
        <v>19</v>
      </c>
      <c r="B43" s="157" t="s">
        <v>452</v>
      </c>
      <c r="C43" s="158" t="s">
        <v>453</v>
      </c>
      <c r="D43" s="156" t="s">
        <v>426</v>
      </c>
      <c r="E43" s="156">
        <v>1</v>
      </c>
      <c r="F43" s="156" t="s">
        <v>417</v>
      </c>
      <c r="G43" s="156">
        <f t="shared" si="0"/>
        <v>6</v>
      </c>
      <c r="H43" s="90"/>
    </row>
    <row r="44" spans="1:8" ht="25.5" x14ac:dyDescent="0.25">
      <c r="A44" s="153">
        <v>20</v>
      </c>
      <c r="B44" s="167" t="s">
        <v>618</v>
      </c>
      <c r="C44" s="158" t="s">
        <v>619</v>
      </c>
      <c r="D44" s="156" t="s">
        <v>426</v>
      </c>
      <c r="E44" s="156">
        <v>1</v>
      </c>
      <c r="F44" s="156" t="s">
        <v>417</v>
      </c>
      <c r="G44" s="156">
        <f t="shared" si="0"/>
        <v>6</v>
      </c>
      <c r="H44" s="90"/>
    </row>
    <row r="45" spans="1:8" ht="25.5" x14ac:dyDescent="0.25">
      <c r="A45" s="153">
        <v>21</v>
      </c>
      <c r="B45" s="167" t="s">
        <v>618</v>
      </c>
      <c r="C45" s="158" t="s">
        <v>620</v>
      </c>
      <c r="D45" s="156" t="s">
        <v>426</v>
      </c>
      <c r="E45" s="156">
        <v>1</v>
      </c>
      <c r="F45" s="156" t="s">
        <v>417</v>
      </c>
      <c r="G45" s="156">
        <f t="shared" si="0"/>
        <v>6</v>
      </c>
      <c r="H45" s="90"/>
    </row>
    <row r="46" spans="1:8" x14ac:dyDescent="0.25">
      <c r="A46" s="153">
        <v>22</v>
      </c>
      <c r="B46" s="167" t="s">
        <v>460</v>
      </c>
      <c r="C46" s="158" t="s">
        <v>434</v>
      </c>
      <c r="D46" s="156" t="s">
        <v>426</v>
      </c>
      <c r="E46" s="156">
        <v>1</v>
      </c>
      <c r="F46" s="156" t="s">
        <v>417</v>
      </c>
      <c r="G46" s="156">
        <f t="shared" si="0"/>
        <v>6</v>
      </c>
      <c r="H46" s="90"/>
    </row>
    <row r="47" spans="1:8" ht="30" x14ac:dyDescent="0.25">
      <c r="A47" s="153">
        <v>23</v>
      </c>
      <c r="B47" s="158" t="s">
        <v>461</v>
      </c>
      <c r="C47" s="168" t="s">
        <v>462</v>
      </c>
      <c r="D47" s="156" t="s">
        <v>463</v>
      </c>
      <c r="E47" s="156">
        <v>1</v>
      </c>
      <c r="F47" s="156" t="s">
        <v>417</v>
      </c>
      <c r="G47" s="156">
        <f t="shared" si="0"/>
        <v>6</v>
      </c>
      <c r="H47" s="90"/>
    </row>
    <row r="48" spans="1:8" ht="30" x14ac:dyDescent="0.25">
      <c r="A48" s="153">
        <v>24</v>
      </c>
      <c r="B48" s="158" t="s">
        <v>464</v>
      </c>
      <c r="C48" s="168" t="s">
        <v>465</v>
      </c>
      <c r="D48" s="156" t="s">
        <v>463</v>
      </c>
      <c r="E48" s="156">
        <v>1</v>
      </c>
      <c r="F48" s="156" t="s">
        <v>417</v>
      </c>
      <c r="G48" s="156">
        <f t="shared" si="0"/>
        <v>6</v>
      </c>
      <c r="H48" s="90"/>
    </row>
    <row r="49" spans="1:8" ht="30" x14ac:dyDescent="0.25">
      <c r="A49" s="153">
        <v>25</v>
      </c>
      <c r="B49" s="158" t="s">
        <v>466</v>
      </c>
      <c r="C49" s="168" t="s">
        <v>462</v>
      </c>
      <c r="D49" s="156" t="s">
        <v>463</v>
      </c>
      <c r="E49" s="156">
        <v>1</v>
      </c>
      <c r="F49" s="156" t="s">
        <v>417</v>
      </c>
      <c r="G49" s="156">
        <f t="shared" si="0"/>
        <v>6</v>
      </c>
      <c r="H49" s="90"/>
    </row>
    <row r="50" spans="1:8" ht="30" x14ac:dyDescent="0.25">
      <c r="A50" s="153">
        <v>26</v>
      </c>
      <c r="B50" s="158" t="s">
        <v>467</v>
      </c>
      <c r="C50" s="168" t="s">
        <v>468</v>
      </c>
      <c r="D50" s="156" t="s">
        <v>463</v>
      </c>
      <c r="E50" s="156">
        <v>1</v>
      </c>
      <c r="F50" s="156" t="s">
        <v>417</v>
      </c>
      <c r="G50" s="156">
        <f t="shared" si="0"/>
        <v>6</v>
      </c>
      <c r="H50" s="90"/>
    </row>
    <row r="51" spans="1:8" ht="30" x14ac:dyDescent="0.25">
      <c r="A51" s="153">
        <v>27</v>
      </c>
      <c r="B51" s="158" t="s">
        <v>469</v>
      </c>
      <c r="C51" s="168" t="s">
        <v>470</v>
      </c>
      <c r="D51" s="156" t="s">
        <v>463</v>
      </c>
      <c r="E51" s="156">
        <v>1</v>
      </c>
      <c r="F51" s="156" t="s">
        <v>417</v>
      </c>
      <c r="G51" s="156">
        <f t="shared" si="0"/>
        <v>6</v>
      </c>
      <c r="H51" s="90"/>
    </row>
    <row r="52" spans="1:8" ht="30" x14ac:dyDescent="0.25">
      <c r="A52" s="153">
        <v>28</v>
      </c>
      <c r="B52" s="158" t="s">
        <v>471</v>
      </c>
      <c r="C52" s="168" t="s">
        <v>472</v>
      </c>
      <c r="D52" s="156" t="s">
        <v>463</v>
      </c>
      <c r="E52" s="156">
        <v>1</v>
      </c>
      <c r="F52" s="156" t="s">
        <v>417</v>
      </c>
      <c r="G52" s="156">
        <f t="shared" si="0"/>
        <v>6</v>
      </c>
      <c r="H52" s="90"/>
    </row>
    <row r="53" spans="1:8" ht="30" x14ac:dyDescent="0.25">
      <c r="A53" s="153">
        <v>29</v>
      </c>
      <c r="B53" s="158" t="s">
        <v>473</v>
      </c>
      <c r="C53" s="168" t="s">
        <v>474</v>
      </c>
      <c r="D53" s="156" t="s">
        <v>463</v>
      </c>
      <c r="E53" s="156">
        <v>1</v>
      </c>
      <c r="F53" s="156" t="s">
        <v>417</v>
      </c>
      <c r="G53" s="156">
        <f t="shared" si="0"/>
        <v>6</v>
      </c>
      <c r="H53" s="90"/>
    </row>
    <row r="54" spans="1:8" ht="30" x14ac:dyDescent="0.25">
      <c r="A54" s="153">
        <v>30</v>
      </c>
      <c r="B54" s="158" t="s">
        <v>475</v>
      </c>
      <c r="C54" s="168" t="s">
        <v>476</v>
      </c>
      <c r="D54" s="156" t="s">
        <v>463</v>
      </c>
      <c r="E54" s="156">
        <v>1</v>
      </c>
      <c r="F54" s="156" t="s">
        <v>417</v>
      </c>
      <c r="G54" s="156">
        <f t="shared" si="0"/>
        <v>6</v>
      </c>
      <c r="H54" s="90"/>
    </row>
    <row r="55" spans="1:8" ht="30" x14ac:dyDescent="0.25">
      <c r="A55" s="153">
        <v>31</v>
      </c>
      <c r="B55" s="158" t="s">
        <v>477</v>
      </c>
      <c r="C55" s="168" t="s">
        <v>478</v>
      </c>
      <c r="D55" s="156" t="s">
        <v>463</v>
      </c>
      <c r="E55" s="156">
        <v>1</v>
      </c>
      <c r="F55" s="156" t="s">
        <v>417</v>
      </c>
      <c r="G55" s="156">
        <f t="shared" si="0"/>
        <v>6</v>
      </c>
      <c r="H55" s="90"/>
    </row>
    <row r="56" spans="1:8" ht="20.25" x14ac:dyDescent="0.25">
      <c r="A56" s="149" t="s">
        <v>479</v>
      </c>
      <c r="B56" s="150"/>
      <c r="C56" s="150"/>
      <c r="D56" s="150"/>
      <c r="E56" s="150"/>
      <c r="F56" s="150"/>
      <c r="G56" s="150"/>
      <c r="H56" s="150"/>
    </row>
    <row r="57" spans="1:8" ht="60" x14ac:dyDescent="0.25">
      <c r="A57" s="153" t="s">
        <v>20</v>
      </c>
      <c r="B57" s="153" t="s">
        <v>407</v>
      </c>
      <c r="C57" s="153" t="s">
        <v>408</v>
      </c>
      <c r="D57" s="153" t="s">
        <v>409</v>
      </c>
      <c r="E57" s="153" t="s">
        <v>505</v>
      </c>
      <c r="F57" s="153" t="s">
        <v>411</v>
      </c>
      <c r="G57" s="153" t="s">
        <v>412</v>
      </c>
      <c r="H57" s="153" t="s">
        <v>413</v>
      </c>
    </row>
    <row r="58" spans="1:8" x14ac:dyDescent="0.25">
      <c r="A58" s="153">
        <v>1</v>
      </c>
      <c r="B58" s="164" t="s">
        <v>506</v>
      </c>
      <c r="C58" s="164" t="s">
        <v>507</v>
      </c>
      <c r="D58" s="156" t="s">
        <v>480</v>
      </c>
      <c r="E58" s="169">
        <v>10</v>
      </c>
      <c r="F58" s="169" t="s">
        <v>508</v>
      </c>
      <c r="G58" s="156">
        <f>6*E58</f>
        <v>60</v>
      </c>
      <c r="H58" s="90"/>
    </row>
    <row r="59" spans="1:8" x14ac:dyDescent="0.25">
      <c r="A59" s="153">
        <v>2</v>
      </c>
      <c r="B59" s="170" t="s">
        <v>509</v>
      </c>
      <c r="C59" s="164" t="s">
        <v>510</v>
      </c>
      <c r="D59" s="156" t="s">
        <v>480</v>
      </c>
      <c r="E59" s="169">
        <v>10</v>
      </c>
      <c r="F59" s="169" t="s">
        <v>508</v>
      </c>
      <c r="G59" s="156">
        <f t="shared" ref="G59:G76" si="1">6*E59</f>
        <v>60</v>
      </c>
      <c r="H59" s="90"/>
    </row>
    <row r="60" spans="1:8" x14ac:dyDescent="0.25">
      <c r="A60" s="153">
        <v>3</v>
      </c>
      <c r="B60" s="171" t="s">
        <v>511</v>
      </c>
      <c r="C60" s="164" t="s">
        <v>512</v>
      </c>
      <c r="D60" s="172" t="s">
        <v>480</v>
      </c>
      <c r="E60" s="169">
        <v>10</v>
      </c>
      <c r="F60" s="169" t="s">
        <v>508</v>
      </c>
      <c r="G60" s="156">
        <f t="shared" si="1"/>
        <v>60</v>
      </c>
      <c r="H60" s="90"/>
    </row>
    <row r="61" spans="1:8" x14ac:dyDescent="0.25">
      <c r="A61" s="153">
        <v>4</v>
      </c>
      <c r="B61" s="171" t="s">
        <v>511</v>
      </c>
      <c r="C61" s="164" t="s">
        <v>513</v>
      </c>
      <c r="D61" s="172" t="s">
        <v>480</v>
      </c>
      <c r="E61" s="169">
        <v>10</v>
      </c>
      <c r="F61" s="169" t="s">
        <v>508</v>
      </c>
      <c r="G61" s="156">
        <f t="shared" si="1"/>
        <v>60</v>
      </c>
      <c r="H61" s="90"/>
    </row>
    <row r="62" spans="1:8" x14ac:dyDescent="0.25">
      <c r="A62" s="153">
        <v>5</v>
      </c>
      <c r="B62" s="171" t="s">
        <v>511</v>
      </c>
      <c r="C62" s="164" t="s">
        <v>514</v>
      </c>
      <c r="D62" s="172" t="s">
        <v>480</v>
      </c>
      <c r="E62" s="169">
        <v>10</v>
      </c>
      <c r="F62" s="169" t="s">
        <v>508</v>
      </c>
      <c r="G62" s="156">
        <f t="shared" si="1"/>
        <v>60</v>
      </c>
      <c r="H62" s="90"/>
    </row>
    <row r="63" spans="1:8" ht="51" x14ac:dyDescent="0.25">
      <c r="A63" s="153">
        <v>6</v>
      </c>
      <c r="B63" s="171" t="s">
        <v>621</v>
      </c>
      <c r="C63" s="164" t="s">
        <v>622</v>
      </c>
      <c r="D63" s="172" t="s">
        <v>480</v>
      </c>
      <c r="E63" s="169">
        <v>1</v>
      </c>
      <c r="F63" s="169" t="s">
        <v>481</v>
      </c>
      <c r="G63" s="156">
        <f t="shared" si="1"/>
        <v>6</v>
      </c>
      <c r="H63" s="90"/>
    </row>
    <row r="64" spans="1:8" ht="25.5" x14ac:dyDescent="0.25">
      <c r="A64" s="153">
        <v>7</v>
      </c>
      <c r="B64" s="171" t="s">
        <v>515</v>
      </c>
      <c r="C64" s="164" t="s">
        <v>516</v>
      </c>
      <c r="D64" s="172" t="s">
        <v>480</v>
      </c>
      <c r="E64" s="169">
        <v>1</v>
      </c>
      <c r="F64" s="169" t="s">
        <v>517</v>
      </c>
      <c r="G64" s="156">
        <f t="shared" si="1"/>
        <v>6</v>
      </c>
      <c r="H64" s="90"/>
    </row>
    <row r="65" spans="1:8" ht="38.25" x14ac:dyDescent="0.25">
      <c r="A65" s="153">
        <v>8</v>
      </c>
      <c r="B65" s="154" t="s">
        <v>518</v>
      </c>
      <c r="C65" s="154" t="s">
        <v>519</v>
      </c>
      <c r="D65" s="172" t="s">
        <v>480</v>
      </c>
      <c r="E65" s="169">
        <v>1</v>
      </c>
      <c r="F65" s="169" t="s">
        <v>517</v>
      </c>
      <c r="G65" s="156">
        <f t="shared" si="1"/>
        <v>6</v>
      </c>
      <c r="H65" s="90"/>
    </row>
    <row r="66" spans="1:8" x14ac:dyDescent="0.25">
      <c r="A66" s="153">
        <v>9</v>
      </c>
      <c r="B66" s="154" t="s">
        <v>520</v>
      </c>
      <c r="C66" s="154" t="s">
        <v>521</v>
      </c>
      <c r="D66" s="172" t="s">
        <v>480</v>
      </c>
      <c r="E66" s="169">
        <v>1</v>
      </c>
      <c r="F66" s="173" t="s">
        <v>481</v>
      </c>
      <c r="G66" s="156">
        <f t="shared" si="1"/>
        <v>6</v>
      </c>
      <c r="H66" s="90"/>
    </row>
    <row r="67" spans="1:8" x14ac:dyDescent="0.25">
      <c r="A67" s="153">
        <v>10</v>
      </c>
      <c r="B67" s="154" t="s">
        <v>482</v>
      </c>
      <c r="C67" s="154" t="s">
        <v>483</v>
      </c>
      <c r="D67" s="172" t="s">
        <v>480</v>
      </c>
      <c r="E67" s="169">
        <v>1</v>
      </c>
      <c r="F67" s="173" t="s">
        <v>481</v>
      </c>
      <c r="G67" s="156">
        <f t="shared" si="1"/>
        <v>6</v>
      </c>
      <c r="H67" s="90"/>
    </row>
    <row r="68" spans="1:8" x14ac:dyDescent="0.25">
      <c r="A68" s="153">
        <v>11</v>
      </c>
      <c r="B68" s="154" t="s">
        <v>486</v>
      </c>
      <c r="C68" s="154" t="s">
        <v>487</v>
      </c>
      <c r="D68" s="172" t="s">
        <v>480</v>
      </c>
      <c r="E68" s="169">
        <v>1</v>
      </c>
      <c r="F68" s="173" t="s">
        <v>481</v>
      </c>
      <c r="G68" s="156">
        <f t="shared" si="1"/>
        <v>6</v>
      </c>
      <c r="H68" s="90"/>
    </row>
    <row r="69" spans="1:8" x14ac:dyDescent="0.25">
      <c r="A69" s="153">
        <v>12</v>
      </c>
      <c r="B69" s="174" t="s">
        <v>526</v>
      </c>
      <c r="C69" s="157" t="s">
        <v>527</v>
      </c>
      <c r="D69" s="175" t="s">
        <v>480</v>
      </c>
      <c r="E69" s="169">
        <v>1</v>
      </c>
      <c r="F69" s="173" t="s">
        <v>528</v>
      </c>
      <c r="G69" s="156">
        <f t="shared" si="1"/>
        <v>6</v>
      </c>
      <c r="H69" s="90"/>
    </row>
    <row r="70" spans="1:8" x14ac:dyDescent="0.25">
      <c r="A70" s="153">
        <v>13</v>
      </c>
      <c r="B70" s="174" t="s">
        <v>529</v>
      </c>
      <c r="C70" s="157" t="s">
        <v>530</v>
      </c>
      <c r="D70" s="175" t="s">
        <v>480</v>
      </c>
      <c r="E70" s="169">
        <v>1</v>
      </c>
      <c r="F70" s="173" t="s">
        <v>481</v>
      </c>
      <c r="G70" s="156">
        <f t="shared" si="1"/>
        <v>6</v>
      </c>
      <c r="H70" s="90"/>
    </row>
    <row r="71" spans="1:8" x14ac:dyDescent="0.25">
      <c r="A71" s="153">
        <v>14</v>
      </c>
      <c r="B71" s="174" t="s">
        <v>531</v>
      </c>
      <c r="C71" s="157" t="s">
        <v>532</v>
      </c>
      <c r="D71" s="175" t="s">
        <v>480</v>
      </c>
      <c r="E71" s="169">
        <v>1</v>
      </c>
      <c r="F71" s="173" t="s">
        <v>481</v>
      </c>
      <c r="G71" s="156">
        <f t="shared" si="1"/>
        <v>6</v>
      </c>
      <c r="H71" s="90"/>
    </row>
    <row r="72" spans="1:8" x14ac:dyDescent="0.25">
      <c r="A72" s="153">
        <v>15</v>
      </c>
      <c r="B72" s="154" t="s">
        <v>533</v>
      </c>
      <c r="C72" s="157" t="s">
        <v>534</v>
      </c>
      <c r="D72" s="172" t="s">
        <v>480</v>
      </c>
      <c r="E72" s="169">
        <v>1</v>
      </c>
      <c r="F72" s="173" t="s">
        <v>535</v>
      </c>
      <c r="G72" s="156">
        <f t="shared" si="1"/>
        <v>6</v>
      </c>
      <c r="H72" s="90"/>
    </row>
    <row r="73" spans="1:8" x14ac:dyDescent="0.25">
      <c r="A73" s="153">
        <v>16</v>
      </c>
      <c r="B73" s="154" t="s">
        <v>536</v>
      </c>
      <c r="C73" s="157" t="s">
        <v>537</v>
      </c>
      <c r="D73" s="172" t="s">
        <v>480</v>
      </c>
      <c r="E73" s="169">
        <v>1</v>
      </c>
      <c r="F73" s="173" t="s">
        <v>535</v>
      </c>
      <c r="G73" s="156">
        <f t="shared" si="1"/>
        <v>6</v>
      </c>
      <c r="H73" s="90"/>
    </row>
    <row r="74" spans="1:8" x14ac:dyDescent="0.25">
      <c r="A74" s="153">
        <v>17</v>
      </c>
      <c r="B74" s="167" t="s">
        <v>490</v>
      </c>
      <c r="C74" s="158" t="s">
        <v>491</v>
      </c>
      <c r="D74" s="172" t="s">
        <v>480</v>
      </c>
      <c r="E74" s="169">
        <v>1</v>
      </c>
      <c r="F74" s="173" t="s">
        <v>481</v>
      </c>
      <c r="G74" s="156">
        <f t="shared" si="1"/>
        <v>6</v>
      </c>
      <c r="H74" s="90"/>
    </row>
    <row r="75" spans="1:8" ht="25.5" x14ac:dyDescent="0.25">
      <c r="A75" s="153">
        <v>18</v>
      </c>
      <c r="B75" s="167" t="s">
        <v>492</v>
      </c>
      <c r="C75" s="158" t="s">
        <v>493</v>
      </c>
      <c r="D75" s="172" t="s">
        <v>480</v>
      </c>
      <c r="E75" s="169">
        <v>2</v>
      </c>
      <c r="F75" s="173" t="s">
        <v>481</v>
      </c>
      <c r="G75" s="156">
        <f t="shared" si="1"/>
        <v>12</v>
      </c>
      <c r="H75" s="90"/>
    </row>
    <row r="76" spans="1:8" x14ac:dyDescent="0.25">
      <c r="A76" s="153">
        <v>19</v>
      </c>
      <c r="B76" s="167" t="s">
        <v>494</v>
      </c>
      <c r="C76" s="158" t="s">
        <v>495</v>
      </c>
      <c r="D76" s="172" t="s">
        <v>480</v>
      </c>
      <c r="E76" s="169">
        <v>1</v>
      </c>
      <c r="F76" s="173" t="s">
        <v>481</v>
      </c>
      <c r="G76" s="156">
        <f t="shared" si="1"/>
        <v>6</v>
      </c>
      <c r="H76" s="90"/>
    </row>
    <row r="77" spans="1:8" ht="20.25" x14ac:dyDescent="0.25">
      <c r="A77" s="149" t="s">
        <v>496</v>
      </c>
      <c r="B77" s="150"/>
      <c r="C77" s="150"/>
      <c r="D77" s="150"/>
      <c r="E77" s="150"/>
      <c r="F77" s="150"/>
      <c r="G77" s="150"/>
      <c r="H77" s="150"/>
    </row>
    <row r="78" spans="1:8" ht="60" x14ac:dyDescent="0.25">
      <c r="A78" s="176" t="s">
        <v>20</v>
      </c>
      <c r="B78" s="153" t="s">
        <v>407</v>
      </c>
      <c r="C78" s="153" t="s">
        <v>408</v>
      </c>
      <c r="D78" s="153" t="s">
        <v>409</v>
      </c>
      <c r="E78" s="153" t="s">
        <v>497</v>
      </c>
      <c r="F78" s="153" t="s">
        <v>411</v>
      </c>
      <c r="G78" s="153" t="s">
        <v>412</v>
      </c>
      <c r="H78" s="153" t="s">
        <v>413</v>
      </c>
    </row>
    <row r="79" spans="1:8" ht="38.25" x14ac:dyDescent="0.25">
      <c r="A79" s="177">
        <v>1</v>
      </c>
      <c r="B79" s="164" t="s">
        <v>498</v>
      </c>
      <c r="C79" s="158" t="s">
        <v>499</v>
      </c>
      <c r="D79" s="178" t="s">
        <v>500</v>
      </c>
      <c r="E79" s="172">
        <v>1</v>
      </c>
      <c r="F79" s="178" t="s">
        <v>481</v>
      </c>
      <c r="G79" s="156">
        <f t="shared" ref="G79:G81" si="2">6*E79</f>
        <v>6</v>
      </c>
      <c r="H79" s="90"/>
    </row>
    <row r="80" spans="1:8" ht="38.25" x14ac:dyDescent="0.25">
      <c r="A80" s="177">
        <v>2</v>
      </c>
      <c r="B80" s="164" t="s">
        <v>502</v>
      </c>
      <c r="C80" s="163" t="s">
        <v>499</v>
      </c>
      <c r="D80" s="178" t="s">
        <v>500</v>
      </c>
      <c r="E80" s="172">
        <v>1</v>
      </c>
      <c r="F80" s="178" t="s">
        <v>481</v>
      </c>
      <c r="G80" s="156">
        <f t="shared" si="2"/>
        <v>6</v>
      </c>
      <c r="H80" s="90"/>
    </row>
    <row r="81" spans="1:8" ht="38.25" x14ac:dyDescent="0.25">
      <c r="A81" s="177">
        <v>3</v>
      </c>
      <c r="B81" s="164" t="s">
        <v>503</v>
      </c>
      <c r="C81" s="163" t="s">
        <v>499</v>
      </c>
      <c r="D81" s="178" t="s">
        <v>500</v>
      </c>
      <c r="E81" s="172">
        <v>1</v>
      </c>
      <c r="F81" s="178" t="s">
        <v>481</v>
      </c>
      <c r="G81" s="156">
        <f t="shared" si="2"/>
        <v>6</v>
      </c>
      <c r="H81" s="90"/>
    </row>
  </sheetData>
  <mergeCells count="26">
    <mergeCell ref="A6:H6"/>
    <mergeCell ref="A77:H77"/>
    <mergeCell ref="A1:H1"/>
    <mergeCell ref="A2:H2"/>
    <mergeCell ref="A3:H3"/>
    <mergeCell ref="A4:H4"/>
    <mergeCell ref="A5:H5"/>
    <mergeCell ref="A17:H17"/>
    <mergeCell ref="A7:H7"/>
    <mergeCell ref="A8:H8"/>
    <mergeCell ref="A9:H9"/>
    <mergeCell ref="A10:H10"/>
    <mergeCell ref="A11:B11"/>
    <mergeCell ref="C11:H11"/>
    <mergeCell ref="A12:H12"/>
    <mergeCell ref="A13:H13"/>
    <mergeCell ref="A14:H14"/>
    <mergeCell ref="A15:H15"/>
    <mergeCell ref="A16:H16"/>
    <mergeCell ref="A56:H56"/>
    <mergeCell ref="A18:H18"/>
    <mergeCell ref="A19:H19"/>
    <mergeCell ref="A20:H20"/>
    <mergeCell ref="A21:H21"/>
    <mergeCell ref="A22:H22"/>
    <mergeCell ref="A23:H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ABED8-AECD-4EBB-99C5-288F72854A5D}">
  <sheetPr codeName="Лист5"/>
  <dimension ref="A1:H92"/>
  <sheetViews>
    <sheetView topLeftCell="A20" workbookViewId="0">
      <selection activeCell="C100" sqref="C100"/>
    </sheetView>
  </sheetViews>
  <sheetFormatPr defaultRowHeight="15" x14ac:dyDescent="0.25"/>
  <cols>
    <col min="1" max="1" width="5.140625" style="91" customWidth="1"/>
    <col min="2" max="2" width="52" style="91" customWidth="1"/>
    <col min="3" max="3" width="27.42578125" style="91" customWidth="1"/>
    <col min="4" max="4" width="22" style="91" customWidth="1"/>
    <col min="5" max="5" width="15.42578125" style="91" customWidth="1"/>
    <col min="6" max="6" width="19.7109375" style="91" bestFit="1" customWidth="1"/>
    <col min="7" max="7" width="14.42578125" style="91" customWidth="1"/>
    <col min="8" max="8" width="25" style="91" bestFit="1" customWidth="1"/>
  </cols>
  <sheetData>
    <row r="1" spans="1:8" x14ac:dyDescent="0.25">
      <c r="A1" s="130"/>
      <c r="B1" s="131"/>
      <c r="C1" s="131"/>
      <c r="D1" s="131"/>
      <c r="E1" s="131"/>
      <c r="F1" s="131"/>
      <c r="G1" s="131"/>
      <c r="H1" s="131"/>
    </row>
    <row r="2" spans="1:8" ht="60" customHeight="1" thickBot="1" x14ac:dyDescent="0.3">
      <c r="A2" s="132" t="s">
        <v>386</v>
      </c>
      <c r="B2" s="112"/>
      <c r="C2" s="112"/>
      <c r="D2" s="112"/>
      <c r="E2" s="112"/>
      <c r="F2" s="112"/>
      <c r="G2" s="112"/>
      <c r="H2" s="133"/>
    </row>
    <row r="3" spans="1:8" x14ac:dyDescent="0.25">
      <c r="A3" s="134" t="s">
        <v>387</v>
      </c>
      <c r="B3" s="125"/>
      <c r="C3" s="125"/>
      <c r="D3" s="125"/>
      <c r="E3" s="125"/>
      <c r="F3" s="125"/>
      <c r="G3" s="125"/>
      <c r="H3" s="126"/>
    </row>
    <row r="4" spans="1:8" x14ac:dyDescent="0.25">
      <c r="A4" s="135" t="s">
        <v>388</v>
      </c>
      <c r="B4" s="115"/>
      <c r="C4" s="115"/>
      <c r="D4" s="115"/>
      <c r="E4" s="115"/>
      <c r="F4" s="115"/>
      <c r="G4" s="115"/>
      <c r="H4" s="116"/>
    </row>
    <row r="5" spans="1:8" x14ac:dyDescent="0.25">
      <c r="A5" s="127" t="s">
        <v>389</v>
      </c>
      <c r="B5" s="115"/>
      <c r="C5" s="115"/>
      <c r="D5" s="115"/>
      <c r="E5" s="115"/>
      <c r="F5" s="115"/>
      <c r="G5" s="115"/>
      <c r="H5" s="116"/>
    </row>
    <row r="6" spans="1:8" x14ac:dyDescent="0.25">
      <c r="A6" s="127" t="s">
        <v>390</v>
      </c>
      <c r="B6" s="128"/>
      <c r="C6" s="128"/>
      <c r="D6" s="128"/>
      <c r="E6" s="128"/>
      <c r="F6" s="128"/>
      <c r="G6" s="128"/>
      <c r="H6" s="129"/>
    </row>
    <row r="7" spans="1:8" x14ac:dyDescent="0.25">
      <c r="A7" s="127" t="s">
        <v>391</v>
      </c>
      <c r="B7" s="128"/>
      <c r="C7" s="128"/>
      <c r="D7" s="128"/>
      <c r="E7" s="128"/>
      <c r="F7" s="128"/>
      <c r="G7" s="128"/>
      <c r="H7" s="129"/>
    </row>
    <row r="8" spans="1:8" x14ac:dyDescent="0.25">
      <c r="A8" s="127" t="s">
        <v>392</v>
      </c>
      <c r="B8" s="128"/>
      <c r="C8" s="128"/>
      <c r="D8" s="128"/>
      <c r="E8" s="128"/>
      <c r="F8" s="128"/>
      <c r="G8" s="128"/>
      <c r="H8" s="129"/>
    </row>
    <row r="9" spans="1:8" x14ac:dyDescent="0.25">
      <c r="A9" s="127" t="s">
        <v>393</v>
      </c>
      <c r="B9" s="128"/>
      <c r="C9" s="128"/>
      <c r="D9" s="128"/>
      <c r="E9" s="128"/>
      <c r="F9" s="128"/>
      <c r="G9" s="128"/>
      <c r="H9" s="129"/>
    </row>
    <row r="10" spans="1:8" x14ac:dyDescent="0.25">
      <c r="A10" s="119" t="s">
        <v>394</v>
      </c>
      <c r="B10" s="120"/>
      <c r="C10" s="120"/>
      <c r="D10" s="120"/>
      <c r="E10" s="120"/>
      <c r="F10" s="120"/>
      <c r="G10" s="120"/>
      <c r="H10" s="121"/>
    </row>
    <row r="11" spans="1:8" x14ac:dyDescent="0.25">
      <c r="A11" s="122" t="s">
        <v>395</v>
      </c>
      <c r="B11" s="122"/>
      <c r="C11" s="123"/>
      <c r="D11" s="123"/>
      <c r="E11" s="123"/>
      <c r="F11" s="123"/>
      <c r="G11" s="123"/>
      <c r="H11" s="123"/>
    </row>
    <row r="12" spans="1:8" x14ac:dyDescent="0.25">
      <c r="A12" s="122" t="s">
        <v>396</v>
      </c>
      <c r="B12" s="122"/>
      <c r="C12" s="122"/>
      <c r="D12" s="122"/>
      <c r="E12" s="122"/>
      <c r="F12" s="122"/>
      <c r="G12" s="122"/>
      <c r="H12" s="122"/>
    </row>
    <row r="13" spans="1:8" ht="20.25" x14ac:dyDescent="0.3">
      <c r="A13" s="148" t="s">
        <v>603</v>
      </c>
      <c r="B13" s="148"/>
      <c r="C13" s="148"/>
      <c r="D13" s="148"/>
      <c r="E13" s="148"/>
      <c r="F13" s="148"/>
      <c r="G13" s="148"/>
      <c r="H13" s="148"/>
    </row>
    <row r="14" spans="1:8" ht="20.25" x14ac:dyDescent="0.25">
      <c r="A14" s="149" t="s">
        <v>397</v>
      </c>
      <c r="B14" s="150"/>
      <c r="C14" s="150"/>
      <c r="D14" s="150"/>
      <c r="E14" s="150"/>
      <c r="F14" s="150"/>
      <c r="G14" s="150"/>
      <c r="H14" s="150"/>
    </row>
    <row r="15" spans="1:8" ht="15" customHeight="1" x14ac:dyDescent="0.25">
      <c r="A15" s="151" t="s">
        <v>398</v>
      </c>
      <c r="B15" s="150"/>
      <c r="C15" s="150"/>
      <c r="D15" s="150"/>
      <c r="E15" s="150"/>
      <c r="F15" s="150"/>
      <c r="G15" s="150"/>
      <c r="H15" s="150"/>
    </row>
    <row r="16" spans="1:8" ht="15" customHeight="1" x14ac:dyDescent="0.25">
      <c r="A16" s="152" t="s">
        <v>399</v>
      </c>
      <c r="B16" s="150"/>
      <c r="C16" s="150"/>
      <c r="D16" s="150"/>
      <c r="E16" s="150"/>
      <c r="F16" s="150"/>
      <c r="G16" s="150"/>
      <c r="H16" s="150"/>
    </row>
    <row r="17" spans="1:8" ht="15" customHeight="1" x14ac:dyDescent="0.25">
      <c r="A17" s="152" t="s">
        <v>604</v>
      </c>
      <c r="B17" s="150"/>
      <c r="C17" s="150"/>
      <c r="D17" s="150"/>
      <c r="E17" s="150"/>
      <c r="F17" s="150"/>
      <c r="G17" s="150"/>
      <c r="H17" s="150"/>
    </row>
    <row r="18" spans="1:8" ht="15" customHeight="1" x14ac:dyDescent="0.25">
      <c r="A18" s="152" t="s">
        <v>401</v>
      </c>
      <c r="B18" s="150"/>
      <c r="C18" s="150"/>
      <c r="D18" s="150"/>
      <c r="E18" s="150"/>
      <c r="F18" s="150"/>
      <c r="G18" s="150"/>
      <c r="H18" s="150"/>
    </row>
    <row r="19" spans="1:8" ht="15" customHeight="1" x14ac:dyDescent="0.25">
      <c r="A19" s="152" t="s">
        <v>605</v>
      </c>
      <c r="B19" s="150"/>
      <c r="C19" s="150"/>
      <c r="D19" s="150"/>
      <c r="E19" s="150"/>
      <c r="F19" s="150"/>
      <c r="G19" s="150"/>
      <c r="H19" s="150"/>
    </row>
    <row r="20" spans="1:8" ht="15" customHeight="1" x14ac:dyDescent="0.25">
      <c r="A20" s="152" t="s">
        <v>606</v>
      </c>
      <c r="B20" s="150"/>
      <c r="C20" s="150"/>
      <c r="D20" s="150"/>
      <c r="E20" s="150"/>
      <c r="F20" s="150"/>
      <c r="G20" s="150"/>
      <c r="H20" s="150"/>
    </row>
    <row r="21" spans="1:8" ht="15" customHeight="1" x14ac:dyDescent="0.25">
      <c r="A21" s="152" t="s">
        <v>607</v>
      </c>
      <c r="B21" s="150"/>
      <c r="C21" s="150"/>
      <c r="D21" s="150"/>
      <c r="E21" s="150"/>
      <c r="F21" s="150"/>
      <c r="G21" s="150"/>
      <c r="H21" s="150"/>
    </row>
    <row r="22" spans="1:8" ht="15" customHeight="1" x14ac:dyDescent="0.25">
      <c r="A22" s="152" t="s">
        <v>608</v>
      </c>
      <c r="B22" s="150"/>
      <c r="C22" s="150"/>
      <c r="D22" s="150"/>
      <c r="E22" s="150"/>
      <c r="F22" s="150"/>
      <c r="G22" s="150"/>
      <c r="H22" s="150"/>
    </row>
    <row r="23" spans="1:8" ht="15.75" customHeight="1" x14ac:dyDescent="0.25">
      <c r="A23" s="152" t="s">
        <v>609</v>
      </c>
      <c r="B23" s="150"/>
      <c r="C23" s="150"/>
      <c r="D23" s="150"/>
      <c r="E23" s="150"/>
      <c r="F23" s="150"/>
      <c r="G23" s="150"/>
      <c r="H23" s="150"/>
    </row>
    <row r="24" spans="1:8" ht="60" x14ac:dyDescent="0.25">
      <c r="A24" s="153" t="s">
        <v>20</v>
      </c>
      <c r="B24" s="153" t="s">
        <v>407</v>
      </c>
      <c r="C24" s="153" t="s">
        <v>408</v>
      </c>
      <c r="D24" s="153" t="s">
        <v>409</v>
      </c>
      <c r="E24" s="153" t="s">
        <v>410</v>
      </c>
      <c r="F24" s="153" t="s">
        <v>411</v>
      </c>
      <c r="G24" s="153" t="s">
        <v>412</v>
      </c>
      <c r="H24" s="153" t="s">
        <v>413</v>
      </c>
    </row>
    <row r="25" spans="1:8" ht="76.5" x14ac:dyDescent="0.25">
      <c r="A25" s="153">
        <v>1</v>
      </c>
      <c r="B25" s="154" t="s">
        <v>414</v>
      </c>
      <c r="C25" s="155" t="s">
        <v>415</v>
      </c>
      <c r="D25" s="153" t="s">
        <v>416</v>
      </c>
      <c r="E25" s="153">
        <v>1</v>
      </c>
      <c r="F25" s="156" t="s">
        <v>417</v>
      </c>
      <c r="G25" s="156">
        <f t="shared" ref="G25:G59" si="0">6*E25</f>
        <v>6</v>
      </c>
      <c r="H25" s="153"/>
    </row>
    <row r="26" spans="1:8" x14ac:dyDescent="0.25">
      <c r="A26" s="153">
        <v>2</v>
      </c>
      <c r="B26" s="157" t="s">
        <v>418</v>
      </c>
      <c r="C26" s="158" t="s">
        <v>419</v>
      </c>
      <c r="D26" s="153" t="s">
        <v>416</v>
      </c>
      <c r="E26" s="153">
        <v>1</v>
      </c>
      <c r="F26" s="156" t="s">
        <v>417</v>
      </c>
      <c r="G26" s="156">
        <f t="shared" si="0"/>
        <v>6</v>
      </c>
      <c r="H26" s="153"/>
    </row>
    <row r="27" spans="1:8" x14ac:dyDescent="0.25">
      <c r="A27" s="153">
        <v>3</v>
      </c>
      <c r="B27" s="158" t="s">
        <v>420</v>
      </c>
      <c r="C27" s="158" t="s">
        <v>421</v>
      </c>
      <c r="D27" s="153" t="s">
        <v>416</v>
      </c>
      <c r="E27" s="153">
        <v>1</v>
      </c>
      <c r="F27" s="156" t="s">
        <v>417</v>
      </c>
      <c r="G27" s="156">
        <f t="shared" si="0"/>
        <v>6</v>
      </c>
      <c r="H27" s="153"/>
    </row>
    <row r="28" spans="1:8" x14ac:dyDescent="0.25">
      <c r="A28" s="153">
        <v>4</v>
      </c>
      <c r="B28" s="158" t="s">
        <v>422</v>
      </c>
      <c r="C28" s="158" t="s">
        <v>423</v>
      </c>
      <c r="D28" s="153" t="s">
        <v>416</v>
      </c>
      <c r="E28" s="153">
        <v>1</v>
      </c>
      <c r="F28" s="156" t="s">
        <v>417</v>
      </c>
      <c r="G28" s="156">
        <f t="shared" si="0"/>
        <v>6</v>
      </c>
      <c r="H28" s="153"/>
    </row>
    <row r="29" spans="1:8" ht="409.5" x14ac:dyDescent="0.25">
      <c r="A29" s="153">
        <v>5</v>
      </c>
      <c r="B29" s="159" t="s">
        <v>424</v>
      </c>
      <c r="C29" s="154" t="s">
        <v>425</v>
      </c>
      <c r="D29" s="156" t="s">
        <v>426</v>
      </c>
      <c r="E29" s="156">
        <v>1</v>
      </c>
      <c r="F29" s="156" t="s">
        <v>417</v>
      </c>
      <c r="G29" s="156">
        <f t="shared" si="0"/>
        <v>6</v>
      </c>
      <c r="H29" s="160" t="s">
        <v>610</v>
      </c>
    </row>
    <row r="30" spans="1:8" ht="60" x14ac:dyDescent="0.25">
      <c r="A30" s="153">
        <v>6</v>
      </c>
      <c r="B30" s="159" t="s">
        <v>611</v>
      </c>
      <c r="C30" s="154" t="s">
        <v>612</v>
      </c>
      <c r="D30" s="156" t="s">
        <v>426</v>
      </c>
      <c r="E30" s="156">
        <v>2</v>
      </c>
      <c r="F30" s="156" t="s">
        <v>417</v>
      </c>
      <c r="G30" s="156">
        <f t="shared" si="0"/>
        <v>12</v>
      </c>
      <c r="H30" s="160" t="s">
        <v>613</v>
      </c>
    </row>
    <row r="31" spans="1:8" ht="38.25" x14ac:dyDescent="0.25">
      <c r="A31" s="153">
        <v>7</v>
      </c>
      <c r="B31" s="161" t="s">
        <v>427</v>
      </c>
      <c r="C31" s="158" t="s">
        <v>614</v>
      </c>
      <c r="D31" s="156" t="s">
        <v>428</v>
      </c>
      <c r="E31" s="156">
        <v>1</v>
      </c>
      <c r="F31" s="156" t="s">
        <v>417</v>
      </c>
      <c r="G31" s="156">
        <f t="shared" si="0"/>
        <v>6</v>
      </c>
      <c r="H31" s="90"/>
    </row>
    <row r="32" spans="1:8" x14ac:dyDescent="0.25">
      <c r="A32" s="153">
        <v>8</v>
      </c>
      <c r="B32" s="161" t="s">
        <v>429</v>
      </c>
      <c r="C32" s="158" t="s">
        <v>430</v>
      </c>
      <c r="D32" s="156" t="s">
        <v>428</v>
      </c>
      <c r="E32" s="156">
        <v>1</v>
      </c>
      <c r="F32" s="156" t="s">
        <v>417</v>
      </c>
      <c r="G32" s="156">
        <f t="shared" si="0"/>
        <v>6</v>
      </c>
      <c r="H32" s="90"/>
    </row>
    <row r="33" spans="1:8" x14ac:dyDescent="0.25">
      <c r="A33" s="153">
        <v>9</v>
      </c>
      <c r="B33" s="161" t="s">
        <v>431</v>
      </c>
      <c r="C33" s="158" t="s">
        <v>432</v>
      </c>
      <c r="D33" s="156" t="s">
        <v>428</v>
      </c>
      <c r="E33" s="156">
        <v>1</v>
      </c>
      <c r="F33" s="156" t="s">
        <v>417</v>
      </c>
      <c r="G33" s="156">
        <f t="shared" si="0"/>
        <v>6</v>
      </c>
      <c r="H33" s="90"/>
    </row>
    <row r="34" spans="1:8" x14ac:dyDescent="0.25">
      <c r="A34" s="153">
        <v>10</v>
      </c>
      <c r="B34" s="161" t="s">
        <v>433</v>
      </c>
      <c r="C34" s="158" t="s">
        <v>434</v>
      </c>
      <c r="D34" s="156" t="s">
        <v>428</v>
      </c>
      <c r="E34" s="156">
        <v>2</v>
      </c>
      <c r="F34" s="156" t="s">
        <v>417</v>
      </c>
      <c r="G34" s="156">
        <f t="shared" si="0"/>
        <v>12</v>
      </c>
      <c r="H34" s="90"/>
    </row>
    <row r="35" spans="1:8" ht="409.5" x14ac:dyDescent="0.25">
      <c r="A35" s="153">
        <v>11</v>
      </c>
      <c r="B35" s="157" t="s">
        <v>504</v>
      </c>
      <c r="C35" s="157" t="s">
        <v>435</v>
      </c>
      <c r="D35" s="156" t="s">
        <v>426</v>
      </c>
      <c r="E35" s="156">
        <v>1</v>
      </c>
      <c r="F35" s="156" t="s">
        <v>417</v>
      </c>
      <c r="G35" s="156">
        <f t="shared" si="0"/>
        <v>6</v>
      </c>
      <c r="H35" s="162" t="s">
        <v>436</v>
      </c>
    </row>
    <row r="36" spans="1:8" x14ac:dyDescent="0.25">
      <c r="A36" s="153">
        <v>12</v>
      </c>
      <c r="B36" s="163" t="s">
        <v>437</v>
      </c>
      <c r="C36" s="163" t="s">
        <v>438</v>
      </c>
      <c r="D36" s="156" t="s">
        <v>426</v>
      </c>
      <c r="E36" s="156">
        <v>1</v>
      </c>
      <c r="F36" s="156" t="s">
        <v>417</v>
      </c>
      <c r="G36" s="156">
        <f t="shared" si="0"/>
        <v>6</v>
      </c>
      <c r="H36" s="90"/>
    </row>
    <row r="37" spans="1:8" ht="89.25" x14ac:dyDescent="0.25">
      <c r="A37" s="153">
        <v>13</v>
      </c>
      <c r="B37" s="159" t="s">
        <v>439</v>
      </c>
      <c r="C37" s="154" t="s">
        <v>440</v>
      </c>
      <c r="D37" s="156" t="s">
        <v>426</v>
      </c>
      <c r="E37" s="156">
        <v>1</v>
      </c>
      <c r="F37" s="156" t="s">
        <v>417</v>
      </c>
      <c r="G37" s="156">
        <f t="shared" si="0"/>
        <v>6</v>
      </c>
      <c r="H37" s="90"/>
    </row>
    <row r="38" spans="1:8" ht="63.75" x14ac:dyDescent="0.25">
      <c r="A38" s="153">
        <v>14</v>
      </c>
      <c r="B38" s="159" t="s">
        <v>441</v>
      </c>
      <c r="C38" s="154" t="s">
        <v>442</v>
      </c>
      <c r="D38" s="156" t="s">
        <v>426</v>
      </c>
      <c r="E38" s="156">
        <v>1</v>
      </c>
      <c r="F38" s="156" t="s">
        <v>417</v>
      </c>
      <c r="G38" s="156">
        <f t="shared" si="0"/>
        <v>6</v>
      </c>
      <c r="H38" s="90"/>
    </row>
    <row r="39" spans="1:8" ht="25.5" x14ac:dyDescent="0.25">
      <c r="A39" s="153">
        <v>15</v>
      </c>
      <c r="B39" s="157" t="s">
        <v>444</v>
      </c>
      <c r="C39" s="154" t="s">
        <v>445</v>
      </c>
      <c r="D39" s="156" t="s">
        <v>443</v>
      </c>
      <c r="E39" s="156">
        <v>1</v>
      </c>
      <c r="F39" s="156" t="s">
        <v>417</v>
      </c>
      <c r="G39" s="156">
        <f t="shared" si="0"/>
        <v>6</v>
      </c>
      <c r="H39" s="90"/>
    </row>
    <row r="40" spans="1:8" ht="102" x14ac:dyDescent="0.25">
      <c r="A40" s="153">
        <v>16</v>
      </c>
      <c r="B40" s="164" t="s">
        <v>446</v>
      </c>
      <c r="C40" s="157" t="s">
        <v>447</v>
      </c>
      <c r="D40" s="156" t="s">
        <v>426</v>
      </c>
      <c r="E40" s="156">
        <v>1</v>
      </c>
      <c r="F40" s="156" t="s">
        <v>417</v>
      </c>
      <c r="G40" s="156">
        <f t="shared" si="0"/>
        <v>6</v>
      </c>
      <c r="H40" s="90"/>
    </row>
    <row r="41" spans="1:8" ht="51" x14ac:dyDescent="0.25">
      <c r="A41" s="153">
        <v>17</v>
      </c>
      <c r="B41" s="165" t="s">
        <v>448</v>
      </c>
      <c r="C41" s="158" t="s">
        <v>449</v>
      </c>
      <c r="D41" s="156" t="s">
        <v>426</v>
      </c>
      <c r="E41" s="156">
        <v>1</v>
      </c>
      <c r="F41" s="156" t="s">
        <v>417</v>
      </c>
      <c r="G41" s="156">
        <f t="shared" si="0"/>
        <v>6</v>
      </c>
      <c r="H41" s="90"/>
    </row>
    <row r="42" spans="1:8" ht="409.5" x14ac:dyDescent="0.25">
      <c r="A42" s="153">
        <v>18</v>
      </c>
      <c r="B42" s="157" t="s">
        <v>615</v>
      </c>
      <c r="C42" s="158" t="s">
        <v>616</v>
      </c>
      <c r="D42" s="156" t="s">
        <v>426</v>
      </c>
      <c r="E42" s="156">
        <v>1</v>
      </c>
      <c r="F42" s="156" t="s">
        <v>417</v>
      </c>
      <c r="G42" s="156">
        <f t="shared" si="0"/>
        <v>6</v>
      </c>
      <c r="H42" s="90"/>
    </row>
    <row r="43" spans="1:8" ht="306" x14ac:dyDescent="0.25">
      <c r="A43" s="153">
        <v>19</v>
      </c>
      <c r="B43" s="157" t="s">
        <v>450</v>
      </c>
      <c r="C43" s="166" t="s">
        <v>617</v>
      </c>
      <c r="D43" s="156" t="s">
        <v>426</v>
      </c>
      <c r="E43" s="156">
        <v>1</v>
      </c>
      <c r="F43" s="156" t="s">
        <v>417</v>
      </c>
      <c r="G43" s="156">
        <f t="shared" si="0"/>
        <v>6</v>
      </c>
      <c r="H43" s="162"/>
    </row>
    <row r="44" spans="1:8" ht="51" x14ac:dyDescent="0.25">
      <c r="A44" s="153">
        <v>20</v>
      </c>
      <c r="B44" s="157" t="s">
        <v>452</v>
      </c>
      <c r="C44" s="158" t="s">
        <v>453</v>
      </c>
      <c r="D44" s="156" t="s">
        <v>426</v>
      </c>
      <c r="E44" s="156">
        <v>1</v>
      </c>
      <c r="F44" s="156" t="s">
        <v>417</v>
      </c>
      <c r="G44" s="156">
        <f t="shared" si="0"/>
        <v>6</v>
      </c>
      <c r="H44" s="90"/>
    </row>
    <row r="45" spans="1:8" ht="409.5" x14ac:dyDescent="0.25">
      <c r="A45" s="153">
        <v>21</v>
      </c>
      <c r="B45" s="157" t="s">
        <v>454</v>
      </c>
      <c r="C45" s="155" t="s">
        <v>455</v>
      </c>
      <c r="D45" s="156" t="s">
        <v>426</v>
      </c>
      <c r="E45" s="156">
        <v>1</v>
      </c>
      <c r="F45" s="156" t="s">
        <v>417</v>
      </c>
      <c r="G45" s="156">
        <f t="shared" si="0"/>
        <v>6</v>
      </c>
      <c r="H45" s="90"/>
    </row>
    <row r="46" spans="1:8" ht="280.5" x14ac:dyDescent="0.25">
      <c r="A46" s="153">
        <v>22</v>
      </c>
      <c r="B46" s="157" t="s">
        <v>456</v>
      </c>
      <c r="C46" s="155" t="s">
        <v>457</v>
      </c>
      <c r="D46" s="156" t="s">
        <v>426</v>
      </c>
      <c r="E46" s="156">
        <v>1</v>
      </c>
      <c r="F46" s="156" t="s">
        <v>417</v>
      </c>
      <c r="G46" s="156">
        <f t="shared" si="0"/>
        <v>6</v>
      </c>
      <c r="H46" s="90"/>
    </row>
    <row r="47" spans="1:8" ht="25.5" x14ac:dyDescent="0.25">
      <c r="A47" s="153">
        <v>23</v>
      </c>
      <c r="B47" s="167" t="s">
        <v>618</v>
      </c>
      <c r="C47" s="158" t="s">
        <v>619</v>
      </c>
      <c r="D47" s="156" t="s">
        <v>426</v>
      </c>
      <c r="E47" s="156">
        <v>1</v>
      </c>
      <c r="F47" s="156" t="s">
        <v>417</v>
      </c>
      <c r="G47" s="156">
        <f t="shared" si="0"/>
        <v>6</v>
      </c>
      <c r="H47" s="90"/>
    </row>
    <row r="48" spans="1:8" ht="25.5" x14ac:dyDescent="0.25">
      <c r="A48" s="153">
        <v>24</v>
      </c>
      <c r="B48" s="167" t="s">
        <v>618</v>
      </c>
      <c r="C48" s="158" t="s">
        <v>620</v>
      </c>
      <c r="D48" s="156" t="s">
        <v>426</v>
      </c>
      <c r="E48" s="156">
        <v>1</v>
      </c>
      <c r="F48" s="156" t="s">
        <v>417</v>
      </c>
      <c r="G48" s="156">
        <f t="shared" si="0"/>
        <v>6</v>
      </c>
      <c r="H48" s="90"/>
    </row>
    <row r="49" spans="1:8" x14ac:dyDescent="0.25">
      <c r="A49" s="153">
        <v>25</v>
      </c>
      <c r="B49" s="167" t="s">
        <v>458</v>
      </c>
      <c r="C49" s="158" t="s">
        <v>459</v>
      </c>
      <c r="D49" s="156" t="s">
        <v>443</v>
      </c>
      <c r="E49" s="156">
        <v>1</v>
      </c>
      <c r="F49" s="156" t="s">
        <v>417</v>
      </c>
      <c r="G49" s="156">
        <f t="shared" si="0"/>
        <v>6</v>
      </c>
      <c r="H49" s="90"/>
    </row>
    <row r="50" spans="1:8" x14ac:dyDescent="0.25">
      <c r="A50" s="153">
        <v>26</v>
      </c>
      <c r="B50" s="167" t="s">
        <v>460</v>
      </c>
      <c r="C50" s="158" t="s">
        <v>434</v>
      </c>
      <c r="D50" s="156" t="s">
        <v>426</v>
      </c>
      <c r="E50" s="156">
        <v>1</v>
      </c>
      <c r="F50" s="156" t="s">
        <v>417</v>
      </c>
      <c r="G50" s="156">
        <f t="shared" si="0"/>
        <v>6</v>
      </c>
      <c r="H50" s="90"/>
    </row>
    <row r="51" spans="1:8" ht="30" x14ac:dyDescent="0.25">
      <c r="A51" s="153">
        <v>27</v>
      </c>
      <c r="B51" s="158" t="s">
        <v>461</v>
      </c>
      <c r="C51" s="168" t="s">
        <v>462</v>
      </c>
      <c r="D51" s="156" t="s">
        <v>463</v>
      </c>
      <c r="E51" s="156">
        <v>1</v>
      </c>
      <c r="F51" s="156" t="s">
        <v>417</v>
      </c>
      <c r="G51" s="156">
        <f t="shared" si="0"/>
        <v>6</v>
      </c>
      <c r="H51" s="90"/>
    </row>
    <row r="52" spans="1:8" ht="30" x14ac:dyDescent="0.25">
      <c r="A52" s="153">
        <v>28</v>
      </c>
      <c r="B52" s="158" t="s">
        <v>464</v>
      </c>
      <c r="C52" s="168" t="s">
        <v>465</v>
      </c>
      <c r="D52" s="156" t="s">
        <v>463</v>
      </c>
      <c r="E52" s="156">
        <v>1</v>
      </c>
      <c r="F52" s="156" t="s">
        <v>417</v>
      </c>
      <c r="G52" s="156">
        <f t="shared" si="0"/>
        <v>6</v>
      </c>
      <c r="H52" s="90"/>
    </row>
    <row r="53" spans="1:8" ht="30" x14ac:dyDescent="0.25">
      <c r="A53" s="153">
        <v>29</v>
      </c>
      <c r="B53" s="158" t="s">
        <v>466</v>
      </c>
      <c r="C53" s="168" t="s">
        <v>462</v>
      </c>
      <c r="D53" s="156" t="s">
        <v>463</v>
      </c>
      <c r="E53" s="156">
        <v>1</v>
      </c>
      <c r="F53" s="156" t="s">
        <v>417</v>
      </c>
      <c r="G53" s="156">
        <f t="shared" si="0"/>
        <v>6</v>
      </c>
      <c r="H53" s="90"/>
    </row>
    <row r="54" spans="1:8" ht="30" x14ac:dyDescent="0.25">
      <c r="A54" s="153">
        <v>30</v>
      </c>
      <c r="B54" s="158" t="s">
        <v>467</v>
      </c>
      <c r="C54" s="168" t="s">
        <v>468</v>
      </c>
      <c r="D54" s="156" t="s">
        <v>463</v>
      </c>
      <c r="E54" s="156">
        <v>1</v>
      </c>
      <c r="F54" s="156" t="s">
        <v>417</v>
      </c>
      <c r="G54" s="156">
        <f t="shared" si="0"/>
        <v>6</v>
      </c>
      <c r="H54" s="90"/>
    </row>
    <row r="55" spans="1:8" ht="30" x14ac:dyDescent="0.25">
      <c r="A55" s="153">
        <v>31</v>
      </c>
      <c r="B55" s="158" t="s">
        <v>469</v>
      </c>
      <c r="C55" s="168" t="s">
        <v>470</v>
      </c>
      <c r="D55" s="156" t="s">
        <v>463</v>
      </c>
      <c r="E55" s="156">
        <v>1</v>
      </c>
      <c r="F55" s="156" t="s">
        <v>417</v>
      </c>
      <c r="G55" s="156">
        <f t="shared" si="0"/>
        <v>6</v>
      </c>
      <c r="H55" s="90"/>
    </row>
    <row r="56" spans="1:8" ht="30" x14ac:dyDescent="0.25">
      <c r="A56" s="153">
        <v>32</v>
      </c>
      <c r="B56" s="158" t="s">
        <v>471</v>
      </c>
      <c r="C56" s="168" t="s">
        <v>472</v>
      </c>
      <c r="D56" s="156" t="s">
        <v>463</v>
      </c>
      <c r="E56" s="156">
        <v>1</v>
      </c>
      <c r="F56" s="156" t="s">
        <v>417</v>
      </c>
      <c r="G56" s="156">
        <f t="shared" si="0"/>
        <v>6</v>
      </c>
      <c r="H56" s="90"/>
    </row>
    <row r="57" spans="1:8" ht="30" x14ac:dyDescent="0.25">
      <c r="A57" s="153">
        <v>33</v>
      </c>
      <c r="B57" s="158" t="s">
        <v>473</v>
      </c>
      <c r="C57" s="168" t="s">
        <v>474</v>
      </c>
      <c r="D57" s="156" t="s">
        <v>463</v>
      </c>
      <c r="E57" s="156">
        <v>1</v>
      </c>
      <c r="F57" s="156" t="s">
        <v>417</v>
      </c>
      <c r="G57" s="156">
        <f t="shared" si="0"/>
        <v>6</v>
      </c>
      <c r="H57" s="90"/>
    </row>
    <row r="58" spans="1:8" ht="30" x14ac:dyDescent="0.25">
      <c r="A58" s="153">
        <v>34</v>
      </c>
      <c r="B58" s="158" t="s">
        <v>475</v>
      </c>
      <c r="C58" s="168" t="s">
        <v>476</v>
      </c>
      <c r="D58" s="156" t="s">
        <v>463</v>
      </c>
      <c r="E58" s="156">
        <v>1</v>
      </c>
      <c r="F58" s="156" t="s">
        <v>417</v>
      </c>
      <c r="G58" s="156">
        <f t="shared" si="0"/>
        <v>6</v>
      </c>
      <c r="H58" s="90"/>
    </row>
    <row r="59" spans="1:8" ht="30" x14ac:dyDescent="0.25">
      <c r="A59" s="153">
        <v>35</v>
      </c>
      <c r="B59" s="158" t="s">
        <v>477</v>
      </c>
      <c r="C59" s="168" t="s">
        <v>478</v>
      </c>
      <c r="D59" s="156" t="s">
        <v>463</v>
      </c>
      <c r="E59" s="156">
        <v>1</v>
      </c>
      <c r="F59" s="156" t="s">
        <v>417</v>
      </c>
      <c r="G59" s="156">
        <f t="shared" si="0"/>
        <v>6</v>
      </c>
      <c r="H59" s="90"/>
    </row>
    <row r="60" spans="1:8" ht="20.25" x14ac:dyDescent="0.25">
      <c r="A60" s="149" t="s">
        <v>479</v>
      </c>
      <c r="B60" s="150"/>
      <c r="C60" s="150"/>
      <c r="D60" s="150"/>
      <c r="E60" s="150"/>
      <c r="F60" s="150"/>
      <c r="G60" s="150"/>
      <c r="H60" s="150"/>
    </row>
    <row r="61" spans="1:8" ht="60" x14ac:dyDescent="0.25">
      <c r="A61" s="153" t="s">
        <v>20</v>
      </c>
      <c r="B61" s="153" t="s">
        <v>407</v>
      </c>
      <c r="C61" s="153" t="s">
        <v>408</v>
      </c>
      <c r="D61" s="153" t="s">
        <v>409</v>
      </c>
      <c r="E61" s="153" t="s">
        <v>505</v>
      </c>
      <c r="F61" s="153" t="s">
        <v>411</v>
      </c>
      <c r="G61" s="153" t="s">
        <v>412</v>
      </c>
      <c r="H61" s="153" t="s">
        <v>413</v>
      </c>
    </row>
    <row r="62" spans="1:8" x14ac:dyDescent="0.25">
      <c r="A62" s="153">
        <v>1</v>
      </c>
      <c r="B62" s="164" t="s">
        <v>506</v>
      </c>
      <c r="C62" s="164" t="s">
        <v>507</v>
      </c>
      <c r="D62" s="156" t="s">
        <v>480</v>
      </c>
      <c r="E62" s="169">
        <v>10</v>
      </c>
      <c r="F62" s="169" t="s">
        <v>508</v>
      </c>
      <c r="G62" s="156">
        <f>6*E62</f>
        <v>60</v>
      </c>
      <c r="H62" s="90"/>
    </row>
    <row r="63" spans="1:8" x14ac:dyDescent="0.25">
      <c r="A63" s="153">
        <v>2</v>
      </c>
      <c r="B63" s="170" t="s">
        <v>509</v>
      </c>
      <c r="C63" s="164" t="s">
        <v>510</v>
      </c>
      <c r="D63" s="156" t="s">
        <v>480</v>
      </c>
      <c r="E63" s="169">
        <v>10</v>
      </c>
      <c r="F63" s="169" t="s">
        <v>508</v>
      </c>
      <c r="G63" s="156">
        <f t="shared" ref="G63:G86" si="1">6*E63</f>
        <v>60</v>
      </c>
      <c r="H63" s="90"/>
    </row>
    <row r="64" spans="1:8" x14ac:dyDescent="0.25">
      <c r="A64" s="153">
        <v>3</v>
      </c>
      <c r="B64" s="171" t="s">
        <v>511</v>
      </c>
      <c r="C64" s="164" t="s">
        <v>512</v>
      </c>
      <c r="D64" s="172" t="s">
        <v>480</v>
      </c>
      <c r="E64" s="169">
        <v>10</v>
      </c>
      <c r="F64" s="169" t="s">
        <v>508</v>
      </c>
      <c r="G64" s="156">
        <f t="shared" si="1"/>
        <v>60</v>
      </c>
      <c r="H64" s="90"/>
    </row>
    <row r="65" spans="1:8" x14ac:dyDescent="0.25">
      <c r="A65" s="153">
        <v>4</v>
      </c>
      <c r="B65" s="171" t="s">
        <v>511</v>
      </c>
      <c r="C65" s="164" t="s">
        <v>513</v>
      </c>
      <c r="D65" s="172" t="s">
        <v>480</v>
      </c>
      <c r="E65" s="169">
        <v>10</v>
      </c>
      <c r="F65" s="169" t="s">
        <v>508</v>
      </c>
      <c r="G65" s="156">
        <f t="shared" si="1"/>
        <v>60</v>
      </c>
      <c r="H65" s="90"/>
    </row>
    <row r="66" spans="1:8" x14ac:dyDescent="0.25">
      <c r="A66" s="153">
        <v>5</v>
      </c>
      <c r="B66" s="171" t="s">
        <v>511</v>
      </c>
      <c r="C66" s="164" t="s">
        <v>514</v>
      </c>
      <c r="D66" s="172" t="s">
        <v>480</v>
      </c>
      <c r="E66" s="169">
        <v>10</v>
      </c>
      <c r="F66" s="169" t="s">
        <v>508</v>
      </c>
      <c r="G66" s="156">
        <f t="shared" si="1"/>
        <v>60</v>
      </c>
      <c r="H66" s="90"/>
    </row>
    <row r="67" spans="1:8" ht="51" x14ac:dyDescent="0.25">
      <c r="A67" s="153">
        <v>6</v>
      </c>
      <c r="B67" s="171" t="s">
        <v>621</v>
      </c>
      <c r="C67" s="164" t="s">
        <v>622</v>
      </c>
      <c r="D67" s="172" t="s">
        <v>480</v>
      </c>
      <c r="E67" s="169">
        <v>1</v>
      </c>
      <c r="F67" s="169" t="s">
        <v>481</v>
      </c>
      <c r="G67" s="156">
        <f t="shared" si="1"/>
        <v>6</v>
      </c>
      <c r="H67" s="90"/>
    </row>
    <row r="68" spans="1:8" ht="25.5" x14ac:dyDescent="0.25">
      <c r="A68" s="153">
        <v>7</v>
      </c>
      <c r="B68" s="171" t="s">
        <v>515</v>
      </c>
      <c r="C68" s="164" t="s">
        <v>516</v>
      </c>
      <c r="D68" s="172" t="s">
        <v>480</v>
      </c>
      <c r="E68" s="169">
        <v>1</v>
      </c>
      <c r="F68" s="169" t="s">
        <v>517</v>
      </c>
      <c r="G68" s="156">
        <f t="shared" si="1"/>
        <v>6</v>
      </c>
      <c r="H68" s="90"/>
    </row>
    <row r="69" spans="1:8" ht="38.25" x14ac:dyDescent="0.25">
      <c r="A69" s="153">
        <v>8</v>
      </c>
      <c r="B69" s="154" t="s">
        <v>518</v>
      </c>
      <c r="C69" s="154" t="s">
        <v>519</v>
      </c>
      <c r="D69" s="172" t="s">
        <v>480</v>
      </c>
      <c r="E69" s="169">
        <v>1</v>
      </c>
      <c r="F69" s="169" t="s">
        <v>517</v>
      </c>
      <c r="G69" s="156">
        <f t="shared" si="1"/>
        <v>6</v>
      </c>
      <c r="H69" s="90"/>
    </row>
    <row r="70" spans="1:8" x14ac:dyDescent="0.25">
      <c r="A70" s="153">
        <v>9</v>
      </c>
      <c r="B70" s="154" t="s">
        <v>520</v>
      </c>
      <c r="C70" s="154" t="s">
        <v>521</v>
      </c>
      <c r="D70" s="172" t="s">
        <v>480</v>
      </c>
      <c r="E70" s="169">
        <v>1</v>
      </c>
      <c r="F70" s="173" t="s">
        <v>481</v>
      </c>
      <c r="G70" s="156">
        <f t="shared" si="1"/>
        <v>6</v>
      </c>
      <c r="H70" s="90"/>
    </row>
    <row r="71" spans="1:8" x14ac:dyDescent="0.25">
      <c r="A71" s="153">
        <v>10</v>
      </c>
      <c r="B71" s="154" t="s">
        <v>482</v>
      </c>
      <c r="C71" s="154" t="s">
        <v>483</v>
      </c>
      <c r="D71" s="172" t="s">
        <v>480</v>
      </c>
      <c r="E71" s="169">
        <v>1</v>
      </c>
      <c r="F71" s="173" t="s">
        <v>481</v>
      </c>
      <c r="G71" s="156">
        <f t="shared" si="1"/>
        <v>6</v>
      </c>
      <c r="H71" s="90"/>
    </row>
    <row r="72" spans="1:8" ht="25.5" x14ac:dyDescent="0.25">
      <c r="A72" s="153">
        <v>11</v>
      </c>
      <c r="B72" s="154" t="s">
        <v>484</v>
      </c>
      <c r="C72" s="154" t="s">
        <v>485</v>
      </c>
      <c r="D72" s="172" t="s">
        <v>480</v>
      </c>
      <c r="E72" s="169">
        <v>1</v>
      </c>
      <c r="F72" s="173" t="s">
        <v>481</v>
      </c>
      <c r="G72" s="156">
        <f t="shared" si="1"/>
        <v>6</v>
      </c>
      <c r="H72" s="90"/>
    </row>
    <row r="73" spans="1:8" x14ac:dyDescent="0.25">
      <c r="A73" s="153">
        <v>12</v>
      </c>
      <c r="B73" s="154" t="s">
        <v>486</v>
      </c>
      <c r="C73" s="154" t="s">
        <v>487</v>
      </c>
      <c r="D73" s="172" t="s">
        <v>480</v>
      </c>
      <c r="E73" s="169">
        <v>1</v>
      </c>
      <c r="F73" s="173" t="s">
        <v>481</v>
      </c>
      <c r="G73" s="156">
        <f t="shared" si="1"/>
        <v>6</v>
      </c>
      <c r="H73" s="90"/>
    </row>
    <row r="74" spans="1:8" x14ac:dyDescent="0.25">
      <c r="A74" s="153">
        <v>13</v>
      </c>
      <c r="B74" s="154" t="s">
        <v>488</v>
      </c>
      <c r="C74" s="154" t="s">
        <v>489</v>
      </c>
      <c r="D74" s="172" t="s">
        <v>480</v>
      </c>
      <c r="E74" s="169">
        <v>3</v>
      </c>
      <c r="F74" s="173" t="s">
        <v>481</v>
      </c>
      <c r="G74" s="156">
        <f t="shared" si="1"/>
        <v>18</v>
      </c>
      <c r="H74" s="90"/>
    </row>
    <row r="75" spans="1:8" ht="76.5" x14ac:dyDescent="0.25">
      <c r="A75" s="153">
        <v>14</v>
      </c>
      <c r="B75" s="154" t="s">
        <v>522</v>
      </c>
      <c r="C75" s="154" t="s">
        <v>523</v>
      </c>
      <c r="D75" s="172" t="s">
        <v>480</v>
      </c>
      <c r="E75" s="169">
        <v>1</v>
      </c>
      <c r="F75" s="169" t="s">
        <v>517</v>
      </c>
      <c r="G75" s="156">
        <f t="shared" si="1"/>
        <v>6</v>
      </c>
      <c r="H75" s="90"/>
    </row>
    <row r="76" spans="1:8" ht="38.25" x14ac:dyDescent="0.25">
      <c r="A76" s="153">
        <v>15</v>
      </c>
      <c r="B76" s="154" t="s">
        <v>524</v>
      </c>
      <c r="C76" s="154" t="s">
        <v>525</v>
      </c>
      <c r="D76" s="172" t="s">
        <v>480</v>
      </c>
      <c r="E76" s="169">
        <v>1</v>
      </c>
      <c r="F76" s="173" t="s">
        <v>517</v>
      </c>
      <c r="G76" s="156">
        <f t="shared" si="1"/>
        <v>6</v>
      </c>
      <c r="H76" s="90"/>
    </row>
    <row r="77" spans="1:8" x14ac:dyDescent="0.25">
      <c r="A77" s="153">
        <v>16</v>
      </c>
      <c r="B77" s="174" t="s">
        <v>526</v>
      </c>
      <c r="C77" s="157" t="s">
        <v>527</v>
      </c>
      <c r="D77" s="175" t="s">
        <v>480</v>
      </c>
      <c r="E77" s="169">
        <v>1</v>
      </c>
      <c r="F77" s="173" t="s">
        <v>528</v>
      </c>
      <c r="G77" s="156">
        <f t="shared" si="1"/>
        <v>6</v>
      </c>
      <c r="H77" s="90"/>
    </row>
    <row r="78" spans="1:8" x14ac:dyDescent="0.25">
      <c r="A78" s="153">
        <v>17</v>
      </c>
      <c r="B78" s="174" t="s">
        <v>529</v>
      </c>
      <c r="C78" s="157" t="s">
        <v>530</v>
      </c>
      <c r="D78" s="175" t="s">
        <v>480</v>
      </c>
      <c r="E78" s="169">
        <v>1</v>
      </c>
      <c r="F78" s="173" t="s">
        <v>481</v>
      </c>
      <c r="G78" s="156">
        <f t="shared" si="1"/>
        <v>6</v>
      </c>
      <c r="H78" s="90"/>
    </row>
    <row r="79" spans="1:8" x14ac:dyDescent="0.25">
      <c r="A79" s="153">
        <v>18</v>
      </c>
      <c r="B79" s="174" t="s">
        <v>531</v>
      </c>
      <c r="C79" s="157" t="s">
        <v>532</v>
      </c>
      <c r="D79" s="175" t="s">
        <v>480</v>
      </c>
      <c r="E79" s="169">
        <v>1</v>
      </c>
      <c r="F79" s="173" t="s">
        <v>481</v>
      </c>
      <c r="G79" s="156">
        <f t="shared" si="1"/>
        <v>6</v>
      </c>
      <c r="H79" s="90"/>
    </row>
    <row r="80" spans="1:8" x14ac:dyDescent="0.25">
      <c r="A80" s="153">
        <v>19</v>
      </c>
      <c r="B80" s="154" t="s">
        <v>533</v>
      </c>
      <c r="C80" s="157" t="s">
        <v>534</v>
      </c>
      <c r="D80" s="172" t="s">
        <v>480</v>
      </c>
      <c r="E80" s="169">
        <v>1</v>
      </c>
      <c r="F80" s="173" t="s">
        <v>535</v>
      </c>
      <c r="G80" s="156">
        <f t="shared" si="1"/>
        <v>6</v>
      </c>
      <c r="H80" s="90"/>
    </row>
    <row r="81" spans="1:8" x14ac:dyDescent="0.25">
      <c r="A81" s="153">
        <v>20</v>
      </c>
      <c r="B81" s="154" t="s">
        <v>536</v>
      </c>
      <c r="C81" s="157" t="s">
        <v>537</v>
      </c>
      <c r="D81" s="172" t="s">
        <v>480</v>
      </c>
      <c r="E81" s="169">
        <v>1</v>
      </c>
      <c r="F81" s="173" t="s">
        <v>535</v>
      </c>
      <c r="G81" s="156">
        <f t="shared" si="1"/>
        <v>6</v>
      </c>
      <c r="H81" s="90"/>
    </row>
    <row r="82" spans="1:8" x14ac:dyDescent="0.25">
      <c r="A82" s="153">
        <v>21</v>
      </c>
      <c r="B82" s="167" t="s">
        <v>490</v>
      </c>
      <c r="C82" s="158" t="s">
        <v>491</v>
      </c>
      <c r="D82" s="172" t="s">
        <v>480</v>
      </c>
      <c r="E82" s="169">
        <v>1</v>
      </c>
      <c r="F82" s="173" t="s">
        <v>481</v>
      </c>
      <c r="G82" s="156">
        <f t="shared" si="1"/>
        <v>6</v>
      </c>
      <c r="H82" s="90"/>
    </row>
    <row r="83" spans="1:8" x14ac:dyDescent="0.25">
      <c r="A83" s="153">
        <v>22</v>
      </c>
      <c r="B83" s="167" t="s">
        <v>538</v>
      </c>
      <c r="C83" s="158" t="s">
        <v>539</v>
      </c>
      <c r="D83" s="172" t="s">
        <v>480</v>
      </c>
      <c r="E83" s="169">
        <v>1</v>
      </c>
      <c r="F83" s="173" t="s">
        <v>540</v>
      </c>
      <c r="G83" s="156">
        <f t="shared" si="1"/>
        <v>6</v>
      </c>
      <c r="H83" s="90"/>
    </row>
    <row r="84" spans="1:8" ht="25.5" x14ac:dyDescent="0.25">
      <c r="A84" s="153">
        <v>23</v>
      </c>
      <c r="B84" s="167" t="s">
        <v>492</v>
      </c>
      <c r="C84" s="158" t="s">
        <v>493</v>
      </c>
      <c r="D84" s="172" t="s">
        <v>480</v>
      </c>
      <c r="E84" s="169">
        <v>2</v>
      </c>
      <c r="F84" s="173" t="s">
        <v>481</v>
      </c>
      <c r="G84" s="156">
        <f t="shared" si="1"/>
        <v>12</v>
      </c>
      <c r="H84" s="90"/>
    </row>
    <row r="85" spans="1:8" x14ac:dyDescent="0.25">
      <c r="A85" s="153">
        <v>24</v>
      </c>
      <c r="B85" s="167" t="s">
        <v>494</v>
      </c>
      <c r="C85" s="158" t="s">
        <v>495</v>
      </c>
      <c r="D85" s="172" t="s">
        <v>480</v>
      </c>
      <c r="E85" s="169">
        <v>1</v>
      </c>
      <c r="F85" s="173" t="s">
        <v>481</v>
      </c>
      <c r="G85" s="156">
        <f t="shared" si="1"/>
        <v>6</v>
      </c>
      <c r="H85" s="90"/>
    </row>
    <row r="86" spans="1:8" ht="38.25" x14ac:dyDescent="0.25">
      <c r="A86" s="153">
        <v>25</v>
      </c>
      <c r="B86" s="154" t="s">
        <v>541</v>
      </c>
      <c r="C86" s="157" t="s">
        <v>542</v>
      </c>
      <c r="D86" s="172" t="s">
        <v>480</v>
      </c>
      <c r="E86" s="169">
        <v>45</v>
      </c>
      <c r="F86" s="173" t="s">
        <v>481</v>
      </c>
      <c r="G86" s="156">
        <f t="shared" si="1"/>
        <v>270</v>
      </c>
      <c r="H86" s="90"/>
    </row>
    <row r="87" spans="1:8" ht="20.25" x14ac:dyDescent="0.25">
      <c r="A87" s="149" t="s">
        <v>496</v>
      </c>
      <c r="B87" s="150"/>
      <c r="C87" s="150"/>
      <c r="D87" s="150"/>
      <c r="E87" s="150"/>
      <c r="F87" s="150"/>
      <c r="G87" s="150"/>
      <c r="H87" s="150"/>
    </row>
    <row r="88" spans="1:8" ht="60" x14ac:dyDescent="0.25">
      <c r="A88" s="176" t="s">
        <v>20</v>
      </c>
      <c r="B88" s="153" t="s">
        <v>407</v>
      </c>
      <c r="C88" s="153" t="s">
        <v>408</v>
      </c>
      <c r="D88" s="153" t="s">
        <v>409</v>
      </c>
      <c r="E88" s="153" t="s">
        <v>497</v>
      </c>
      <c r="F88" s="153" t="s">
        <v>411</v>
      </c>
      <c r="G88" s="153" t="s">
        <v>412</v>
      </c>
      <c r="H88" s="153" t="s">
        <v>413</v>
      </c>
    </row>
    <row r="89" spans="1:8" ht="38.25" x14ac:dyDescent="0.25">
      <c r="A89" s="177">
        <v>1</v>
      </c>
      <c r="B89" s="164" t="s">
        <v>498</v>
      </c>
      <c r="C89" s="158" t="s">
        <v>499</v>
      </c>
      <c r="D89" s="178" t="s">
        <v>500</v>
      </c>
      <c r="E89" s="172">
        <v>1</v>
      </c>
      <c r="F89" s="178" t="s">
        <v>481</v>
      </c>
      <c r="G89" s="156">
        <f t="shared" ref="G89:G92" si="2">6*E89</f>
        <v>6</v>
      </c>
      <c r="H89" s="90"/>
    </row>
    <row r="90" spans="1:8" ht="38.25" x14ac:dyDescent="0.25">
      <c r="A90" s="177">
        <v>2</v>
      </c>
      <c r="B90" s="164" t="s">
        <v>501</v>
      </c>
      <c r="C90" s="163" t="s">
        <v>499</v>
      </c>
      <c r="D90" s="178" t="s">
        <v>500</v>
      </c>
      <c r="E90" s="172">
        <v>2</v>
      </c>
      <c r="F90" s="178" t="s">
        <v>481</v>
      </c>
      <c r="G90" s="156">
        <f t="shared" si="2"/>
        <v>12</v>
      </c>
      <c r="H90" s="90"/>
    </row>
    <row r="91" spans="1:8" ht="38.25" x14ac:dyDescent="0.25">
      <c r="A91" s="177">
        <v>3</v>
      </c>
      <c r="B91" s="164" t="s">
        <v>502</v>
      </c>
      <c r="C91" s="163" t="s">
        <v>499</v>
      </c>
      <c r="D91" s="178" t="s">
        <v>500</v>
      </c>
      <c r="E91" s="172">
        <v>1</v>
      </c>
      <c r="F91" s="178" t="s">
        <v>481</v>
      </c>
      <c r="G91" s="156">
        <f t="shared" si="2"/>
        <v>6</v>
      </c>
      <c r="H91" s="90"/>
    </row>
    <row r="92" spans="1:8" ht="38.25" x14ac:dyDescent="0.25">
      <c r="A92" s="177">
        <v>4</v>
      </c>
      <c r="B92" s="164" t="s">
        <v>503</v>
      </c>
      <c r="C92" s="163" t="s">
        <v>499</v>
      </c>
      <c r="D92" s="178" t="s">
        <v>500</v>
      </c>
      <c r="E92" s="172">
        <v>1</v>
      </c>
      <c r="F92" s="178" t="s">
        <v>481</v>
      </c>
      <c r="G92" s="156">
        <f t="shared" si="2"/>
        <v>6</v>
      </c>
      <c r="H92" s="90"/>
    </row>
  </sheetData>
  <mergeCells count="26">
    <mergeCell ref="A6:H6"/>
    <mergeCell ref="A60:H60"/>
    <mergeCell ref="A87:H87"/>
    <mergeCell ref="A1:H1"/>
    <mergeCell ref="A2:H2"/>
    <mergeCell ref="A3:H3"/>
    <mergeCell ref="A4:H4"/>
    <mergeCell ref="A5:H5"/>
    <mergeCell ref="A17:H17"/>
    <mergeCell ref="A7:H7"/>
    <mergeCell ref="A8:H8"/>
    <mergeCell ref="A9:H9"/>
    <mergeCell ref="A10:H10"/>
    <mergeCell ref="A11:B11"/>
    <mergeCell ref="C11:H11"/>
    <mergeCell ref="A12:H12"/>
    <mergeCell ref="A13:H13"/>
    <mergeCell ref="A14:H14"/>
    <mergeCell ref="A15:H15"/>
    <mergeCell ref="A16:H16"/>
    <mergeCell ref="A18:H18"/>
    <mergeCell ref="A19:H19"/>
    <mergeCell ref="A20:H20"/>
    <mergeCell ref="A21:H21"/>
    <mergeCell ref="A22:H22"/>
    <mergeCell ref="A23:H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509A8-18D2-4350-8C0A-9AB0F62D42F3}">
  <sheetPr codeName="Лист6"/>
  <dimension ref="A1:H47"/>
  <sheetViews>
    <sheetView tabSelected="1" workbookViewId="0">
      <selection activeCell="G36" sqref="G36"/>
    </sheetView>
  </sheetViews>
  <sheetFormatPr defaultRowHeight="15" x14ac:dyDescent="0.25"/>
  <cols>
    <col min="1" max="1" width="5.140625" style="91" customWidth="1"/>
    <col min="2" max="2" width="52" style="91" customWidth="1"/>
    <col min="3" max="3" width="27.42578125" style="91" customWidth="1"/>
    <col min="4" max="4" width="22" style="91" customWidth="1"/>
    <col min="5" max="5" width="15.42578125" style="91" customWidth="1"/>
    <col min="6" max="6" width="19.7109375" style="91" bestFit="1" customWidth="1"/>
    <col min="7" max="7" width="14.42578125" style="91" customWidth="1"/>
    <col min="8" max="8" width="25" style="91" bestFit="1" customWidth="1"/>
  </cols>
  <sheetData>
    <row r="1" spans="1:8" x14ac:dyDescent="0.25">
      <c r="A1" s="130"/>
      <c r="B1" s="131"/>
      <c r="C1" s="131"/>
      <c r="D1" s="131"/>
      <c r="E1" s="131"/>
      <c r="F1" s="131"/>
      <c r="G1" s="131"/>
      <c r="H1" s="131"/>
    </row>
    <row r="2" spans="1:8" ht="53.25" customHeight="1" thickBot="1" x14ac:dyDescent="0.3">
      <c r="A2" s="132" t="s">
        <v>386</v>
      </c>
      <c r="B2" s="112"/>
      <c r="C2" s="112"/>
      <c r="D2" s="112"/>
      <c r="E2" s="112"/>
      <c r="F2" s="112"/>
      <c r="G2" s="112"/>
      <c r="H2" s="133"/>
    </row>
    <row r="3" spans="1:8" x14ac:dyDescent="0.25">
      <c r="A3" s="134" t="s">
        <v>387</v>
      </c>
      <c r="B3" s="125"/>
      <c r="C3" s="125"/>
      <c r="D3" s="125"/>
      <c r="E3" s="125"/>
      <c r="F3" s="125"/>
      <c r="G3" s="125"/>
      <c r="H3" s="126"/>
    </row>
    <row r="4" spans="1:8" x14ac:dyDescent="0.25">
      <c r="A4" s="135" t="s">
        <v>388</v>
      </c>
      <c r="B4" s="115"/>
      <c r="C4" s="115"/>
      <c r="D4" s="115"/>
      <c r="E4" s="115"/>
      <c r="F4" s="115"/>
      <c r="G4" s="115"/>
      <c r="H4" s="116"/>
    </row>
    <row r="5" spans="1:8" x14ac:dyDescent="0.25">
      <c r="A5" s="127" t="s">
        <v>389</v>
      </c>
      <c r="B5" s="115"/>
      <c r="C5" s="115"/>
      <c r="D5" s="115"/>
      <c r="E5" s="115"/>
      <c r="F5" s="115"/>
      <c r="G5" s="115"/>
      <c r="H5" s="116"/>
    </row>
    <row r="6" spans="1:8" x14ac:dyDescent="0.25">
      <c r="A6" s="127" t="s">
        <v>390</v>
      </c>
      <c r="B6" s="128"/>
      <c r="C6" s="128"/>
      <c r="D6" s="128"/>
      <c r="E6" s="128"/>
      <c r="F6" s="128"/>
      <c r="G6" s="128"/>
      <c r="H6" s="129"/>
    </row>
    <row r="7" spans="1:8" x14ac:dyDescent="0.25">
      <c r="A7" s="127" t="s">
        <v>391</v>
      </c>
      <c r="B7" s="128"/>
      <c r="C7" s="128"/>
      <c r="D7" s="128"/>
      <c r="E7" s="128"/>
      <c r="F7" s="128"/>
      <c r="G7" s="128"/>
      <c r="H7" s="129"/>
    </row>
    <row r="8" spans="1:8" x14ac:dyDescent="0.25">
      <c r="A8" s="127" t="s">
        <v>392</v>
      </c>
      <c r="B8" s="128"/>
      <c r="C8" s="128"/>
      <c r="D8" s="128"/>
      <c r="E8" s="128"/>
      <c r="F8" s="128"/>
      <c r="G8" s="128"/>
      <c r="H8" s="129"/>
    </row>
    <row r="9" spans="1:8" x14ac:dyDescent="0.25">
      <c r="A9" s="127" t="s">
        <v>393</v>
      </c>
      <c r="B9" s="128"/>
      <c r="C9" s="128"/>
      <c r="D9" s="128"/>
      <c r="E9" s="128"/>
      <c r="F9" s="128"/>
      <c r="G9" s="128"/>
      <c r="H9" s="129"/>
    </row>
    <row r="10" spans="1:8" x14ac:dyDescent="0.25">
      <c r="A10" s="119" t="s">
        <v>394</v>
      </c>
      <c r="B10" s="120"/>
      <c r="C10" s="120"/>
      <c r="D10" s="120"/>
      <c r="E10" s="120"/>
      <c r="F10" s="120"/>
      <c r="G10" s="120"/>
      <c r="H10" s="121"/>
    </row>
    <row r="11" spans="1:8" x14ac:dyDescent="0.25">
      <c r="A11" s="122" t="s">
        <v>395</v>
      </c>
      <c r="B11" s="122"/>
      <c r="C11" s="123"/>
      <c r="D11" s="123"/>
      <c r="E11" s="123"/>
      <c r="F11" s="123"/>
      <c r="G11" s="123"/>
      <c r="H11" s="123"/>
    </row>
    <row r="12" spans="1:8" x14ac:dyDescent="0.25">
      <c r="A12" s="122" t="s">
        <v>396</v>
      </c>
      <c r="B12" s="122"/>
      <c r="C12" s="122"/>
      <c r="D12" s="122"/>
      <c r="E12" s="122"/>
      <c r="F12" s="122"/>
      <c r="G12" s="122"/>
      <c r="H12" s="122"/>
    </row>
    <row r="13" spans="1:8" ht="20.25" x14ac:dyDescent="0.3">
      <c r="A13" s="109" t="s">
        <v>543</v>
      </c>
      <c r="B13" s="110"/>
      <c r="C13" s="110"/>
      <c r="D13" s="110"/>
      <c r="E13" s="110"/>
      <c r="F13" s="110"/>
      <c r="G13" s="110"/>
      <c r="H13" s="110"/>
    </row>
    <row r="14" spans="1:8" ht="21" thickBot="1" x14ac:dyDescent="0.3">
      <c r="A14" s="111" t="s">
        <v>397</v>
      </c>
      <c r="B14" s="112"/>
      <c r="C14" s="112"/>
      <c r="D14" s="112"/>
      <c r="E14" s="112"/>
      <c r="F14" s="112"/>
      <c r="G14" s="112"/>
      <c r="H14" s="112"/>
    </row>
    <row r="15" spans="1:8" x14ac:dyDescent="0.25">
      <c r="A15" s="124" t="s">
        <v>398</v>
      </c>
      <c r="B15" s="125"/>
      <c r="C15" s="125"/>
      <c r="D15" s="125"/>
      <c r="E15" s="125"/>
      <c r="F15" s="125"/>
      <c r="G15" s="125"/>
      <c r="H15" s="126"/>
    </row>
    <row r="16" spans="1:8" x14ac:dyDescent="0.25">
      <c r="A16" s="114" t="s">
        <v>399</v>
      </c>
      <c r="B16" s="115"/>
      <c r="C16" s="115"/>
      <c r="D16" s="115"/>
      <c r="E16" s="115"/>
      <c r="F16" s="115"/>
      <c r="G16" s="115"/>
      <c r="H16" s="116"/>
    </row>
    <row r="17" spans="1:8" x14ac:dyDescent="0.25">
      <c r="A17" s="114" t="s">
        <v>400</v>
      </c>
      <c r="B17" s="115"/>
      <c r="C17" s="115"/>
      <c r="D17" s="115"/>
      <c r="E17" s="115"/>
      <c r="F17" s="115"/>
      <c r="G17" s="115"/>
      <c r="H17" s="116"/>
    </row>
    <row r="18" spans="1:8" x14ac:dyDescent="0.25">
      <c r="A18" s="114" t="s">
        <v>401</v>
      </c>
      <c r="B18" s="115"/>
      <c r="C18" s="115"/>
      <c r="D18" s="115"/>
      <c r="E18" s="115"/>
      <c r="F18" s="115"/>
      <c r="G18" s="115"/>
      <c r="H18" s="116"/>
    </row>
    <row r="19" spans="1:8" x14ac:dyDescent="0.25">
      <c r="A19" s="117" t="s">
        <v>402</v>
      </c>
      <c r="B19" s="113"/>
      <c r="C19" s="113"/>
      <c r="D19" s="113"/>
      <c r="E19" s="113"/>
      <c r="F19" s="113"/>
      <c r="G19" s="113"/>
      <c r="H19" s="118"/>
    </row>
    <row r="20" spans="1:8" x14ac:dyDescent="0.25">
      <c r="A20" s="114" t="s">
        <v>403</v>
      </c>
      <c r="B20" s="115"/>
      <c r="C20" s="115"/>
      <c r="D20" s="115"/>
      <c r="E20" s="115"/>
      <c r="F20" s="115"/>
      <c r="G20" s="115"/>
      <c r="H20" s="116"/>
    </row>
    <row r="21" spans="1:8" x14ac:dyDescent="0.25">
      <c r="A21" s="117" t="s">
        <v>404</v>
      </c>
      <c r="B21" s="113"/>
      <c r="C21" s="113"/>
      <c r="D21" s="113"/>
      <c r="E21" s="113"/>
      <c r="F21" s="113"/>
      <c r="G21" s="113"/>
      <c r="H21" s="118"/>
    </row>
    <row r="22" spans="1:8" x14ac:dyDescent="0.25">
      <c r="A22" s="114" t="s">
        <v>405</v>
      </c>
      <c r="B22" s="115"/>
      <c r="C22" s="115"/>
      <c r="D22" s="115"/>
      <c r="E22" s="115"/>
      <c r="F22" s="115"/>
      <c r="G22" s="115"/>
      <c r="H22" s="116"/>
    </row>
    <row r="23" spans="1:8" ht="15.75" thickBot="1" x14ac:dyDescent="0.3">
      <c r="A23" s="106" t="s">
        <v>406</v>
      </c>
      <c r="B23" s="107"/>
      <c r="C23" s="107"/>
      <c r="D23" s="107"/>
      <c r="E23" s="107"/>
      <c r="F23" s="107"/>
      <c r="G23" s="107"/>
      <c r="H23" s="108"/>
    </row>
    <row r="24" spans="1:8" ht="60" x14ac:dyDescent="0.25">
      <c r="A24" s="73" t="s">
        <v>20</v>
      </c>
      <c r="B24" s="73" t="s">
        <v>407</v>
      </c>
      <c r="C24" s="74" t="s">
        <v>408</v>
      </c>
      <c r="D24" s="73" t="s">
        <v>409</v>
      </c>
      <c r="E24" s="73" t="s">
        <v>410</v>
      </c>
      <c r="F24" s="73" t="s">
        <v>411</v>
      </c>
      <c r="G24" s="73" t="s">
        <v>412</v>
      </c>
      <c r="H24" s="73" t="s">
        <v>413</v>
      </c>
    </row>
    <row r="25" spans="1:8" ht="76.5" x14ac:dyDescent="0.25">
      <c r="A25" s="75">
        <v>1</v>
      </c>
      <c r="B25" s="76" t="s">
        <v>414</v>
      </c>
      <c r="C25" s="77" t="s">
        <v>415</v>
      </c>
      <c r="D25" s="75" t="s">
        <v>416</v>
      </c>
      <c r="E25" s="75">
        <v>1</v>
      </c>
      <c r="F25" s="78" t="s">
        <v>417</v>
      </c>
      <c r="G25" s="79">
        <f>6*E25</f>
        <v>6</v>
      </c>
      <c r="H25" s="73"/>
    </row>
    <row r="26" spans="1:8" x14ac:dyDescent="0.25">
      <c r="A26" s="75">
        <v>2</v>
      </c>
      <c r="B26" s="80" t="s">
        <v>420</v>
      </c>
      <c r="C26" s="80" t="s">
        <v>421</v>
      </c>
      <c r="D26" s="75" t="s">
        <v>416</v>
      </c>
      <c r="E26" s="75">
        <v>1</v>
      </c>
      <c r="F26" s="78" t="s">
        <v>417</v>
      </c>
      <c r="G26" s="79">
        <f t="shared" ref="G26:G40" si="0">6*E26</f>
        <v>6</v>
      </c>
      <c r="H26" s="73"/>
    </row>
    <row r="27" spans="1:8" x14ac:dyDescent="0.25">
      <c r="A27" s="75">
        <v>3</v>
      </c>
      <c r="B27" s="80" t="s">
        <v>422</v>
      </c>
      <c r="C27" s="80" t="s">
        <v>423</v>
      </c>
      <c r="D27" s="75" t="s">
        <v>416</v>
      </c>
      <c r="E27" s="75">
        <v>1</v>
      </c>
      <c r="F27" s="78" t="s">
        <v>417</v>
      </c>
      <c r="G27" s="79">
        <f t="shared" si="0"/>
        <v>6</v>
      </c>
      <c r="H27" s="73"/>
    </row>
    <row r="28" spans="1:8" ht="38.25" x14ac:dyDescent="0.25">
      <c r="A28" s="75">
        <v>4</v>
      </c>
      <c r="B28" s="81" t="s">
        <v>427</v>
      </c>
      <c r="C28" s="80" t="s">
        <v>614</v>
      </c>
      <c r="D28" s="75" t="s">
        <v>428</v>
      </c>
      <c r="E28" s="78">
        <v>1</v>
      </c>
      <c r="F28" s="78" t="s">
        <v>417</v>
      </c>
      <c r="G28" s="79">
        <f t="shared" si="0"/>
        <v>6</v>
      </c>
      <c r="H28" s="82"/>
    </row>
    <row r="29" spans="1:8" x14ac:dyDescent="0.25">
      <c r="A29" s="75">
        <v>5</v>
      </c>
      <c r="B29" s="81" t="s">
        <v>429</v>
      </c>
      <c r="C29" s="80" t="s">
        <v>430</v>
      </c>
      <c r="D29" s="75" t="s">
        <v>428</v>
      </c>
      <c r="E29" s="78">
        <v>1</v>
      </c>
      <c r="F29" s="78" t="s">
        <v>417</v>
      </c>
      <c r="G29" s="79">
        <f t="shared" si="0"/>
        <v>6</v>
      </c>
      <c r="H29" s="82"/>
    </row>
    <row r="30" spans="1:8" x14ac:dyDescent="0.25">
      <c r="A30" s="75">
        <v>6</v>
      </c>
      <c r="B30" s="81" t="s">
        <v>431</v>
      </c>
      <c r="C30" s="80" t="s">
        <v>432</v>
      </c>
      <c r="D30" s="75" t="s">
        <v>428</v>
      </c>
      <c r="E30" s="78">
        <v>1</v>
      </c>
      <c r="F30" s="78" t="s">
        <v>417</v>
      </c>
      <c r="G30" s="79">
        <f t="shared" si="0"/>
        <v>6</v>
      </c>
      <c r="H30" s="82"/>
    </row>
    <row r="31" spans="1:8" x14ac:dyDescent="0.25">
      <c r="A31" s="75">
        <v>7</v>
      </c>
      <c r="B31" s="86" t="s">
        <v>460</v>
      </c>
      <c r="C31" s="85" t="s">
        <v>434</v>
      </c>
      <c r="D31" s="75" t="s">
        <v>426</v>
      </c>
      <c r="E31" s="78">
        <v>1</v>
      </c>
      <c r="F31" s="78" t="s">
        <v>417</v>
      </c>
      <c r="G31" s="79">
        <f t="shared" si="0"/>
        <v>6</v>
      </c>
      <c r="H31" s="82"/>
    </row>
    <row r="32" spans="1:8" ht="30" x14ac:dyDescent="0.25">
      <c r="A32" s="75">
        <v>8</v>
      </c>
      <c r="B32" s="80" t="s">
        <v>461</v>
      </c>
      <c r="C32" s="87" t="s">
        <v>462</v>
      </c>
      <c r="D32" s="75" t="s">
        <v>463</v>
      </c>
      <c r="E32" s="78">
        <v>1</v>
      </c>
      <c r="F32" s="78" t="s">
        <v>417</v>
      </c>
      <c r="G32" s="79">
        <f t="shared" si="0"/>
        <v>6</v>
      </c>
      <c r="H32" s="88"/>
    </row>
    <row r="33" spans="1:8" ht="30" x14ac:dyDescent="0.25">
      <c r="A33" s="75">
        <v>9</v>
      </c>
      <c r="B33" s="80" t="s">
        <v>464</v>
      </c>
      <c r="C33" s="87" t="s">
        <v>465</v>
      </c>
      <c r="D33" s="75" t="s">
        <v>463</v>
      </c>
      <c r="E33" s="78">
        <v>1</v>
      </c>
      <c r="F33" s="78" t="s">
        <v>417</v>
      </c>
      <c r="G33" s="79">
        <f t="shared" si="0"/>
        <v>6</v>
      </c>
      <c r="H33" s="88"/>
    </row>
    <row r="34" spans="1:8" ht="30" x14ac:dyDescent="0.25">
      <c r="A34" s="75">
        <v>10</v>
      </c>
      <c r="B34" s="80" t="s">
        <v>466</v>
      </c>
      <c r="C34" s="87" t="s">
        <v>462</v>
      </c>
      <c r="D34" s="75" t="s">
        <v>463</v>
      </c>
      <c r="E34" s="78">
        <v>1</v>
      </c>
      <c r="F34" s="78" t="s">
        <v>417</v>
      </c>
      <c r="G34" s="79">
        <f t="shared" si="0"/>
        <v>6</v>
      </c>
      <c r="H34" s="88"/>
    </row>
    <row r="35" spans="1:8" ht="30" x14ac:dyDescent="0.25">
      <c r="A35" s="75">
        <v>11</v>
      </c>
      <c r="B35" s="80" t="s">
        <v>467</v>
      </c>
      <c r="C35" s="87" t="s">
        <v>468</v>
      </c>
      <c r="D35" s="75" t="s">
        <v>463</v>
      </c>
      <c r="E35" s="78">
        <v>1</v>
      </c>
      <c r="F35" s="78" t="s">
        <v>417</v>
      </c>
      <c r="G35" s="79">
        <f t="shared" si="0"/>
        <v>6</v>
      </c>
      <c r="H35" s="88"/>
    </row>
    <row r="36" spans="1:8" ht="30" x14ac:dyDescent="0.25">
      <c r="A36" s="75">
        <v>12</v>
      </c>
      <c r="B36" s="80" t="s">
        <v>469</v>
      </c>
      <c r="C36" s="87" t="s">
        <v>470</v>
      </c>
      <c r="D36" s="75" t="s">
        <v>463</v>
      </c>
      <c r="E36" s="78">
        <v>1</v>
      </c>
      <c r="F36" s="78" t="s">
        <v>417</v>
      </c>
      <c r="G36" s="79">
        <f t="shared" si="0"/>
        <v>6</v>
      </c>
      <c r="H36" s="88"/>
    </row>
    <row r="37" spans="1:8" ht="30" x14ac:dyDescent="0.25">
      <c r="A37" s="75">
        <v>13</v>
      </c>
      <c r="B37" s="80" t="s">
        <v>471</v>
      </c>
      <c r="C37" s="87" t="s">
        <v>472</v>
      </c>
      <c r="D37" s="75" t="s">
        <v>463</v>
      </c>
      <c r="E37" s="78">
        <v>1</v>
      </c>
      <c r="F37" s="78" t="s">
        <v>417</v>
      </c>
      <c r="G37" s="79">
        <f t="shared" si="0"/>
        <v>6</v>
      </c>
      <c r="H37" s="88"/>
    </row>
    <row r="38" spans="1:8" ht="30" x14ac:dyDescent="0.25">
      <c r="A38" s="75">
        <v>14</v>
      </c>
      <c r="B38" s="80" t="s">
        <v>473</v>
      </c>
      <c r="C38" s="87" t="s">
        <v>474</v>
      </c>
      <c r="D38" s="75" t="s">
        <v>463</v>
      </c>
      <c r="E38" s="78">
        <v>1</v>
      </c>
      <c r="F38" s="78" t="s">
        <v>417</v>
      </c>
      <c r="G38" s="79">
        <f t="shared" si="0"/>
        <v>6</v>
      </c>
      <c r="H38" s="88"/>
    </row>
    <row r="39" spans="1:8" ht="30" x14ac:dyDescent="0.25">
      <c r="A39" s="75">
        <v>15</v>
      </c>
      <c r="B39" s="80" t="s">
        <v>475</v>
      </c>
      <c r="C39" s="87" t="s">
        <v>476</v>
      </c>
      <c r="D39" s="75" t="s">
        <v>463</v>
      </c>
      <c r="E39" s="78">
        <v>1</v>
      </c>
      <c r="F39" s="78" t="s">
        <v>417</v>
      </c>
      <c r="G39" s="79">
        <f t="shared" si="0"/>
        <v>6</v>
      </c>
      <c r="H39" s="88"/>
    </row>
    <row r="40" spans="1:8" ht="30" x14ac:dyDescent="0.25">
      <c r="A40" s="75">
        <v>16</v>
      </c>
      <c r="B40" s="80" t="s">
        <v>477</v>
      </c>
      <c r="C40" s="87" t="s">
        <v>478</v>
      </c>
      <c r="D40" s="75" t="s">
        <v>463</v>
      </c>
      <c r="E40" s="78">
        <v>1</v>
      </c>
      <c r="F40" s="78" t="s">
        <v>417</v>
      </c>
      <c r="G40" s="89">
        <f t="shared" si="0"/>
        <v>6</v>
      </c>
      <c r="H40" s="90"/>
    </row>
    <row r="41" spans="1:8" ht="20.25" x14ac:dyDescent="0.3">
      <c r="A41" s="109" t="s">
        <v>544</v>
      </c>
      <c r="B41" s="110"/>
      <c r="C41" s="110"/>
      <c r="D41" s="110"/>
      <c r="E41" s="110"/>
      <c r="F41" s="110"/>
      <c r="G41" s="110"/>
      <c r="H41" s="110"/>
    </row>
    <row r="42" spans="1:8" ht="20.25" x14ac:dyDescent="0.25">
      <c r="A42" s="111" t="s">
        <v>479</v>
      </c>
      <c r="B42" s="112"/>
      <c r="C42" s="112"/>
      <c r="D42" s="112"/>
      <c r="E42" s="112"/>
      <c r="F42" s="112"/>
      <c r="G42" s="112"/>
      <c r="H42" s="112"/>
    </row>
    <row r="43" spans="1:8" ht="60" x14ac:dyDescent="0.25">
      <c r="A43" s="73" t="s">
        <v>20</v>
      </c>
      <c r="B43" s="73" t="s">
        <v>407</v>
      </c>
      <c r="C43" s="74" t="s">
        <v>408</v>
      </c>
      <c r="D43" s="100" t="s">
        <v>409</v>
      </c>
      <c r="E43" s="73" t="s">
        <v>505</v>
      </c>
      <c r="F43" s="73" t="s">
        <v>411</v>
      </c>
      <c r="G43" s="73" t="s">
        <v>412</v>
      </c>
      <c r="H43" s="73" t="s">
        <v>413</v>
      </c>
    </row>
    <row r="44" spans="1:8" x14ac:dyDescent="0.25">
      <c r="A44" s="75">
        <v>1</v>
      </c>
      <c r="B44" s="86" t="s">
        <v>494</v>
      </c>
      <c r="C44" s="85" t="s">
        <v>495</v>
      </c>
      <c r="D44" s="92" t="s">
        <v>480</v>
      </c>
      <c r="E44" s="93">
        <v>1</v>
      </c>
      <c r="F44" s="95" t="s">
        <v>481</v>
      </c>
      <c r="G44" s="94">
        <f t="shared" ref="G44" si="1">12*E44</f>
        <v>12</v>
      </c>
      <c r="H44" s="88"/>
    </row>
    <row r="45" spans="1:8" ht="20.25" x14ac:dyDescent="0.25">
      <c r="A45" s="111" t="s">
        <v>496</v>
      </c>
      <c r="B45" s="112"/>
      <c r="C45" s="112"/>
      <c r="D45" s="113"/>
      <c r="E45" s="112"/>
      <c r="F45" s="112"/>
      <c r="G45" s="112"/>
      <c r="H45" s="112"/>
    </row>
    <row r="46" spans="1:8" ht="60" x14ac:dyDescent="0.25">
      <c r="A46" s="96" t="s">
        <v>20</v>
      </c>
      <c r="B46" s="73" t="s">
        <v>407</v>
      </c>
      <c r="C46" s="73" t="s">
        <v>408</v>
      </c>
      <c r="D46" s="73" t="s">
        <v>409</v>
      </c>
      <c r="E46" s="73" t="s">
        <v>497</v>
      </c>
      <c r="F46" s="73" t="s">
        <v>411</v>
      </c>
      <c r="G46" s="73" t="s">
        <v>412</v>
      </c>
      <c r="H46" s="73" t="s">
        <v>413</v>
      </c>
    </row>
    <row r="47" spans="1:8" ht="38.25" x14ac:dyDescent="0.25">
      <c r="A47" s="98">
        <v>1</v>
      </c>
      <c r="B47" s="84" t="s">
        <v>502</v>
      </c>
      <c r="C47" s="83" t="s">
        <v>499</v>
      </c>
      <c r="D47" s="97" t="s">
        <v>500</v>
      </c>
      <c r="E47" s="99">
        <v>1</v>
      </c>
      <c r="F47" s="97" t="s">
        <v>481</v>
      </c>
      <c r="G47" s="79">
        <f t="shared" ref="G47" si="2">6*E47</f>
        <v>6</v>
      </c>
      <c r="H47" s="82"/>
    </row>
  </sheetData>
  <mergeCells count="27">
    <mergeCell ref="A6:H6"/>
    <mergeCell ref="A1:H1"/>
    <mergeCell ref="A2:H2"/>
    <mergeCell ref="A3:H3"/>
    <mergeCell ref="A4:H4"/>
    <mergeCell ref="A5:H5"/>
    <mergeCell ref="A17:H17"/>
    <mergeCell ref="A7:H7"/>
    <mergeCell ref="A8:H8"/>
    <mergeCell ref="A9:H9"/>
    <mergeCell ref="A10:H10"/>
    <mergeCell ref="A11:B11"/>
    <mergeCell ref="C11:H11"/>
    <mergeCell ref="A12:H12"/>
    <mergeCell ref="A13:H13"/>
    <mergeCell ref="A14:H14"/>
    <mergeCell ref="A15:H15"/>
    <mergeCell ref="A16:H16"/>
    <mergeCell ref="A41:H41"/>
    <mergeCell ref="A42:H42"/>
    <mergeCell ref="A45:H45"/>
    <mergeCell ref="A18:H18"/>
    <mergeCell ref="A19:H19"/>
    <mergeCell ref="A20:H20"/>
    <mergeCell ref="A21:H21"/>
    <mergeCell ref="A22:H22"/>
    <mergeCell ref="A23:H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7"/>
  <dimension ref="A1:I96"/>
  <sheetViews>
    <sheetView topLeftCell="A61" workbookViewId="0">
      <selection activeCell="J13" sqref="J13"/>
    </sheetView>
  </sheetViews>
  <sheetFormatPr defaultRowHeight="15" x14ac:dyDescent="0.25"/>
  <cols>
    <col min="1" max="1" width="9.140625" style="34"/>
    <col min="2" max="2" width="29.7109375" style="34" customWidth="1"/>
    <col min="3" max="3" width="9.140625" style="34"/>
    <col min="4" max="4" width="35.42578125" style="34" customWidth="1"/>
    <col min="5" max="5" width="9.140625" style="34"/>
    <col min="6" max="6" width="35.140625" style="34" customWidth="1"/>
    <col min="7" max="7" width="18.85546875" style="34" customWidth="1"/>
    <col min="8" max="16384" width="9.140625" style="34"/>
  </cols>
  <sheetData>
    <row r="1" spans="1:9" x14ac:dyDescent="0.25">
      <c r="A1" s="33"/>
      <c r="C1" s="35"/>
      <c r="D1" s="36"/>
      <c r="E1" s="35"/>
      <c r="F1" s="36"/>
      <c r="G1" s="36"/>
      <c r="H1" s="36"/>
    </row>
    <row r="2" spans="1:9" ht="84.75" customHeight="1" x14ac:dyDescent="0.25">
      <c r="A2" s="33"/>
      <c r="B2" s="37" t="s">
        <v>32</v>
      </c>
      <c r="C2" s="35"/>
      <c r="D2" s="38" t="s">
        <v>33</v>
      </c>
      <c r="E2" s="39"/>
      <c r="F2" s="36"/>
      <c r="G2" s="36"/>
      <c r="H2" s="36"/>
    </row>
    <row r="3" spans="1:9" x14ac:dyDescent="0.25">
      <c r="A3" s="33"/>
      <c r="B3" s="37" t="s">
        <v>34</v>
      </c>
      <c r="C3" s="35"/>
      <c r="D3" s="39"/>
      <c r="E3" s="39"/>
      <c r="F3" s="36"/>
      <c r="G3" s="36"/>
      <c r="H3" s="36"/>
    </row>
    <row r="4" spans="1:9" x14ac:dyDescent="0.25">
      <c r="A4" s="33"/>
      <c r="B4" s="37" t="s">
        <v>35</v>
      </c>
      <c r="C4" s="35"/>
      <c r="D4" s="40" t="s">
        <v>36</v>
      </c>
      <c r="E4" s="39"/>
      <c r="F4" s="36"/>
      <c r="G4" s="36"/>
      <c r="H4" s="36"/>
    </row>
    <row r="5" spans="1:9" x14ac:dyDescent="0.25">
      <c r="A5" s="33"/>
      <c r="B5" s="37" t="s">
        <v>37</v>
      </c>
      <c r="C5" s="35"/>
      <c r="D5" s="40" t="s">
        <v>38</v>
      </c>
      <c r="E5" s="41"/>
      <c r="F5" s="36"/>
      <c r="G5" s="36"/>
      <c r="H5" s="36"/>
    </row>
    <row r="6" spans="1:9" x14ac:dyDescent="0.25">
      <c r="A6" s="33"/>
      <c r="B6" s="37" t="s">
        <v>39</v>
      </c>
      <c r="C6" s="35"/>
      <c r="D6" s="40" t="s">
        <v>38</v>
      </c>
      <c r="E6" s="41"/>
      <c r="F6" s="36"/>
      <c r="G6" s="36"/>
      <c r="H6" s="36"/>
    </row>
    <row r="7" spans="1:9" x14ac:dyDescent="0.25">
      <c r="A7" s="33"/>
      <c r="C7" s="35"/>
      <c r="D7" s="36"/>
      <c r="E7" s="35"/>
      <c r="F7" s="36"/>
      <c r="G7" s="36"/>
      <c r="H7" s="36"/>
    </row>
    <row r="8" spans="1:9" ht="60.75" customHeight="1" x14ac:dyDescent="0.25">
      <c r="A8" s="42" t="s">
        <v>40</v>
      </c>
      <c r="B8" s="42" t="s">
        <v>41</v>
      </c>
      <c r="C8" s="42" t="s">
        <v>42</v>
      </c>
      <c r="D8" s="42" t="s">
        <v>43</v>
      </c>
      <c r="E8" s="42" t="s">
        <v>44</v>
      </c>
      <c r="F8" s="42" t="s">
        <v>45</v>
      </c>
      <c r="G8" s="42" t="s">
        <v>46</v>
      </c>
      <c r="H8" s="42" t="s">
        <v>47</v>
      </c>
      <c r="I8" s="42" t="s">
        <v>48</v>
      </c>
    </row>
    <row r="9" spans="1:9" x14ac:dyDescent="0.25">
      <c r="A9" s="33"/>
      <c r="C9" s="35"/>
      <c r="D9" s="36"/>
      <c r="E9" s="35"/>
      <c r="F9" s="36"/>
      <c r="G9" s="36"/>
    </row>
    <row r="10" spans="1:9" x14ac:dyDescent="0.25">
      <c r="A10" s="43" t="s">
        <v>49</v>
      </c>
      <c r="B10" s="44" t="s">
        <v>50</v>
      </c>
      <c r="C10" s="43"/>
      <c r="D10" s="45"/>
      <c r="E10" s="43"/>
      <c r="F10" s="45"/>
      <c r="G10" s="45"/>
      <c r="H10" s="44"/>
      <c r="I10" s="46">
        <f>SUM(I11:I96)</f>
        <v>27.999999999999982</v>
      </c>
    </row>
    <row r="11" spans="1:9" ht="39.75" customHeight="1" x14ac:dyDescent="0.25">
      <c r="A11" s="47">
        <v>1</v>
      </c>
      <c r="B11" s="48" t="s">
        <v>51</v>
      </c>
      <c r="C11" s="49" t="s">
        <v>52</v>
      </c>
      <c r="D11" s="48" t="s">
        <v>52</v>
      </c>
      <c r="E11" s="49" t="s">
        <v>52</v>
      </c>
      <c r="F11" s="48" t="s">
        <v>52</v>
      </c>
      <c r="G11" s="50"/>
      <c r="H11" s="49" t="s">
        <v>52</v>
      </c>
      <c r="I11" s="49" t="s">
        <v>52</v>
      </c>
    </row>
    <row r="12" spans="1:9" ht="39.75" customHeight="1" x14ac:dyDescent="0.25">
      <c r="A12" s="47"/>
      <c r="B12" s="48" t="s">
        <v>52</v>
      </c>
      <c r="C12" s="51" t="s">
        <v>158</v>
      </c>
      <c r="D12" s="48" t="s">
        <v>53</v>
      </c>
      <c r="E12" s="51" t="s">
        <v>52</v>
      </c>
      <c r="F12" s="48" t="s">
        <v>52</v>
      </c>
      <c r="G12" s="52"/>
      <c r="H12" s="51">
        <v>1</v>
      </c>
      <c r="I12" s="53">
        <v>0.2</v>
      </c>
    </row>
    <row r="13" spans="1:9" ht="39.75" customHeight="1" x14ac:dyDescent="0.25">
      <c r="A13" s="47"/>
      <c r="B13" s="48" t="s">
        <v>52</v>
      </c>
      <c r="C13" s="51" t="s">
        <v>158</v>
      </c>
      <c r="D13" s="48" t="s">
        <v>54</v>
      </c>
      <c r="E13" s="51" t="s">
        <v>52</v>
      </c>
      <c r="F13" s="48" t="s">
        <v>52</v>
      </c>
      <c r="G13" s="52"/>
      <c r="H13" s="51">
        <v>1</v>
      </c>
      <c r="I13" s="53">
        <v>0.1</v>
      </c>
    </row>
    <row r="14" spans="1:9" ht="39.75" customHeight="1" x14ac:dyDescent="0.25">
      <c r="A14" s="47"/>
      <c r="B14" s="48" t="s">
        <v>52</v>
      </c>
      <c r="C14" s="51" t="s">
        <v>158</v>
      </c>
      <c r="D14" s="48" t="s">
        <v>55</v>
      </c>
      <c r="E14" s="51" t="s">
        <v>52</v>
      </c>
      <c r="F14" s="48" t="s">
        <v>52</v>
      </c>
      <c r="G14" s="52"/>
      <c r="H14" s="51">
        <v>1</v>
      </c>
      <c r="I14" s="53">
        <v>0.1</v>
      </c>
    </row>
    <row r="15" spans="1:9" ht="39.75" customHeight="1" x14ac:dyDescent="0.25">
      <c r="A15" s="47"/>
      <c r="B15" s="48" t="s">
        <v>52</v>
      </c>
      <c r="C15" s="51" t="s">
        <v>158</v>
      </c>
      <c r="D15" s="48" t="s">
        <v>56</v>
      </c>
      <c r="E15" s="51" t="s">
        <v>52</v>
      </c>
      <c r="F15" s="48" t="s">
        <v>52</v>
      </c>
      <c r="G15" s="52"/>
      <c r="H15" s="51">
        <v>1</v>
      </c>
      <c r="I15" s="53">
        <v>0.1</v>
      </c>
    </row>
    <row r="16" spans="1:9" ht="39.75" customHeight="1" x14ac:dyDescent="0.25">
      <c r="A16" s="47"/>
      <c r="B16" s="48" t="s">
        <v>52</v>
      </c>
      <c r="C16" s="51" t="s">
        <v>158</v>
      </c>
      <c r="D16" s="48" t="s">
        <v>57</v>
      </c>
      <c r="E16" s="51" t="s">
        <v>52</v>
      </c>
      <c r="F16" s="48" t="s">
        <v>58</v>
      </c>
      <c r="G16" s="54"/>
      <c r="H16" s="51">
        <v>1</v>
      </c>
      <c r="I16" s="53">
        <v>0.1</v>
      </c>
    </row>
    <row r="17" spans="1:9" ht="39.75" customHeight="1" x14ac:dyDescent="0.25">
      <c r="A17" s="47"/>
      <c r="B17" s="48" t="s">
        <v>52</v>
      </c>
      <c r="C17" s="51" t="s">
        <v>158</v>
      </c>
      <c r="D17" s="48" t="s">
        <v>59</v>
      </c>
      <c r="E17" s="51" t="s">
        <v>52</v>
      </c>
      <c r="F17" s="48" t="s">
        <v>52</v>
      </c>
      <c r="G17" s="52"/>
      <c r="H17" s="51">
        <v>2</v>
      </c>
      <c r="I17" s="53">
        <v>0.6</v>
      </c>
    </row>
    <row r="18" spans="1:9" ht="39.75" customHeight="1" x14ac:dyDescent="0.25">
      <c r="A18" s="47">
        <v>2</v>
      </c>
      <c r="B18" s="48" t="s">
        <v>60</v>
      </c>
      <c r="C18" s="49" t="s">
        <v>52</v>
      </c>
      <c r="D18" s="48" t="s">
        <v>52</v>
      </c>
      <c r="E18" s="49" t="s">
        <v>52</v>
      </c>
      <c r="F18" s="48" t="s">
        <v>52</v>
      </c>
      <c r="G18" s="52"/>
      <c r="H18" s="49" t="s">
        <v>52</v>
      </c>
      <c r="I18" s="49" t="s">
        <v>52</v>
      </c>
    </row>
    <row r="19" spans="1:9" ht="39.75" customHeight="1" x14ac:dyDescent="0.25">
      <c r="A19" s="47"/>
      <c r="B19" s="48" t="s">
        <v>52</v>
      </c>
      <c r="C19" s="51" t="s">
        <v>158</v>
      </c>
      <c r="D19" s="48" t="s">
        <v>61</v>
      </c>
      <c r="E19" s="51" t="s">
        <v>52</v>
      </c>
      <c r="F19" s="48" t="s">
        <v>52</v>
      </c>
      <c r="G19" s="52"/>
      <c r="H19" s="51">
        <v>1</v>
      </c>
      <c r="I19" s="53">
        <v>0.2</v>
      </c>
    </row>
    <row r="20" spans="1:9" ht="39.75" customHeight="1" x14ac:dyDescent="0.25">
      <c r="A20" s="47"/>
      <c r="B20" s="48" t="s">
        <v>52</v>
      </c>
      <c r="C20" s="51" t="s">
        <v>158</v>
      </c>
      <c r="D20" s="48" t="s">
        <v>62</v>
      </c>
      <c r="E20" s="51" t="s">
        <v>52</v>
      </c>
      <c r="F20" s="48" t="s">
        <v>52</v>
      </c>
      <c r="G20" s="52"/>
      <c r="H20" s="51">
        <v>1</v>
      </c>
      <c r="I20" s="53">
        <v>0.2</v>
      </c>
    </row>
    <row r="21" spans="1:9" ht="39.75" customHeight="1" x14ac:dyDescent="0.25">
      <c r="A21" s="47"/>
      <c r="B21" s="48" t="s">
        <v>52</v>
      </c>
      <c r="C21" s="51" t="s">
        <v>158</v>
      </c>
      <c r="D21" s="48" t="s">
        <v>63</v>
      </c>
      <c r="E21" s="51" t="s">
        <v>52</v>
      </c>
      <c r="F21" s="48" t="s">
        <v>64</v>
      </c>
      <c r="G21" s="52"/>
      <c r="H21" s="51">
        <v>6</v>
      </c>
      <c r="I21" s="53">
        <v>0.6</v>
      </c>
    </row>
    <row r="22" spans="1:9" ht="39.75" customHeight="1" x14ac:dyDescent="0.25">
      <c r="A22" s="47"/>
      <c r="B22" s="48" t="s">
        <v>52</v>
      </c>
      <c r="C22" s="51" t="s">
        <v>158</v>
      </c>
      <c r="D22" s="48" t="s">
        <v>65</v>
      </c>
      <c r="E22" s="51" t="s">
        <v>52</v>
      </c>
      <c r="F22" s="48" t="s">
        <v>66</v>
      </c>
      <c r="G22" s="52"/>
      <c r="H22" s="51">
        <v>6</v>
      </c>
      <c r="I22" s="53">
        <v>0.4</v>
      </c>
    </row>
    <row r="23" spans="1:9" ht="39.75" customHeight="1" x14ac:dyDescent="0.25">
      <c r="A23" s="47"/>
      <c r="B23" s="48" t="s">
        <v>52</v>
      </c>
      <c r="C23" s="51" t="s">
        <v>158</v>
      </c>
      <c r="D23" s="48" t="s">
        <v>67</v>
      </c>
      <c r="E23" s="51" t="s">
        <v>52</v>
      </c>
      <c r="F23" s="48" t="s">
        <v>66</v>
      </c>
      <c r="G23" s="50"/>
      <c r="H23" s="51">
        <v>6</v>
      </c>
      <c r="I23" s="53">
        <v>0.4</v>
      </c>
    </row>
    <row r="24" spans="1:9" ht="39.75" customHeight="1" x14ac:dyDescent="0.25">
      <c r="A24" s="47"/>
      <c r="B24" s="48" t="s">
        <v>52</v>
      </c>
      <c r="C24" s="51" t="s">
        <v>158</v>
      </c>
      <c r="D24" s="48" t="s">
        <v>68</v>
      </c>
      <c r="E24" s="51" t="s">
        <v>52</v>
      </c>
      <c r="F24" s="48" t="s">
        <v>69</v>
      </c>
      <c r="G24" s="52"/>
      <c r="H24" s="51">
        <v>6</v>
      </c>
      <c r="I24" s="53">
        <v>0.6</v>
      </c>
    </row>
    <row r="25" spans="1:9" ht="39.75" customHeight="1" x14ac:dyDescent="0.25">
      <c r="A25" s="47"/>
      <c r="B25" s="48" t="s">
        <v>52</v>
      </c>
      <c r="C25" s="51" t="s">
        <v>158</v>
      </c>
      <c r="D25" s="48" t="s">
        <v>70</v>
      </c>
      <c r="E25" s="51" t="s">
        <v>52</v>
      </c>
      <c r="F25" s="48" t="s">
        <v>69</v>
      </c>
      <c r="G25" s="52"/>
      <c r="H25" s="51">
        <v>6</v>
      </c>
      <c r="I25" s="53">
        <v>0.6</v>
      </c>
    </row>
    <row r="26" spans="1:9" ht="39.75" customHeight="1" x14ac:dyDescent="0.25">
      <c r="A26" s="47"/>
      <c r="B26" s="48" t="s">
        <v>52</v>
      </c>
      <c r="C26" s="51" t="s">
        <v>158</v>
      </c>
      <c r="D26" s="48" t="s">
        <v>71</v>
      </c>
      <c r="E26" s="51" t="s">
        <v>52</v>
      </c>
      <c r="F26" s="48" t="s">
        <v>72</v>
      </c>
      <c r="G26" s="50"/>
      <c r="H26" s="51">
        <v>6</v>
      </c>
      <c r="I26" s="53">
        <v>0.6</v>
      </c>
    </row>
    <row r="27" spans="1:9" ht="39.75" customHeight="1" x14ac:dyDescent="0.25">
      <c r="A27" s="47"/>
      <c r="B27" s="48" t="s">
        <v>52</v>
      </c>
      <c r="C27" s="51" t="s">
        <v>158</v>
      </c>
      <c r="D27" s="48" t="s">
        <v>73</v>
      </c>
      <c r="E27" s="51" t="s">
        <v>52</v>
      </c>
      <c r="F27" s="48" t="s">
        <v>69</v>
      </c>
      <c r="G27" s="52"/>
      <c r="H27" s="51">
        <v>6</v>
      </c>
      <c r="I27" s="53">
        <v>0.6</v>
      </c>
    </row>
    <row r="28" spans="1:9" ht="39.75" customHeight="1" x14ac:dyDescent="0.25">
      <c r="A28" s="47"/>
      <c r="B28" s="48" t="s">
        <v>52</v>
      </c>
      <c r="C28" s="51" t="s">
        <v>158</v>
      </c>
      <c r="D28" s="48" t="s">
        <v>74</v>
      </c>
      <c r="E28" s="51" t="s">
        <v>52</v>
      </c>
      <c r="F28" s="48" t="s">
        <v>75</v>
      </c>
      <c r="G28" s="54"/>
      <c r="H28" s="51">
        <v>6</v>
      </c>
      <c r="I28" s="53">
        <v>0.6</v>
      </c>
    </row>
    <row r="29" spans="1:9" ht="39.75" customHeight="1" x14ac:dyDescent="0.25">
      <c r="A29" s="47">
        <v>3</v>
      </c>
      <c r="B29" s="48" t="s">
        <v>76</v>
      </c>
      <c r="C29" s="49" t="s">
        <v>52</v>
      </c>
      <c r="D29" s="48" t="s">
        <v>52</v>
      </c>
      <c r="E29" s="49" t="s">
        <v>52</v>
      </c>
      <c r="F29" s="48" t="s">
        <v>52</v>
      </c>
      <c r="G29" s="52"/>
      <c r="H29" s="49" t="s">
        <v>52</v>
      </c>
      <c r="I29" s="49" t="s">
        <v>52</v>
      </c>
    </row>
    <row r="30" spans="1:9" ht="39.75" customHeight="1" x14ac:dyDescent="0.25">
      <c r="A30" s="47"/>
      <c r="B30" s="48" t="s">
        <v>52</v>
      </c>
      <c r="C30" s="51" t="s">
        <v>158</v>
      </c>
      <c r="D30" s="48" t="s">
        <v>77</v>
      </c>
      <c r="E30" s="51" t="s">
        <v>52</v>
      </c>
      <c r="F30" s="48" t="s">
        <v>52</v>
      </c>
      <c r="G30" s="52"/>
      <c r="H30" s="51">
        <v>5</v>
      </c>
      <c r="I30" s="53">
        <v>0.2</v>
      </c>
    </row>
    <row r="31" spans="1:9" ht="39.75" customHeight="1" x14ac:dyDescent="0.25">
      <c r="A31" s="47"/>
      <c r="B31" s="48" t="s">
        <v>52</v>
      </c>
      <c r="C31" s="51" t="s">
        <v>158</v>
      </c>
      <c r="D31" s="48" t="s">
        <v>78</v>
      </c>
      <c r="E31" s="51" t="s">
        <v>52</v>
      </c>
      <c r="F31" s="48" t="s">
        <v>79</v>
      </c>
      <c r="G31" s="52"/>
      <c r="H31" s="51">
        <v>5</v>
      </c>
      <c r="I31" s="53">
        <v>0.2</v>
      </c>
    </row>
    <row r="32" spans="1:9" ht="39.75" customHeight="1" x14ac:dyDescent="0.25">
      <c r="A32" s="47"/>
      <c r="B32" s="48" t="s">
        <v>52</v>
      </c>
      <c r="C32" s="51" t="s">
        <v>158</v>
      </c>
      <c r="D32" s="48" t="s">
        <v>80</v>
      </c>
      <c r="E32" s="51" t="s">
        <v>52</v>
      </c>
      <c r="F32" s="48" t="s">
        <v>81</v>
      </c>
      <c r="G32" s="52"/>
      <c r="H32" s="51">
        <v>5</v>
      </c>
      <c r="I32" s="53">
        <v>0.2</v>
      </c>
    </row>
    <row r="33" spans="1:9" ht="39.75" customHeight="1" x14ac:dyDescent="0.25">
      <c r="A33" s="47"/>
      <c r="B33" s="48" t="s">
        <v>52</v>
      </c>
      <c r="C33" s="51" t="s">
        <v>158</v>
      </c>
      <c r="D33" s="48" t="s">
        <v>82</v>
      </c>
      <c r="E33" s="51" t="s">
        <v>52</v>
      </c>
      <c r="F33" s="48" t="s">
        <v>83</v>
      </c>
      <c r="G33" s="54"/>
      <c r="H33" s="51">
        <v>5</v>
      </c>
      <c r="I33" s="53">
        <v>0.4</v>
      </c>
    </row>
    <row r="34" spans="1:9" ht="39.75" customHeight="1" x14ac:dyDescent="0.25">
      <c r="A34" s="47"/>
      <c r="B34" s="48" t="s">
        <v>52</v>
      </c>
      <c r="C34" s="51" t="s">
        <v>158</v>
      </c>
      <c r="D34" s="48" t="s">
        <v>84</v>
      </c>
      <c r="E34" s="51" t="s">
        <v>52</v>
      </c>
      <c r="F34" s="48" t="s">
        <v>52</v>
      </c>
      <c r="G34" s="52"/>
      <c r="H34" s="51">
        <v>5</v>
      </c>
      <c r="I34" s="53">
        <v>0.4</v>
      </c>
    </row>
    <row r="35" spans="1:9" ht="39.75" customHeight="1" x14ac:dyDescent="0.25">
      <c r="A35" s="47"/>
      <c r="B35" s="48" t="s">
        <v>52</v>
      </c>
      <c r="C35" s="51" t="s">
        <v>158</v>
      </c>
      <c r="D35" s="48" t="s">
        <v>85</v>
      </c>
      <c r="E35" s="51" t="s">
        <v>52</v>
      </c>
      <c r="F35" s="48" t="s">
        <v>52</v>
      </c>
      <c r="G35" s="52"/>
      <c r="H35" s="51">
        <v>2</v>
      </c>
      <c r="I35" s="53">
        <v>0.4</v>
      </c>
    </row>
    <row r="36" spans="1:9" ht="39.75" customHeight="1" x14ac:dyDescent="0.25">
      <c r="A36" s="47"/>
      <c r="B36" s="48" t="s">
        <v>52</v>
      </c>
      <c r="C36" s="51" t="s">
        <v>158</v>
      </c>
      <c r="D36" s="48" t="s">
        <v>86</v>
      </c>
      <c r="E36" s="51" t="s">
        <v>52</v>
      </c>
      <c r="F36" s="48" t="s">
        <v>52</v>
      </c>
      <c r="G36" s="52"/>
      <c r="H36" s="51">
        <v>2</v>
      </c>
      <c r="I36" s="53">
        <v>0.4</v>
      </c>
    </row>
    <row r="37" spans="1:9" ht="39.75" customHeight="1" x14ac:dyDescent="0.25">
      <c r="A37" s="47"/>
      <c r="B37" s="48" t="s">
        <v>52</v>
      </c>
      <c r="C37" s="51" t="s">
        <v>158</v>
      </c>
      <c r="D37" s="48" t="s">
        <v>87</v>
      </c>
      <c r="E37" s="51" t="s">
        <v>52</v>
      </c>
      <c r="F37" s="48" t="s">
        <v>52</v>
      </c>
      <c r="G37" s="52"/>
      <c r="H37" s="51">
        <v>3</v>
      </c>
      <c r="I37" s="53">
        <v>0.4</v>
      </c>
    </row>
    <row r="38" spans="1:9" ht="39.75" customHeight="1" x14ac:dyDescent="0.25">
      <c r="A38" s="55"/>
      <c r="B38" s="48" t="s">
        <v>52</v>
      </c>
      <c r="C38" s="51" t="s">
        <v>158</v>
      </c>
      <c r="D38" s="48" t="s">
        <v>88</v>
      </c>
      <c r="E38" s="51" t="s">
        <v>52</v>
      </c>
      <c r="F38" s="48" t="s">
        <v>52</v>
      </c>
      <c r="G38" s="52"/>
      <c r="H38" s="51">
        <v>5</v>
      </c>
      <c r="I38" s="53">
        <v>0.4</v>
      </c>
    </row>
    <row r="39" spans="1:9" ht="39.75" customHeight="1" x14ac:dyDescent="0.25">
      <c r="A39" s="55"/>
      <c r="B39" s="48" t="s">
        <v>52</v>
      </c>
      <c r="C39" s="51" t="s">
        <v>158</v>
      </c>
      <c r="D39" s="48" t="s">
        <v>89</v>
      </c>
      <c r="E39" s="51" t="s">
        <v>52</v>
      </c>
      <c r="F39" s="48" t="s">
        <v>52</v>
      </c>
      <c r="G39" s="52"/>
      <c r="H39" s="51">
        <v>5</v>
      </c>
      <c r="I39" s="53">
        <v>0.4</v>
      </c>
    </row>
    <row r="40" spans="1:9" ht="39.75" customHeight="1" x14ac:dyDescent="0.25">
      <c r="A40" s="47"/>
      <c r="B40" s="48" t="s">
        <v>52</v>
      </c>
      <c r="C40" s="51" t="s">
        <v>158</v>
      </c>
      <c r="D40" s="48" t="s">
        <v>90</v>
      </c>
      <c r="E40" s="51" t="s">
        <v>52</v>
      </c>
      <c r="F40" s="48" t="s">
        <v>91</v>
      </c>
      <c r="G40" s="50"/>
      <c r="H40" s="51">
        <v>5</v>
      </c>
      <c r="I40" s="53">
        <v>0.4</v>
      </c>
    </row>
    <row r="41" spans="1:9" ht="39.75" customHeight="1" x14ac:dyDescent="0.25">
      <c r="A41" s="47"/>
      <c r="B41" s="48" t="s">
        <v>52</v>
      </c>
      <c r="C41" s="51" t="s">
        <v>158</v>
      </c>
      <c r="D41" s="48" t="s">
        <v>92</v>
      </c>
      <c r="E41" s="51" t="s">
        <v>52</v>
      </c>
      <c r="F41" s="48" t="s">
        <v>52</v>
      </c>
      <c r="G41" s="52"/>
      <c r="H41" s="51">
        <v>5</v>
      </c>
      <c r="I41" s="53">
        <v>0.4</v>
      </c>
    </row>
    <row r="42" spans="1:9" ht="39.75" customHeight="1" x14ac:dyDescent="0.25">
      <c r="A42" s="47"/>
      <c r="B42" s="48" t="s">
        <v>52</v>
      </c>
      <c r="C42" s="51" t="s">
        <v>158</v>
      </c>
      <c r="D42" s="48" t="s">
        <v>93</v>
      </c>
      <c r="E42" s="51" t="s">
        <v>52</v>
      </c>
      <c r="F42" s="48" t="s">
        <v>94</v>
      </c>
      <c r="G42" s="52"/>
      <c r="H42" s="51">
        <v>5</v>
      </c>
      <c r="I42" s="53">
        <v>0.6</v>
      </c>
    </row>
    <row r="43" spans="1:9" ht="39.75" customHeight="1" x14ac:dyDescent="0.25">
      <c r="A43" s="47"/>
      <c r="B43" s="48" t="s">
        <v>52</v>
      </c>
      <c r="C43" s="51" t="s">
        <v>159</v>
      </c>
      <c r="D43" s="48" t="s">
        <v>95</v>
      </c>
      <c r="E43" s="51" t="s">
        <v>52</v>
      </c>
      <c r="F43" s="48" t="s">
        <v>52</v>
      </c>
      <c r="G43" s="54"/>
      <c r="H43" s="51">
        <v>5</v>
      </c>
      <c r="I43" s="53">
        <v>1</v>
      </c>
    </row>
    <row r="44" spans="1:9" ht="39.75" customHeight="1" x14ac:dyDescent="0.25">
      <c r="A44" s="47"/>
      <c r="B44" s="48" t="s">
        <v>52</v>
      </c>
      <c r="C44" s="51" t="s">
        <v>52</v>
      </c>
      <c r="D44" s="48" t="s">
        <v>52</v>
      </c>
      <c r="E44" s="51">
        <v>0</v>
      </c>
      <c r="F44" s="48" t="s">
        <v>96</v>
      </c>
      <c r="G44" s="52"/>
      <c r="H44" s="51"/>
      <c r="I44" s="53"/>
    </row>
    <row r="45" spans="1:9" ht="39.75" customHeight="1" x14ac:dyDescent="0.25">
      <c r="A45" s="47"/>
      <c r="B45" s="48" t="s">
        <v>52</v>
      </c>
      <c r="C45" s="51" t="s">
        <v>52</v>
      </c>
      <c r="D45" s="48" t="s">
        <v>52</v>
      </c>
      <c r="E45" s="51">
        <v>1</v>
      </c>
      <c r="F45" s="48" t="s">
        <v>97</v>
      </c>
      <c r="G45" s="52"/>
      <c r="H45" s="51"/>
      <c r="I45" s="53"/>
    </row>
    <row r="46" spans="1:9" ht="39.75" customHeight="1" x14ac:dyDescent="0.25">
      <c r="A46" s="47"/>
      <c r="B46" s="48" t="s">
        <v>52</v>
      </c>
      <c r="C46" s="51" t="s">
        <v>52</v>
      </c>
      <c r="D46" s="48" t="s">
        <v>52</v>
      </c>
      <c r="E46" s="51">
        <v>2</v>
      </c>
      <c r="F46" s="48" t="s">
        <v>98</v>
      </c>
      <c r="G46" s="52"/>
      <c r="H46" s="51"/>
      <c r="I46" s="53"/>
    </row>
    <row r="47" spans="1:9" ht="39.75" customHeight="1" x14ac:dyDescent="0.25">
      <c r="A47" s="47"/>
      <c r="B47" s="48" t="s">
        <v>52</v>
      </c>
      <c r="C47" s="51" t="s">
        <v>52</v>
      </c>
      <c r="D47" s="48" t="s">
        <v>52</v>
      </c>
      <c r="E47" s="51">
        <v>3</v>
      </c>
      <c r="F47" s="48" t="s">
        <v>99</v>
      </c>
      <c r="G47" s="52"/>
      <c r="H47" s="51"/>
      <c r="I47" s="53"/>
    </row>
    <row r="48" spans="1:9" ht="39.75" customHeight="1" x14ac:dyDescent="0.25">
      <c r="A48" s="47"/>
      <c r="B48" s="48" t="s">
        <v>52</v>
      </c>
      <c r="C48" s="51" t="s">
        <v>159</v>
      </c>
      <c r="D48" s="48" t="s">
        <v>100</v>
      </c>
      <c r="E48" s="51" t="s">
        <v>52</v>
      </c>
      <c r="F48" s="48" t="s">
        <v>52</v>
      </c>
      <c r="G48" s="52"/>
      <c r="H48" s="51">
        <v>5</v>
      </c>
      <c r="I48" s="53">
        <v>1</v>
      </c>
    </row>
    <row r="49" spans="1:9" ht="39.75" customHeight="1" x14ac:dyDescent="0.25">
      <c r="A49" s="47"/>
      <c r="B49" s="48" t="s">
        <v>52</v>
      </c>
      <c r="C49" s="51" t="s">
        <v>52</v>
      </c>
      <c r="D49" s="48" t="s">
        <v>52</v>
      </c>
      <c r="E49" s="51">
        <v>0</v>
      </c>
      <c r="F49" s="48" t="s">
        <v>101</v>
      </c>
      <c r="G49" s="52"/>
      <c r="H49" s="51"/>
      <c r="I49" s="53"/>
    </row>
    <row r="50" spans="1:9" ht="39.75" customHeight="1" x14ac:dyDescent="0.25">
      <c r="A50" s="47"/>
      <c r="B50" s="48" t="s">
        <v>52</v>
      </c>
      <c r="C50" s="51" t="s">
        <v>52</v>
      </c>
      <c r="D50" s="48" t="s">
        <v>52</v>
      </c>
      <c r="E50" s="51">
        <v>1</v>
      </c>
      <c r="F50" s="48" t="s">
        <v>102</v>
      </c>
      <c r="G50" s="50"/>
      <c r="H50" s="51"/>
      <c r="I50" s="53"/>
    </row>
    <row r="51" spans="1:9" ht="39.75" customHeight="1" x14ac:dyDescent="0.25">
      <c r="A51" s="47"/>
      <c r="B51" s="48" t="s">
        <v>52</v>
      </c>
      <c r="C51" s="51" t="s">
        <v>52</v>
      </c>
      <c r="D51" s="48" t="s">
        <v>52</v>
      </c>
      <c r="E51" s="51">
        <v>2</v>
      </c>
      <c r="F51" s="48" t="s">
        <v>103</v>
      </c>
      <c r="G51" s="52"/>
      <c r="H51" s="51"/>
      <c r="I51" s="53"/>
    </row>
    <row r="52" spans="1:9" ht="39.75" customHeight="1" x14ac:dyDescent="0.25">
      <c r="A52" s="47"/>
      <c r="B52" s="48" t="s">
        <v>52</v>
      </c>
      <c r="C52" s="51" t="s">
        <v>52</v>
      </c>
      <c r="D52" s="48" t="s">
        <v>52</v>
      </c>
      <c r="E52" s="51">
        <v>3</v>
      </c>
      <c r="F52" s="48" t="s">
        <v>104</v>
      </c>
      <c r="G52" s="52"/>
      <c r="H52" s="51"/>
      <c r="I52" s="53"/>
    </row>
    <row r="53" spans="1:9" ht="39.75" customHeight="1" x14ac:dyDescent="0.25">
      <c r="A53" s="47">
        <v>4</v>
      </c>
      <c r="B53" s="48" t="s">
        <v>105</v>
      </c>
      <c r="C53" s="49" t="s">
        <v>52</v>
      </c>
      <c r="D53" s="48" t="s">
        <v>52</v>
      </c>
      <c r="E53" s="49" t="s">
        <v>52</v>
      </c>
      <c r="F53" s="48" t="s">
        <v>52</v>
      </c>
      <c r="G53" s="54"/>
      <c r="H53" s="49" t="s">
        <v>52</v>
      </c>
      <c r="I53" s="49" t="s">
        <v>52</v>
      </c>
    </row>
    <row r="54" spans="1:9" ht="39.75" customHeight="1" x14ac:dyDescent="0.25">
      <c r="A54" s="47"/>
      <c r="B54" s="48" t="s">
        <v>52</v>
      </c>
      <c r="C54" s="51" t="s">
        <v>158</v>
      </c>
      <c r="D54" s="48" t="s">
        <v>106</v>
      </c>
      <c r="E54" s="51" t="s">
        <v>52</v>
      </c>
      <c r="F54" s="48" t="s">
        <v>107</v>
      </c>
      <c r="G54" s="52"/>
      <c r="H54" s="51">
        <v>4</v>
      </c>
      <c r="I54" s="53">
        <v>0.6</v>
      </c>
    </row>
    <row r="55" spans="1:9" ht="39.75" customHeight="1" x14ac:dyDescent="0.25">
      <c r="A55" s="47"/>
      <c r="B55" s="48" t="s">
        <v>52</v>
      </c>
      <c r="C55" s="51" t="s">
        <v>158</v>
      </c>
      <c r="D55" s="48" t="s">
        <v>108</v>
      </c>
      <c r="E55" s="51" t="s">
        <v>52</v>
      </c>
      <c r="F55" s="48" t="s">
        <v>109</v>
      </c>
      <c r="G55" s="52"/>
      <c r="H55" s="51">
        <v>5</v>
      </c>
      <c r="I55" s="53">
        <v>0.6</v>
      </c>
    </row>
    <row r="56" spans="1:9" ht="39.75" customHeight="1" x14ac:dyDescent="0.25">
      <c r="A56" s="47"/>
      <c r="B56" s="48" t="s">
        <v>52</v>
      </c>
      <c r="C56" s="51" t="s">
        <v>158</v>
      </c>
      <c r="D56" s="48" t="s">
        <v>110</v>
      </c>
      <c r="E56" s="51" t="s">
        <v>52</v>
      </c>
      <c r="F56" s="48" t="s">
        <v>52</v>
      </c>
      <c r="G56" s="52"/>
      <c r="H56" s="51">
        <v>5</v>
      </c>
      <c r="I56" s="53">
        <v>0.6</v>
      </c>
    </row>
    <row r="57" spans="1:9" ht="39.75" customHeight="1" x14ac:dyDescent="0.25">
      <c r="A57" s="47"/>
      <c r="B57" s="48" t="s">
        <v>52</v>
      </c>
      <c r="C57" s="51" t="s">
        <v>158</v>
      </c>
      <c r="D57" s="48" t="s">
        <v>111</v>
      </c>
      <c r="E57" s="51" t="s">
        <v>52</v>
      </c>
      <c r="F57" s="48" t="s">
        <v>52</v>
      </c>
      <c r="G57" s="52"/>
      <c r="H57" s="51">
        <v>5</v>
      </c>
      <c r="I57" s="53">
        <v>0.6</v>
      </c>
    </row>
    <row r="58" spans="1:9" ht="39.75" customHeight="1" x14ac:dyDescent="0.25">
      <c r="A58" s="47"/>
      <c r="B58" s="48" t="s">
        <v>52</v>
      </c>
      <c r="C58" s="51" t="s">
        <v>159</v>
      </c>
      <c r="D58" s="48" t="s">
        <v>112</v>
      </c>
      <c r="E58" s="51" t="s">
        <v>52</v>
      </c>
      <c r="F58" s="48" t="s">
        <v>52</v>
      </c>
      <c r="G58" s="54"/>
      <c r="H58" s="51">
        <v>4</v>
      </c>
      <c r="I58" s="53">
        <v>1</v>
      </c>
    </row>
    <row r="59" spans="1:9" ht="39.75" customHeight="1" x14ac:dyDescent="0.25">
      <c r="A59" s="47"/>
      <c r="B59" s="48" t="s">
        <v>52</v>
      </c>
      <c r="C59" s="51" t="s">
        <v>52</v>
      </c>
      <c r="D59" s="48" t="s">
        <v>52</v>
      </c>
      <c r="E59" s="51">
        <v>0</v>
      </c>
      <c r="F59" s="48" t="s">
        <v>113</v>
      </c>
      <c r="G59" s="52"/>
      <c r="H59" s="51"/>
      <c r="I59" s="53"/>
    </row>
    <row r="60" spans="1:9" ht="39.75" customHeight="1" x14ac:dyDescent="0.25">
      <c r="A60" s="47"/>
      <c r="B60" s="48" t="s">
        <v>52</v>
      </c>
      <c r="C60" s="51" t="s">
        <v>52</v>
      </c>
      <c r="D60" s="48" t="s">
        <v>52</v>
      </c>
      <c r="E60" s="51">
        <v>1</v>
      </c>
      <c r="F60" s="48" t="s">
        <v>114</v>
      </c>
      <c r="G60" s="52"/>
      <c r="H60" s="51"/>
      <c r="I60" s="53"/>
    </row>
    <row r="61" spans="1:9" ht="39.75" customHeight="1" x14ac:dyDescent="0.25">
      <c r="A61" s="47"/>
      <c r="B61" s="48" t="s">
        <v>52</v>
      </c>
      <c r="C61" s="51" t="s">
        <v>52</v>
      </c>
      <c r="D61" s="48" t="s">
        <v>52</v>
      </c>
      <c r="E61" s="51">
        <v>2</v>
      </c>
      <c r="F61" s="48" t="s">
        <v>115</v>
      </c>
      <c r="G61" s="52"/>
      <c r="H61" s="51"/>
      <c r="I61" s="53"/>
    </row>
    <row r="62" spans="1:9" ht="39.75" customHeight="1" x14ac:dyDescent="0.25">
      <c r="A62" s="47"/>
      <c r="B62" s="48" t="s">
        <v>52</v>
      </c>
      <c r="C62" s="51" t="s">
        <v>52</v>
      </c>
      <c r="D62" s="48" t="s">
        <v>52</v>
      </c>
      <c r="E62" s="51">
        <v>3</v>
      </c>
      <c r="F62" s="48" t="s">
        <v>116</v>
      </c>
      <c r="G62" s="52"/>
      <c r="H62" s="51"/>
      <c r="I62" s="53"/>
    </row>
    <row r="63" spans="1:9" ht="39.75" customHeight="1" x14ac:dyDescent="0.25">
      <c r="A63" s="55">
        <v>5</v>
      </c>
      <c r="B63" s="48" t="s">
        <v>117</v>
      </c>
      <c r="C63" s="49" t="s">
        <v>52</v>
      </c>
      <c r="D63" s="48" t="s">
        <v>52</v>
      </c>
      <c r="E63" s="49" t="s">
        <v>52</v>
      </c>
      <c r="F63" s="48" t="s">
        <v>52</v>
      </c>
      <c r="G63" s="52"/>
      <c r="H63" s="49" t="s">
        <v>52</v>
      </c>
      <c r="I63" s="49" t="s">
        <v>52</v>
      </c>
    </row>
    <row r="64" spans="1:9" ht="39.75" customHeight="1" x14ac:dyDescent="0.25">
      <c r="A64" s="55"/>
      <c r="B64" s="48" t="s">
        <v>52</v>
      </c>
      <c r="C64" s="51" t="s">
        <v>158</v>
      </c>
      <c r="D64" s="48" t="s">
        <v>118</v>
      </c>
      <c r="E64" s="51" t="s">
        <v>52</v>
      </c>
      <c r="F64" s="48" t="s">
        <v>52</v>
      </c>
      <c r="G64" s="52"/>
      <c r="H64" s="51">
        <v>5</v>
      </c>
      <c r="I64" s="53">
        <v>0.6</v>
      </c>
    </row>
    <row r="65" spans="1:9" ht="39.75" customHeight="1" x14ac:dyDescent="0.25">
      <c r="A65" s="55"/>
      <c r="B65" s="48" t="s">
        <v>52</v>
      </c>
      <c r="C65" s="51" t="s">
        <v>158</v>
      </c>
      <c r="D65" s="48" t="s">
        <v>119</v>
      </c>
      <c r="E65" s="51" t="s">
        <v>52</v>
      </c>
      <c r="F65" s="48" t="s">
        <v>120</v>
      </c>
      <c r="G65" s="52"/>
      <c r="H65" s="51">
        <v>4</v>
      </c>
      <c r="I65" s="53">
        <v>0.6</v>
      </c>
    </row>
    <row r="66" spans="1:9" ht="39.75" customHeight="1" x14ac:dyDescent="0.25">
      <c r="A66" s="55"/>
      <c r="B66" s="48" t="s">
        <v>52</v>
      </c>
      <c r="C66" s="51" t="s">
        <v>158</v>
      </c>
      <c r="D66" s="48" t="s">
        <v>121</v>
      </c>
      <c r="E66" s="51" t="s">
        <v>52</v>
      </c>
      <c r="F66" s="48" t="s">
        <v>52</v>
      </c>
      <c r="G66" s="52"/>
      <c r="H66" s="51">
        <v>5</v>
      </c>
      <c r="I66" s="53">
        <v>0.6</v>
      </c>
    </row>
    <row r="67" spans="1:9" ht="39.75" customHeight="1" x14ac:dyDescent="0.25">
      <c r="A67" s="55"/>
      <c r="B67" s="48" t="s">
        <v>52</v>
      </c>
      <c r="C67" s="51" t="s">
        <v>158</v>
      </c>
      <c r="D67" s="48" t="s">
        <v>122</v>
      </c>
      <c r="E67" s="51" t="s">
        <v>52</v>
      </c>
      <c r="F67" s="48" t="s">
        <v>52</v>
      </c>
      <c r="G67" s="52"/>
      <c r="H67" s="51">
        <v>5</v>
      </c>
      <c r="I67" s="53">
        <v>0.6</v>
      </c>
    </row>
    <row r="68" spans="1:9" ht="39.75" customHeight="1" x14ac:dyDescent="0.25">
      <c r="A68" s="55"/>
      <c r="B68" s="48" t="s">
        <v>52</v>
      </c>
      <c r="C68" s="51" t="s">
        <v>159</v>
      </c>
      <c r="D68" s="48" t="s">
        <v>123</v>
      </c>
      <c r="E68" s="51" t="s">
        <v>52</v>
      </c>
      <c r="F68" s="48" t="s">
        <v>52</v>
      </c>
      <c r="G68" s="52"/>
      <c r="H68" s="51">
        <v>4</v>
      </c>
      <c r="I68" s="53">
        <v>1</v>
      </c>
    </row>
    <row r="69" spans="1:9" ht="39.75" customHeight="1" x14ac:dyDescent="0.25">
      <c r="A69" s="55"/>
      <c r="B69" s="48" t="s">
        <v>52</v>
      </c>
      <c r="C69" s="51" t="s">
        <v>52</v>
      </c>
      <c r="D69" s="48" t="s">
        <v>52</v>
      </c>
      <c r="E69" s="51">
        <v>0</v>
      </c>
      <c r="F69" s="48" t="s">
        <v>124</v>
      </c>
      <c r="G69" s="52"/>
      <c r="H69" s="51"/>
      <c r="I69" s="53"/>
    </row>
    <row r="70" spans="1:9" ht="39.75" customHeight="1" x14ac:dyDescent="0.25">
      <c r="A70" s="55"/>
      <c r="B70" s="48" t="s">
        <v>52</v>
      </c>
      <c r="C70" s="51" t="s">
        <v>52</v>
      </c>
      <c r="D70" s="48" t="s">
        <v>52</v>
      </c>
      <c r="E70" s="51">
        <v>1</v>
      </c>
      <c r="F70" s="48" t="s">
        <v>125</v>
      </c>
      <c r="G70" s="52"/>
      <c r="H70" s="51"/>
      <c r="I70" s="53"/>
    </row>
    <row r="71" spans="1:9" ht="39.75" customHeight="1" x14ac:dyDescent="0.25">
      <c r="A71" s="55"/>
      <c r="B71" s="48" t="s">
        <v>52</v>
      </c>
      <c r="C71" s="51" t="s">
        <v>52</v>
      </c>
      <c r="D71" s="48" t="s">
        <v>52</v>
      </c>
      <c r="E71" s="51">
        <v>2</v>
      </c>
      <c r="F71" s="48" t="s">
        <v>126</v>
      </c>
      <c r="G71" s="52"/>
      <c r="H71" s="51"/>
      <c r="I71" s="53"/>
    </row>
    <row r="72" spans="1:9" ht="39.75" customHeight="1" x14ac:dyDescent="0.25">
      <c r="A72" s="55"/>
      <c r="B72" s="48" t="s">
        <v>52</v>
      </c>
      <c r="C72" s="51" t="s">
        <v>52</v>
      </c>
      <c r="D72" s="48" t="s">
        <v>52</v>
      </c>
      <c r="E72" s="51">
        <v>3</v>
      </c>
      <c r="F72" s="48" t="s">
        <v>127</v>
      </c>
      <c r="G72" s="52"/>
      <c r="H72" s="51"/>
      <c r="I72" s="53"/>
    </row>
    <row r="73" spans="1:9" ht="39.75" customHeight="1" x14ac:dyDescent="0.25">
      <c r="A73" s="55">
        <v>6</v>
      </c>
      <c r="B73" s="48" t="s">
        <v>128</v>
      </c>
      <c r="C73" s="49" t="s">
        <v>52</v>
      </c>
      <c r="D73" s="48" t="s">
        <v>52</v>
      </c>
      <c r="E73" s="49" t="s">
        <v>52</v>
      </c>
      <c r="F73" s="48" t="s">
        <v>52</v>
      </c>
      <c r="G73" s="52"/>
      <c r="H73" s="49" t="s">
        <v>52</v>
      </c>
      <c r="I73" s="49" t="s">
        <v>52</v>
      </c>
    </row>
    <row r="74" spans="1:9" ht="39.75" customHeight="1" x14ac:dyDescent="0.25">
      <c r="A74" s="55"/>
      <c r="B74" s="48" t="s">
        <v>52</v>
      </c>
      <c r="C74" s="51" t="s">
        <v>158</v>
      </c>
      <c r="D74" s="48" t="s">
        <v>129</v>
      </c>
      <c r="E74" s="51" t="s">
        <v>52</v>
      </c>
      <c r="F74" s="48" t="s">
        <v>130</v>
      </c>
      <c r="G74" s="52"/>
      <c r="H74" s="51">
        <v>5</v>
      </c>
      <c r="I74" s="53">
        <v>0.4</v>
      </c>
    </row>
    <row r="75" spans="1:9" ht="39.75" customHeight="1" x14ac:dyDescent="0.25">
      <c r="A75" s="55"/>
      <c r="B75" s="48" t="s">
        <v>52</v>
      </c>
      <c r="C75" s="51" t="s">
        <v>158</v>
      </c>
      <c r="D75" s="48" t="s">
        <v>131</v>
      </c>
      <c r="E75" s="51" t="s">
        <v>52</v>
      </c>
      <c r="F75" s="48" t="s">
        <v>132</v>
      </c>
      <c r="G75" s="52"/>
      <c r="H75" s="51">
        <v>5</v>
      </c>
      <c r="I75" s="53">
        <v>0.4</v>
      </c>
    </row>
    <row r="76" spans="1:9" ht="39.75" customHeight="1" x14ac:dyDescent="0.25">
      <c r="A76" s="55"/>
      <c r="B76" s="48" t="s">
        <v>52</v>
      </c>
      <c r="C76" s="51" t="s">
        <v>158</v>
      </c>
      <c r="D76" s="48" t="s">
        <v>133</v>
      </c>
      <c r="E76" s="51" t="s">
        <v>52</v>
      </c>
      <c r="F76" s="48" t="s">
        <v>134</v>
      </c>
      <c r="G76" s="52"/>
      <c r="H76" s="51">
        <v>5</v>
      </c>
      <c r="I76" s="53">
        <v>0.4</v>
      </c>
    </row>
    <row r="77" spans="1:9" ht="39.75" customHeight="1" x14ac:dyDescent="0.25">
      <c r="A77" s="55"/>
      <c r="B77" s="48" t="s">
        <v>52</v>
      </c>
      <c r="C77" s="51" t="s">
        <v>158</v>
      </c>
      <c r="D77" s="48" t="s">
        <v>135</v>
      </c>
      <c r="E77" s="51" t="s">
        <v>52</v>
      </c>
      <c r="F77" s="48" t="s">
        <v>132</v>
      </c>
      <c r="G77" s="52"/>
      <c r="H77" s="51">
        <v>5</v>
      </c>
      <c r="I77" s="53">
        <v>0.4</v>
      </c>
    </row>
    <row r="78" spans="1:9" ht="39.75" customHeight="1" x14ac:dyDescent="0.25">
      <c r="A78" s="55"/>
      <c r="B78" s="48" t="s">
        <v>52</v>
      </c>
      <c r="C78" s="51" t="s">
        <v>158</v>
      </c>
      <c r="D78" s="48" t="s">
        <v>136</v>
      </c>
      <c r="E78" s="51" t="s">
        <v>52</v>
      </c>
      <c r="F78" s="48" t="s">
        <v>132</v>
      </c>
      <c r="G78" s="52"/>
      <c r="H78" s="51">
        <v>5</v>
      </c>
      <c r="I78" s="53">
        <v>0.4</v>
      </c>
    </row>
    <row r="79" spans="1:9" ht="39.75" customHeight="1" x14ac:dyDescent="0.25">
      <c r="A79" s="55"/>
      <c r="B79" s="48" t="s">
        <v>52</v>
      </c>
      <c r="C79" s="51" t="s">
        <v>158</v>
      </c>
      <c r="D79" s="48" t="s">
        <v>137</v>
      </c>
      <c r="E79" s="51" t="s">
        <v>52</v>
      </c>
      <c r="F79" s="48" t="s">
        <v>132</v>
      </c>
      <c r="G79" s="52"/>
      <c r="H79" s="51">
        <v>5</v>
      </c>
      <c r="I79" s="53">
        <v>0.4</v>
      </c>
    </row>
    <row r="80" spans="1:9" ht="39.75" customHeight="1" x14ac:dyDescent="0.25">
      <c r="A80" s="55"/>
      <c r="B80" s="48" t="s">
        <v>52</v>
      </c>
      <c r="C80" s="51" t="s">
        <v>158</v>
      </c>
      <c r="D80" s="48" t="s">
        <v>138</v>
      </c>
      <c r="E80" s="51" t="s">
        <v>52</v>
      </c>
      <c r="F80" s="48" t="s">
        <v>52</v>
      </c>
      <c r="G80" s="52"/>
      <c r="H80" s="51">
        <v>5</v>
      </c>
      <c r="I80" s="53">
        <v>0.2</v>
      </c>
    </row>
    <row r="81" spans="1:9" ht="39.75" customHeight="1" x14ac:dyDescent="0.25">
      <c r="A81" s="55"/>
      <c r="B81" s="48" t="s">
        <v>52</v>
      </c>
      <c r="C81" s="51" t="s">
        <v>158</v>
      </c>
      <c r="D81" s="48" t="s">
        <v>139</v>
      </c>
      <c r="E81" s="51" t="s">
        <v>52</v>
      </c>
      <c r="F81" s="48" t="s">
        <v>52</v>
      </c>
      <c r="G81" s="52"/>
      <c r="H81" s="51">
        <v>5</v>
      </c>
      <c r="I81" s="53">
        <v>0.2</v>
      </c>
    </row>
    <row r="82" spans="1:9" ht="39.75" customHeight="1" x14ac:dyDescent="0.25">
      <c r="A82" s="55"/>
      <c r="B82" s="48" t="s">
        <v>52</v>
      </c>
      <c r="C82" s="51" t="s">
        <v>158</v>
      </c>
      <c r="D82" s="48" t="s">
        <v>140</v>
      </c>
      <c r="E82" s="51" t="s">
        <v>52</v>
      </c>
      <c r="F82" s="48" t="s">
        <v>52</v>
      </c>
      <c r="G82" s="52"/>
      <c r="H82" s="51">
        <v>5</v>
      </c>
      <c r="I82" s="53">
        <v>0.4</v>
      </c>
    </row>
    <row r="83" spans="1:9" ht="39.75" customHeight="1" x14ac:dyDescent="0.25">
      <c r="A83" s="55"/>
      <c r="B83" s="48" t="s">
        <v>52</v>
      </c>
      <c r="C83" s="51" t="s">
        <v>158</v>
      </c>
      <c r="D83" s="48" t="s">
        <v>141</v>
      </c>
      <c r="E83" s="51" t="s">
        <v>52</v>
      </c>
      <c r="F83" s="48" t="s">
        <v>142</v>
      </c>
      <c r="G83" s="52"/>
      <c r="H83" s="51">
        <v>5</v>
      </c>
      <c r="I83" s="53">
        <v>0.4</v>
      </c>
    </row>
    <row r="84" spans="1:9" ht="39.75" customHeight="1" x14ac:dyDescent="0.25">
      <c r="A84" s="55"/>
      <c r="B84" s="48" t="s">
        <v>52</v>
      </c>
      <c r="C84" s="51" t="s">
        <v>158</v>
      </c>
      <c r="D84" s="48" t="s">
        <v>143</v>
      </c>
      <c r="E84" s="51" t="s">
        <v>52</v>
      </c>
      <c r="F84" s="48" t="s">
        <v>52</v>
      </c>
      <c r="G84" s="52"/>
      <c r="H84" s="51">
        <v>5</v>
      </c>
      <c r="I84" s="53">
        <v>0.4</v>
      </c>
    </row>
    <row r="85" spans="1:9" ht="39.75" customHeight="1" x14ac:dyDescent="0.25">
      <c r="A85" s="55"/>
      <c r="B85" s="48" t="s">
        <v>52</v>
      </c>
      <c r="C85" s="51" t="s">
        <v>158</v>
      </c>
      <c r="D85" s="48" t="s">
        <v>144</v>
      </c>
      <c r="E85" s="51" t="s">
        <v>52</v>
      </c>
      <c r="F85" s="48" t="s">
        <v>52</v>
      </c>
      <c r="G85" s="52"/>
      <c r="H85" s="51">
        <v>5</v>
      </c>
      <c r="I85" s="53">
        <v>0.4</v>
      </c>
    </row>
    <row r="86" spans="1:9" ht="39.75" customHeight="1" x14ac:dyDescent="0.25">
      <c r="A86" s="55"/>
      <c r="B86" s="48" t="s">
        <v>52</v>
      </c>
      <c r="C86" s="51" t="s">
        <v>158</v>
      </c>
      <c r="D86" s="48" t="s">
        <v>145</v>
      </c>
      <c r="E86" s="51" t="s">
        <v>52</v>
      </c>
      <c r="F86" s="48" t="s">
        <v>52</v>
      </c>
      <c r="G86" s="52"/>
      <c r="H86" s="51">
        <v>5</v>
      </c>
      <c r="I86" s="53">
        <v>0.4</v>
      </c>
    </row>
    <row r="87" spans="1:9" ht="39.75" customHeight="1" x14ac:dyDescent="0.25">
      <c r="A87" s="55">
        <v>7</v>
      </c>
      <c r="B87" s="48" t="s">
        <v>146</v>
      </c>
      <c r="C87" s="49" t="s">
        <v>52</v>
      </c>
      <c r="D87" s="48" t="s">
        <v>52</v>
      </c>
      <c r="E87" s="49" t="s">
        <v>52</v>
      </c>
      <c r="F87" s="48" t="s">
        <v>52</v>
      </c>
      <c r="G87" s="52"/>
      <c r="H87" s="49" t="s">
        <v>52</v>
      </c>
      <c r="I87" s="49" t="s">
        <v>52</v>
      </c>
    </row>
    <row r="88" spans="1:9" ht="39.75" customHeight="1" x14ac:dyDescent="0.25">
      <c r="A88" s="55"/>
      <c r="B88" s="48" t="s">
        <v>52</v>
      </c>
      <c r="C88" s="51" t="s">
        <v>158</v>
      </c>
      <c r="D88" s="48" t="s">
        <v>147</v>
      </c>
      <c r="E88" s="51" t="s">
        <v>52</v>
      </c>
      <c r="F88" s="48" t="s">
        <v>52</v>
      </c>
      <c r="G88" s="52"/>
      <c r="H88" s="51">
        <v>4</v>
      </c>
      <c r="I88" s="53">
        <v>0.4</v>
      </c>
    </row>
    <row r="89" spans="1:9" ht="39.75" customHeight="1" x14ac:dyDescent="0.25">
      <c r="A89" s="55"/>
      <c r="B89" s="48" t="s">
        <v>52</v>
      </c>
      <c r="C89" s="51" t="s">
        <v>158</v>
      </c>
      <c r="D89" s="48" t="s">
        <v>148</v>
      </c>
      <c r="E89" s="51" t="s">
        <v>52</v>
      </c>
      <c r="F89" s="48" t="s">
        <v>52</v>
      </c>
      <c r="G89" s="52"/>
      <c r="H89" s="51">
        <v>4</v>
      </c>
      <c r="I89" s="53">
        <v>0.4</v>
      </c>
    </row>
    <row r="90" spans="1:9" ht="39.75" customHeight="1" x14ac:dyDescent="0.25">
      <c r="A90" s="55"/>
      <c r="B90" s="48" t="s">
        <v>52</v>
      </c>
      <c r="C90" s="51" t="s">
        <v>158</v>
      </c>
      <c r="D90" s="48" t="s">
        <v>149</v>
      </c>
      <c r="E90" s="51" t="s">
        <v>52</v>
      </c>
      <c r="F90" s="48" t="s">
        <v>52</v>
      </c>
      <c r="G90" s="52"/>
      <c r="H90" s="51">
        <v>4</v>
      </c>
      <c r="I90" s="53">
        <v>0.4</v>
      </c>
    </row>
    <row r="91" spans="1:9" ht="39.75" customHeight="1" x14ac:dyDescent="0.25">
      <c r="A91" s="55"/>
      <c r="B91" s="48" t="s">
        <v>52</v>
      </c>
      <c r="C91" s="51" t="s">
        <v>158</v>
      </c>
      <c r="D91" s="48" t="s">
        <v>150</v>
      </c>
      <c r="E91" s="51" t="s">
        <v>52</v>
      </c>
      <c r="F91" s="48" t="s">
        <v>52</v>
      </c>
      <c r="G91" s="52"/>
      <c r="H91" s="51">
        <v>5</v>
      </c>
      <c r="I91" s="53">
        <v>0.4</v>
      </c>
    </row>
    <row r="92" spans="1:9" ht="39.75" customHeight="1" x14ac:dyDescent="0.25">
      <c r="A92" s="55"/>
      <c r="B92" s="48" t="s">
        <v>52</v>
      </c>
      <c r="C92" s="51" t="s">
        <v>158</v>
      </c>
      <c r="D92" s="48" t="s">
        <v>151</v>
      </c>
      <c r="E92" s="51" t="s">
        <v>52</v>
      </c>
      <c r="F92" s="48" t="s">
        <v>52</v>
      </c>
      <c r="G92" s="52"/>
      <c r="H92" s="51">
        <v>5</v>
      </c>
      <c r="I92" s="53">
        <v>0.4</v>
      </c>
    </row>
    <row r="93" spans="1:9" ht="39.75" customHeight="1" x14ac:dyDescent="0.25">
      <c r="A93" s="55"/>
      <c r="B93" s="48" t="s">
        <v>52</v>
      </c>
      <c r="C93" s="51" t="s">
        <v>158</v>
      </c>
      <c r="D93" s="48" t="s">
        <v>152</v>
      </c>
      <c r="E93" s="51" t="s">
        <v>52</v>
      </c>
      <c r="F93" s="48" t="s">
        <v>52</v>
      </c>
      <c r="G93" s="52"/>
      <c r="H93" s="51">
        <v>5</v>
      </c>
      <c r="I93" s="53">
        <v>0.4</v>
      </c>
    </row>
    <row r="94" spans="1:9" ht="39.75" customHeight="1" x14ac:dyDescent="0.25">
      <c r="A94" s="55">
        <v>8</v>
      </c>
      <c r="B94" s="48" t="s">
        <v>153</v>
      </c>
      <c r="C94" s="49" t="s">
        <v>52</v>
      </c>
      <c r="D94" s="48" t="s">
        <v>52</v>
      </c>
      <c r="E94" s="49" t="s">
        <v>52</v>
      </c>
      <c r="F94" s="48" t="s">
        <v>52</v>
      </c>
      <c r="G94" s="52"/>
      <c r="H94" s="49" t="s">
        <v>52</v>
      </c>
      <c r="I94" s="49" t="s">
        <v>52</v>
      </c>
    </row>
    <row r="95" spans="1:9" ht="39.75" customHeight="1" x14ac:dyDescent="0.25">
      <c r="A95" s="55"/>
      <c r="B95" s="48" t="s">
        <v>52</v>
      </c>
      <c r="C95" s="51" t="s">
        <v>158</v>
      </c>
      <c r="D95" s="48" t="s">
        <v>154</v>
      </c>
      <c r="E95" s="51" t="s">
        <v>52</v>
      </c>
      <c r="F95" s="48" t="s">
        <v>155</v>
      </c>
      <c r="G95" s="52"/>
      <c r="H95" s="51">
        <v>2</v>
      </c>
      <c r="I95" s="53">
        <v>0.6</v>
      </c>
    </row>
    <row r="96" spans="1:9" ht="39.75" customHeight="1" x14ac:dyDescent="0.25">
      <c r="A96" s="55"/>
      <c r="B96" s="48" t="s">
        <v>52</v>
      </c>
      <c r="C96" s="51" t="s">
        <v>158</v>
      </c>
      <c r="D96" s="48" t="s">
        <v>156</v>
      </c>
      <c r="E96" s="51" t="s">
        <v>52</v>
      </c>
      <c r="F96" s="48" t="s">
        <v>157</v>
      </c>
      <c r="G96" s="52"/>
      <c r="H96" s="51">
        <v>2</v>
      </c>
      <c r="I96" s="53">
        <v>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8"/>
  <dimension ref="A1:I53"/>
  <sheetViews>
    <sheetView topLeftCell="A37" workbookViewId="0">
      <selection activeCell="A7" sqref="A7:I7"/>
    </sheetView>
  </sheetViews>
  <sheetFormatPr defaultRowHeight="15" x14ac:dyDescent="0.25"/>
  <cols>
    <col min="2" max="2" width="31.7109375" customWidth="1"/>
    <col min="4" max="4" width="32.140625" customWidth="1"/>
    <col min="6" max="6" width="33.42578125" customWidth="1"/>
    <col min="7" max="7" width="24.140625" customWidth="1"/>
  </cols>
  <sheetData>
    <row r="1" spans="1:9" ht="60" x14ac:dyDescent="0.25">
      <c r="A1" s="33"/>
      <c r="B1" s="37" t="s">
        <v>32</v>
      </c>
      <c r="C1" s="35"/>
      <c r="D1" s="38" t="s">
        <v>33</v>
      </c>
    </row>
    <row r="2" spans="1:9" x14ac:dyDescent="0.25">
      <c r="A2" s="33"/>
      <c r="B2" s="37" t="s">
        <v>34</v>
      </c>
      <c r="C2" s="35"/>
      <c r="D2" s="39"/>
    </row>
    <row r="3" spans="1:9" x14ac:dyDescent="0.25">
      <c r="A3" s="33"/>
      <c r="B3" s="37" t="s">
        <v>35</v>
      </c>
      <c r="C3" s="35"/>
      <c r="D3" s="40" t="s">
        <v>36</v>
      </c>
    </row>
    <row r="4" spans="1:9" x14ac:dyDescent="0.25">
      <c r="A4" s="33"/>
      <c r="B4" s="37" t="s">
        <v>37</v>
      </c>
      <c r="C4" s="35"/>
      <c r="D4" s="40" t="s">
        <v>38</v>
      </c>
    </row>
    <row r="5" spans="1:9" x14ac:dyDescent="0.25">
      <c r="A5" s="33"/>
      <c r="B5" s="37" t="s">
        <v>39</v>
      </c>
      <c r="C5" s="35"/>
      <c r="D5" s="40" t="s">
        <v>38</v>
      </c>
    </row>
    <row r="6" spans="1:9" x14ac:dyDescent="0.25">
      <c r="A6" s="33"/>
      <c r="B6" s="37"/>
      <c r="C6" s="35"/>
      <c r="D6" s="40"/>
    </row>
    <row r="7" spans="1:9" ht="31.5" x14ac:dyDescent="0.25">
      <c r="A7" s="28" t="s">
        <v>40</v>
      </c>
      <c r="B7" s="28" t="s">
        <v>41</v>
      </c>
      <c r="C7" s="28" t="s">
        <v>42</v>
      </c>
      <c r="D7" s="28" t="s">
        <v>43</v>
      </c>
      <c r="E7" s="28" t="s">
        <v>44</v>
      </c>
      <c r="F7" s="28" t="s">
        <v>45</v>
      </c>
      <c r="G7" s="28" t="s">
        <v>46</v>
      </c>
      <c r="H7" s="28" t="s">
        <v>47</v>
      </c>
      <c r="I7" s="42" t="s">
        <v>48</v>
      </c>
    </row>
    <row r="8" spans="1:9" x14ac:dyDescent="0.25">
      <c r="A8" s="33"/>
      <c r="B8" s="34"/>
      <c r="C8" s="35"/>
      <c r="D8" s="36"/>
    </row>
    <row r="9" spans="1:9" ht="18.75" x14ac:dyDescent="0.3">
      <c r="A9" s="56" t="s">
        <v>160</v>
      </c>
      <c r="B9" s="30" t="s">
        <v>161</v>
      </c>
      <c r="C9" s="29"/>
      <c r="D9" s="31"/>
      <c r="E9" s="29"/>
      <c r="F9" s="31"/>
      <c r="G9" s="31"/>
      <c r="H9" s="30"/>
      <c r="I9" s="57">
        <f>SUM(I10:I54)</f>
        <v>12.500000000000004</v>
      </c>
    </row>
    <row r="10" spans="1:9" ht="40.5" customHeight="1" x14ac:dyDescent="0.25">
      <c r="A10" s="58">
        <v>1</v>
      </c>
      <c r="B10" s="59" t="s">
        <v>51</v>
      </c>
      <c r="C10" s="32"/>
      <c r="D10" s="59" t="s">
        <v>52</v>
      </c>
      <c r="E10" s="60" t="s">
        <v>52</v>
      </c>
      <c r="F10" s="59" t="s">
        <v>52</v>
      </c>
      <c r="G10" s="2"/>
      <c r="H10" s="60" t="s">
        <v>52</v>
      </c>
      <c r="I10" s="61" t="s">
        <v>52</v>
      </c>
    </row>
    <row r="11" spans="1:9" ht="40.5" customHeight="1" x14ac:dyDescent="0.25">
      <c r="A11" s="58"/>
      <c r="B11" s="59" t="s">
        <v>52</v>
      </c>
      <c r="C11" s="62" t="s">
        <v>158</v>
      </c>
      <c r="D11" s="59" t="s">
        <v>54</v>
      </c>
      <c r="E11" s="62" t="s">
        <v>52</v>
      </c>
      <c r="F11" s="59" t="s">
        <v>52</v>
      </c>
      <c r="G11" s="2"/>
      <c r="H11" s="62">
        <v>1</v>
      </c>
      <c r="I11" s="61">
        <v>0.2</v>
      </c>
    </row>
    <row r="12" spans="1:9" ht="40.5" customHeight="1" x14ac:dyDescent="0.25">
      <c r="A12" s="58"/>
      <c r="B12" s="59" t="s">
        <v>52</v>
      </c>
      <c r="C12" s="62" t="s">
        <v>158</v>
      </c>
      <c r="D12" s="59" t="s">
        <v>53</v>
      </c>
      <c r="E12" s="62" t="s">
        <v>52</v>
      </c>
      <c r="F12" s="59" t="s">
        <v>52</v>
      </c>
      <c r="G12" s="2"/>
      <c r="H12" s="62">
        <v>1</v>
      </c>
      <c r="I12" s="61">
        <v>0.1</v>
      </c>
    </row>
    <row r="13" spans="1:9" ht="40.5" customHeight="1" x14ac:dyDescent="0.25">
      <c r="A13" s="58"/>
      <c r="B13" s="59" t="s">
        <v>52</v>
      </c>
      <c r="C13" s="62" t="s">
        <v>158</v>
      </c>
      <c r="D13" s="59" t="s">
        <v>55</v>
      </c>
      <c r="E13" s="62" t="s">
        <v>52</v>
      </c>
      <c r="F13" s="59" t="s">
        <v>52</v>
      </c>
      <c r="G13" s="2"/>
      <c r="H13" s="62">
        <v>1</v>
      </c>
      <c r="I13" s="61">
        <v>0.1</v>
      </c>
    </row>
    <row r="14" spans="1:9" ht="40.5" customHeight="1" x14ac:dyDescent="0.25">
      <c r="A14" s="58"/>
      <c r="B14" s="59" t="s">
        <v>52</v>
      </c>
      <c r="C14" s="62" t="s">
        <v>158</v>
      </c>
      <c r="D14" s="59" t="s">
        <v>56</v>
      </c>
      <c r="E14" s="62" t="s">
        <v>52</v>
      </c>
      <c r="F14" s="59" t="s">
        <v>162</v>
      </c>
      <c r="G14" s="2"/>
      <c r="H14" s="62">
        <v>1</v>
      </c>
      <c r="I14" s="61">
        <v>0.3</v>
      </c>
    </row>
    <row r="15" spans="1:9" ht="40.5" customHeight="1" x14ac:dyDescent="0.25">
      <c r="A15" s="58"/>
      <c r="B15" s="59" t="s">
        <v>52</v>
      </c>
      <c r="C15" s="62" t="s">
        <v>158</v>
      </c>
      <c r="D15" s="59" t="s">
        <v>163</v>
      </c>
      <c r="E15" s="62" t="s">
        <v>52</v>
      </c>
      <c r="F15" s="59" t="s">
        <v>58</v>
      </c>
      <c r="G15" s="2"/>
      <c r="H15" s="62">
        <v>2</v>
      </c>
      <c r="I15" s="61">
        <v>0.6</v>
      </c>
    </row>
    <row r="16" spans="1:9" ht="40.5" customHeight="1" x14ac:dyDescent="0.25">
      <c r="A16" s="58">
        <v>2</v>
      </c>
      <c r="B16" s="59" t="s">
        <v>164</v>
      </c>
      <c r="C16" s="32"/>
      <c r="D16" s="59" t="s">
        <v>52</v>
      </c>
      <c r="E16" s="60" t="s">
        <v>52</v>
      </c>
      <c r="F16" s="59" t="s">
        <v>52</v>
      </c>
      <c r="G16" s="2"/>
      <c r="H16" s="60" t="s">
        <v>52</v>
      </c>
      <c r="I16" s="61" t="s">
        <v>52</v>
      </c>
    </row>
    <row r="17" spans="1:9" ht="40.5" customHeight="1" x14ac:dyDescent="0.25">
      <c r="A17" s="58"/>
      <c r="B17" s="59" t="s">
        <v>52</v>
      </c>
      <c r="C17" s="62" t="s">
        <v>158</v>
      </c>
      <c r="D17" s="59" t="s">
        <v>165</v>
      </c>
      <c r="E17" s="62" t="s">
        <v>52</v>
      </c>
      <c r="F17" s="59" t="s">
        <v>52</v>
      </c>
      <c r="G17" s="2"/>
      <c r="H17" s="62">
        <v>1</v>
      </c>
      <c r="I17" s="61">
        <v>0.3</v>
      </c>
    </row>
    <row r="18" spans="1:9" ht="40.5" customHeight="1" x14ac:dyDescent="0.25">
      <c r="A18" s="58"/>
      <c r="B18" s="59" t="s">
        <v>52</v>
      </c>
      <c r="C18" s="62" t="s">
        <v>158</v>
      </c>
      <c r="D18" s="59" t="s">
        <v>166</v>
      </c>
      <c r="E18" s="62" t="s">
        <v>52</v>
      </c>
      <c r="F18" s="59" t="s">
        <v>167</v>
      </c>
      <c r="G18" s="2"/>
      <c r="H18" s="62">
        <v>6</v>
      </c>
      <c r="I18" s="61">
        <v>0.3</v>
      </c>
    </row>
    <row r="19" spans="1:9" ht="40.5" customHeight="1" x14ac:dyDescent="0.25">
      <c r="A19" s="58"/>
      <c r="B19" s="59" t="s">
        <v>52</v>
      </c>
      <c r="C19" s="62" t="s">
        <v>158</v>
      </c>
      <c r="D19" s="59" t="s">
        <v>168</v>
      </c>
      <c r="E19" s="62" t="s">
        <v>52</v>
      </c>
      <c r="F19" s="59" t="s">
        <v>169</v>
      </c>
      <c r="G19" s="2"/>
      <c r="H19" s="62">
        <v>5</v>
      </c>
      <c r="I19" s="61">
        <v>0.2</v>
      </c>
    </row>
    <row r="20" spans="1:9" ht="40.5" customHeight="1" x14ac:dyDescent="0.25">
      <c r="A20" s="58"/>
      <c r="B20" s="59" t="s">
        <v>52</v>
      </c>
      <c r="C20" s="62" t="s">
        <v>158</v>
      </c>
      <c r="D20" s="59" t="s">
        <v>170</v>
      </c>
      <c r="E20" s="62" t="s">
        <v>52</v>
      </c>
      <c r="F20" s="59" t="s">
        <v>171</v>
      </c>
      <c r="G20" s="2"/>
      <c r="H20" s="62">
        <v>2</v>
      </c>
      <c r="I20" s="61">
        <v>0.2</v>
      </c>
    </row>
    <row r="21" spans="1:9" ht="40.5" customHeight="1" x14ac:dyDescent="0.25">
      <c r="A21" s="58"/>
      <c r="B21" s="59" t="s">
        <v>52</v>
      </c>
      <c r="C21" s="62" t="s">
        <v>158</v>
      </c>
      <c r="D21" s="59" t="s">
        <v>172</v>
      </c>
      <c r="E21" s="62" t="s">
        <v>52</v>
      </c>
      <c r="F21" s="59" t="s">
        <v>173</v>
      </c>
      <c r="G21" s="2"/>
      <c r="H21" s="62">
        <v>5</v>
      </c>
      <c r="I21" s="61">
        <v>0.3</v>
      </c>
    </row>
    <row r="22" spans="1:9" ht="40.5" customHeight="1" x14ac:dyDescent="0.25">
      <c r="A22" s="58"/>
      <c r="B22" s="59" t="s">
        <v>52</v>
      </c>
      <c r="C22" s="62" t="s">
        <v>158</v>
      </c>
      <c r="D22" s="59" t="s">
        <v>174</v>
      </c>
      <c r="E22" s="62" t="s">
        <v>52</v>
      </c>
      <c r="F22" s="59" t="s">
        <v>52</v>
      </c>
      <c r="G22" s="2"/>
      <c r="H22" s="62">
        <v>5</v>
      </c>
      <c r="I22" s="61">
        <v>1</v>
      </c>
    </row>
    <row r="23" spans="1:9" ht="40.5" customHeight="1" x14ac:dyDescent="0.25">
      <c r="A23" s="58">
        <v>3</v>
      </c>
      <c r="B23" s="59" t="s">
        <v>175</v>
      </c>
      <c r="C23" s="32"/>
      <c r="D23" s="59" t="s">
        <v>52</v>
      </c>
      <c r="E23" s="60" t="s">
        <v>52</v>
      </c>
      <c r="F23" s="59" t="s">
        <v>176</v>
      </c>
      <c r="G23" s="2"/>
      <c r="H23" s="60" t="s">
        <v>52</v>
      </c>
      <c r="I23" s="61" t="s">
        <v>52</v>
      </c>
    </row>
    <row r="24" spans="1:9" ht="40.5" customHeight="1" x14ac:dyDescent="0.25">
      <c r="A24" s="58"/>
      <c r="B24" s="59" t="s">
        <v>52</v>
      </c>
      <c r="C24" s="62" t="s">
        <v>158</v>
      </c>
      <c r="D24" s="59" t="s">
        <v>177</v>
      </c>
      <c r="E24" s="62" t="s">
        <v>52</v>
      </c>
      <c r="F24" s="59" t="s">
        <v>52</v>
      </c>
      <c r="G24" s="2"/>
      <c r="H24" s="62">
        <v>4</v>
      </c>
      <c r="I24" s="61">
        <v>0.4</v>
      </c>
    </row>
    <row r="25" spans="1:9" ht="40.5" customHeight="1" x14ac:dyDescent="0.25">
      <c r="A25" s="58"/>
      <c r="B25" s="59" t="s">
        <v>52</v>
      </c>
      <c r="C25" s="62" t="s">
        <v>158</v>
      </c>
      <c r="D25" s="59" t="s">
        <v>178</v>
      </c>
      <c r="E25" s="62" t="s">
        <v>52</v>
      </c>
      <c r="F25" s="59" t="s">
        <v>179</v>
      </c>
      <c r="G25" s="2"/>
      <c r="H25" s="62">
        <v>4</v>
      </c>
      <c r="I25" s="61">
        <v>0.4</v>
      </c>
    </row>
    <row r="26" spans="1:9" ht="40.5" customHeight="1" x14ac:dyDescent="0.25">
      <c r="A26" s="58"/>
      <c r="B26" s="59" t="s">
        <v>52</v>
      </c>
      <c r="C26" s="62" t="s">
        <v>158</v>
      </c>
      <c r="D26" s="59" t="s">
        <v>180</v>
      </c>
      <c r="E26" s="62" t="s">
        <v>52</v>
      </c>
      <c r="F26" s="59" t="s">
        <v>181</v>
      </c>
      <c r="G26" s="2"/>
      <c r="H26" s="62">
        <v>4</v>
      </c>
      <c r="I26" s="61">
        <v>0.2</v>
      </c>
    </row>
    <row r="27" spans="1:9" ht="40.5" customHeight="1" x14ac:dyDescent="0.25">
      <c r="A27" s="58"/>
      <c r="B27" s="59" t="s">
        <v>52</v>
      </c>
      <c r="C27" s="62" t="s">
        <v>158</v>
      </c>
      <c r="D27" s="59" t="s">
        <v>182</v>
      </c>
      <c r="E27" s="62" t="s">
        <v>52</v>
      </c>
      <c r="F27" s="59" t="s">
        <v>183</v>
      </c>
      <c r="G27" s="2"/>
      <c r="H27" s="62">
        <v>3</v>
      </c>
      <c r="I27" s="61">
        <v>0.4</v>
      </c>
    </row>
    <row r="28" spans="1:9" ht="40.5" customHeight="1" x14ac:dyDescent="0.25">
      <c r="A28" s="58"/>
      <c r="B28" s="59" t="s">
        <v>52</v>
      </c>
      <c r="C28" s="62" t="s">
        <v>158</v>
      </c>
      <c r="D28" s="59" t="s">
        <v>184</v>
      </c>
      <c r="E28" s="62" t="s">
        <v>52</v>
      </c>
      <c r="F28" s="59" t="s">
        <v>185</v>
      </c>
      <c r="G28" s="2"/>
      <c r="H28" s="62">
        <v>5</v>
      </c>
      <c r="I28" s="61">
        <v>0.2</v>
      </c>
    </row>
    <row r="29" spans="1:9" ht="40.5" customHeight="1" x14ac:dyDescent="0.25">
      <c r="A29" s="58"/>
      <c r="B29" s="59" t="s">
        <v>52</v>
      </c>
      <c r="C29" s="62" t="s">
        <v>158</v>
      </c>
      <c r="D29" s="59" t="s">
        <v>186</v>
      </c>
      <c r="E29" s="62" t="s">
        <v>52</v>
      </c>
      <c r="F29" s="59" t="s">
        <v>187</v>
      </c>
      <c r="G29" s="2"/>
      <c r="H29" s="62">
        <v>5</v>
      </c>
      <c r="I29" s="61">
        <v>0.2</v>
      </c>
    </row>
    <row r="30" spans="1:9" ht="40.5" customHeight="1" x14ac:dyDescent="0.25">
      <c r="A30" s="58"/>
      <c r="B30" s="59" t="s">
        <v>52</v>
      </c>
      <c r="C30" s="62" t="s">
        <v>158</v>
      </c>
      <c r="D30" s="59" t="s">
        <v>188</v>
      </c>
      <c r="E30" s="62" t="s">
        <v>52</v>
      </c>
      <c r="F30" s="59" t="s">
        <v>189</v>
      </c>
      <c r="G30" s="2"/>
      <c r="H30" s="62">
        <v>5</v>
      </c>
      <c r="I30" s="61">
        <v>0.2</v>
      </c>
    </row>
    <row r="31" spans="1:9" ht="40.5" customHeight="1" x14ac:dyDescent="0.25">
      <c r="A31" s="58"/>
      <c r="B31" s="59" t="s">
        <v>52</v>
      </c>
      <c r="C31" s="62" t="s">
        <v>158</v>
      </c>
      <c r="D31" s="59" t="s">
        <v>190</v>
      </c>
      <c r="E31" s="62" t="s">
        <v>52</v>
      </c>
      <c r="F31" s="59" t="s">
        <v>52</v>
      </c>
      <c r="G31" s="2"/>
      <c r="H31" s="62">
        <v>4</v>
      </c>
      <c r="I31" s="61">
        <v>0.3</v>
      </c>
    </row>
    <row r="32" spans="1:9" ht="40.5" customHeight="1" x14ac:dyDescent="0.25">
      <c r="A32" s="58"/>
      <c r="B32" s="59" t="s">
        <v>52</v>
      </c>
      <c r="C32" s="62" t="s">
        <v>158</v>
      </c>
      <c r="D32" s="59" t="s">
        <v>191</v>
      </c>
      <c r="E32" s="62" t="s">
        <v>52</v>
      </c>
      <c r="F32" s="59" t="s">
        <v>52</v>
      </c>
      <c r="G32" s="2"/>
      <c r="H32" s="62">
        <v>4</v>
      </c>
      <c r="I32" s="61">
        <v>0.3</v>
      </c>
    </row>
    <row r="33" spans="1:9" ht="40.5" customHeight="1" x14ac:dyDescent="0.25">
      <c r="A33" s="58"/>
      <c r="B33" s="59" t="s">
        <v>52</v>
      </c>
      <c r="C33" s="62" t="s">
        <v>158</v>
      </c>
      <c r="D33" s="59" t="s">
        <v>192</v>
      </c>
      <c r="E33" s="62" t="s">
        <v>52</v>
      </c>
      <c r="F33" s="59" t="s">
        <v>52</v>
      </c>
      <c r="G33" s="2"/>
      <c r="H33" s="62">
        <v>4</v>
      </c>
      <c r="I33" s="61">
        <v>0.3</v>
      </c>
    </row>
    <row r="34" spans="1:9" ht="40.5" customHeight="1" x14ac:dyDescent="0.25">
      <c r="A34" s="58"/>
      <c r="B34" s="59" t="s">
        <v>52</v>
      </c>
      <c r="C34" s="62" t="s">
        <v>158</v>
      </c>
      <c r="D34" s="59" t="s">
        <v>193</v>
      </c>
      <c r="E34" s="62" t="s">
        <v>52</v>
      </c>
      <c r="F34" s="59" t="s">
        <v>52</v>
      </c>
      <c r="G34" s="2"/>
      <c r="H34" s="62">
        <v>5</v>
      </c>
      <c r="I34" s="61">
        <v>0.2</v>
      </c>
    </row>
    <row r="35" spans="1:9" ht="40.5" customHeight="1" x14ac:dyDescent="0.25">
      <c r="A35" s="58"/>
      <c r="B35" s="59" t="s">
        <v>52</v>
      </c>
      <c r="C35" s="62" t="s">
        <v>158</v>
      </c>
      <c r="D35" s="59" t="s">
        <v>194</v>
      </c>
      <c r="E35" s="62" t="s">
        <v>52</v>
      </c>
      <c r="F35" s="59" t="s">
        <v>52</v>
      </c>
      <c r="G35" s="2"/>
      <c r="H35" s="62">
        <v>5</v>
      </c>
      <c r="I35" s="61">
        <v>0.2</v>
      </c>
    </row>
    <row r="36" spans="1:9" ht="40.5" customHeight="1" x14ac:dyDescent="0.25">
      <c r="A36" s="58"/>
      <c r="B36" s="59" t="s">
        <v>52</v>
      </c>
      <c r="C36" s="62" t="s">
        <v>158</v>
      </c>
      <c r="D36" s="59" t="s">
        <v>195</v>
      </c>
      <c r="E36" s="62" t="s">
        <v>52</v>
      </c>
      <c r="F36" s="59" t="s">
        <v>52</v>
      </c>
      <c r="G36" s="2"/>
      <c r="H36" s="62">
        <v>5</v>
      </c>
      <c r="I36" s="61">
        <v>0.2</v>
      </c>
    </row>
    <row r="37" spans="1:9" ht="40.5" customHeight="1" x14ac:dyDescent="0.25">
      <c r="A37" s="58"/>
      <c r="B37" s="59" t="s">
        <v>52</v>
      </c>
      <c r="C37" s="62" t="s">
        <v>158</v>
      </c>
      <c r="D37" s="59" t="s">
        <v>196</v>
      </c>
      <c r="E37" s="62" t="s">
        <v>52</v>
      </c>
      <c r="F37" s="59" t="s">
        <v>52</v>
      </c>
      <c r="G37" s="2"/>
      <c r="H37" s="62">
        <v>4</v>
      </c>
      <c r="I37" s="61">
        <v>0.3</v>
      </c>
    </row>
    <row r="38" spans="1:9" ht="40.5" customHeight="1" x14ac:dyDescent="0.25">
      <c r="A38" s="58"/>
      <c r="B38" s="59" t="s">
        <v>52</v>
      </c>
      <c r="C38" s="62" t="s">
        <v>158</v>
      </c>
      <c r="D38" s="59" t="s">
        <v>197</v>
      </c>
      <c r="E38" s="62" t="s">
        <v>52</v>
      </c>
      <c r="F38" s="59" t="s">
        <v>198</v>
      </c>
      <c r="G38" s="2"/>
      <c r="H38" s="62">
        <v>4</v>
      </c>
      <c r="I38" s="61">
        <v>0.3</v>
      </c>
    </row>
    <row r="39" spans="1:9" ht="40.5" customHeight="1" x14ac:dyDescent="0.25">
      <c r="A39" s="58"/>
      <c r="B39" s="59" t="s">
        <v>52</v>
      </c>
      <c r="C39" s="62" t="s">
        <v>158</v>
      </c>
      <c r="D39" s="59" t="s">
        <v>199</v>
      </c>
      <c r="E39" s="62" t="s">
        <v>52</v>
      </c>
      <c r="F39" s="59" t="s">
        <v>52</v>
      </c>
      <c r="G39" s="2"/>
      <c r="H39" s="62">
        <v>4</v>
      </c>
      <c r="I39" s="61">
        <v>0.3</v>
      </c>
    </row>
    <row r="40" spans="1:9" ht="40.5" customHeight="1" x14ac:dyDescent="0.25">
      <c r="A40" s="58"/>
      <c r="B40" s="59" t="s">
        <v>52</v>
      </c>
      <c r="C40" s="62" t="s">
        <v>158</v>
      </c>
      <c r="D40" s="59" t="s">
        <v>200</v>
      </c>
      <c r="E40" s="62" t="s">
        <v>52</v>
      </c>
      <c r="F40" s="59" t="s">
        <v>201</v>
      </c>
      <c r="G40" s="2"/>
      <c r="H40" s="62">
        <v>5</v>
      </c>
      <c r="I40" s="61">
        <v>0.1</v>
      </c>
    </row>
    <row r="41" spans="1:9" ht="40.5" customHeight="1" x14ac:dyDescent="0.25">
      <c r="A41" s="58"/>
      <c r="B41" s="59" t="s">
        <v>52</v>
      </c>
      <c r="C41" s="62" t="s">
        <v>158</v>
      </c>
      <c r="D41" s="59" t="s">
        <v>202</v>
      </c>
      <c r="E41" s="62" t="s">
        <v>52</v>
      </c>
      <c r="F41" s="59" t="s">
        <v>203</v>
      </c>
      <c r="G41" s="2"/>
      <c r="H41" s="62">
        <v>5</v>
      </c>
      <c r="I41" s="61">
        <v>0.1</v>
      </c>
    </row>
    <row r="42" spans="1:9" ht="40.5" customHeight="1" x14ac:dyDescent="0.25">
      <c r="A42" s="58"/>
      <c r="B42" s="59" t="s">
        <v>52</v>
      </c>
      <c r="C42" s="62" t="s">
        <v>158</v>
      </c>
      <c r="D42" s="59" t="s">
        <v>204</v>
      </c>
      <c r="E42" s="62" t="s">
        <v>52</v>
      </c>
      <c r="F42" s="59" t="s">
        <v>205</v>
      </c>
      <c r="G42" s="2"/>
      <c r="H42" s="62">
        <v>5</v>
      </c>
      <c r="I42" s="61">
        <v>0.4</v>
      </c>
    </row>
    <row r="43" spans="1:9" ht="40.5" customHeight="1" x14ac:dyDescent="0.25">
      <c r="A43" s="58"/>
      <c r="B43" s="59" t="s">
        <v>52</v>
      </c>
      <c r="C43" s="62" t="s">
        <v>158</v>
      </c>
      <c r="D43" s="59" t="s">
        <v>206</v>
      </c>
      <c r="E43" s="62" t="s">
        <v>52</v>
      </c>
      <c r="F43" s="59" t="s">
        <v>207</v>
      </c>
      <c r="G43" s="2"/>
      <c r="H43" s="62">
        <v>5</v>
      </c>
      <c r="I43" s="61">
        <v>0.4</v>
      </c>
    </row>
    <row r="44" spans="1:9" ht="40.5" customHeight="1" x14ac:dyDescent="0.25">
      <c r="A44" s="58"/>
      <c r="B44" s="59" t="s">
        <v>52</v>
      </c>
      <c r="C44" s="62" t="s">
        <v>158</v>
      </c>
      <c r="D44" s="59" t="s">
        <v>208</v>
      </c>
      <c r="E44" s="62" t="s">
        <v>52</v>
      </c>
      <c r="F44" s="59" t="s">
        <v>52</v>
      </c>
      <c r="G44" s="2"/>
      <c r="H44" s="62">
        <v>5</v>
      </c>
      <c r="I44" s="61">
        <v>0.4</v>
      </c>
    </row>
    <row r="45" spans="1:9" ht="40.5" customHeight="1" x14ac:dyDescent="0.25">
      <c r="A45" s="58"/>
      <c r="B45" s="59" t="s">
        <v>52</v>
      </c>
      <c r="C45" s="62" t="s">
        <v>158</v>
      </c>
      <c r="D45" s="59" t="s">
        <v>209</v>
      </c>
      <c r="E45" s="62" t="s">
        <v>52</v>
      </c>
      <c r="F45" s="59" t="s">
        <v>210</v>
      </c>
      <c r="G45" s="2"/>
      <c r="H45" s="62">
        <v>5</v>
      </c>
      <c r="I45" s="61">
        <v>0.4</v>
      </c>
    </row>
    <row r="46" spans="1:9" ht="40.5" customHeight="1" x14ac:dyDescent="0.25">
      <c r="A46" s="58"/>
      <c r="B46" s="59" t="s">
        <v>52</v>
      </c>
      <c r="C46" s="62" t="s">
        <v>158</v>
      </c>
      <c r="D46" s="59" t="s">
        <v>211</v>
      </c>
      <c r="E46" s="62" t="s">
        <v>52</v>
      </c>
      <c r="F46" s="59" t="s">
        <v>212</v>
      </c>
      <c r="G46" s="2"/>
      <c r="H46" s="62">
        <v>5</v>
      </c>
      <c r="I46" s="61">
        <v>0.4</v>
      </c>
    </row>
    <row r="47" spans="1:9" ht="40.5" customHeight="1" x14ac:dyDescent="0.25">
      <c r="A47" s="58"/>
      <c r="B47" s="59" t="s">
        <v>52</v>
      </c>
      <c r="C47" s="62" t="s">
        <v>158</v>
      </c>
      <c r="D47" s="59" t="s">
        <v>213</v>
      </c>
      <c r="E47" s="62" t="s">
        <v>52</v>
      </c>
      <c r="F47" s="59" t="s">
        <v>214</v>
      </c>
      <c r="G47" s="2"/>
      <c r="H47" s="62">
        <v>5</v>
      </c>
      <c r="I47" s="61">
        <v>0.3</v>
      </c>
    </row>
    <row r="48" spans="1:9" ht="40.5" customHeight="1" x14ac:dyDescent="0.25">
      <c r="A48" s="58"/>
      <c r="B48" s="59" t="s">
        <v>52</v>
      </c>
      <c r="C48" s="58" t="s">
        <v>159</v>
      </c>
      <c r="D48" s="59" t="s">
        <v>100</v>
      </c>
      <c r="E48" s="62" t="s">
        <v>52</v>
      </c>
      <c r="F48" s="59" t="s">
        <v>215</v>
      </c>
      <c r="G48" s="2"/>
      <c r="H48" s="62">
        <v>4</v>
      </c>
      <c r="I48" s="61">
        <v>2</v>
      </c>
    </row>
    <row r="49" spans="1:9" ht="40.5" customHeight="1" x14ac:dyDescent="0.25">
      <c r="A49" s="58"/>
      <c r="B49" s="59" t="s">
        <v>52</v>
      </c>
      <c r="C49" s="32"/>
      <c r="D49" s="59" t="s">
        <v>52</v>
      </c>
      <c r="E49" s="62">
        <v>0</v>
      </c>
      <c r="F49" s="59" t="s">
        <v>52</v>
      </c>
      <c r="G49" s="2"/>
      <c r="H49" s="62"/>
      <c r="I49" s="53"/>
    </row>
    <row r="50" spans="1:9" ht="40.5" customHeight="1" x14ac:dyDescent="0.25">
      <c r="A50" s="58"/>
      <c r="B50" s="59" t="s">
        <v>52</v>
      </c>
      <c r="C50" s="32"/>
      <c r="D50" s="59" t="s">
        <v>52</v>
      </c>
      <c r="E50" s="62">
        <v>1</v>
      </c>
      <c r="F50" s="59" t="s">
        <v>216</v>
      </c>
      <c r="G50" s="2"/>
      <c r="H50" s="62"/>
      <c r="I50" s="53"/>
    </row>
    <row r="51" spans="1:9" ht="40.5" customHeight="1" x14ac:dyDescent="0.25">
      <c r="A51" s="58"/>
      <c r="B51" s="59" t="s">
        <v>52</v>
      </c>
      <c r="C51" s="32"/>
      <c r="D51" s="59" t="s">
        <v>52</v>
      </c>
      <c r="E51" s="62">
        <v>2</v>
      </c>
      <c r="F51" s="59" t="s">
        <v>217</v>
      </c>
      <c r="G51" s="2"/>
      <c r="H51" s="62"/>
      <c r="I51" s="53"/>
    </row>
    <row r="52" spans="1:9" ht="40.5" customHeight="1" x14ac:dyDescent="0.25">
      <c r="A52" s="58"/>
      <c r="B52" s="59" t="s">
        <v>52</v>
      </c>
      <c r="C52" s="32"/>
      <c r="D52" s="59" t="s">
        <v>52</v>
      </c>
      <c r="E52" s="62">
        <v>3</v>
      </c>
      <c r="F52" s="59" t="s">
        <v>218</v>
      </c>
      <c r="G52" s="2"/>
      <c r="H52" s="62"/>
      <c r="I52" s="53"/>
    </row>
    <row r="53" spans="1:9" ht="40.5" customHeight="1" x14ac:dyDescent="0.25">
      <c r="A53" s="58"/>
      <c r="B53" s="59" t="s">
        <v>52</v>
      </c>
      <c r="C53" s="32"/>
      <c r="D53" s="59" t="s">
        <v>52</v>
      </c>
      <c r="E53" s="62" t="s">
        <v>52</v>
      </c>
      <c r="F53" s="59" t="s">
        <v>219</v>
      </c>
      <c r="G53" s="2"/>
      <c r="H53" s="62"/>
      <c r="I53" s="5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9"/>
  <dimension ref="A1:I67"/>
  <sheetViews>
    <sheetView workbookViewId="0">
      <selection sqref="A1:I7"/>
    </sheetView>
  </sheetViews>
  <sheetFormatPr defaultRowHeight="15" x14ac:dyDescent="0.25"/>
  <cols>
    <col min="2" max="2" width="29.5703125" customWidth="1"/>
    <col min="4" max="4" width="33.42578125" customWidth="1"/>
    <col min="6" max="6" width="33.85546875" customWidth="1"/>
    <col min="7" max="7" width="25.7109375" customWidth="1"/>
  </cols>
  <sheetData>
    <row r="1" spans="1:9" ht="50.25" customHeight="1" x14ac:dyDescent="0.25">
      <c r="A1" s="33"/>
      <c r="B1" s="37" t="s">
        <v>32</v>
      </c>
      <c r="C1" s="35"/>
      <c r="D1" s="38" t="s">
        <v>33</v>
      </c>
    </row>
    <row r="2" spans="1:9" x14ac:dyDescent="0.25">
      <c r="A2" s="33"/>
      <c r="B2" s="37" t="s">
        <v>34</v>
      </c>
      <c r="C2" s="35"/>
      <c r="D2" s="39"/>
    </row>
    <row r="3" spans="1:9" x14ac:dyDescent="0.25">
      <c r="A3" s="33"/>
      <c r="B3" s="37" t="s">
        <v>35</v>
      </c>
      <c r="C3" s="35"/>
      <c r="D3" s="40" t="s">
        <v>36</v>
      </c>
    </row>
    <row r="4" spans="1:9" x14ac:dyDescent="0.25">
      <c r="A4" s="33"/>
      <c r="B4" s="37" t="s">
        <v>37</v>
      </c>
      <c r="C4" s="35"/>
      <c r="D4" s="40" t="s">
        <v>38</v>
      </c>
    </row>
    <row r="5" spans="1:9" x14ac:dyDescent="0.25">
      <c r="A5" s="33"/>
      <c r="B5" s="37" t="s">
        <v>39</v>
      </c>
      <c r="C5" s="35"/>
      <c r="D5" s="40" t="s">
        <v>38</v>
      </c>
    </row>
    <row r="6" spans="1:9" x14ac:dyDescent="0.25">
      <c r="A6" s="33"/>
      <c r="B6" s="37"/>
      <c r="C6" s="35"/>
      <c r="D6" s="40"/>
    </row>
    <row r="7" spans="1:9" ht="52.5" customHeight="1" x14ac:dyDescent="0.25">
      <c r="A7" s="28" t="s">
        <v>40</v>
      </c>
      <c r="B7" s="28" t="s">
        <v>41</v>
      </c>
      <c r="C7" s="28" t="s">
        <v>42</v>
      </c>
      <c r="D7" s="28" t="s">
        <v>43</v>
      </c>
      <c r="E7" s="28" t="s">
        <v>44</v>
      </c>
      <c r="F7" s="28" t="s">
        <v>45</v>
      </c>
      <c r="G7" s="28" t="s">
        <v>46</v>
      </c>
      <c r="H7" s="28" t="s">
        <v>47</v>
      </c>
      <c r="I7" s="42" t="s">
        <v>48</v>
      </c>
    </row>
    <row r="8" spans="1:9" ht="15.75" x14ac:dyDescent="0.25">
      <c r="A8" s="63" t="s">
        <v>261</v>
      </c>
      <c r="B8" s="64" t="s">
        <v>262</v>
      </c>
      <c r="C8" s="65"/>
      <c r="D8" s="66"/>
      <c r="E8" s="65"/>
      <c r="F8" s="66"/>
      <c r="G8" s="66"/>
      <c r="H8" s="64"/>
      <c r="I8" s="67">
        <f>SUM(I9:I62)</f>
        <v>19.5</v>
      </c>
    </row>
    <row r="9" spans="1:9" ht="15.75" x14ac:dyDescent="0.25">
      <c r="A9" s="68">
        <v>1</v>
      </c>
      <c r="B9" s="69" t="s">
        <v>51</v>
      </c>
      <c r="C9" s="69" t="s">
        <v>52</v>
      </c>
      <c r="D9" s="70" t="s">
        <v>52</v>
      </c>
      <c r="E9" s="69" t="s">
        <v>52</v>
      </c>
      <c r="F9" s="70" t="s">
        <v>52</v>
      </c>
      <c r="G9" s="69" t="s">
        <v>52</v>
      </c>
      <c r="H9" s="69" t="s">
        <v>52</v>
      </c>
      <c r="I9" s="69" t="s">
        <v>52</v>
      </c>
    </row>
    <row r="10" spans="1:9" ht="63" x14ac:dyDescent="0.25">
      <c r="A10" s="68" t="s">
        <v>52</v>
      </c>
      <c r="B10" s="69" t="s">
        <v>52</v>
      </c>
      <c r="C10" s="68" t="s">
        <v>158</v>
      </c>
      <c r="D10" s="70" t="s">
        <v>220</v>
      </c>
      <c r="E10" s="68" t="s">
        <v>52</v>
      </c>
      <c r="F10" s="70" t="s">
        <v>52</v>
      </c>
      <c r="G10" s="69"/>
      <c r="H10" s="68">
        <v>1</v>
      </c>
      <c r="I10" s="71">
        <v>0.1</v>
      </c>
    </row>
    <row r="11" spans="1:9" ht="31.5" x14ac:dyDescent="0.25">
      <c r="A11" s="68" t="s">
        <v>52</v>
      </c>
      <c r="B11" s="69" t="s">
        <v>52</v>
      </c>
      <c r="C11" s="68" t="s">
        <v>158</v>
      </c>
      <c r="D11" s="70" t="s">
        <v>55</v>
      </c>
      <c r="E11" s="68" t="s">
        <v>52</v>
      </c>
      <c r="F11" s="70" t="s">
        <v>52</v>
      </c>
      <c r="G11" s="69"/>
      <c r="H11" s="68">
        <v>1</v>
      </c>
      <c r="I11" s="71">
        <v>0.1</v>
      </c>
    </row>
    <row r="12" spans="1:9" ht="15.75" x14ac:dyDescent="0.25">
      <c r="A12" s="68" t="s">
        <v>52</v>
      </c>
      <c r="B12" s="69" t="s">
        <v>52</v>
      </c>
      <c r="C12" s="68" t="s">
        <v>158</v>
      </c>
      <c r="D12" s="70" t="s">
        <v>56</v>
      </c>
      <c r="E12" s="68" t="s">
        <v>52</v>
      </c>
      <c r="F12" s="70" t="s">
        <v>52</v>
      </c>
      <c r="G12" s="69"/>
      <c r="H12" s="68">
        <v>1</v>
      </c>
      <c r="I12" s="71">
        <v>0.1</v>
      </c>
    </row>
    <row r="13" spans="1:9" ht="47.25" x14ac:dyDescent="0.25">
      <c r="A13" s="68" t="s">
        <v>52</v>
      </c>
      <c r="B13" s="69" t="s">
        <v>52</v>
      </c>
      <c r="C13" s="68" t="s">
        <v>158</v>
      </c>
      <c r="D13" s="70" t="s">
        <v>221</v>
      </c>
      <c r="E13" s="68" t="s">
        <v>52</v>
      </c>
      <c r="F13" s="70" t="s">
        <v>162</v>
      </c>
      <c r="G13" s="69"/>
      <c r="H13" s="68">
        <v>1</v>
      </c>
      <c r="I13" s="71">
        <v>0.1</v>
      </c>
    </row>
    <row r="14" spans="1:9" ht="47.25" x14ac:dyDescent="0.25">
      <c r="A14" s="68" t="s">
        <v>52</v>
      </c>
      <c r="B14" s="69" t="s">
        <v>52</v>
      </c>
      <c r="C14" s="68" t="s">
        <v>158</v>
      </c>
      <c r="D14" s="70" t="s">
        <v>57</v>
      </c>
      <c r="E14" s="68" t="s">
        <v>52</v>
      </c>
      <c r="F14" s="70" t="s">
        <v>58</v>
      </c>
      <c r="G14" s="69"/>
      <c r="H14" s="68">
        <v>1</v>
      </c>
      <c r="I14" s="71">
        <v>0.1</v>
      </c>
    </row>
    <row r="15" spans="1:9" ht="31.5" x14ac:dyDescent="0.25">
      <c r="A15" s="68" t="s">
        <v>52</v>
      </c>
      <c r="B15" s="69" t="s">
        <v>52</v>
      </c>
      <c r="C15" s="68" t="s">
        <v>158</v>
      </c>
      <c r="D15" s="70" t="s">
        <v>222</v>
      </c>
      <c r="E15" s="68" t="s">
        <v>52</v>
      </c>
      <c r="F15" s="70" t="s">
        <v>52</v>
      </c>
      <c r="G15" s="69"/>
      <c r="H15" s="68">
        <v>6</v>
      </c>
      <c r="I15" s="71">
        <v>0.4</v>
      </c>
    </row>
    <row r="16" spans="1:9" ht="31.5" x14ac:dyDescent="0.25">
      <c r="A16" s="68" t="s">
        <v>52</v>
      </c>
      <c r="B16" s="69" t="s">
        <v>52</v>
      </c>
      <c r="C16" s="68" t="s">
        <v>159</v>
      </c>
      <c r="D16" s="70" t="s">
        <v>223</v>
      </c>
      <c r="E16" s="68" t="s">
        <v>52</v>
      </c>
      <c r="F16" s="70" t="s">
        <v>52</v>
      </c>
      <c r="G16" s="69"/>
      <c r="H16" s="68">
        <v>1</v>
      </c>
      <c r="I16" s="71">
        <v>1</v>
      </c>
    </row>
    <row r="17" spans="1:9" ht="63" x14ac:dyDescent="0.25">
      <c r="A17" s="68" t="s">
        <v>52</v>
      </c>
      <c r="B17" s="69" t="s">
        <v>52</v>
      </c>
      <c r="C17" s="68" t="s">
        <v>52</v>
      </c>
      <c r="D17" s="70" t="s">
        <v>52</v>
      </c>
      <c r="E17" s="68">
        <v>0</v>
      </c>
      <c r="F17" s="70" t="s">
        <v>167</v>
      </c>
      <c r="G17" s="69"/>
      <c r="H17" s="68"/>
      <c r="I17" s="71"/>
    </row>
    <row r="18" spans="1:9" ht="47.25" x14ac:dyDescent="0.25">
      <c r="A18" s="68" t="s">
        <v>52</v>
      </c>
      <c r="B18" s="69" t="s">
        <v>52</v>
      </c>
      <c r="C18" s="68" t="s">
        <v>52</v>
      </c>
      <c r="D18" s="70" t="s">
        <v>52</v>
      </c>
      <c r="E18" s="68">
        <v>1</v>
      </c>
      <c r="F18" s="70" t="s">
        <v>169</v>
      </c>
      <c r="G18" s="69"/>
      <c r="H18" s="68"/>
      <c r="I18" s="71"/>
    </row>
    <row r="19" spans="1:9" ht="63" x14ac:dyDescent="0.25">
      <c r="A19" s="68" t="s">
        <v>52</v>
      </c>
      <c r="B19" s="69" t="s">
        <v>52</v>
      </c>
      <c r="C19" s="68" t="s">
        <v>52</v>
      </c>
      <c r="D19" s="70" t="s">
        <v>52</v>
      </c>
      <c r="E19" s="68">
        <v>2</v>
      </c>
      <c r="F19" s="70" t="s">
        <v>171</v>
      </c>
      <c r="G19" s="69"/>
      <c r="H19" s="68"/>
      <c r="I19" s="71"/>
    </row>
    <row r="20" spans="1:9" ht="78.75" x14ac:dyDescent="0.25">
      <c r="A20" s="68" t="s">
        <v>52</v>
      </c>
      <c r="B20" s="69" t="s">
        <v>52</v>
      </c>
      <c r="C20" s="68" t="s">
        <v>52</v>
      </c>
      <c r="D20" s="70" t="s">
        <v>52</v>
      </c>
      <c r="E20" s="68">
        <v>3</v>
      </c>
      <c r="F20" s="70" t="s">
        <v>173</v>
      </c>
      <c r="G20" s="69"/>
      <c r="H20" s="68"/>
      <c r="I20" s="71"/>
    </row>
    <row r="21" spans="1:9" ht="15.75" x14ac:dyDescent="0.25">
      <c r="A21" s="68">
        <v>2</v>
      </c>
      <c r="B21" s="69" t="s">
        <v>224</v>
      </c>
      <c r="C21" s="69" t="s">
        <v>52</v>
      </c>
      <c r="D21" s="70" t="s">
        <v>52</v>
      </c>
      <c r="E21" s="69" t="s">
        <v>52</v>
      </c>
      <c r="F21" s="70" t="s">
        <v>52</v>
      </c>
      <c r="G21" s="69"/>
      <c r="H21" s="69" t="s">
        <v>52</v>
      </c>
      <c r="I21" s="69" t="s">
        <v>52</v>
      </c>
    </row>
    <row r="22" spans="1:9" ht="47.25" x14ac:dyDescent="0.25">
      <c r="A22" s="68" t="s">
        <v>52</v>
      </c>
      <c r="B22" s="69" t="s">
        <v>52</v>
      </c>
      <c r="C22" s="68" t="s">
        <v>158</v>
      </c>
      <c r="D22" s="70" t="s">
        <v>225</v>
      </c>
      <c r="E22" s="68" t="s">
        <v>52</v>
      </c>
      <c r="F22" s="70" t="s">
        <v>176</v>
      </c>
      <c r="G22" s="69"/>
      <c r="H22" s="68">
        <v>6</v>
      </c>
      <c r="I22" s="71">
        <v>0.4</v>
      </c>
    </row>
    <row r="23" spans="1:9" ht="47.25" x14ac:dyDescent="0.25">
      <c r="A23" s="68" t="s">
        <v>52</v>
      </c>
      <c r="B23" s="69" t="s">
        <v>52</v>
      </c>
      <c r="C23" s="68" t="s">
        <v>158</v>
      </c>
      <c r="D23" s="70" t="s">
        <v>226</v>
      </c>
      <c r="E23" s="68" t="s">
        <v>52</v>
      </c>
      <c r="F23" s="70" t="s">
        <v>52</v>
      </c>
      <c r="G23" s="69"/>
      <c r="H23" s="68">
        <v>6</v>
      </c>
      <c r="I23" s="71">
        <v>0.4</v>
      </c>
    </row>
    <row r="24" spans="1:9" ht="47.25" x14ac:dyDescent="0.25">
      <c r="A24" s="68" t="s">
        <v>52</v>
      </c>
      <c r="B24" s="69" t="s">
        <v>52</v>
      </c>
      <c r="C24" s="68" t="s">
        <v>158</v>
      </c>
      <c r="D24" s="70" t="s">
        <v>227</v>
      </c>
      <c r="E24" s="68" t="s">
        <v>52</v>
      </c>
      <c r="F24" s="70" t="s">
        <v>179</v>
      </c>
      <c r="G24" s="69"/>
      <c r="H24" s="68">
        <v>6</v>
      </c>
      <c r="I24" s="71">
        <v>0.4</v>
      </c>
    </row>
    <row r="25" spans="1:9" ht="31.5" x14ac:dyDescent="0.25">
      <c r="A25" s="68" t="s">
        <v>52</v>
      </c>
      <c r="B25" s="69" t="s">
        <v>52</v>
      </c>
      <c r="C25" s="68" t="s">
        <v>158</v>
      </c>
      <c r="D25" s="70" t="s">
        <v>228</v>
      </c>
      <c r="E25" s="68" t="s">
        <v>52</v>
      </c>
      <c r="F25" s="70" t="s">
        <v>181</v>
      </c>
      <c r="G25" s="69"/>
      <c r="H25" s="68">
        <v>6</v>
      </c>
      <c r="I25" s="71">
        <v>0.4</v>
      </c>
    </row>
    <row r="26" spans="1:9" ht="63" x14ac:dyDescent="0.25">
      <c r="A26" s="68" t="s">
        <v>52</v>
      </c>
      <c r="B26" s="69" t="s">
        <v>52</v>
      </c>
      <c r="C26" s="68" t="s">
        <v>158</v>
      </c>
      <c r="D26" s="70" t="s">
        <v>229</v>
      </c>
      <c r="E26" s="68" t="s">
        <v>52</v>
      </c>
      <c r="F26" s="70" t="s">
        <v>183</v>
      </c>
      <c r="G26" s="69"/>
      <c r="H26" s="68">
        <v>3</v>
      </c>
      <c r="I26" s="71">
        <v>0.8</v>
      </c>
    </row>
    <row r="27" spans="1:9" ht="31.5" x14ac:dyDescent="0.25">
      <c r="A27" s="68" t="s">
        <v>52</v>
      </c>
      <c r="B27" s="69" t="s">
        <v>52</v>
      </c>
      <c r="C27" s="68" t="s">
        <v>158</v>
      </c>
      <c r="D27" s="70" t="s">
        <v>230</v>
      </c>
      <c r="E27" s="68" t="s">
        <v>52</v>
      </c>
      <c r="F27" s="70" t="s">
        <v>185</v>
      </c>
      <c r="G27" s="69"/>
      <c r="H27" s="68">
        <v>6</v>
      </c>
      <c r="I27" s="71">
        <v>0.8</v>
      </c>
    </row>
    <row r="28" spans="1:9" ht="47.25" x14ac:dyDescent="0.25">
      <c r="A28" s="68" t="s">
        <v>52</v>
      </c>
      <c r="B28" s="69" t="s">
        <v>52</v>
      </c>
      <c r="C28" s="68" t="s">
        <v>158</v>
      </c>
      <c r="D28" s="70" t="s">
        <v>231</v>
      </c>
      <c r="E28" s="68" t="s">
        <v>52</v>
      </c>
      <c r="F28" s="70" t="s">
        <v>187</v>
      </c>
      <c r="G28" s="69"/>
      <c r="H28" s="68">
        <v>6</v>
      </c>
      <c r="I28" s="71">
        <v>1</v>
      </c>
    </row>
    <row r="29" spans="1:9" ht="47.25" x14ac:dyDescent="0.25">
      <c r="A29" s="68" t="s">
        <v>52</v>
      </c>
      <c r="B29" s="69" t="s">
        <v>52</v>
      </c>
      <c r="C29" s="68" t="s">
        <v>158</v>
      </c>
      <c r="D29" s="70" t="s">
        <v>232</v>
      </c>
      <c r="E29" s="68" t="s">
        <v>52</v>
      </c>
      <c r="F29" s="70" t="s">
        <v>189</v>
      </c>
      <c r="G29" s="69"/>
      <c r="H29" s="68">
        <v>6</v>
      </c>
      <c r="I29" s="71">
        <v>0.6</v>
      </c>
    </row>
    <row r="30" spans="1:9" ht="47.25" x14ac:dyDescent="0.25">
      <c r="A30" s="68" t="s">
        <v>52</v>
      </c>
      <c r="B30" s="69" t="s">
        <v>52</v>
      </c>
      <c r="C30" s="68" t="s">
        <v>158</v>
      </c>
      <c r="D30" s="70" t="s">
        <v>233</v>
      </c>
      <c r="E30" s="68" t="s">
        <v>52</v>
      </c>
      <c r="F30" s="70" t="s">
        <v>52</v>
      </c>
      <c r="G30" s="69"/>
      <c r="H30" s="68">
        <v>6</v>
      </c>
      <c r="I30" s="71">
        <v>0.6</v>
      </c>
    </row>
    <row r="31" spans="1:9" ht="47.25" x14ac:dyDescent="0.25">
      <c r="A31" s="68" t="s">
        <v>52</v>
      </c>
      <c r="B31" s="69" t="s">
        <v>52</v>
      </c>
      <c r="C31" s="68" t="s">
        <v>158</v>
      </c>
      <c r="D31" s="70" t="s">
        <v>234</v>
      </c>
      <c r="E31" s="68" t="s">
        <v>52</v>
      </c>
      <c r="F31" s="70" t="s">
        <v>52</v>
      </c>
      <c r="G31" s="69"/>
      <c r="H31" s="68">
        <v>6</v>
      </c>
      <c r="I31" s="71">
        <v>0.4</v>
      </c>
    </row>
    <row r="32" spans="1:9" ht="63" x14ac:dyDescent="0.25">
      <c r="A32" s="68" t="s">
        <v>52</v>
      </c>
      <c r="B32" s="69" t="s">
        <v>52</v>
      </c>
      <c r="C32" s="68" t="s">
        <v>158</v>
      </c>
      <c r="D32" s="70" t="s">
        <v>235</v>
      </c>
      <c r="E32" s="68" t="s">
        <v>52</v>
      </c>
      <c r="F32" s="70" t="s">
        <v>52</v>
      </c>
      <c r="G32" s="69"/>
      <c r="H32" s="68">
        <v>6</v>
      </c>
      <c r="I32" s="71">
        <v>0.5</v>
      </c>
    </row>
    <row r="33" spans="1:9" ht="31.5" x14ac:dyDescent="0.25">
      <c r="A33" s="68" t="s">
        <v>52</v>
      </c>
      <c r="B33" s="69" t="s">
        <v>52</v>
      </c>
      <c r="C33" s="68" t="s">
        <v>158</v>
      </c>
      <c r="D33" s="70" t="s">
        <v>236</v>
      </c>
      <c r="E33" s="68" t="s">
        <v>52</v>
      </c>
      <c r="F33" s="70" t="s">
        <v>52</v>
      </c>
      <c r="G33" s="69"/>
      <c r="H33" s="68">
        <v>6</v>
      </c>
      <c r="I33" s="71">
        <v>0.4</v>
      </c>
    </row>
    <row r="34" spans="1:9" ht="47.25" x14ac:dyDescent="0.25">
      <c r="A34" s="68" t="s">
        <v>52</v>
      </c>
      <c r="B34" s="69" t="s">
        <v>52</v>
      </c>
      <c r="C34" s="68" t="s">
        <v>158</v>
      </c>
      <c r="D34" s="70" t="s">
        <v>237</v>
      </c>
      <c r="E34" s="68" t="s">
        <v>52</v>
      </c>
      <c r="F34" s="70" t="s">
        <v>52</v>
      </c>
      <c r="G34" s="69"/>
      <c r="H34" s="68">
        <v>6</v>
      </c>
      <c r="I34" s="71">
        <v>0.4</v>
      </c>
    </row>
    <row r="35" spans="1:9" ht="63" x14ac:dyDescent="0.25">
      <c r="A35" s="68" t="s">
        <v>52</v>
      </c>
      <c r="B35" s="69" t="s">
        <v>52</v>
      </c>
      <c r="C35" s="68" t="s">
        <v>158</v>
      </c>
      <c r="D35" s="70" t="s">
        <v>238</v>
      </c>
      <c r="E35" s="68" t="s">
        <v>52</v>
      </c>
      <c r="F35" s="70" t="s">
        <v>52</v>
      </c>
      <c r="G35" s="69"/>
      <c r="H35" s="68">
        <v>6</v>
      </c>
      <c r="I35" s="71">
        <v>0.4</v>
      </c>
    </row>
    <row r="36" spans="1:9" ht="31.5" x14ac:dyDescent="0.25">
      <c r="A36" s="68" t="s">
        <v>52</v>
      </c>
      <c r="B36" s="69" t="s">
        <v>52</v>
      </c>
      <c r="C36" s="68" t="s">
        <v>158</v>
      </c>
      <c r="D36" s="70" t="s">
        <v>239</v>
      </c>
      <c r="E36" s="68" t="s">
        <v>52</v>
      </c>
      <c r="F36" s="70" t="s">
        <v>52</v>
      </c>
      <c r="G36" s="69"/>
      <c r="H36" s="68">
        <v>6</v>
      </c>
      <c r="I36" s="71">
        <v>0.6</v>
      </c>
    </row>
    <row r="37" spans="1:9" ht="47.25" x14ac:dyDescent="0.25">
      <c r="A37" s="68" t="s">
        <v>52</v>
      </c>
      <c r="B37" s="69" t="s">
        <v>52</v>
      </c>
      <c r="C37" s="68" t="s">
        <v>158</v>
      </c>
      <c r="D37" s="70" t="s">
        <v>240</v>
      </c>
      <c r="E37" s="68" t="s">
        <v>52</v>
      </c>
      <c r="F37" s="70" t="s">
        <v>198</v>
      </c>
      <c r="G37" s="69"/>
      <c r="H37" s="68">
        <v>6</v>
      </c>
      <c r="I37" s="71">
        <v>0.6</v>
      </c>
    </row>
    <row r="38" spans="1:9" ht="31.5" x14ac:dyDescent="0.25">
      <c r="A38" s="68" t="s">
        <v>52</v>
      </c>
      <c r="B38" s="69" t="s">
        <v>52</v>
      </c>
      <c r="C38" s="68" t="s">
        <v>159</v>
      </c>
      <c r="D38" s="70" t="s">
        <v>241</v>
      </c>
      <c r="E38" s="68" t="s">
        <v>52</v>
      </c>
      <c r="F38" s="70" t="s">
        <v>52</v>
      </c>
      <c r="G38" s="69"/>
      <c r="H38" s="68">
        <v>6</v>
      </c>
      <c r="I38" s="71">
        <v>1</v>
      </c>
    </row>
    <row r="39" spans="1:9" ht="63" x14ac:dyDescent="0.25">
      <c r="A39" s="68" t="s">
        <v>52</v>
      </c>
      <c r="B39" s="69" t="s">
        <v>52</v>
      </c>
      <c r="C39" s="68" t="s">
        <v>52</v>
      </c>
      <c r="D39" s="70" t="s">
        <v>52</v>
      </c>
      <c r="E39" s="68">
        <v>0</v>
      </c>
      <c r="F39" s="70" t="s">
        <v>201</v>
      </c>
      <c r="G39" s="69"/>
      <c r="H39" s="68"/>
      <c r="I39" s="71"/>
    </row>
    <row r="40" spans="1:9" ht="47.25" x14ac:dyDescent="0.25">
      <c r="A40" s="68" t="s">
        <v>52</v>
      </c>
      <c r="B40" s="69" t="s">
        <v>52</v>
      </c>
      <c r="C40" s="68" t="s">
        <v>52</v>
      </c>
      <c r="D40" s="70" t="s">
        <v>52</v>
      </c>
      <c r="E40" s="68">
        <v>1</v>
      </c>
      <c r="F40" s="70" t="s">
        <v>203</v>
      </c>
      <c r="G40" s="69"/>
      <c r="H40" s="68"/>
      <c r="I40" s="71"/>
    </row>
    <row r="41" spans="1:9" ht="110.25" x14ac:dyDescent="0.25">
      <c r="A41" s="68" t="s">
        <v>52</v>
      </c>
      <c r="B41" s="69" t="s">
        <v>52</v>
      </c>
      <c r="C41" s="68" t="s">
        <v>52</v>
      </c>
      <c r="D41" s="70" t="s">
        <v>52</v>
      </c>
      <c r="E41" s="68">
        <v>2</v>
      </c>
      <c r="F41" s="70" t="s">
        <v>205</v>
      </c>
      <c r="G41" s="69"/>
      <c r="H41" s="68"/>
      <c r="I41" s="71"/>
    </row>
    <row r="42" spans="1:9" ht="63" x14ac:dyDescent="0.25">
      <c r="A42" s="68" t="s">
        <v>52</v>
      </c>
      <c r="B42" s="69" t="s">
        <v>52</v>
      </c>
      <c r="C42" s="68" t="s">
        <v>52</v>
      </c>
      <c r="D42" s="70" t="s">
        <v>52</v>
      </c>
      <c r="E42" s="68">
        <v>3</v>
      </c>
      <c r="F42" s="70" t="s">
        <v>207</v>
      </c>
      <c r="G42" s="69"/>
      <c r="H42" s="68"/>
      <c r="I42" s="71"/>
    </row>
    <row r="43" spans="1:9" ht="31.5" x14ac:dyDescent="0.25">
      <c r="A43" s="68" t="s">
        <v>52</v>
      </c>
      <c r="B43" s="69" t="s">
        <v>52</v>
      </c>
      <c r="C43" s="68" t="s">
        <v>159</v>
      </c>
      <c r="D43" s="70" t="s">
        <v>242</v>
      </c>
      <c r="E43" s="68" t="s">
        <v>52</v>
      </c>
      <c r="F43" s="70" t="s">
        <v>52</v>
      </c>
      <c r="G43" s="69"/>
      <c r="H43" s="68">
        <v>6</v>
      </c>
      <c r="I43" s="71">
        <v>1</v>
      </c>
    </row>
    <row r="44" spans="1:9" ht="47.25" x14ac:dyDescent="0.25">
      <c r="A44" s="68" t="s">
        <v>52</v>
      </c>
      <c r="B44" s="69" t="s">
        <v>52</v>
      </c>
      <c r="C44" s="68" t="s">
        <v>52</v>
      </c>
      <c r="D44" s="70" t="s">
        <v>52</v>
      </c>
      <c r="E44" s="68">
        <v>0</v>
      </c>
      <c r="F44" s="70" t="s">
        <v>210</v>
      </c>
      <c r="G44" s="69"/>
      <c r="H44" s="68"/>
      <c r="I44" s="71"/>
    </row>
    <row r="45" spans="1:9" ht="94.5" x14ac:dyDescent="0.25">
      <c r="A45" s="68" t="s">
        <v>52</v>
      </c>
      <c r="B45" s="69" t="s">
        <v>52</v>
      </c>
      <c r="C45" s="68" t="s">
        <v>52</v>
      </c>
      <c r="D45" s="70" t="s">
        <v>52</v>
      </c>
      <c r="E45" s="68">
        <v>1</v>
      </c>
      <c r="F45" s="70" t="s">
        <v>212</v>
      </c>
      <c r="G45" s="69"/>
      <c r="H45" s="68"/>
      <c r="I45" s="71"/>
    </row>
    <row r="46" spans="1:9" ht="78.75" x14ac:dyDescent="0.25">
      <c r="A46" s="68" t="s">
        <v>52</v>
      </c>
      <c r="B46" s="69" t="s">
        <v>52</v>
      </c>
      <c r="C46" s="68" t="s">
        <v>52</v>
      </c>
      <c r="D46" s="70" t="s">
        <v>52</v>
      </c>
      <c r="E46" s="68">
        <v>2</v>
      </c>
      <c r="F46" s="70" t="s">
        <v>214</v>
      </c>
      <c r="G46" s="69"/>
      <c r="H46" s="68"/>
      <c r="I46" s="71"/>
    </row>
    <row r="47" spans="1:9" ht="78.75" x14ac:dyDescent="0.25">
      <c r="A47" s="68" t="s">
        <v>52</v>
      </c>
      <c r="B47" s="69" t="s">
        <v>52</v>
      </c>
      <c r="C47" s="68" t="s">
        <v>52</v>
      </c>
      <c r="D47" s="70" t="s">
        <v>52</v>
      </c>
      <c r="E47" s="68">
        <v>3</v>
      </c>
      <c r="F47" s="70" t="s">
        <v>215</v>
      </c>
      <c r="G47" s="69"/>
      <c r="H47" s="68"/>
      <c r="I47" s="71"/>
    </row>
    <row r="48" spans="1:9" ht="31.5" x14ac:dyDescent="0.25">
      <c r="A48" s="68" t="s">
        <v>52</v>
      </c>
      <c r="B48" s="69" t="s">
        <v>52</v>
      </c>
      <c r="C48" s="68" t="s">
        <v>159</v>
      </c>
      <c r="D48" s="70" t="s">
        <v>243</v>
      </c>
      <c r="E48" s="68" t="s">
        <v>52</v>
      </c>
      <c r="F48" s="70" t="s">
        <v>52</v>
      </c>
      <c r="G48" s="69"/>
      <c r="H48" s="68">
        <v>6</v>
      </c>
      <c r="I48" s="71">
        <v>1</v>
      </c>
    </row>
    <row r="49" spans="1:9" ht="31.5" x14ac:dyDescent="0.25">
      <c r="A49" s="68" t="s">
        <v>52</v>
      </c>
      <c r="B49" s="69" t="s">
        <v>52</v>
      </c>
      <c r="C49" s="68" t="s">
        <v>52</v>
      </c>
      <c r="D49" s="70" t="s">
        <v>52</v>
      </c>
      <c r="E49" s="68">
        <v>0</v>
      </c>
      <c r="F49" s="70" t="s">
        <v>216</v>
      </c>
      <c r="G49" s="69"/>
      <c r="H49" s="68"/>
      <c r="I49" s="71"/>
    </row>
    <row r="50" spans="1:9" ht="94.5" x14ac:dyDescent="0.25">
      <c r="A50" s="68" t="s">
        <v>52</v>
      </c>
      <c r="B50" s="69" t="s">
        <v>52</v>
      </c>
      <c r="C50" s="68" t="s">
        <v>52</v>
      </c>
      <c r="D50" s="70" t="s">
        <v>52</v>
      </c>
      <c r="E50" s="68">
        <v>1</v>
      </c>
      <c r="F50" s="70" t="s">
        <v>217</v>
      </c>
      <c r="G50" s="69"/>
      <c r="H50" s="68"/>
      <c r="I50" s="71"/>
    </row>
    <row r="51" spans="1:9" ht="78.75" x14ac:dyDescent="0.25">
      <c r="A51" s="68" t="s">
        <v>52</v>
      </c>
      <c r="B51" s="69" t="s">
        <v>52</v>
      </c>
      <c r="C51" s="68" t="s">
        <v>52</v>
      </c>
      <c r="D51" s="70" t="s">
        <v>52</v>
      </c>
      <c r="E51" s="68">
        <v>2</v>
      </c>
      <c r="F51" s="70" t="s">
        <v>218</v>
      </c>
      <c r="G51" s="69"/>
      <c r="H51" s="68"/>
      <c r="I51" s="71"/>
    </row>
    <row r="52" spans="1:9" ht="110.25" x14ac:dyDescent="0.25">
      <c r="A52" s="68" t="s">
        <v>52</v>
      </c>
      <c r="B52" s="69" t="s">
        <v>52</v>
      </c>
      <c r="C52" s="68" t="s">
        <v>52</v>
      </c>
      <c r="D52" s="70" t="s">
        <v>52</v>
      </c>
      <c r="E52" s="68">
        <v>3</v>
      </c>
      <c r="F52" s="70" t="s">
        <v>219</v>
      </c>
      <c r="G52" s="69"/>
      <c r="H52" s="68"/>
      <c r="I52" s="71"/>
    </row>
    <row r="53" spans="1:9" ht="15.75" x14ac:dyDescent="0.25">
      <c r="A53" s="68">
        <v>3</v>
      </c>
      <c r="B53" s="69" t="s">
        <v>244</v>
      </c>
      <c r="C53" s="69" t="s">
        <v>52</v>
      </c>
      <c r="D53" s="70" t="s">
        <v>52</v>
      </c>
      <c r="E53" s="69" t="s">
        <v>52</v>
      </c>
      <c r="F53" s="70" t="s">
        <v>52</v>
      </c>
      <c r="G53" s="69"/>
      <c r="H53" s="69" t="s">
        <v>52</v>
      </c>
      <c r="I53" s="69" t="s">
        <v>52</v>
      </c>
    </row>
    <row r="54" spans="1:9" ht="31.5" x14ac:dyDescent="0.25">
      <c r="A54" s="68" t="s">
        <v>52</v>
      </c>
      <c r="B54" s="69" t="s">
        <v>52</v>
      </c>
      <c r="C54" s="68" t="s">
        <v>158</v>
      </c>
      <c r="D54" s="70" t="s">
        <v>245</v>
      </c>
      <c r="E54" s="68" t="s">
        <v>52</v>
      </c>
      <c r="F54" s="70" t="s">
        <v>246</v>
      </c>
      <c r="G54" s="69"/>
      <c r="H54" s="68">
        <v>6</v>
      </c>
      <c r="I54" s="71">
        <v>1</v>
      </c>
    </row>
    <row r="55" spans="1:9" ht="31.5" x14ac:dyDescent="0.25">
      <c r="A55" s="68" t="s">
        <v>52</v>
      </c>
      <c r="B55" s="69" t="s">
        <v>52</v>
      </c>
      <c r="C55" s="68" t="s">
        <v>158</v>
      </c>
      <c r="D55" s="70" t="s">
        <v>247</v>
      </c>
      <c r="E55" s="68" t="s">
        <v>52</v>
      </c>
      <c r="F55" s="70" t="s">
        <v>52</v>
      </c>
      <c r="G55" s="69"/>
      <c r="H55" s="68">
        <v>6</v>
      </c>
      <c r="I55" s="71">
        <v>0.5</v>
      </c>
    </row>
    <row r="56" spans="1:9" ht="47.25" x14ac:dyDescent="0.25">
      <c r="A56" s="68" t="s">
        <v>52</v>
      </c>
      <c r="B56" s="69" t="s">
        <v>52</v>
      </c>
      <c r="C56" s="68" t="s">
        <v>158</v>
      </c>
      <c r="D56" s="70" t="s">
        <v>248</v>
      </c>
      <c r="E56" s="68" t="s">
        <v>52</v>
      </c>
      <c r="F56" s="70" t="s">
        <v>52</v>
      </c>
      <c r="G56" s="69"/>
      <c r="H56" s="68">
        <v>6</v>
      </c>
      <c r="I56" s="71">
        <v>0.5</v>
      </c>
    </row>
    <row r="57" spans="1:9" ht="15.75" x14ac:dyDescent="0.25">
      <c r="A57" s="68" t="s">
        <v>52</v>
      </c>
      <c r="B57" s="69" t="s">
        <v>52</v>
      </c>
      <c r="C57" s="68" t="s">
        <v>158</v>
      </c>
      <c r="D57" s="70" t="s">
        <v>249</v>
      </c>
      <c r="E57" s="68" t="s">
        <v>52</v>
      </c>
      <c r="F57" s="70" t="s">
        <v>52</v>
      </c>
      <c r="G57" s="69"/>
      <c r="H57" s="68">
        <v>6</v>
      </c>
      <c r="I57" s="71">
        <v>0.5</v>
      </c>
    </row>
    <row r="58" spans="1:9" ht="63" x14ac:dyDescent="0.25">
      <c r="A58" s="68" t="s">
        <v>52</v>
      </c>
      <c r="B58" s="69" t="s">
        <v>52</v>
      </c>
      <c r="C58" s="68" t="s">
        <v>158</v>
      </c>
      <c r="D58" s="70" t="s">
        <v>250</v>
      </c>
      <c r="E58" s="68" t="s">
        <v>52</v>
      </c>
      <c r="F58" s="70" t="s">
        <v>52</v>
      </c>
      <c r="G58" s="69"/>
      <c r="H58" s="68">
        <v>6</v>
      </c>
      <c r="I58" s="71">
        <v>0.4</v>
      </c>
    </row>
    <row r="59" spans="1:9" ht="63" x14ac:dyDescent="0.25">
      <c r="A59" s="68" t="s">
        <v>52</v>
      </c>
      <c r="B59" s="69" t="s">
        <v>52</v>
      </c>
      <c r="C59" s="68" t="s">
        <v>158</v>
      </c>
      <c r="D59" s="70" t="s">
        <v>251</v>
      </c>
      <c r="E59" s="68" t="s">
        <v>52</v>
      </c>
      <c r="F59" s="70" t="s">
        <v>252</v>
      </c>
      <c r="G59" s="69"/>
      <c r="H59" s="68">
        <v>3</v>
      </c>
      <c r="I59" s="71">
        <v>0.5</v>
      </c>
    </row>
    <row r="60" spans="1:9" ht="78.75" x14ac:dyDescent="0.25">
      <c r="A60" s="68" t="s">
        <v>52</v>
      </c>
      <c r="B60" s="69" t="s">
        <v>52</v>
      </c>
      <c r="C60" s="68" t="s">
        <v>158</v>
      </c>
      <c r="D60" s="70" t="s">
        <v>253</v>
      </c>
      <c r="E60" s="68" t="s">
        <v>52</v>
      </c>
      <c r="F60" s="70" t="s">
        <v>52</v>
      </c>
      <c r="G60" s="69"/>
      <c r="H60" s="68">
        <v>3</v>
      </c>
      <c r="I60" s="71">
        <v>0.5</v>
      </c>
    </row>
    <row r="61" spans="1:9" ht="15.75" x14ac:dyDescent="0.25">
      <c r="A61" s="68" t="s">
        <v>52</v>
      </c>
      <c r="B61" s="69" t="s">
        <v>52</v>
      </c>
      <c r="C61" s="68" t="s">
        <v>158</v>
      </c>
      <c r="D61" s="70" t="s">
        <v>254</v>
      </c>
      <c r="E61" s="68" t="s">
        <v>52</v>
      </c>
      <c r="F61" s="70" t="s">
        <v>255</v>
      </c>
      <c r="G61" s="69"/>
      <c r="H61" s="68">
        <v>3</v>
      </c>
      <c r="I61" s="71">
        <v>1</v>
      </c>
    </row>
    <row r="62" spans="1:9" ht="31.5" x14ac:dyDescent="0.25">
      <c r="A62" s="68" t="s">
        <v>52</v>
      </c>
      <c r="B62" s="69" t="s">
        <v>52</v>
      </c>
      <c r="C62" s="68" t="s">
        <v>159</v>
      </c>
      <c r="D62" s="70" t="s">
        <v>256</v>
      </c>
      <c r="E62" s="68" t="s">
        <v>52</v>
      </c>
      <c r="F62" s="70" t="s">
        <v>52</v>
      </c>
      <c r="G62" s="69"/>
      <c r="H62" s="68">
        <v>6</v>
      </c>
      <c r="I62" s="71">
        <v>1</v>
      </c>
    </row>
    <row r="63" spans="1:9" ht="47.25" x14ac:dyDescent="0.25">
      <c r="A63" s="68" t="s">
        <v>52</v>
      </c>
      <c r="B63" s="69" t="s">
        <v>52</v>
      </c>
      <c r="C63" s="68" t="s">
        <v>52</v>
      </c>
      <c r="D63" s="70" t="s">
        <v>52</v>
      </c>
      <c r="E63" s="68">
        <v>0</v>
      </c>
      <c r="F63" s="70" t="s">
        <v>257</v>
      </c>
      <c r="G63" s="69"/>
      <c r="H63" s="68"/>
      <c r="I63" s="71"/>
    </row>
    <row r="64" spans="1:9" ht="63" x14ac:dyDescent="0.25">
      <c r="A64" s="68" t="s">
        <v>52</v>
      </c>
      <c r="B64" s="69" t="s">
        <v>52</v>
      </c>
      <c r="C64" s="68" t="s">
        <v>52</v>
      </c>
      <c r="D64" s="70" t="s">
        <v>52</v>
      </c>
      <c r="E64" s="68">
        <v>1</v>
      </c>
      <c r="F64" s="70" t="s">
        <v>258</v>
      </c>
      <c r="G64" s="69"/>
      <c r="H64" s="68"/>
      <c r="I64" s="71"/>
    </row>
    <row r="65" spans="1:9" ht="63" x14ac:dyDescent="0.25">
      <c r="A65" s="68" t="s">
        <v>52</v>
      </c>
      <c r="B65" s="69" t="s">
        <v>52</v>
      </c>
      <c r="C65" s="68" t="s">
        <v>52</v>
      </c>
      <c r="D65" s="70" t="s">
        <v>52</v>
      </c>
      <c r="E65" s="68">
        <v>2</v>
      </c>
      <c r="F65" s="70" t="s">
        <v>259</v>
      </c>
      <c r="G65" s="69"/>
      <c r="H65" s="68"/>
      <c r="I65" s="71"/>
    </row>
    <row r="66" spans="1:9" ht="63" x14ac:dyDescent="0.25">
      <c r="A66" s="68" t="s">
        <v>52</v>
      </c>
      <c r="B66" s="69" t="s">
        <v>52</v>
      </c>
      <c r="C66" s="68" t="s">
        <v>52</v>
      </c>
      <c r="D66" s="70" t="s">
        <v>52</v>
      </c>
      <c r="E66" s="68">
        <v>3</v>
      </c>
      <c r="F66" s="70" t="s">
        <v>260</v>
      </c>
      <c r="G66" s="69"/>
      <c r="H66" s="68"/>
      <c r="I66" s="71"/>
    </row>
    <row r="67" spans="1:9" x14ac:dyDescent="0.25">
      <c r="A67" s="72"/>
      <c r="B67" s="34"/>
      <c r="C67" s="35"/>
      <c r="D67" s="36"/>
      <c r="E67" s="35"/>
      <c r="F67" s="36"/>
      <c r="G67" s="36"/>
      <c r="H67" s="36"/>
      <c r="I67" s="7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Матрица</vt:lpstr>
      <vt:lpstr>ИЛ1</vt:lpstr>
      <vt:lpstr>ИЛ2</vt:lpstr>
      <vt:lpstr>ИЛ3</vt:lpstr>
      <vt:lpstr>ИЛ4</vt:lpstr>
      <vt:lpstr>ИЛ5</vt:lpstr>
      <vt:lpstr>КО1</vt:lpstr>
      <vt:lpstr>КО2</vt:lpstr>
      <vt:lpstr>КО 3</vt:lpstr>
      <vt:lpstr>КО4</vt:lpstr>
      <vt:lpstr>КО5</vt:lpstr>
      <vt:lpstr>13.009 Мастер Растениеводства</vt:lpstr>
      <vt:lpstr>06.001 Программист</vt:lpstr>
      <vt:lpstr>2.	13.017 Агроном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2023-12-05T12:38:11Z</dcterms:modified>
</cp:coreProperties>
</file>