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0E5D0133-3D91-453A-BF35-BD8F0B28F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 06.026 код В 01.5" sheetId="5" r:id="rId10"/>
    <sheet name="Профстандарт  06.026 код В 02.5" sheetId="6" r:id="rId11"/>
    <sheet name="Профстандарт 06.026 код В 03.5" sheetId="3" r:id="rId12"/>
    <sheet name="Профстандарт 06.026 код В 04.5" sheetId="22" r:id="rId13"/>
  </sheets>
  <definedNames>
    <definedName name="_xlnm._FilterDatabase" localSheetId="0" hidden="1">Матрица!$D$1:$D$11</definedName>
    <definedName name="Модуль3">'ИЛ ОБЩИЙ ТЕСТ'!$B$34:$J$39</definedName>
    <definedName name="модуль4">'ИЛ ОБЩИЙ ТЕСТ'!$B$40:$J$43</definedName>
    <definedName name="модуль5">'ИЛ ОБЩИЙ ТЕСТ'!$B$40:$J$47</definedName>
    <definedName name="модуль6">'ИЛ ОБЩИЙ ТЕСТ'!$B$50:$J$63</definedName>
    <definedName name="модуль7">'ИЛ ОБЩИЙ ТЕСТ'!$B$66:$J$83</definedName>
    <definedName name="РАБОЧАЯ_ПЛОЩАДКА_КОНКУРСАНТОВ_М1">'ИЛ ОБЩИЙ ТЕСТ'!$B$14:$J$21</definedName>
    <definedName name="Рабочая_площадка_М2">'ИЛ ОБЩИЙ ТЕСТ'!$B$22:$J$33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6" l="1"/>
  <c r="I1" i="15"/>
  <c r="I1" i="14" l="1"/>
  <c r="F113" i="21" l="1"/>
  <c r="F59" i="21"/>
  <c r="G33" i="21"/>
  <c r="G32" i="21"/>
  <c r="G25" i="21"/>
  <c r="G26" i="21"/>
  <c r="G27" i="21"/>
  <c r="G28" i="21"/>
  <c r="G29" i="21"/>
  <c r="G24" i="21"/>
  <c r="G19" i="21" l="1"/>
  <c r="G20" i="21"/>
  <c r="G21" i="21"/>
  <c r="G18" i="21"/>
  <c r="G17" i="21"/>
  <c r="G8" i="2"/>
</calcChain>
</file>

<file path=xl/sharedStrings.xml><?xml version="1.0" encoding="utf-8"?>
<sst xmlns="http://schemas.openxmlformats.org/spreadsheetml/2006/main" count="716" uniqueCount="345">
  <si>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</si>
  <si>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</si>
  <si>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</si>
  <si>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</si>
  <si>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</si>
  <si>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</si>
  <si>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</si>
  <si>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</si>
  <si>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</si>
  <si>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</si>
  <si>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</si>
  <si>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</si>
  <si>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</si>
  <si>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</si>
  <si>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</si>
  <si>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</si>
  <si>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</si>
  <si>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</si>
  <si>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</si>
  <si>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</si>
  <si>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</si>
  <si>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</si>
  <si>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</si>
  <si>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</si>
  <si>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</si>
  <si>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</si>
  <si>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</si>
  <si>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</si>
  <si>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</si>
  <si>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</si>
  <si>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</si>
  <si>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</si>
  <si>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</si>
  <si>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</si>
  <si>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</si>
  <si>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</si>
  <si>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</si>
  <si>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</si>
  <si>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</si>
  <si>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</si>
  <si>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</si>
  <si>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</si>
  <si>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</si>
  <si>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</si>
  <si>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</si>
  <si>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</si>
  <si>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</si>
  <si>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</si>
  <si>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</si>
  <si>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</si>
  <si>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</si>
  <si>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</si>
  <si>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</si>
  <si>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</si>
  <si>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</si>
  <si>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</si>
  <si>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</si>
  <si>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</si>
  <si>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</si>
  <si>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</si>
  <si>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</si>
  <si>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</si>
  <si>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</si>
  <si>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</si>
  <si>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</si>
  <si>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</si>
  <si>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</si>
  <si>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</si>
  <si>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</si>
  <si>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</si>
  <si>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</si>
  <si>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</si>
  <si>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</si>
  <si>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</si>
  <si>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</si>
  <si>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</si>
  <si>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</si>
  <si>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</si>
  <si>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Обслуживание информационно-коммуникационной системы</t>
  </si>
  <si>
    <t>Выполнение работ по выявлению и устранению инцидентов в информационно-коммуникационных системах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</si>
  <si>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</si>
  <si>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Трудовые действия, предусмотренные трудовой функцией по коду В/01.5 настоящего профессионального стандарта</t>
  </si>
  <si>
    <t>Владеть необходимыми умениями, предусмотренными трудовой функцией по коду В/01.5 настоящего профессионального стандарта</t>
  </si>
  <si>
    <t>Необходимые знания, предусмотренные трудовой функцией по кодуВ/01.5 настоящего профессионального стандарта</t>
  </si>
  <si>
    <t>Выявление сбоев и отказов сетевых устройств и операционных систем</t>
  </si>
  <si>
    <t>Определение сбоев и отказов сетевых устройств и операционных систем</t>
  </si>
  <si>
    <t>Устранение последствий сбоев и отказов сетевых устройств и операционных систем</t>
  </si>
  <si>
    <t>Регистрация сообщений об ошибках в сетевых устройствах и операционных системах</t>
  </si>
  <si>
    <t>Обнаружение критических инцидентов при работе прикладного программного обеспечения</t>
  </si>
  <si>
    <t>Определение причин возникновения критических инцидентов при работе прикладного программного обеспечения</t>
  </si>
  <si>
    <t>Выполнение действий по устранению критических инцидентов при работе прикладного программного обеспечения в рамках должностных обязанностей</t>
  </si>
  <si>
    <t>Идентификация инцидентов при работе прикладного программного обеспечения</t>
  </si>
  <si>
    <t>Идентифицировать инциденты, возникающие при установке программного обеспечения, и принимать решение об изменении процедуры установки</t>
  </si>
  <si>
    <t>Оценивать степень критичности инцидентов при работе прикладного программного обеспечения</t>
  </si>
  <si>
    <t>Устранять возникающие инциденты</t>
  </si>
  <si>
    <t>Локализовать отказ и инициировать корректирующие действия</t>
  </si>
  <si>
    <t>Пользоваться нормативно-технической документацией в области инфокоммуникационных технологий</t>
  </si>
  <si>
    <t>Производить мониторинг администрируемой информационно-коммуникационной системы</t>
  </si>
  <si>
    <t>Конфигурировать операционные системы сетевых устройств</t>
  </si>
  <si>
    <t>Пользоваться контрольно-измерительными приборами и аппаратурой</t>
  </si>
  <si>
    <t>Документировать учетную информацию об использовании сетевых ресурсов согласно утвержденному графику</t>
  </si>
  <si>
    <t>Лицензионные требования по настройке и эксплуатации устанавливаемого программного обеспечения</t>
  </si>
  <si>
    <t>Основы архитектуры, устройства и функционирования вычислительных систем</t>
  </si>
  <si>
    <t>Принципы организации, состав и схемы работы операционных систем</t>
  </si>
  <si>
    <t>Стандарты информационного взаимодействия систем</t>
  </si>
  <si>
    <t>Регламенты проведения профилактических работ на администрируемой информационно-коммуникационной системе</t>
  </si>
  <si>
    <t>Инструкции по установке администрируемых сетевых устройств</t>
  </si>
  <si>
    <t>Инструкции по эксплуатации администрируемых сетевых устройств</t>
  </si>
  <si>
    <t>Инструкции по установке администрируемого программного обеспечения</t>
  </si>
  <si>
    <t>Инструкции по эксплуатации администрируемого программного обеспечения</t>
  </si>
  <si>
    <t>Требования охраны труда при работе с аппаратными, программно-аппаратными и программными средствами администрируемой информационно-коммуникационной системы</t>
  </si>
  <si>
    <t>ФГОС СПО 09.02.06 Сетевое и системное администрирование</t>
  </si>
  <si>
    <t>ПК 1.1. Выполнять проектирование кабельной структуры компьютерной сети.</t>
  </si>
  <si>
    <t>ПК 1.2. 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</si>
  <si>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>ПК 1.3. Обеспечивать защиту информации в сети с использованием программно-аппаратных средств.</t>
  </si>
  <si>
    <t>ПК 1.4. 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топологии.</t>
  </si>
  <si>
    <t>ПК 1.5.  Выполнять требования нормативно-технической документации, иметь опыт оформления проектной документации.</t>
  </si>
  <si>
    <t>ПК 2.1. Администрировать локальные вычислительные сети и принимать меры по устранению возможных сбоев.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</si>
  <si>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В/02.5</t>
    </r>
  </si>
  <si>
    <t>Трудовые действия, предусмотренные трудовой функцией по коду В/02.5 настоящего профессионального стандарта</t>
  </si>
  <si>
    <t>Владеть необходимыми умениями, предусмотренными трудовой функцией по коду В/02.5 настоящего профессионального стандарта</t>
  </si>
  <si>
    <t>Необходимые знания, предусмотренные трудовой функцией по коду В/02.5 настоящего профессионального стандарта</t>
  </si>
  <si>
    <t>Сопоставление аварийной информации от различных устройств информационно-коммуникационной системы</t>
  </si>
  <si>
    <t>Локализация отказов в сетевых устройствах и операционных системах</t>
  </si>
  <si>
    <t>Инициирование корректирующих действий</t>
  </si>
  <si>
    <t>Фильтрация сообщений об ошибках в сетевых устройствах и операционных системах</t>
  </si>
  <si>
    <t>Маршрутизация сообщений об ошибках в сетевых устройствах и операционных системах</t>
  </si>
  <si>
    <t>Контроль ежедневных отчетов от систем мониторинга</t>
  </si>
  <si>
    <t>Контроль системы сбора и передачи учетной информации</t>
  </si>
  <si>
    <t>Проведение работ по исправлению ошибок конфигурации сетевых устройств и операционных систем</t>
  </si>
  <si>
    <t>Проведение работ по замене сетевых устройств или их компонентов для устранения ошибок в их работе</t>
  </si>
  <si>
    <t>Составление отчетов об использовании сетевых ресурсов и операционных систем</t>
  </si>
  <si>
    <t>Использовать современные методы контроля производительности информационно-коммуникационной системы</t>
  </si>
  <si>
    <t>Анализировать сообщения об ошибках в сетевых устройствах и операционных системах</t>
  </si>
  <si>
    <t>Локализовывать отказ и инициировать корректирующие действия</t>
  </si>
  <si>
    <t>Применять программно-аппаратные средства для диагностики отказов и ошибок сетевых устройств</t>
  </si>
  <si>
    <t>Применять штатные программно-аппаратные средства для контроля производительности сетевой инфраструктуры информационно-коммуникационной системы</t>
  </si>
  <si>
    <t>Применять внешние программно-аппаратные средства для контроля производительности сетевой инфраструктуры информационно-коммуникационной системы</t>
  </si>
  <si>
    <t>Общие принципы функционирования аппаратных, программных и программно-аппаратных средств администрируемой сети</t>
  </si>
  <si>
    <t>Архитектура аппаратных, программных и программно-аппаратных средств администрируемой сети</t>
  </si>
  <si>
    <t>Протоколы канального, сетевого, транспортного и прикладного уровней модели взаимодействия открытых систем</t>
  </si>
  <si>
    <t>Базовая эталонная модель взаимодействия открытых систем</t>
  </si>
  <si>
    <t>Международные стандарты локальных вычислительных сетей</t>
  </si>
  <si>
    <t>Модели информационно-телекоммуникационной сети «Интернет»</t>
  </si>
  <si>
    <t>Устройство и принцип работы кабельных и сетевых анализаторов</t>
  </si>
  <si>
    <t>Средства глубокого анализа информационно-коммуникационной системы</t>
  </si>
  <si>
    <t>Метрики производительности администрируемой информационно-коммуникационной системы</t>
  </si>
  <si>
    <t>Требования охраны труда при работе с сетевой аппаратурой администрируемой информационно-коммуникационной системы</t>
  </si>
  <si>
    <t>Профстандарт: 06.026 код В/01.5</t>
  </si>
  <si>
    <t>Выявление сбоев и отказов сетевых устройств и операционных систем; Определение сбоев и отказов сетевых устройств и операционных систем; Устранение последствий сбоев и отказов сетевых устройств и операционных систем; Регистрация сообщений об ошибках в сетевых устройствах и операционных системах; Обнаружение критических инцидентов при работе прикладного программного обеспечения; Определение причин возникновения критических инцидентов при работе прикладного программного обеспечения; Выполнение действий по устранению критических инцидентов при работе прикладного программного обеспечения в рамках должностных обязанностей; Идентификация инцидентов при работе прикладного программного обеспечения;</t>
  </si>
  <si>
    <t>Идентифицировать инциденты, возникающие при установке программного обеспечения, и принимать решение об изменении процедуры установки; Оценивать степень критичности инцидентов при работе прикладного программного обеспечения; Устранять возникающие инциденты; Локализовать отказ и инициировать корректирующие действия; Пользоваться нормативно-технической документацией в области инфокоммуникационных технологий; Производить мониторинг администрируемой информационно-коммуникационной системы; Конфигурировать операционные системы сетевых устройств; Пользоваться контрольно-измерительными приборами и аппаратурой; Документировать учетную информацию об использовании сетевых ресурсов согласно утвержденному графику;</t>
  </si>
  <si>
    <t>Лицензионные требования по настройке и эксплуатации устанавливаемого программного обеспечения; Основы архитектуры, устройства и функционирования вычислительных систем; Принципы организации, состав и схемы работы операционных систем; Стандарты информационного взаимодействия систем; Регламенты проведения профилактических работ на администрируемой информационно-коммуникационной системе; Инструкции по установке администрируемых сетевых устройств; Инструкции по эксплуатации администрируемых сетевых устройств; Инструкции по установке администрируемого программного обеспечения; Инструкции по эксплуатации администрируемого программного обеспечения; Требования охраны труда при работе с аппаратными, программно-аппаратными и программными средствами администрируемой информационно-коммуникационной системы;</t>
  </si>
  <si>
    <t>Профстандарт: 06.026 код В/02.5</t>
  </si>
  <si>
    <t>Сопоставление аварийной информации от различных устройств информационно-коммуникационной системы; Локализация отказов в сетевых устройствах и операционных системах; Инициирование корректирующих действий; Фильтрация сообщений об ошибках в сетевых устройствах и операционных системах; Маршрутизация сообщений об ошибках в сетевых устройствах и операционных системах; Контроль ежедневных отчетов от систем мониторинга; Контроль системы сбора и передачи учетной информации; Проведение работ по исправлению ошибок конфигурации сетевых устройств и операционных систем; Проведение работ по замене сетевых устройств или их компонентов для устранения ошибок в их работе; Составление отчетов об использовании сетевых ресурсов и операционных систем;</t>
  </si>
  <si>
    <t>Использовать современные методы контроля производительности информационно-коммуникационной системы; Анализировать сообщения об ошибках в сетевых устройствах и операционных системах; Локализовывать отказ и инициировать корректирующие действия; Применять программно-аппаратные средства для диагностики отказов и ошибок сетевых устройств; Применять штатные программно-аппаратные средства для контроля производительности сетевой инфраструктуры информационно-коммуникационной системы; Применять внешние программно-аппаратные средства для контроля производительности сетевой инфраструктуры информационно-коммуникационной системы;</t>
  </si>
  <si>
    <t>Общие принципы функционирования аппаратных, программных и программно-аппаратных средств администрируемой сети; Архитектура аппаратных, программных и программно-аппаратных средств администрируемой сети; Инструкции по установке администрируемых сетевых устройств; Инструкции по эксплуатации администрируемых сетевых устройств; Инструкции по установке администрируемого программного обеспечения; Инструкции по эксплуатации администрируемого программного обеспечения; Протоколы канального, сетевого, транспортного и прикладного уровней модели взаимодействия открытых систем; Базовая эталонная модель взаимодействия открытых систем; Международные стандарты локальных вычислительных сетей; Модели информационно-телекоммуникационной сети «Интернет»; Регламенты проведения профилактических работ на администрируемой информационно-коммуникационной системе; Устройство и принцип работы кабельных и сетевых анализаторов; Средства глубокого анализа информационно-коммуникационной системы; Метрики производительности администрируемой информационно-коммуникационной системы; Регламенты проведения профилактических работ на администрируемой информационно-коммуникационной системе; Требования охраны труда при работе с сетевой аппаратурой администрируемой информационно-коммуникационной системы;</t>
  </si>
  <si>
    <t>ПК 2.2. Администрировать сетевые ресурсы в информационных системах.</t>
  </si>
  <si>
    <t>ПК 2.3. Обеспечивать сбор данных для анализа использования и функционирования программно-технических средств компьютерных сетей.</t>
  </si>
  <si>
    <t>ПК 2.4. Взаимодействовать со специалистами смежного профиля при разработке методов, средств и технологий применения объектов профессиональной деятельности.</t>
  </si>
  <si>
    <t>ПК 3.1. Устанавливать, настраивать, эксплуатировать и обслуживать технические и программно-аппаратные средства компьютерных сетей.</t>
  </si>
  <si>
    <t>ПК 3.2. Проводить профилактические работы на объектах сетевой инфраструктуры и рабочих станциях.</t>
  </si>
  <si>
    <t>ПК 3.3. Устанавливать, настраивать, эксплуатировать и обслуживать сетевые конфигурации.</t>
  </si>
  <si>
    <t>ПК 3.4. 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информации.</t>
  </si>
  <si>
    <t>ПК 3.5. Организовывать инвентаризацию технических средств сетевой инфраструктуры, осуществлять контроль оборудования после его ремонта.</t>
  </si>
  <si>
    <t>ПК 3.6. 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инфраструктуры.</t>
  </si>
  <si>
    <t>Модуль 1 – Аудит</t>
  </si>
  <si>
    <t>Обеспечение работы технических и программных средств информационно-коммуникационных систем</t>
  </si>
  <si>
    <t xml:space="preserve">Модуль 2 - Настройка технических и программных средств информационно-коммуникационных систем 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</si>
  <si>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</si>
  <si>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t>Трудовые действия, предусмотренные трудовой функцией по коду В/03.5 настоящего профессионального стандарта</t>
  </si>
  <si>
    <t>Владеть необходимыми умениями, предусмотренными трудовой функцией по коду В/03.5 настоящего профессионального стандарта</t>
  </si>
  <si>
    <t>Необходимые знания, предусмотренные трудовой функцией по коду В/03.5 настоящего профессионального стандарта</t>
  </si>
  <si>
    <t>Реализация схемы резервного копирования, архивирования и восстановления конфигураций технических и программных средств информационно-коммуникационных систем по утвержденным планам</t>
  </si>
  <si>
    <t>Восстановление параметров по умолчанию согласно документации операционных систем</t>
  </si>
  <si>
    <t>Восстановление параметров при помощи серверов архивирования</t>
  </si>
  <si>
    <t>Восстановление параметров при помощи средств управления специализированных операционных систем сетевого оборудования</t>
  </si>
  <si>
    <t>Планирование расписания архивирования и архивирование параметров пользовательских устройств</t>
  </si>
  <si>
    <t>Сопровождение серверов архивирования программного обеспечения информационно-коммуникационной системы</t>
  </si>
  <si>
    <t>Мониторинг проведенного планового архивирования пользовательских устройств</t>
  </si>
  <si>
    <t>Использовать процедуры восстановления данных</t>
  </si>
  <si>
    <t>Определять точки восстановления данных</t>
  </si>
  <si>
    <t>Работать с серверами архивирования и средствами управления операционных систем</t>
  </si>
  <si>
    <t>Выполнять плановое архивирование программного обеспечения пользовательских устройств согласно графику</t>
  </si>
  <si>
    <t>Общие принципы функционирования аппаратных, программных и программно-аппаратных средств администрируемой информационно-коммуникационной системы</t>
  </si>
  <si>
    <t>Архитектура аппаратных, программных и программно-аппаратных средств администрируемой информационно-коммуникационной системы</t>
  </si>
  <si>
    <t>Инструкции по установке администрируемых сетевых устройств информационно-коммуникационной системы</t>
  </si>
  <si>
    <t>Инструкции по эксплуатации администрируемых сетевых устройств информационно-коммуникационной системы</t>
  </si>
  <si>
    <t>Базовая эталонная модель взаимодействия открытых систем для управления сетевым трафиком</t>
  </si>
  <si>
    <t>Профстандарт: 06.026 код В/03.5</t>
  </si>
  <si>
    <t>Использовать процедуры восстановления данных; Определять точки восстановления данных; Работать с серверами архивирования и средствами управления операционных систем; Пользоваться нормативно-технической документацией в области инфокоммуникационных технологий; Выполнять плановое архивирование программного обеспечения пользовательских устройств согласно графику;</t>
  </si>
  <si>
    <t>Восстановление параметров по умолчанию согласно документации операционных систем; Восстановление параметров при помощи серверов архивирования; Восстановление параметров при помощи средств управления специализированных операционных систем сетевого оборудования; Планирование расписания архивирования и архивирование параметров пользовательских устройств; Сопровождение серверов архивирования программного обеспечения информационно-коммуникационной системы; Мониторинг проведенного планового архивирования пользовательских устройств;</t>
  </si>
  <si>
    <t>Общие принципы функционирования аппаратных, программных и программно-аппаратных средств администрируемой информационно-коммуникационной системы; Архитектура аппаратных, программных и программно-аппаратных средств администрируемой информационно-коммуникационной системы; Инструкции по установке администрируемых сетевых устройств информационно-коммуникационной системы; Инструкции по эксплуатации администрируемых сетевых устройств информационно-коммуникационной системы; Инструкции по установке администрируемого программного обеспечения; Инструкции по эксплуатации администрируемого программного обеспечения; Протоколы канального, сетевого, транспортного и прикладного уровней модели взаимодействия открытых систем; Базовая эталонная модель взаимодействия открытых систем для управления сетевым трафиком; Международные стандарты локальных вычислительных сетей Регламенты проведения профилактических работ на администрируемой информационно-коммуникационной системе; Требования охраны труда при работе с сетевой аппаратурой администрируемой информационно-коммуникационной системы;</t>
  </si>
  <si>
    <t>Модуль 3 – Обеспечение отказоустойчивости</t>
  </si>
  <si>
    <t xml:space="preserve">ПС: 06.026; ФГОС СПО 09.02.06 Сетевое и системное администрирование
</t>
  </si>
  <si>
    <t>ПС: 06.026; ФГОС СПО 09.02.06 Сетевое и системное администрирование</t>
  </si>
  <si>
    <t>Внесение изменений в технические и программные средства информационно-коммуникационных систем по утвержденному плану работ</t>
  </si>
  <si>
    <t>Модуль 4 – Миграция</t>
  </si>
  <si>
    <r>
      <t>Профстандарт: 06.026 код</t>
    </r>
    <r>
      <rPr>
        <b/>
        <sz val="12"/>
        <color rgb="FFFF0000"/>
        <rFont val="Times New Roman"/>
        <family val="1"/>
        <charset val="204"/>
      </rPr>
      <t xml:space="preserve"> В/04.5</t>
    </r>
  </si>
  <si>
    <t>Трудовые действия, предусмотренные трудовой функцией по коду В/04.5 настоящего профессионального стандарта</t>
  </si>
  <si>
    <t>Владеть необходимыми умениями, предусмотренными трудовой функцией по коду В/04.5 настоящего профессионального стандарта</t>
  </si>
  <si>
    <t>Необходимые знания, предусмотренные трудовой функцией по коду В/04.5 настоящего профессионального стандарта</t>
  </si>
  <si>
    <t>Запуск процедуры установки прикладного программного обеспечения на конечных устройствах пользователей и/или серверном оборудовании</t>
  </si>
  <si>
    <t>Мониторинг процедуры установки прикладного программного обеспечения</t>
  </si>
  <si>
    <t>Контроль процедуры установки прикладного программного обеспечения</t>
  </si>
  <si>
    <t>Лицензионная регистрация прикладного программного обеспечения на конечных устройствах пользователей и/или серверном оборудовании</t>
  </si>
  <si>
    <t>Настройка установленного прикладного программного обеспечения на конечных устройствах пользователей и/или серверном оборудовании</t>
  </si>
  <si>
    <t>Соблюдать процедуру установки прикладного программного обеспечения в соответствии с требованиями организации-производителя</t>
  </si>
  <si>
    <t>Идентифицировать инциденты, возникающие при установке программного обеспечения, и принимать решение по изменению процедуры установки</t>
  </si>
  <si>
    <t>Лицензионные требования по настройке устанавливаемого программного обеспечения</t>
  </si>
  <si>
    <t>Типовые причины инцидентов, возникающих при установке программного обеспечения</t>
  </si>
  <si>
    <t>Отраслевые нормативные правовые акты</t>
  </si>
  <si>
    <t>Требования охраны труда при работе с аппаратными, программно-аппаратными и программными средствами администрируемой инфокоммуникационной системы</t>
  </si>
  <si>
    <t xml:space="preserve">Запуск процедуры установки прикладного программного обеспечения на конечных устройствах пользователей и/или серверном оборудовании; Мониторинг процедуры установки прикладного программного обеспечения; Контроль процедуры установки прикладного программного обеспечения; Лицензионная регистрация прикладного программного обеспечения на конечных устройствах пользователей и/или серверном оборудовании; Настройка установленного прикладного программного обеспечения на конечных устройствах пользователей и/или серверном оборудовании; </t>
  </si>
  <si>
    <t>Соблюдать процедуру установки прикладного программного обеспечения в соответствии с требованиями организации-производителя; Идентифицировать инциденты, возникающие при установке программного обеспечения, и принимать решение по изменению процедуры установки; Пользоваться нормативно-технической документацией в области инфокоммуникационных технологий</t>
  </si>
  <si>
    <t>Лицензионные требования по настройке устанавливаемого программного обеспечения; Типовые причины инцидентов, возникающих при установке программного обеспечения; Основы архитектуры, устройства и функционирования вычислительных систем; Принципы организации, состав и схемы работы операционных систем; Стандарты информационного взаимодействия систем; Отраслевые нормативные правовые акты; Требования охраны труда при работе с аппаратными, программно-аппаратными и программными средствами администрируемой инфокоммуникационной системы</t>
  </si>
  <si>
    <t>Модуль 5 – Поиск и устранение неисправностей</t>
  </si>
  <si>
    <t>Модуль 6 – Автоматизация</t>
  </si>
  <si>
    <t>Сетевое и системное администрирование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</si>
  <si>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2;
Кол-во разъемов RJ-45 (Gigabit Ethernet) – не менее 1;
Разрешение монитора — не менее 1920*1080.</t>
  </si>
  <si>
    <t>Сетевой фильтр на 6 розеток, 2м</t>
  </si>
  <si>
    <t>Розетки типа Shuko или аналог</t>
  </si>
  <si>
    <t>Ноутбук или ПК в сборе (такой же как на других модулях)</t>
  </si>
  <si>
    <t>шт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</si>
  <si>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</si>
  <si>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</si>
  <si>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</si>
  <si>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</si>
  <si>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</si>
  <si>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</si>
  <si>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ОС</t>
  </si>
  <si>
    <t>Браузер</t>
  </si>
  <si>
    <t>Chrome, Mozilla Firefox или аналог</t>
  </si>
  <si>
    <t>Клиент протоколов удалённого доступа</t>
  </si>
  <si>
    <t>PuTTY, MPuTTY или аналог</t>
  </si>
  <si>
    <t>Клиент подключения VPN</t>
  </si>
  <si>
    <t>Anyconnect/Openconnect</t>
  </si>
  <si>
    <t>Гипервизор</t>
  </si>
  <si>
    <t>на усмотрение организаторов</t>
  </si>
  <si>
    <t>На усмотрение организаторов.</t>
  </si>
  <si>
    <t>Текстовый редактор с поддержкой подсветки синтаксиса и работы с конфигурациями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</si>
  <si>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</si>
  <si>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</si>
  <si>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</si>
  <si>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</si>
  <si>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Электричество: 3 розетки по 220 Вольт (по 750 Вт на каждую)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</si>
  <si>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</si>
  <si>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Доступ к сети Интернет. Проводной доступ к каждому рабочему месту конкурсанта, подключение к внутренней сети не менее 100 мбит\сек,
подключение к сети Интернет каждого рабочего места — не менее 15мбит\сек.</t>
  </si>
  <si>
    <t>Доступ к решению виртуализации</t>
  </si>
  <si>
    <t>Частота vCPU не менее 2,1 ГГц
Количество vCPU на 1 команду (стенд) - не менее 8
ОЗУ на 1 команду (стенд) - не менее 16 Гб
Объем на SSD диске на 1 команду (стенд) - не менее 200 Гб
Вложенная виртуализация - наличие
Подключение клиентов по сети - наличие</t>
  </si>
  <si>
    <t>Один виртуальный стенд на команду
Возможные варианты:
1) Сервер(а) ESXi с достаточным количеством ресурсов для запуска модулей для всех команд;
2) Доступ к облачному провайдеру с ресурасами, достаточными для запуска модулей для всех команд.</t>
  </si>
  <si>
    <t>Электричество: расчитывается в зависимости от используемой инфраструктуры</t>
  </si>
  <si>
    <t>Процессор:
Частота процессора – не менее 2500 МГц;
Количество ядер процессора – не менее 2;
Оперативная память:
Объем ОЗУ – не менее 8 ГБ;
Тип памяти – не ниже DDR3;
Устройства хранения данных:
Тип накопителя – SSD;
Объем накопителя – не менее 128 ГБ;
Интерфейсы:
Кол-во разъемов USB 2.0 – не менее 3;
Кол-во разъемов видеовывода – не менее 1;
Кол-во разъемов RJ-45 (Gigabit Ethernet) – не менее 1;
Разрешение монитора — не менее 1920*1080.</t>
  </si>
  <si>
    <t>Телевизор на стойке</t>
  </si>
  <si>
    <t>Не менее 55 дюймов, интерфейс HDMI, наличие кабеля не менее 10 метров, совместим с позицией 1</t>
  </si>
  <si>
    <t>Аудиосистема</t>
  </si>
  <si>
    <t>2 колонки, беспроводной микрофон</t>
  </si>
  <si>
    <t>Пилот, 6 розеток</t>
  </si>
  <si>
    <t>критически важные характеристики позиции отсутствуют</t>
  </si>
  <si>
    <t>Офисный стол</t>
  </si>
  <si>
    <t>Стул должен выдерживать вес не менее 120 кг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</si>
  <si>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</si>
  <si>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</si>
  <si>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</si>
  <si>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</si>
  <si>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Мусорная корзина</t>
  </si>
  <si>
    <t>МФУ</t>
  </si>
  <si>
    <t>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</si>
  <si>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Бумага А4</t>
  </si>
  <si>
    <t>пачка 500 листов</t>
  </si>
  <si>
    <t>упак</t>
  </si>
  <si>
    <t>Ручка шариковая</t>
  </si>
  <si>
    <t>Степлер со скобами (Для скрепления не менее 30 листов)</t>
  </si>
  <si>
    <t>Маркер черный перманентный тонкий</t>
  </si>
  <si>
    <t>скобы для степлера</t>
  </si>
  <si>
    <t>Ножницы</t>
  </si>
  <si>
    <t>скотч широкий</t>
  </si>
  <si>
    <t>Для выполнения конкурсного задания (или проведения РЧ) неизменными являются модули 1,2. В качестве вариативного модуля выбирается модуль 3, 4, 5 или модуль 6. Если не один из этих модулей не подходит под запрос конкретного работодателя, то он формируется регионом самостоятельно . Количество баллов в критериях оценки не меняется. В случае формирования вариативного модуля регионом аспекты фрмируются регионом  и согласовываются с МК.</t>
  </si>
  <si>
    <t>А</t>
  </si>
  <si>
    <t>Аудит</t>
  </si>
  <si>
    <t>И</t>
  </si>
  <si>
    <t>Схема подключений содержит правильные устройства и подключения</t>
  </si>
  <si>
    <t>Описание методики</t>
  </si>
  <si>
    <t>Схема подключения содержит все устройства и подключения</t>
  </si>
  <si>
    <t>Топология канального уровня отображает правильные устройства, протоколы и каналы</t>
  </si>
  <si>
    <t>Топология канального уровня отображает все устройства, протоколы и каналы</t>
  </si>
  <si>
    <t>Топология сетевого уровня отображает правильные устройства и сети</t>
  </si>
  <si>
    <t>Топология сетевого уровня отображает все устройства и сети</t>
  </si>
  <si>
    <t>Имеющиеся записи в таблице адресации верные</t>
  </si>
  <si>
    <t>Таблица адресации заполнена полностью</t>
  </si>
  <si>
    <t>Имеющиеся записи в таблице сервисов верные</t>
  </si>
  <si>
    <t>Таблица сервисов заполнена полностью</t>
  </si>
  <si>
    <t>Первопричина проблемы с сервисом определена верно</t>
  </si>
  <si>
    <t>Проблема с сервисом устранена</t>
  </si>
  <si>
    <t>Б</t>
  </si>
  <si>
    <t>Настройка технических и программных средств ИКС</t>
  </si>
  <si>
    <t>Все пользовательские устройства имеют доступ в интернет</t>
  </si>
  <si>
    <t>Устройства классов разделены на подсети</t>
  </si>
  <si>
    <t>Между устройствами в разных классах есть связь</t>
  </si>
  <si>
    <t>Устройства в классах используют динамическую сетевую конфигурацию</t>
  </si>
  <si>
    <t>С устройств учеников доступны указанные интернет-ресурсы</t>
  </si>
  <si>
    <t>С устройств учеников заблокирован доступ к неуказанным интернет-ресурсам</t>
  </si>
  <si>
    <t>С устройств преподавателей доступны указанные интернет-ресурсы</t>
  </si>
  <si>
    <t>С устройств преподавателей заблокирован доступ к неуказанным интернет-ресурсам</t>
  </si>
  <si>
    <t>В классе Windows на всех устройствах установлен veyon</t>
  </si>
  <si>
    <t>В классе Windows на всех устройствах настроен и функционирует veyon</t>
  </si>
  <si>
    <t>В классе linux на всех устройствах установлен veyon</t>
  </si>
  <si>
    <t>В классе Linux на всех устройствах настроен и функционирует veyon</t>
  </si>
  <si>
    <t>Реализована система централизованного управления пользователями</t>
  </si>
  <si>
    <t>Созданы все указанные пользователи</t>
  </si>
  <si>
    <t>С</t>
  </si>
  <si>
    <t>Документация по созданию пользователей понятна</t>
  </si>
  <si>
    <t>Описание судейской оценки</t>
  </si>
  <si>
    <t>Используя документацию удалось создать нового пользователя</t>
  </si>
  <si>
    <t>Используя документацию удалось удалить существующего пользователя</t>
  </si>
  <si>
    <t>Используя документацию удалось отредактировать пользователя</t>
  </si>
  <si>
    <t>Для учётных записей установлены верные права доступа к файлам и каталогам</t>
  </si>
  <si>
    <t>Для учётных записей установлены верные права на установку ПО</t>
  </si>
  <si>
    <t>Реализована система централизованного развёртывания ПО</t>
  </si>
  <si>
    <t>Документация по развёртыванию ПО понятна</t>
  </si>
  <si>
    <t>С помощью документации удалось развернуть ПО в классе Linux</t>
  </si>
  <si>
    <t>С помощью документации удалось развернуть ПО в классе Windows</t>
  </si>
  <si>
    <t>Сетевое хранилище развёрнуто</t>
  </si>
  <si>
    <t>Сетевой каталог для student создан с верными правами</t>
  </si>
  <si>
    <t>Сетевой каталог для teacher создан с верными правами</t>
  </si>
  <si>
    <t>Сетевой каталог для admin создан с верными правами</t>
  </si>
  <si>
    <t>Созданы верные работоспособные ярлыки для доступа к сетевым каталогам</t>
  </si>
  <si>
    <t>СЭО развернута и доступна по указанному адресу</t>
  </si>
  <si>
    <t>При переходе на адрес СЭО не выводится ошибок и предупреждений</t>
  </si>
  <si>
    <t>Возможен вход в СЭО с сетевой учетной записью</t>
  </si>
  <si>
    <t>При выключении любого из серверов СЭО продолжает безошибочно функционировать</t>
  </si>
  <si>
    <t>Сайт развернут и доступен по указанному адресу</t>
  </si>
  <si>
    <t>При переходе на адрес сайта не выводится ошибок и предупреждений</t>
  </si>
  <si>
    <t>При выключении любого из серверов сайт продолжает безошибочно функционировать</t>
  </si>
  <si>
    <t>В</t>
  </si>
  <si>
    <t>Миграция инфраструктуры</t>
  </si>
  <si>
    <t>Функция 1 перенесена на новую платформу</t>
  </si>
  <si>
    <t>Параметры функции 1 перенесены верно</t>
  </si>
  <si>
    <t>Функция 2 перенесена на новую платформу</t>
  </si>
  <si>
    <t>Параметры функции 2 перенесены верно</t>
  </si>
  <si>
    <t>Функция 3 перенесена на новую платформу</t>
  </si>
  <si>
    <t>Параметры функции 3 перенесены верно</t>
  </si>
  <si>
    <t>Функция 4 перенесена на новую платформу</t>
  </si>
  <si>
    <t>Параметры функции 4 перенесены верно</t>
  </si>
  <si>
    <t>Функция 5 перенесена на новую платформу</t>
  </si>
  <si>
    <t>Параметры функции 5 перенесены верно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</si>
</sst>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0" borderId="0"/>
  </cellStyleXfs>
  <cellXfs count="282">
    <xf numFmtId="0" fontId="0" fillId="0" borderId="0" xfId="0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1" fillId="0" borderId="2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8" fillId="3" borderId="1" xfId="2" applyFill="1" applyBorder="1" applyAlignment="1">
      <alignment horizontal="center" vertical="top" wrapText="1"/>
    </xf>
    <xf numFmtId="0" fontId="8" fillId="2" borderId="1" xfId="2" applyFill="1" applyBorder="1" applyAlignment="1">
      <alignment horizontal="center" vertical="top" wrapText="1"/>
    </xf>
    <xf numFmtId="0" fontId="21" fillId="0" borderId="0" xfId="0" applyFont="1"/>
    <xf numFmtId="0" fontId="29" fillId="4" borderId="19" xfId="0" applyFont="1" applyFill="1" applyBorder="1" applyAlignment="1">
      <alignment horizontal="center" vertical="top" wrapText="1"/>
    </xf>
    <xf numFmtId="0" fontId="30" fillId="0" borderId="0" xfId="0" applyFont="1"/>
    <xf numFmtId="0" fontId="33" fillId="0" borderId="1" xfId="0" applyFont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vertical="top" wrapText="1"/>
    </xf>
    <xf numFmtId="0" fontId="21" fillId="8" borderId="1" xfId="0" applyFont="1" applyFill="1" applyBorder="1"/>
    <xf numFmtId="0" fontId="21" fillId="8" borderId="1" xfId="0" applyFont="1" applyFill="1" applyBorder="1" applyAlignment="1">
      <alignment vertical="top" wrapText="1"/>
    </xf>
    <xf numFmtId="0" fontId="21" fillId="8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0" fontId="20" fillId="8" borderId="1" xfId="0" applyFont="1" applyFill="1" applyBorder="1" applyAlignment="1">
      <alignment vertical="top" wrapText="1"/>
    </xf>
    <xf numFmtId="0" fontId="21" fillId="4" borderId="7" xfId="0" applyFont="1" applyFill="1" applyBorder="1"/>
    <xf numFmtId="0" fontId="34" fillId="5" borderId="11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justify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left" vertical="top" wrapText="1"/>
    </xf>
    <xf numFmtId="0" fontId="31" fillId="0" borderId="1" xfId="2" applyFont="1" applyBorder="1" applyAlignment="1">
      <alignment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1" xfId="2" applyFont="1" applyFill="1" applyBorder="1" applyAlignment="1">
      <alignment horizontal="left" vertical="top" wrapText="1"/>
    </xf>
    <xf numFmtId="0" fontId="5" fillId="0" borderId="0" xfId="0" applyFont="1"/>
    <xf numFmtId="0" fontId="11" fillId="0" borderId="0" xfId="0" applyFont="1" applyAlignment="1">
      <alignment vertical="center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1" xfId="0" applyFont="1" applyBorder="1"/>
    <xf numFmtId="0" fontId="20" fillId="0" borderId="2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8" fillId="0" borderId="0" xfId="2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31" fillId="0" borderId="25" xfId="5" applyFont="1" applyBorder="1" applyAlignment="1">
      <alignment horizontal="center" vertical="center" wrapText="1"/>
    </xf>
    <xf numFmtId="0" fontId="31" fillId="0" borderId="25" xfId="5" applyFont="1" applyBorder="1" applyAlignment="1">
      <alignment horizontal="left" vertical="center" wrapText="1"/>
    </xf>
    <xf numFmtId="0" fontId="31" fillId="0" borderId="25" xfId="5" applyFont="1" applyBorder="1" applyAlignment="1">
      <alignment vertical="center" wrapText="1"/>
    </xf>
    <xf numFmtId="0" fontId="31" fillId="0" borderId="27" xfId="5" applyFont="1" applyBorder="1" applyAlignment="1">
      <alignment horizontal="center" vertical="center" wrapText="1"/>
    </xf>
    <xf numFmtId="0" fontId="31" fillId="0" borderId="29" xfId="5" applyFont="1" applyBorder="1" applyAlignment="1">
      <alignment vertical="center" wrapText="1"/>
    </xf>
    <xf numFmtId="0" fontId="37" fillId="0" borderId="1" xfId="5" applyFont="1" applyBorder="1" applyAlignment="1">
      <alignment vertical="center" wrapText="1"/>
    </xf>
    <xf numFmtId="0" fontId="37" fillId="0" borderId="11" xfId="5" applyFont="1" applyBorder="1" applyAlignment="1">
      <alignment vertical="center" wrapText="1"/>
    </xf>
    <xf numFmtId="0" fontId="31" fillId="0" borderId="1" xfId="5" applyFont="1" applyBorder="1" applyAlignment="1">
      <alignment vertical="center" wrapText="1"/>
    </xf>
    <xf numFmtId="0" fontId="37" fillId="0" borderId="25" xfId="5" applyFont="1" applyBorder="1" applyAlignment="1">
      <alignment horizontal="center" vertical="center" wrapText="1"/>
    </xf>
    <xf numFmtId="0" fontId="37" fillId="0" borderId="25" xfId="5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31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 wrapText="1"/>
    </xf>
    <xf numFmtId="0" fontId="39" fillId="2" borderId="1" xfId="3" applyFont="1" applyBorder="1" applyAlignment="1">
      <alignment horizontal="center" vertical="top" wrapText="1"/>
    </xf>
    <xf numFmtId="0" fontId="39" fillId="2" borderId="1" xfId="2" applyFont="1" applyFill="1" applyBorder="1" applyAlignment="1">
      <alignment horizontal="center" vertical="top" wrapText="1"/>
    </xf>
    <xf numFmtId="0" fontId="39" fillId="3" borderId="1" xfId="2" applyFont="1" applyFill="1" applyBorder="1" applyAlignment="1">
      <alignment horizontal="center" vertical="top" wrapText="1"/>
    </xf>
    <xf numFmtId="0" fontId="40" fillId="10" borderId="0" xfId="0" applyFont="1" applyFill="1" applyAlignment="1">
      <alignment horizontal="center"/>
    </xf>
    <xf numFmtId="0" fontId="40" fillId="10" borderId="0" xfId="0" applyFont="1" applyFill="1"/>
    <xf numFmtId="0" fontId="40" fillId="10" borderId="0" xfId="0" applyFont="1" applyFill="1" applyAlignment="1">
      <alignment wrapText="1"/>
    </xf>
    <xf numFmtId="2" fontId="40" fillId="10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horizontal="center"/>
    </xf>
    <xf numFmtId="2" fontId="4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1" fillId="4" borderId="14" xfId="0" applyFont="1" applyFill="1" applyBorder="1"/>
    <xf numFmtId="0" fontId="21" fillId="4" borderId="19" xfId="0" applyFont="1" applyFill="1" applyBorder="1"/>
    <xf numFmtId="0" fontId="21" fillId="4" borderId="7" xfId="0" applyFont="1" applyFill="1" applyBorder="1"/>
    <xf numFmtId="0" fontId="22" fillId="0" borderId="16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1" fillId="5" borderId="18" xfId="0" applyFont="1" applyFill="1" applyBorder="1" applyAlignment="1">
      <alignment horizontal="left" vertical="top" wrapText="1"/>
    </xf>
    <xf numFmtId="0" fontId="21" fillId="5" borderId="6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1" fillId="5" borderId="17" xfId="0" applyFont="1" applyFill="1" applyBorder="1" applyAlignment="1">
      <alignment horizontal="left" vertical="top" wrapText="1"/>
    </xf>
    <xf numFmtId="0" fontId="21" fillId="5" borderId="7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0" fontId="21" fillId="5" borderId="20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4" fillId="8" borderId="18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17" xfId="0" applyFont="1" applyFill="1" applyBorder="1" applyAlignment="1">
      <alignment horizontal="center" vertical="center"/>
    </xf>
    <xf numFmtId="0" fontId="34" fillId="8" borderId="0" xfId="0" applyFont="1" applyFill="1" applyAlignment="1">
      <alignment horizontal="center" vertical="center"/>
    </xf>
    <xf numFmtId="0" fontId="34" fillId="8" borderId="7" xfId="0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4" borderId="19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top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32" fillId="7" borderId="2" xfId="0" applyFont="1" applyFill="1" applyBorder="1" applyAlignment="1">
      <alignment horizontal="center" vertical="top" wrapText="1"/>
    </xf>
    <xf numFmtId="0" fontId="32" fillId="7" borderId="3" xfId="0" applyFont="1" applyFill="1" applyBorder="1" applyAlignment="1">
      <alignment horizontal="center" vertical="top" wrapText="1"/>
    </xf>
    <xf numFmtId="0" fontId="32" fillId="7" borderId="4" xfId="0" applyFont="1" applyFill="1" applyBorder="1" applyAlignment="1">
      <alignment horizontal="center" vertical="top" wrapText="1"/>
    </xf>
    <xf numFmtId="0" fontId="32" fillId="6" borderId="2" xfId="0" applyFont="1" applyFill="1" applyBorder="1" applyAlignment="1">
      <alignment horizontal="center" vertical="top" wrapText="1"/>
    </xf>
    <xf numFmtId="0" fontId="32" fillId="6" borderId="3" xfId="0" applyFont="1" applyFill="1" applyBorder="1" applyAlignment="1">
      <alignment horizontal="center" vertical="top" wrapText="1"/>
    </xf>
    <xf numFmtId="0" fontId="32" fillId="6" borderId="4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0" fillId="4" borderId="21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8" fillId="4" borderId="15" xfId="0" applyFont="1" applyFill="1" applyBorder="1" applyAlignment="1">
      <alignment horizontal="center" vertical="top" wrapText="1"/>
    </xf>
    <xf numFmtId="0" fontId="28" fillId="4" borderId="21" xfId="0" applyFont="1" applyFill="1" applyBorder="1" applyAlignment="1">
      <alignment horizontal="center" vertical="top" wrapText="1"/>
    </xf>
    <xf numFmtId="0" fontId="28" fillId="4" borderId="22" xfId="0" applyFont="1" applyFill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1" fillId="4" borderId="5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35" fillId="6" borderId="2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8" fillId="0" borderId="27" xfId="0" applyFont="1" applyBorder="1"/>
    <xf numFmtId="0" fontId="20" fillId="0" borderId="2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center"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21" fillId="4" borderId="3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77C761CA-AC80-4104-8DA0-F0FF71258081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71" zoomScaleNormal="71" workbookViewId="0">
      <pane ySplit="1" topLeftCell="A2" activePane="bottomLeft" state="frozen"/>
      <selection pane="bottomLeft" activeCell="D5" sqref="D5"/>
    </sheetView>
  </sheetViews>
  <sheetFormatPr defaultColWidth="16.140625" defaultRowHeight="15" x14ac:dyDescent="0.25"/>
  <cols>
    <col min="1" max="1" width="27" style="20" customWidth="1"/>
    <col min="2" max="2" width="39.5703125" style="20" customWidth="1"/>
    <col min="3" max="3" width="33.42578125" style="20" customWidth="1"/>
    <col min="4" max="4" width="26.140625" style="20" customWidth="1"/>
    <col min="5" max="16384" width="16.140625" style="20"/>
  </cols>
  <sheetData>
    <row r="1" spans="1:8" ht="56.25" x14ac:dyDescent="0.25">
      <c r="A1" s="19" t="s">
        <v>0</v>
      </c>
      <c r="B1" s="19" t="s">
        <v>1</v>
      </c>
      <c r="C1" s="19" t="s">
        <v>13</v>
      </c>
      <c r="D1" s="19" t="s">
        <v>2</v>
      </c>
      <c r="E1" s="19" t="s">
        <v>3</v>
      </c>
      <c r="F1" s="19" t="s">
        <v>4</v>
      </c>
      <c r="G1" s="19" t="s">
        <v>5</v>
      </c>
      <c r="H1" s="18" t="s">
        <v>9</v>
      </c>
    </row>
    <row r="2" spans="1:8" s="21" customFormat="1" ht="93.75" x14ac:dyDescent="0.25">
      <c r="A2" s="23" t="s">
        <v>78</v>
      </c>
      <c r="B2" s="23" t="s">
        <v>79</v>
      </c>
      <c r="C2" s="23" t="s">
        <v>193</v>
      </c>
      <c r="D2" s="23" t="s">
        <v>165</v>
      </c>
      <c r="E2" s="23" t="s">
        <v>7</v>
      </c>
      <c r="F2" s="67" t="s">
        <v>14</v>
      </c>
      <c r="G2" s="27">
        <v>20</v>
      </c>
    </row>
    <row r="3" spans="1:8" s="21" customFormat="1" ht="124.5" customHeight="1" x14ac:dyDescent="0.25">
      <c r="A3" s="23" t="s">
        <v>78</v>
      </c>
      <c r="B3" s="23" t="s">
        <v>166</v>
      </c>
      <c r="C3" s="23" t="s">
        <v>194</v>
      </c>
      <c r="D3" s="23" t="s">
        <v>167</v>
      </c>
      <c r="E3" s="23" t="s">
        <v>6</v>
      </c>
      <c r="F3" s="67" t="s">
        <v>14</v>
      </c>
      <c r="G3" s="27">
        <v>20</v>
      </c>
    </row>
    <row r="4" spans="1:8" s="21" customFormat="1" ht="136.5" customHeight="1" x14ac:dyDescent="0.25">
      <c r="A4" s="24" t="s">
        <v>78</v>
      </c>
      <c r="B4" s="24" t="s">
        <v>172</v>
      </c>
      <c r="C4" s="24" t="s">
        <v>193</v>
      </c>
      <c r="D4" s="24" t="s">
        <v>192</v>
      </c>
      <c r="E4" s="24" t="s">
        <v>8</v>
      </c>
      <c r="F4" s="67" t="s">
        <v>14</v>
      </c>
      <c r="G4" s="27">
        <v>20</v>
      </c>
    </row>
    <row r="5" spans="1:8" s="21" customFormat="1" ht="93.75" x14ac:dyDescent="0.25">
      <c r="A5" s="24" t="s">
        <v>78</v>
      </c>
      <c r="B5" s="86" t="s">
        <v>195</v>
      </c>
      <c r="C5" s="87" t="s">
        <v>193</v>
      </c>
      <c r="D5" s="24" t="s">
        <v>196</v>
      </c>
      <c r="E5" s="24" t="s">
        <v>8</v>
      </c>
      <c r="F5" s="67" t="s">
        <v>14</v>
      </c>
      <c r="G5" s="27">
        <v>20</v>
      </c>
    </row>
    <row r="6" spans="1:8" s="22" customFormat="1" ht="75" x14ac:dyDescent="0.25">
      <c r="A6" s="24" t="s">
        <v>78</v>
      </c>
      <c r="B6" s="86" t="s">
        <v>79</v>
      </c>
      <c r="C6" s="88" t="s">
        <v>194</v>
      </c>
      <c r="D6" s="24" t="s">
        <v>215</v>
      </c>
      <c r="E6" s="24" t="s">
        <v>8</v>
      </c>
      <c r="F6" s="67" t="s">
        <v>14</v>
      </c>
      <c r="G6" s="28">
        <v>20</v>
      </c>
    </row>
    <row r="7" spans="1:8" s="22" customFormat="1" ht="131.25" x14ac:dyDescent="0.25">
      <c r="A7" s="24" t="s">
        <v>78</v>
      </c>
      <c r="B7" s="86" t="s">
        <v>172</v>
      </c>
      <c r="C7" s="88" t="s">
        <v>194</v>
      </c>
      <c r="D7" s="24" t="s">
        <v>216</v>
      </c>
      <c r="E7" s="24" t="s">
        <v>8</v>
      </c>
      <c r="F7" s="67" t="s">
        <v>14</v>
      </c>
      <c r="G7" s="28">
        <v>20</v>
      </c>
    </row>
    <row r="8" spans="1:8" ht="18.75" x14ac:dyDescent="0.25">
      <c r="A8" s="25"/>
      <c r="B8" s="25"/>
      <c r="C8" s="25"/>
      <c r="D8" s="25"/>
      <c r="E8" s="25"/>
      <c r="F8" s="25"/>
      <c r="G8" s="26">
        <f>SUM(G2:G7)</f>
        <v>120</v>
      </c>
    </row>
    <row r="11" spans="1:8" x14ac:dyDescent="0.25">
      <c r="B11" s="105" t="s">
        <v>276</v>
      </c>
      <c r="C11" s="105"/>
      <c r="D11" s="105"/>
      <c r="E11" s="105"/>
      <c r="F11" s="105"/>
      <c r="G11" s="105"/>
    </row>
  </sheetData>
  <autoFilter ref="D1:D11" xr:uid="{00000000-0009-0000-0000-000000000000}"/>
  <mergeCells count="1">
    <mergeCell ref="B11:G11"/>
  </mergeCells>
  <hyperlinks>
    <hyperlink ref="C2" location="'Профстандарт  06.026 код В 01.5'!A1" display="'Профстандарт  06.026 код В 01.5'!A1" xr:uid="{00000000-0004-0000-0000-000001000000}"/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F2" location="РАБОЧАЯ_ПЛОЩАДКА_КОНКУРСАНТОВ_М1" display="Раздел ИЛ 1" xr:uid="{00000000-0004-0000-0000-00000A000000}"/>
    <hyperlink ref="C3" location="'Профстандарт  06.026 код В 02.5'!A1" display="ПС: 06.026; ФГОС СПО 09.02.06 Сетевое и системное администрирование" xr:uid="{7B7B1CB9-443B-4602-9E67-B27CDCC320C0}"/>
    <hyperlink ref="C4" location="'Профстандарт 06.026 код В 03.5'!A1" display="'Профстандарт 06.026 код В 03.5'!A1" xr:uid="{A82F5F45-9637-473E-90F4-417A2D2B98D4}"/>
    <hyperlink ref="C5" location="'Профстандарт 06.026 код В 04.5'!A1" display="'Профстандарт 06.026 код В 04.5'!A1" xr:uid="{0D155DA7-10DA-45FB-B1F7-FCACF694DDB5}"/>
    <hyperlink ref="F3:F7" location="РАБОЧАЯ_ПЛОЩАДКА_КОНКУРСАНТОВ_М1" display="Раздел ИЛ 1" xr:uid="{F725EE46-BDC2-4F3C-9968-7D35FB32C4D1}"/>
    <hyperlink ref="C6" location="'Профстандарт 06.026 код В 04.5'!A1" display="ПС: 06.026; ФГОС СПО 09.02.06 Сетевое и системное администрирование" xr:uid="{15726E34-CECD-49AD-ACD7-2FF161B30788}"/>
    <hyperlink ref="C7" location="'Профстандарт 06.026 код В 04.5'!A1" display="ПС: 06.026; ФГОС СПО 09.02.06 Сетевое и системное администрирование" xr:uid="{14DBFFC2-7874-4923-9E1F-14FAC29E948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zoomScale="86" zoomScaleNormal="86" workbookViewId="0">
      <selection activeCell="B4" sqref="B4:B12"/>
    </sheetView>
  </sheetViews>
  <sheetFormatPr defaultColWidth="8.7109375" defaultRowHeight="15.75" x14ac:dyDescent="0.25"/>
  <cols>
    <col min="1" max="1" width="67.7109375" style="3" customWidth="1"/>
    <col min="2" max="2" width="48.42578125" style="3" customWidth="1"/>
    <col min="3" max="3" width="45.28515625" style="3" customWidth="1"/>
    <col min="4" max="4" width="45.7109375" style="3" customWidth="1"/>
    <col min="5" max="16384" width="8.7109375" style="3"/>
  </cols>
  <sheetData>
    <row r="1" spans="1:4" x14ac:dyDescent="0.25">
      <c r="A1" s="264" t="s">
        <v>80</v>
      </c>
      <c r="B1" s="264"/>
      <c r="C1" s="264"/>
    </row>
    <row r="2" spans="1:4" x14ac:dyDescent="0.25">
      <c r="A2" s="4" t="s">
        <v>10</v>
      </c>
      <c r="B2" s="4" t="s">
        <v>12</v>
      </c>
      <c r="C2" s="5" t="s">
        <v>11</v>
      </c>
    </row>
    <row r="3" spans="1:4" ht="62.45" customHeight="1" x14ac:dyDescent="0.25">
      <c r="A3" s="1" t="s">
        <v>81</v>
      </c>
      <c r="B3" s="1" t="s">
        <v>82</v>
      </c>
      <c r="C3" s="1" t="s">
        <v>83</v>
      </c>
    </row>
    <row r="4" spans="1:4" ht="60" x14ac:dyDescent="0.25">
      <c r="A4" s="1" t="s">
        <v>84</v>
      </c>
      <c r="B4" s="1" t="s">
        <v>92</v>
      </c>
      <c r="C4" s="1" t="s">
        <v>101</v>
      </c>
      <c r="D4" s="9"/>
    </row>
    <row r="5" spans="1:4" ht="30" x14ac:dyDescent="0.25">
      <c r="A5" s="1" t="s">
        <v>85</v>
      </c>
      <c r="B5" s="1" t="s">
        <v>93</v>
      </c>
      <c r="C5" s="1" t="s">
        <v>102</v>
      </c>
      <c r="D5" s="9"/>
    </row>
    <row r="6" spans="1:4" ht="30" x14ac:dyDescent="0.25">
      <c r="A6" s="1" t="s">
        <v>86</v>
      </c>
      <c r="B6" s="1" t="s">
        <v>94</v>
      </c>
      <c r="C6" s="1" t="s">
        <v>103</v>
      </c>
      <c r="D6" s="9"/>
    </row>
    <row r="7" spans="1:4" ht="30" x14ac:dyDescent="0.25">
      <c r="A7" s="1" t="s">
        <v>87</v>
      </c>
      <c r="B7" s="1" t="s">
        <v>95</v>
      </c>
      <c r="C7" s="1" t="s">
        <v>104</v>
      </c>
      <c r="D7" s="9"/>
    </row>
    <row r="8" spans="1:4" ht="45" x14ac:dyDescent="0.25">
      <c r="A8" s="1" t="s">
        <v>88</v>
      </c>
      <c r="B8" s="1" t="s">
        <v>96</v>
      </c>
      <c r="C8" s="1" t="s">
        <v>105</v>
      </c>
      <c r="D8" s="9"/>
    </row>
    <row r="9" spans="1:4" ht="30" x14ac:dyDescent="0.25">
      <c r="A9" s="1" t="s">
        <v>89</v>
      </c>
      <c r="B9" s="1" t="s">
        <v>97</v>
      </c>
      <c r="C9" s="1" t="s">
        <v>106</v>
      </c>
      <c r="D9" s="9"/>
    </row>
    <row r="10" spans="1:4" ht="45" x14ac:dyDescent="0.25">
      <c r="A10" s="1" t="s">
        <v>90</v>
      </c>
      <c r="B10" s="1" t="s">
        <v>98</v>
      </c>
      <c r="C10" s="1" t="s">
        <v>107</v>
      </c>
      <c r="D10" s="9"/>
    </row>
    <row r="11" spans="1:4" ht="30" x14ac:dyDescent="0.25">
      <c r="A11" s="1" t="s">
        <v>91</v>
      </c>
      <c r="B11" s="1" t="s">
        <v>99</v>
      </c>
      <c r="C11" s="1" t="s">
        <v>108</v>
      </c>
      <c r="D11" s="9"/>
    </row>
    <row r="12" spans="1:4" ht="45" x14ac:dyDescent="0.25">
      <c r="A12" s="1"/>
      <c r="B12" s="1" t="s">
        <v>100</v>
      </c>
      <c r="C12" s="1" t="s">
        <v>109</v>
      </c>
      <c r="D12" s="9"/>
    </row>
    <row r="13" spans="1:4" ht="75" x14ac:dyDescent="0.25">
      <c r="A13" s="1"/>
      <c r="B13" s="1"/>
      <c r="C13" s="1" t="s">
        <v>110</v>
      </c>
      <c r="D13" s="9"/>
    </row>
    <row r="14" spans="1:4" s="13" customFormat="1" ht="15" x14ac:dyDescent="0.25">
      <c r="A14" s="271" t="s">
        <v>148</v>
      </c>
      <c r="B14" s="271"/>
      <c r="C14" s="271"/>
    </row>
    <row r="15" spans="1:4" s="13" customFormat="1" ht="23.1" customHeight="1" x14ac:dyDescent="0.25">
      <c r="A15" s="2" t="s">
        <v>10</v>
      </c>
      <c r="B15" s="2" t="s">
        <v>11</v>
      </c>
      <c r="C15" s="2" t="s">
        <v>12</v>
      </c>
    </row>
    <row r="16" spans="1:4" s="13" customFormat="1" ht="330" x14ac:dyDescent="0.25">
      <c r="A16" s="70" t="s">
        <v>149</v>
      </c>
      <c r="B16" s="1" t="s">
        <v>150</v>
      </c>
      <c r="C16" s="1" t="s">
        <v>151</v>
      </c>
    </row>
    <row r="17" spans="1:3" ht="44.1" customHeight="1" x14ac:dyDescent="0.25">
      <c r="A17" s="265" t="s">
        <v>111</v>
      </c>
      <c r="B17" s="266"/>
      <c r="C17" s="267"/>
    </row>
    <row r="18" spans="1:3" x14ac:dyDescent="0.25">
      <c r="A18" s="268" t="s">
        <v>15</v>
      </c>
      <c r="B18" s="266"/>
      <c r="C18" s="267"/>
    </row>
    <row r="19" spans="1:3" x14ac:dyDescent="0.25">
      <c r="A19" s="269" t="s">
        <v>112</v>
      </c>
      <c r="B19" s="269"/>
      <c r="C19" s="270"/>
    </row>
    <row r="20" spans="1:3" ht="28.5" customHeight="1" x14ac:dyDescent="0.25">
      <c r="A20" s="260" t="s">
        <v>113</v>
      </c>
      <c r="B20" s="260"/>
      <c r="C20" s="261"/>
    </row>
    <row r="21" spans="1:3" x14ac:dyDescent="0.25">
      <c r="A21" s="262" t="s">
        <v>114</v>
      </c>
      <c r="B21" s="262"/>
      <c r="C21" s="263"/>
    </row>
    <row r="22" spans="1:3" ht="31.5" customHeight="1" x14ac:dyDescent="0.25">
      <c r="A22" s="262" t="s">
        <v>115</v>
      </c>
      <c r="B22" s="262"/>
      <c r="C22" s="263"/>
    </row>
    <row r="23" spans="1:3" x14ac:dyDescent="0.25">
      <c r="A23" s="262" t="s">
        <v>116</v>
      </c>
      <c r="B23" s="262"/>
      <c r="C23" s="263"/>
    </row>
    <row r="24" spans="1:3" x14ac:dyDescent="0.25">
      <c r="A24" s="262" t="s">
        <v>117</v>
      </c>
      <c r="B24" s="262"/>
      <c r="C24" s="263"/>
    </row>
    <row r="25" spans="1:3" x14ac:dyDescent="0.25">
      <c r="A25" s="259"/>
      <c r="B25" s="259"/>
      <c r="C25" s="259"/>
    </row>
  </sheetData>
  <mergeCells count="11">
    <mergeCell ref="A1:C1"/>
    <mergeCell ref="A17:C17"/>
    <mergeCell ref="A18:C18"/>
    <mergeCell ref="A19:C19"/>
    <mergeCell ref="A14:C14"/>
    <mergeCell ref="A25:C25"/>
    <mergeCell ref="A20:C20"/>
    <mergeCell ref="A21:C21"/>
    <mergeCell ref="A22:C22"/>
    <mergeCell ref="A23:C23"/>
    <mergeCell ref="A24:C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topLeftCell="A20" workbookViewId="0">
      <selection activeCell="C22" sqref="C22"/>
    </sheetView>
  </sheetViews>
  <sheetFormatPr defaultColWidth="8.7109375" defaultRowHeight="15" x14ac:dyDescent="0.25"/>
  <cols>
    <col min="1" max="1" width="35.28515625" style="13" customWidth="1"/>
    <col min="2" max="2" width="37.7109375" style="13" customWidth="1"/>
    <col min="3" max="3" width="41.28515625" style="14" customWidth="1"/>
    <col min="4" max="16384" width="8.7109375" style="13"/>
  </cols>
  <sheetData>
    <row r="1" spans="1:4" ht="15.75" x14ac:dyDescent="0.25">
      <c r="A1" s="274" t="s">
        <v>118</v>
      </c>
      <c r="B1" s="274"/>
      <c r="C1" s="274"/>
    </row>
    <row r="2" spans="1:4" ht="15.75" x14ac:dyDescent="0.25">
      <c r="A2" s="4" t="s">
        <v>10</v>
      </c>
      <c r="B2" s="16" t="s">
        <v>12</v>
      </c>
      <c r="C2" s="4" t="s">
        <v>11</v>
      </c>
    </row>
    <row r="3" spans="1:4" ht="60" x14ac:dyDescent="0.25">
      <c r="A3" s="1" t="s">
        <v>119</v>
      </c>
      <c r="B3" s="1" t="s">
        <v>120</v>
      </c>
      <c r="C3" s="1" t="s">
        <v>121</v>
      </c>
    </row>
    <row r="4" spans="1:4" ht="62.25" customHeight="1" x14ac:dyDescent="0.25">
      <c r="A4" s="1" t="s">
        <v>122</v>
      </c>
      <c r="B4" s="1" t="s">
        <v>132</v>
      </c>
      <c r="C4" s="1" t="s">
        <v>138</v>
      </c>
      <c r="D4" s="15"/>
    </row>
    <row r="5" spans="1:4" ht="45" x14ac:dyDescent="0.25">
      <c r="A5" s="1" t="s">
        <v>123</v>
      </c>
      <c r="B5" s="1" t="s">
        <v>133</v>
      </c>
      <c r="C5" s="1" t="s">
        <v>139</v>
      </c>
      <c r="D5" s="15"/>
    </row>
    <row r="6" spans="1:4" ht="30" x14ac:dyDescent="0.25">
      <c r="A6" s="1" t="s">
        <v>124</v>
      </c>
      <c r="B6" s="1" t="s">
        <v>134</v>
      </c>
      <c r="C6" s="1" t="s">
        <v>106</v>
      </c>
      <c r="D6" s="15"/>
    </row>
    <row r="7" spans="1:4" ht="45" x14ac:dyDescent="0.25">
      <c r="A7" s="1" t="s">
        <v>125</v>
      </c>
      <c r="B7" s="1" t="s">
        <v>135</v>
      </c>
      <c r="C7" s="1" t="s">
        <v>107</v>
      </c>
      <c r="D7" s="15"/>
    </row>
    <row r="8" spans="1:4" ht="75" x14ac:dyDescent="0.25">
      <c r="A8" s="1" t="s">
        <v>126</v>
      </c>
      <c r="B8" s="1" t="s">
        <v>136</v>
      </c>
      <c r="C8" s="1" t="s">
        <v>108</v>
      </c>
      <c r="D8" s="15"/>
    </row>
    <row r="9" spans="1:4" ht="75" x14ac:dyDescent="0.25">
      <c r="A9" s="1" t="s">
        <v>127</v>
      </c>
      <c r="B9" s="1" t="s">
        <v>137</v>
      </c>
      <c r="C9" s="1" t="s">
        <v>109</v>
      </c>
      <c r="D9" s="15"/>
    </row>
    <row r="10" spans="1:4" ht="45" x14ac:dyDescent="0.25">
      <c r="A10" s="1" t="s">
        <v>128</v>
      </c>
      <c r="B10" s="1"/>
      <c r="C10" s="1" t="s">
        <v>140</v>
      </c>
      <c r="D10" s="15"/>
    </row>
    <row r="11" spans="1:4" ht="45" x14ac:dyDescent="0.25">
      <c r="A11" s="1" t="s">
        <v>129</v>
      </c>
      <c r="B11" s="1"/>
      <c r="C11" s="1" t="s">
        <v>141</v>
      </c>
      <c r="D11" s="15"/>
    </row>
    <row r="12" spans="1:4" ht="60" x14ac:dyDescent="0.25">
      <c r="A12" s="1" t="s">
        <v>130</v>
      </c>
      <c r="B12" s="1"/>
      <c r="C12" s="1" t="s">
        <v>142</v>
      </c>
      <c r="D12" s="15"/>
    </row>
    <row r="13" spans="1:4" ht="45" x14ac:dyDescent="0.25">
      <c r="A13" s="1" t="s">
        <v>131</v>
      </c>
      <c r="B13" s="1"/>
      <c r="C13" s="1" t="s">
        <v>143</v>
      </c>
      <c r="D13" s="15"/>
    </row>
    <row r="14" spans="1:4" ht="60" x14ac:dyDescent="0.25">
      <c r="A14" s="1"/>
      <c r="B14" s="1"/>
      <c r="C14" s="1" t="s">
        <v>105</v>
      </c>
      <c r="D14" s="15"/>
    </row>
    <row r="15" spans="1:4" ht="30" x14ac:dyDescent="0.25">
      <c r="A15" s="1"/>
      <c r="B15" s="1"/>
      <c r="C15" s="1" t="s">
        <v>144</v>
      </c>
      <c r="D15" s="15"/>
    </row>
    <row r="16" spans="1:4" ht="45" x14ac:dyDescent="0.25">
      <c r="A16" s="1"/>
      <c r="B16" s="1"/>
      <c r="C16" s="1" t="s">
        <v>145</v>
      </c>
      <c r="D16" s="15"/>
    </row>
    <row r="17" spans="1:4" ht="45" x14ac:dyDescent="0.25">
      <c r="A17" s="1"/>
      <c r="B17" s="1"/>
      <c r="C17" s="1" t="s">
        <v>146</v>
      </c>
      <c r="D17" s="15"/>
    </row>
    <row r="18" spans="1:4" ht="60" x14ac:dyDescent="0.25">
      <c r="A18" s="1"/>
      <c r="B18" s="1"/>
      <c r="C18" s="1" t="s">
        <v>105</v>
      </c>
      <c r="D18" s="15"/>
    </row>
    <row r="19" spans="1:4" ht="60" x14ac:dyDescent="0.25">
      <c r="A19" s="1"/>
      <c r="B19" s="1"/>
      <c r="C19" s="1" t="s">
        <v>147</v>
      </c>
      <c r="D19" s="15"/>
    </row>
    <row r="20" spans="1:4" x14ac:dyDescent="0.25">
      <c r="A20" s="271" t="s">
        <v>152</v>
      </c>
      <c r="B20" s="271"/>
      <c r="C20" s="271"/>
    </row>
    <row r="21" spans="1:4" ht="23.1" customHeight="1" x14ac:dyDescent="0.25">
      <c r="A21" s="2" t="s">
        <v>10</v>
      </c>
      <c r="B21" s="2" t="s">
        <v>11</v>
      </c>
      <c r="C21" s="2" t="s">
        <v>12</v>
      </c>
    </row>
    <row r="22" spans="1:4" ht="409.5" x14ac:dyDescent="0.25">
      <c r="A22" s="1" t="s">
        <v>153</v>
      </c>
      <c r="B22" s="1" t="s">
        <v>154</v>
      </c>
      <c r="C22" s="1" t="s">
        <v>155</v>
      </c>
    </row>
    <row r="23" spans="1:4" ht="26.45" customHeight="1" x14ac:dyDescent="0.25">
      <c r="A23" s="265" t="s">
        <v>111</v>
      </c>
      <c r="B23" s="266"/>
      <c r="C23" s="267"/>
    </row>
    <row r="24" spans="1:4" x14ac:dyDescent="0.25">
      <c r="A24" s="268" t="s">
        <v>15</v>
      </c>
      <c r="B24" s="266"/>
      <c r="C24" s="267"/>
    </row>
    <row r="25" spans="1:4" x14ac:dyDescent="0.25">
      <c r="A25" s="269" t="s">
        <v>156</v>
      </c>
      <c r="B25" s="269"/>
      <c r="C25" s="270"/>
    </row>
    <row r="26" spans="1:4" x14ac:dyDescent="0.25">
      <c r="A26" s="262" t="s">
        <v>157</v>
      </c>
      <c r="B26" s="262"/>
      <c r="C26" s="263"/>
    </row>
    <row r="27" spans="1:4" ht="28.5" customHeight="1" x14ac:dyDescent="0.25">
      <c r="A27" s="262" t="s">
        <v>158</v>
      </c>
      <c r="B27" s="262"/>
      <c r="C27" s="263"/>
    </row>
    <row r="28" spans="1:4" ht="27" customHeight="1" x14ac:dyDescent="0.25">
      <c r="A28" s="262" t="s">
        <v>159</v>
      </c>
      <c r="B28" s="262"/>
      <c r="C28" s="263"/>
    </row>
    <row r="29" spans="1:4" x14ac:dyDescent="0.25">
      <c r="A29" s="262" t="s">
        <v>160</v>
      </c>
      <c r="B29" s="262"/>
      <c r="C29" s="263"/>
    </row>
    <row r="30" spans="1:4" x14ac:dyDescent="0.25">
      <c r="A30" s="262" t="s">
        <v>161</v>
      </c>
      <c r="B30" s="262"/>
      <c r="C30" s="263"/>
    </row>
    <row r="31" spans="1:4" ht="30" customHeight="1" x14ac:dyDescent="0.25">
      <c r="A31" s="262" t="s">
        <v>162</v>
      </c>
      <c r="B31" s="262"/>
      <c r="C31" s="263"/>
    </row>
    <row r="32" spans="1:4" ht="27" customHeight="1" x14ac:dyDescent="0.25">
      <c r="A32" s="262" t="s">
        <v>163</v>
      </c>
      <c r="B32" s="262"/>
      <c r="C32" s="263"/>
    </row>
    <row r="33" spans="1:3" ht="29.25" customHeight="1" x14ac:dyDescent="0.25">
      <c r="A33" s="262" t="s">
        <v>164</v>
      </c>
      <c r="B33" s="262"/>
      <c r="C33" s="263"/>
    </row>
    <row r="34" spans="1:3" ht="31.5" customHeight="1" x14ac:dyDescent="0.25">
      <c r="A34" s="272"/>
      <c r="B34" s="272"/>
      <c r="C34" s="273"/>
    </row>
    <row r="35" spans="1:3" x14ac:dyDescent="0.2">
      <c r="A35" s="17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  <row r="45" spans="1:3" x14ac:dyDescent="0.25">
      <c r="C45" s="13"/>
    </row>
    <row r="46" spans="1:3" x14ac:dyDescent="0.25">
      <c r="C46" s="13"/>
    </row>
    <row r="47" spans="1:3" x14ac:dyDescent="0.25">
      <c r="C47" s="13"/>
    </row>
  </sheetData>
  <mergeCells count="14">
    <mergeCell ref="A26:C26"/>
    <mergeCell ref="A1:C1"/>
    <mergeCell ref="A20:C20"/>
    <mergeCell ref="A23:C23"/>
    <mergeCell ref="A24:C24"/>
    <mergeCell ref="A25:C25"/>
    <mergeCell ref="A33:C33"/>
    <mergeCell ref="A34:C34"/>
    <mergeCell ref="A27:C27"/>
    <mergeCell ref="A28:C28"/>
    <mergeCell ref="A29:C29"/>
    <mergeCell ref="A30:C30"/>
    <mergeCell ref="A31:C31"/>
    <mergeCell ref="A32:C32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topLeftCell="A15" workbookViewId="0">
      <selection activeCell="B17" sqref="B17:B23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274" t="s">
        <v>168</v>
      </c>
      <c r="B1" s="274"/>
      <c r="C1" s="274"/>
    </row>
    <row r="2" spans="1:3" ht="15.75" x14ac:dyDescent="0.25">
      <c r="A2" s="4" t="s">
        <v>10</v>
      </c>
      <c r="B2" s="4" t="s">
        <v>12</v>
      </c>
      <c r="C2" s="5" t="s">
        <v>11</v>
      </c>
    </row>
    <row r="3" spans="1:3" ht="63.75" thickBot="1" x14ac:dyDescent="0.3">
      <c r="A3" s="6" t="s">
        <v>169</v>
      </c>
      <c r="B3" s="7" t="s">
        <v>170</v>
      </c>
      <c r="C3" s="6" t="s">
        <v>171</v>
      </c>
    </row>
    <row r="4" spans="1:3" ht="79.5" thickBot="1" x14ac:dyDescent="0.3">
      <c r="A4" s="68" t="s">
        <v>173</v>
      </c>
      <c r="B4" s="68" t="s">
        <v>179</v>
      </c>
      <c r="C4" s="68" t="s">
        <v>183</v>
      </c>
    </row>
    <row r="5" spans="1:3" ht="63.75" thickBot="1" x14ac:dyDescent="0.3">
      <c r="A5" s="69" t="s">
        <v>174</v>
      </c>
      <c r="B5" s="69" t="s">
        <v>180</v>
      </c>
      <c r="C5" s="69" t="s">
        <v>184</v>
      </c>
    </row>
    <row r="6" spans="1:3" ht="63.75" thickBot="1" x14ac:dyDescent="0.3">
      <c r="A6" s="69" t="s">
        <v>175</v>
      </c>
      <c r="B6" s="69" t="s">
        <v>181</v>
      </c>
      <c r="C6" s="69" t="s">
        <v>185</v>
      </c>
    </row>
    <row r="7" spans="1:3" ht="63.75" thickBot="1" x14ac:dyDescent="0.3">
      <c r="A7" s="69" t="s">
        <v>176</v>
      </c>
      <c r="B7" s="69" t="s">
        <v>96</v>
      </c>
      <c r="C7" s="69" t="s">
        <v>186</v>
      </c>
    </row>
    <row r="8" spans="1:3" ht="63.75" thickBot="1" x14ac:dyDescent="0.3">
      <c r="A8" s="69" t="s">
        <v>177</v>
      </c>
      <c r="B8" s="69" t="s">
        <v>182</v>
      </c>
      <c r="C8" s="69" t="s">
        <v>108</v>
      </c>
    </row>
    <row r="9" spans="1:3" ht="48" thickBot="1" x14ac:dyDescent="0.3">
      <c r="A9" s="69" t="s">
        <v>178</v>
      </c>
      <c r="B9" s="8"/>
      <c r="C9" s="69" t="s">
        <v>109</v>
      </c>
    </row>
    <row r="10" spans="1:3" ht="48" thickBot="1" x14ac:dyDescent="0.3">
      <c r="A10" s="6"/>
      <c r="B10" s="8"/>
      <c r="C10" s="69" t="s">
        <v>140</v>
      </c>
    </row>
    <row r="11" spans="1:3" ht="48" thickBot="1" x14ac:dyDescent="0.3">
      <c r="A11" s="6"/>
      <c r="B11" s="7"/>
      <c r="C11" s="69" t="s">
        <v>187</v>
      </c>
    </row>
    <row r="12" spans="1:3" ht="32.25" thickBot="1" x14ac:dyDescent="0.3">
      <c r="A12" s="6"/>
      <c r="B12" s="7"/>
      <c r="C12" s="69" t="s">
        <v>142</v>
      </c>
    </row>
    <row r="13" spans="1:3" ht="63.75" thickBot="1" x14ac:dyDescent="0.3">
      <c r="A13" s="6"/>
      <c r="B13" s="10"/>
      <c r="C13" s="69" t="s">
        <v>105</v>
      </c>
    </row>
    <row r="14" spans="1:3" ht="63.75" thickBot="1" x14ac:dyDescent="0.3">
      <c r="A14" s="11"/>
      <c r="B14" s="10"/>
      <c r="C14" s="69" t="s">
        <v>147</v>
      </c>
    </row>
    <row r="15" spans="1:3" ht="15.75" x14ac:dyDescent="0.25">
      <c r="A15" s="275" t="s">
        <v>188</v>
      </c>
      <c r="B15" s="275"/>
      <c r="C15" s="275"/>
    </row>
    <row r="16" spans="1:3" ht="17.25" customHeight="1" x14ac:dyDescent="0.25">
      <c r="A16" s="12" t="s">
        <v>10</v>
      </c>
      <c r="B16" s="12" t="s">
        <v>12</v>
      </c>
      <c r="C16" s="12" t="s">
        <v>11</v>
      </c>
    </row>
    <row r="17" spans="1:3" ht="17.25" customHeight="1" x14ac:dyDescent="0.25">
      <c r="A17" s="279" t="s">
        <v>190</v>
      </c>
      <c r="B17" s="279" t="s">
        <v>189</v>
      </c>
      <c r="C17" s="276" t="s">
        <v>191</v>
      </c>
    </row>
    <row r="18" spans="1:3" ht="17.25" customHeight="1" x14ac:dyDescent="0.25">
      <c r="A18" s="280"/>
      <c r="B18" s="280"/>
      <c r="C18" s="277"/>
    </row>
    <row r="19" spans="1:3" ht="17.25" customHeight="1" x14ac:dyDescent="0.25">
      <c r="A19" s="280"/>
      <c r="B19" s="280"/>
      <c r="C19" s="277"/>
    </row>
    <row r="20" spans="1:3" ht="17.25" customHeight="1" x14ac:dyDescent="0.25">
      <c r="A20" s="280"/>
      <c r="B20" s="280"/>
      <c r="C20" s="277"/>
    </row>
    <row r="21" spans="1:3" ht="17.25" customHeight="1" x14ac:dyDescent="0.25">
      <c r="A21" s="280"/>
      <c r="B21" s="280"/>
      <c r="C21" s="277"/>
    </row>
    <row r="22" spans="1:3" ht="17.25" customHeight="1" x14ac:dyDescent="0.25">
      <c r="A22" s="280"/>
      <c r="B22" s="280"/>
      <c r="C22" s="277"/>
    </row>
    <row r="23" spans="1:3" ht="333.75" customHeight="1" x14ac:dyDescent="0.25">
      <c r="A23" s="281"/>
      <c r="B23" s="281"/>
      <c r="C23" s="278"/>
    </row>
    <row r="24" spans="1:3" ht="30.75" customHeight="1" x14ac:dyDescent="0.25">
      <c r="A24" s="265" t="s">
        <v>111</v>
      </c>
      <c r="B24" s="266"/>
      <c r="C24" s="267"/>
    </row>
    <row r="25" spans="1:3" x14ac:dyDescent="0.25">
      <c r="A25" s="268" t="s">
        <v>15</v>
      </c>
      <c r="B25" s="266"/>
      <c r="C25" s="267"/>
    </row>
    <row r="26" spans="1:3" ht="15" customHeight="1" x14ac:dyDescent="0.25">
      <c r="A26" s="269" t="s">
        <v>156</v>
      </c>
      <c r="B26" s="269"/>
      <c r="C26" s="270"/>
    </row>
    <row r="27" spans="1:3" ht="15" customHeight="1" x14ac:dyDescent="0.25">
      <c r="A27" s="262" t="s">
        <v>157</v>
      </c>
      <c r="B27" s="262"/>
      <c r="C27" s="263"/>
    </row>
    <row r="28" spans="1:3" ht="15" customHeight="1" x14ac:dyDescent="0.25">
      <c r="A28" s="262" t="s">
        <v>158</v>
      </c>
      <c r="B28" s="262"/>
      <c r="C28" s="263"/>
    </row>
    <row r="29" spans="1:3" ht="15" customHeight="1" x14ac:dyDescent="0.25">
      <c r="A29" s="262" t="s">
        <v>159</v>
      </c>
      <c r="B29" s="262"/>
      <c r="C29" s="263"/>
    </row>
    <row r="30" spans="1:3" ht="15" customHeight="1" x14ac:dyDescent="0.25">
      <c r="A30" s="262" t="s">
        <v>160</v>
      </c>
      <c r="B30" s="262"/>
      <c r="C30" s="263"/>
    </row>
    <row r="31" spans="1:3" ht="15" customHeight="1" x14ac:dyDescent="0.25">
      <c r="A31" s="262" t="s">
        <v>161</v>
      </c>
      <c r="B31" s="262"/>
      <c r="C31" s="263"/>
    </row>
    <row r="32" spans="1:3" ht="15" customHeight="1" x14ac:dyDescent="0.25">
      <c r="A32" s="262" t="s">
        <v>162</v>
      </c>
      <c r="B32" s="262"/>
      <c r="C32" s="263"/>
    </row>
    <row r="33" spans="1:3" ht="15" customHeight="1" x14ac:dyDescent="0.25">
      <c r="A33" s="262" t="s">
        <v>163</v>
      </c>
      <c r="B33" s="262"/>
      <c r="C33" s="263"/>
    </row>
    <row r="34" spans="1:3" ht="15" customHeight="1" x14ac:dyDescent="0.25">
      <c r="A34" s="262" t="s">
        <v>164</v>
      </c>
      <c r="B34" s="262"/>
      <c r="C34" s="263"/>
    </row>
  </sheetData>
  <mergeCells count="16">
    <mergeCell ref="A27:C27"/>
    <mergeCell ref="A1:C1"/>
    <mergeCell ref="A15:C15"/>
    <mergeCell ref="A24:C24"/>
    <mergeCell ref="A25:C25"/>
    <mergeCell ref="A26:C26"/>
    <mergeCell ref="C17:C23"/>
    <mergeCell ref="A17:A23"/>
    <mergeCell ref="B17:B23"/>
    <mergeCell ref="A34:C34"/>
    <mergeCell ref="A28:C28"/>
    <mergeCell ref="A29:C29"/>
    <mergeCell ref="A30:C30"/>
    <mergeCell ref="A31:C31"/>
    <mergeCell ref="A32:C32"/>
    <mergeCell ref="A33:C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698A3-3BC7-4533-8E56-FCC1BB9E2564}">
  <dimension ref="A1:C29"/>
  <sheetViews>
    <sheetView topLeftCell="A11" workbookViewId="0">
      <selection activeCell="G22" sqref="G22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274" t="s">
        <v>197</v>
      </c>
      <c r="B1" s="274"/>
      <c r="C1" s="274"/>
    </row>
    <row r="2" spans="1:3" ht="15.75" x14ac:dyDescent="0.25">
      <c r="A2" s="4" t="s">
        <v>10</v>
      </c>
      <c r="B2" s="4" t="s">
        <v>12</v>
      </c>
      <c r="C2" s="5" t="s">
        <v>11</v>
      </c>
    </row>
    <row r="3" spans="1:3" ht="63.75" thickBot="1" x14ac:dyDescent="0.3">
      <c r="A3" s="6" t="s">
        <v>198</v>
      </c>
      <c r="B3" s="7" t="s">
        <v>199</v>
      </c>
      <c r="C3" s="6" t="s">
        <v>200</v>
      </c>
    </row>
    <row r="4" spans="1:3" ht="79.5" thickBot="1" x14ac:dyDescent="0.3">
      <c r="A4" s="68" t="s">
        <v>201</v>
      </c>
      <c r="B4" s="68" t="s">
        <v>206</v>
      </c>
      <c r="C4" s="68" t="s">
        <v>208</v>
      </c>
    </row>
    <row r="5" spans="1:3" ht="79.5" thickBot="1" x14ac:dyDescent="0.3">
      <c r="A5" s="69" t="s">
        <v>202</v>
      </c>
      <c r="B5" s="69" t="s">
        <v>207</v>
      </c>
      <c r="C5" s="69" t="s">
        <v>209</v>
      </c>
    </row>
    <row r="6" spans="1:3" ht="48" thickBot="1" x14ac:dyDescent="0.3">
      <c r="A6" s="69" t="s">
        <v>203</v>
      </c>
      <c r="B6" s="69" t="s">
        <v>96</v>
      </c>
      <c r="C6" s="69" t="s">
        <v>102</v>
      </c>
    </row>
    <row r="7" spans="1:3" ht="79.5" thickBot="1" x14ac:dyDescent="0.3">
      <c r="A7" s="69" t="s">
        <v>204</v>
      </c>
      <c r="B7" s="69"/>
      <c r="C7" s="69" t="s">
        <v>103</v>
      </c>
    </row>
    <row r="8" spans="1:3" ht="87" customHeight="1" thickBot="1" x14ac:dyDescent="0.3">
      <c r="A8" s="69" t="s">
        <v>205</v>
      </c>
      <c r="B8" s="69"/>
      <c r="C8" s="69" t="s">
        <v>104</v>
      </c>
    </row>
    <row r="9" spans="1:3" ht="26.25" customHeight="1" thickBot="1" x14ac:dyDescent="0.3">
      <c r="A9" s="69"/>
      <c r="B9" s="8"/>
      <c r="C9" s="69" t="s">
        <v>210</v>
      </c>
    </row>
    <row r="10" spans="1:3" ht="97.5" customHeight="1" thickBot="1" x14ac:dyDescent="0.3">
      <c r="A10" s="6"/>
      <c r="B10" s="8"/>
      <c r="C10" s="69" t="s">
        <v>211</v>
      </c>
    </row>
    <row r="11" spans="1:3" ht="17.25" customHeight="1" x14ac:dyDescent="0.25">
      <c r="A11" s="12" t="s">
        <v>10</v>
      </c>
      <c r="B11" s="12" t="s">
        <v>12</v>
      </c>
      <c r="C11" s="12" t="s">
        <v>11</v>
      </c>
    </row>
    <row r="12" spans="1:3" ht="17.25" customHeight="1" x14ac:dyDescent="0.25">
      <c r="A12" s="279" t="s">
        <v>212</v>
      </c>
      <c r="B12" s="279" t="s">
        <v>213</v>
      </c>
      <c r="C12" s="276" t="s">
        <v>214</v>
      </c>
    </row>
    <row r="13" spans="1:3" ht="17.25" customHeight="1" x14ac:dyDescent="0.25">
      <c r="A13" s="280"/>
      <c r="B13" s="280"/>
      <c r="C13" s="277"/>
    </row>
    <row r="14" spans="1:3" ht="17.25" customHeight="1" x14ac:dyDescent="0.25">
      <c r="A14" s="280"/>
      <c r="B14" s="280"/>
      <c r="C14" s="277"/>
    </row>
    <row r="15" spans="1:3" ht="17.25" customHeight="1" x14ac:dyDescent="0.25">
      <c r="A15" s="280"/>
      <c r="B15" s="280"/>
      <c r="C15" s="277"/>
    </row>
    <row r="16" spans="1:3" ht="17.25" customHeight="1" x14ac:dyDescent="0.25">
      <c r="A16" s="280"/>
      <c r="B16" s="280"/>
      <c r="C16" s="277"/>
    </row>
    <row r="17" spans="1:3" ht="17.25" customHeight="1" x14ac:dyDescent="0.25">
      <c r="A17" s="280"/>
      <c r="B17" s="280"/>
      <c r="C17" s="277"/>
    </row>
    <row r="18" spans="1:3" ht="199.5" customHeight="1" x14ac:dyDescent="0.25">
      <c r="A18" s="281"/>
      <c r="B18" s="281"/>
      <c r="C18" s="278"/>
    </row>
    <row r="19" spans="1:3" ht="30.75" customHeight="1" x14ac:dyDescent="0.25">
      <c r="A19" s="265" t="s">
        <v>111</v>
      </c>
      <c r="B19" s="266"/>
      <c r="C19" s="267"/>
    </row>
    <row r="20" spans="1:3" x14ac:dyDescent="0.25">
      <c r="A20" s="268" t="s">
        <v>15</v>
      </c>
      <c r="B20" s="266"/>
      <c r="C20" s="267"/>
    </row>
    <row r="21" spans="1:3" ht="15" customHeight="1" x14ac:dyDescent="0.25">
      <c r="A21" s="269" t="s">
        <v>156</v>
      </c>
      <c r="B21" s="269"/>
      <c r="C21" s="270"/>
    </row>
    <row r="22" spans="1:3" ht="15" customHeight="1" x14ac:dyDescent="0.25">
      <c r="A22" s="262" t="s">
        <v>157</v>
      </c>
      <c r="B22" s="262"/>
      <c r="C22" s="263"/>
    </row>
    <row r="23" spans="1:3" ht="15" customHeight="1" x14ac:dyDescent="0.25">
      <c r="A23" s="262" t="s">
        <v>158</v>
      </c>
      <c r="B23" s="262"/>
      <c r="C23" s="263"/>
    </row>
    <row r="24" spans="1:3" ht="15" customHeight="1" x14ac:dyDescent="0.25">
      <c r="A24" s="262" t="s">
        <v>159</v>
      </c>
      <c r="B24" s="262"/>
      <c r="C24" s="263"/>
    </row>
    <row r="25" spans="1:3" ht="15" customHeight="1" x14ac:dyDescent="0.25">
      <c r="A25" s="262" t="s">
        <v>160</v>
      </c>
      <c r="B25" s="262"/>
      <c r="C25" s="263"/>
    </row>
    <row r="26" spans="1:3" ht="15" customHeight="1" x14ac:dyDescent="0.25">
      <c r="A26" s="262" t="s">
        <v>161</v>
      </c>
      <c r="B26" s="262"/>
      <c r="C26" s="263"/>
    </row>
    <row r="27" spans="1:3" ht="31.5" customHeight="1" x14ac:dyDescent="0.25">
      <c r="A27" s="262" t="s">
        <v>162</v>
      </c>
      <c r="B27" s="262"/>
      <c r="C27" s="263"/>
    </row>
    <row r="28" spans="1:3" ht="27" customHeight="1" x14ac:dyDescent="0.25">
      <c r="A28" s="262" t="s">
        <v>163</v>
      </c>
      <c r="B28" s="262"/>
      <c r="C28" s="263"/>
    </row>
    <row r="29" spans="1:3" ht="15" customHeight="1" x14ac:dyDescent="0.25">
      <c r="A29" s="262"/>
      <c r="B29" s="262"/>
      <c r="C29" s="263"/>
    </row>
  </sheetData>
  <mergeCells count="15"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25:C25"/>
    <mergeCell ref="A1:C1"/>
    <mergeCell ref="A12:A18"/>
    <mergeCell ref="B12:B18"/>
    <mergeCell ref="C12:C18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5"/>
  <sheetViews>
    <sheetView topLeftCell="B113" zoomScale="110" zoomScaleNormal="110" workbookViewId="0">
      <selection activeCell="C132" sqref="C132:D138"/>
    </sheetView>
  </sheetViews>
  <sheetFormatPr defaultColWidth="8.85546875" defaultRowHeight="12.75" x14ac:dyDescent="0.2"/>
  <cols>
    <col min="1" max="1" width="2.140625" style="63" customWidth="1"/>
    <col min="2" max="2" width="4.42578125" style="64" customWidth="1"/>
    <col min="3" max="3" width="68.28515625" style="64" customWidth="1"/>
    <col min="4" max="4" width="49.42578125" style="64" customWidth="1"/>
    <col min="5" max="5" width="12.28515625" style="64" customWidth="1"/>
    <col min="6" max="6" width="10" style="65" customWidth="1"/>
    <col min="7" max="7" width="9.7109375" style="66" customWidth="1"/>
    <col min="8" max="8" width="80.85546875" style="64" customWidth="1"/>
    <col min="9" max="9" width="29.85546875" style="29" customWidth="1"/>
    <col min="10" max="10" width="36.42578125" style="29" customWidth="1"/>
    <col min="11" max="11" width="2.5703125" style="29" customWidth="1"/>
    <col min="12" max="16384" width="8.85546875" style="29"/>
  </cols>
  <sheetData>
    <row r="1" spans="1:11" ht="15.75" customHeight="1" thickTop="1" x14ac:dyDescent="0.2">
      <c r="A1" s="106"/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s="3" customFormat="1" ht="29.25" customHeight="1" x14ac:dyDescent="0.25">
      <c r="A2" s="107"/>
      <c r="B2" s="112" t="s">
        <v>16</v>
      </c>
      <c r="C2" s="112"/>
      <c r="D2" s="113"/>
      <c r="E2" s="114"/>
      <c r="F2" s="115" t="s">
        <v>17</v>
      </c>
      <c r="G2" s="116"/>
      <c r="H2" s="117"/>
      <c r="I2" s="122" t="s">
        <v>18</v>
      </c>
      <c r="J2" s="123"/>
      <c r="K2" s="110"/>
    </row>
    <row r="3" spans="1:11" s="3" customFormat="1" ht="15.75" x14ac:dyDescent="0.25">
      <c r="A3" s="107"/>
      <c r="B3" s="124" t="s">
        <v>19</v>
      </c>
      <c r="C3" s="124"/>
      <c r="D3" s="125"/>
      <c r="E3" s="126"/>
      <c r="F3" s="118"/>
      <c r="G3" s="116"/>
      <c r="H3" s="117"/>
      <c r="I3" s="127"/>
      <c r="J3" s="128"/>
      <c r="K3" s="110"/>
    </row>
    <row r="4" spans="1:11" s="3" customFormat="1" ht="15.75" x14ac:dyDescent="0.25">
      <c r="A4" s="107"/>
      <c r="B4" s="124" t="s">
        <v>20</v>
      </c>
      <c r="C4" s="124"/>
      <c r="D4" s="125"/>
      <c r="E4" s="126"/>
      <c r="F4" s="118"/>
      <c r="G4" s="116"/>
      <c r="H4" s="117"/>
      <c r="I4" s="127"/>
      <c r="J4" s="128"/>
      <c r="K4" s="110"/>
    </row>
    <row r="5" spans="1:11" s="3" customFormat="1" ht="15.75" x14ac:dyDescent="0.25">
      <c r="A5" s="107"/>
      <c r="B5" s="124" t="s">
        <v>21</v>
      </c>
      <c r="C5" s="124"/>
      <c r="D5" s="113" t="s">
        <v>217</v>
      </c>
      <c r="E5" s="114"/>
      <c r="F5" s="118"/>
      <c r="G5" s="116"/>
      <c r="H5" s="117"/>
      <c r="I5" s="122" t="s">
        <v>22</v>
      </c>
      <c r="J5" s="123"/>
      <c r="K5" s="110"/>
    </row>
    <row r="6" spans="1:11" s="3" customFormat="1" ht="15.75" x14ac:dyDescent="0.25">
      <c r="A6" s="107"/>
      <c r="B6" s="129" t="s">
        <v>23</v>
      </c>
      <c r="C6" s="129"/>
      <c r="D6" s="125"/>
      <c r="E6" s="126"/>
      <c r="F6" s="118"/>
      <c r="G6" s="116"/>
      <c r="H6" s="117"/>
      <c r="I6" s="130"/>
      <c r="J6" s="131"/>
      <c r="K6" s="110"/>
    </row>
    <row r="7" spans="1:11" s="3" customFormat="1" ht="15.75" x14ac:dyDescent="0.25">
      <c r="A7" s="107"/>
      <c r="B7" s="129" t="s">
        <v>24</v>
      </c>
      <c r="C7" s="129"/>
      <c r="D7" s="125"/>
      <c r="E7" s="126"/>
      <c r="F7" s="118"/>
      <c r="G7" s="116"/>
      <c r="H7" s="117"/>
      <c r="I7" s="132" t="s">
        <v>25</v>
      </c>
      <c r="J7" s="133"/>
      <c r="K7" s="110"/>
    </row>
    <row r="8" spans="1:11" s="3" customFormat="1" ht="15.75" x14ac:dyDescent="0.25">
      <c r="A8" s="107"/>
      <c r="B8" s="129" t="s">
        <v>26</v>
      </c>
      <c r="C8" s="129"/>
      <c r="D8" s="113"/>
      <c r="E8" s="114"/>
      <c r="F8" s="118"/>
      <c r="G8" s="116"/>
      <c r="H8" s="117"/>
      <c r="I8" s="134"/>
      <c r="J8" s="135"/>
      <c r="K8" s="110"/>
    </row>
    <row r="9" spans="1:11" s="3" customFormat="1" ht="15.75" x14ac:dyDescent="0.25">
      <c r="A9" s="107"/>
      <c r="B9" s="124" t="s">
        <v>27</v>
      </c>
      <c r="C9" s="124"/>
      <c r="D9" s="113">
        <v>5</v>
      </c>
      <c r="E9" s="114"/>
      <c r="F9" s="118"/>
      <c r="G9" s="116"/>
      <c r="H9" s="117"/>
      <c r="I9" s="134"/>
      <c r="J9" s="135"/>
      <c r="K9" s="110"/>
    </row>
    <row r="10" spans="1:11" s="3" customFormat="1" ht="15.75" x14ac:dyDescent="0.25">
      <c r="A10" s="107"/>
      <c r="B10" s="124" t="s">
        <v>28</v>
      </c>
      <c r="C10" s="124"/>
      <c r="D10" s="113">
        <v>5</v>
      </c>
      <c r="E10" s="114"/>
      <c r="F10" s="118"/>
      <c r="G10" s="116"/>
      <c r="H10" s="117"/>
      <c r="I10" s="134"/>
      <c r="J10" s="135"/>
      <c r="K10" s="110"/>
    </row>
    <row r="11" spans="1:11" s="3" customFormat="1" ht="114.75" customHeight="1" x14ac:dyDescent="0.25">
      <c r="A11" s="107"/>
      <c r="B11" s="173" t="s">
        <v>29</v>
      </c>
      <c r="C11" s="173"/>
      <c r="D11" s="113"/>
      <c r="E11" s="114"/>
      <c r="F11" s="119"/>
      <c r="G11" s="120"/>
      <c r="H11" s="121"/>
      <c r="I11" s="136"/>
      <c r="J11" s="137"/>
      <c r="K11" s="110"/>
    </row>
    <row r="12" spans="1:11" ht="15.75" customHeight="1" x14ac:dyDescent="0.2">
      <c r="A12" s="174"/>
      <c r="B12" s="175"/>
      <c r="C12" s="175"/>
      <c r="D12" s="175"/>
      <c r="E12" s="175"/>
      <c r="F12" s="175"/>
      <c r="G12" s="175"/>
      <c r="H12" s="175"/>
      <c r="I12" s="175"/>
      <c r="J12" s="175"/>
      <c r="K12" s="111"/>
    </row>
    <row r="13" spans="1:11" ht="15.75" customHeight="1" x14ac:dyDescent="0.2">
      <c r="A13" s="174"/>
      <c r="B13" s="176"/>
      <c r="C13" s="176"/>
      <c r="D13" s="176"/>
      <c r="E13" s="176"/>
      <c r="F13" s="176"/>
      <c r="G13" s="176"/>
      <c r="H13" s="176"/>
      <c r="I13" s="176"/>
      <c r="J13" s="176"/>
      <c r="K13" s="111"/>
    </row>
    <row r="14" spans="1:11" s="31" customFormat="1" ht="20.25" customHeight="1" x14ac:dyDescent="0.3">
      <c r="A14" s="177"/>
      <c r="B14" s="180" t="s">
        <v>30</v>
      </c>
      <c r="C14" s="181"/>
      <c r="D14" s="181"/>
      <c r="E14" s="181"/>
      <c r="F14" s="181"/>
      <c r="G14" s="181"/>
      <c r="H14" s="181"/>
      <c r="I14" s="181"/>
      <c r="J14" s="181"/>
      <c r="K14" s="30"/>
    </row>
    <row r="15" spans="1:11" ht="15.75" customHeight="1" x14ac:dyDescent="0.2">
      <c r="A15" s="177"/>
      <c r="B15" s="164" t="s">
        <v>31</v>
      </c>
      <c r="C15" s="165"/>
      <c r="D15" s="165"/>
      <c r="E15" s="165"/>
      <c r="F15" s="165"/>
      <c r="G15" s="166"/>
      <c r="H15" s="167" t="s">
        <v>32</v>
      </c>
      <c r="I15" s="168"/>
      <c r="J15" s="169"/>
      <c r="K15" s="110"/>
    </row>
    <row r="16" spans="1:11" ht="39.75" customHeight="1" x14ac:dyDescent="0.2">
      <c r="A16" s="177"/>
      <c r="B16" s="32" t="s">
        <v>33</v>
      </c>
      <c r="C16" s="32" t="s">
        <v>34</v>
      </c>
      <c r="D16" s="32" t="s">
        <v>35</v>
      </c>
      <c r="E16" s="32" t="s">
        <v>36</v>
      </c>
      <c r="F16" s="32" t="s">
        <v>37</v>
      </c>
      <c r="G16" s="32" t="s">
        <v>38</v>
      </c>
      <c r="H16" s="33" t="s">
        <v>34</v>
      </c>
      <c r="I16" s="34" t="s">
        <v>39</v>
      </c>
      <c r="J16" s="34" t="s">
        <v>40</v>
      </c>
      <c r="K16" s="110"/>
    </row>
    <row r="17" spans="1:11" ht="178.5" x14ac:dyDescent="0.2">
      <c r="A17" s="177"/>
      <c r="B17" s="35">
        <v>1</v>
      </c>
      <c r="C17" s="72" t="s">
        <v>221</v>
      </c>
      <c r="D17" s="73" t="s">
        <v>218</v>
      </c>
      <c r="E17" s="71" t="s">
        <v>222</v>
      </c>
      <c r="F17" s="35">
        <v>1</v>
      </c>
      <c r="G17" s="37">
        <f>F17*D$10</f>
        <v>5</v>
      </c>
      <c r="H17" s="38"/>
      <c r="I17" s="39"/>
      <c r="J17" s="40"/>
      <c r="K17" s="110"/>
    </row>
    <row r="18" spans="1:11" ht="51" x14ac:dyDescent="0.2">
      <c r="A18" s="177"/>
      <c r="B18" s="35">
        <v>2</v>
      </c>
      <c r="C18" s="73" t="s">
        <v>223</v>
      </c>
      <c r="D18" s="73" t="s">
        <v>224</v>
      </c>
      <c r="E18" s="71" t="s">
        <v>222</v>
      </c>
      <c r="F18" s="35">
        <v>1</v>
      </c>
      <c r="G18" s="37">
        <f>F18*D$10</f>
        <v>5</v>
      </c>
      <c r="H18" s="38"/>
      <c r="I18" s="39"/>
      <c r="J18" s="39"/>
      <c r="K18" s="110"/>
    </row>
    <row r="19" spans="1:11" ht="76.5" x14ac:dyDescent="0.2">
      <c r="A19" s="177"/>
      <c r="B19" s="35">
        <v>3</v>
      </c>
      <c r="C19" s="73" t="s">
        <v>225</v>
      </c>
      <c r="D19" s="73" t="s">
        <v>226</v>
      </c>
      <c r="E19" s="71" t="s">
        <v>222</v>
      </c>
      <c r="F19" s="35">
        <v>1</v>
      </c>
      <c r="G19" s="37">
        <f t="shared" ref="G19:G21" si="0">F19*D$10</f>
        <v>5</v>
      </c>
      <c r="H19" s="38"/>
      <c r="I19" s="39"/>
      <c r="J19" s="39"/>
      <c r="K19" s="110"/>
    </row>
    <row r="20" spans="1:11" ht="76.5" x14ac:dyDescent="0.2">
      <c r="A20" s="177"/>
      <c r="B20" s="35">
        <v>4</v>
      </c>
      <c r="C20" s="73" t="s">
        <v>227</v>
      </c>
      <c r="D20" s="73" t="s">
        <v>228</v>
      </c>
      <c r="E20" s="71" t="s">
        <v>222</v>
      </c>
      <c r="F20" s="35">
        <v>1</v>
      </c>
      <c r="G20" s="37">
        <f t="shared" si="0"/>
        <v>5</v>
      </c>
      <c r="H20" s="38"/>
      <c r="I20" s="41"/>
      <c r="J20" s="40"/>
      <c r="K20" s="110"/>
    </row>
    <row r="21" spans="1:11" ht="30.75" customHeight="1" x14ac:dyDescent="0.2">
      <c r="A21" s="177"/>
      <c r="B21" s="35">
        <v>5</v>
      </c>
      <c r="C21" s="73" t="s">
        <v>219</v>
      </c>
      <c r="D21" s="73" t="s">
        <v>220</v>
      </c>
      <c r="E21" s="71" t="s">
        <v>222</v>
      </c>
      <c r="F21" s="35">
        <v>1</v>
      </c>
      <c r="G21" s="37">
        <f t="shared" si="0"/>
        <v>5</v>
      </c>
      <c r="H21" s="38"/>
      <c r="I21" s="39"/>
      <c r="J21" s="39"/>
      <c r="K21" s="110"/>
    </row>
    <row r="22" spans="1:11" ht="18.75" customHeight="1" x14ac:dyDescent="0.2">
      <c r="A22" s="177"/>
      <c r="B22" s="164" t="s">
        <v>41</v>
      </c>
      <c r="C22" s="165"/>
      <c r="D22" s="165"/>
      <c r="E22" s="165"/>
      <c r="F22" s="165"/>
      <c r="G22" s="166"/>
      <c r="H22" s="167" t="s">
        <v>32</v>
      </c>
      <c r="I22" s="168"/>
      <c r="J22" s="169"/>
      <c r="K22" s="44"/>
    </row>
    <row r="23" spans="1:11" ht="35.25" customHeight="1" x14ac:dyDescent="0.2">
      <c r="A23" s="177"/>
      <c r="B23" s="32" t="s">
        <v>33</v>
      </c>
      <c r="C23" s="32" t="s">
        <v>34</v>
      </c>
      <c r="D23" s="32" t="s">
        <v>42</v>
      </c>
      <c r="E23" s="32" t="s">
        <v>36</v>
      </c>
      <c r="F23" s="32" t="s">
        <v>37</v>
      </c>
      <c r="G23" s="32" t="s">
        <v>38</v>
      </c>
      <c r="H23" s="33" t="s">
        <v>34</v>
      </c>
      <c r="I23" s="45" t="s">
        <v>39</v>
      </c>
      <c r="J23" s="45" t="s">
        <v>40</v>
      </c>
      <c r="K23" s="44"/>
    </row>
    <row r="24" spans="1:11" ht="27.75" customHeight="1" x14ac:dyDescent="0.2">
      <c r="A24" s="177"/>
      <c r="B24" s="32">
        <v>1</v>
      </c>
      <c r="C24" s="73" t="s">
        <v>229</v>
      </c>
      <c r="D24" s="73" t="s">
        <v>237</v>
      </c>
      <c r="E24" s="71" t="s">
        <v>222</v>
      </c>
      <c r="F24" s="37">
        <v>1</v>
      </c>
      <c r="G24" s="37">
        <f t="shared" ref="G24:G29" si="1">F24*D$10</f>
        <v>5</v>
      </c>
      <c r="H24" s="46"/>
      <c r="I24" s="46"/>
      <c r="J24" s="46"/>
      <c r="K24" s="44"/>
    </row>
    <row r="25" spans="1:11" ht="27.75" customHeight="1" x14ac:dyDescent="0.2">
      <c r="A25" s="177"/>
      <c r="B25" s="32">
        <v>2</v>
      </c>
      <c r="C25" s="73" t="s">
        <v>230</v>
      </c>
      <c r="D25" s="73" t="s">
        <v>231</v>
      </c>
      <c r="E25" s="71" t="s">
        <v>222</v>
      </c>
      <c r="F25" s="37">
        <v>1</v>
      </c>
      <c r="G25" s="37">
        <f t="shared" si="1"/>
        <v>5</v>
      </c>
      <c r="H25" s="46"/>
      <c r="I25" s="46"/>
      <c r="J25" s="46"/>
      <c r="K25" s="44"/>
    </row>
    <row r="26" spans="1:11" ht="27.75" customHeight="1" x14ac:dyDescent="0.2">
      <c r="A26" s="177"/>
      <c r="B26" s="32">
        <v>3</v>
      </c>
      <c r="C26" s="75" t="s">
        <v>232</v>
      </c>
      <c r="D26" s="75" t="s">
        <v>233</v>
      </c>
      <c r="E26" s="71" t="s">
        <v>222</v>
      </c>
      <c r="F26" s="37">
        <v>1</v>
      </c>
      <c r="G26" s="37">
        <f t="shared" si="1"/>
        <v>5</v>
      </c>
      <c r="H26" s="46"/>
      <c r="I26" s="46"/>
      <c r="J26" s="46"/>
      <c r="K26" s="44"/>
    </row>
    <row r="27" spans="1:11" ht="27.75" customHeight="1" x14ac:dyDescent="0.2">
      <c r="A27" s="177"/>
      <c r="B27" s="32">
        <v>4</v>
      </c>
      <c r="C27" s="77" t="s">
        <v>234</v>
      </c>
      <c r="D27" s="77" t="s">
        <v>235</v>
      </c>
      <c r="E27" s="74" t="s">
        <v>222</v>
      </c>
      <c r="F27" s="37">
        <v>1</v>
      </c>
      <c r="G27" s="37">
        <f t="shared" si="1"/>
        <v>5</v>
      </c>
      <c r="H27" s="46"/>
      <c r="I27" s="46"/>
      <c r="J27" s="46"/>
      <c r="K27" s="44"/>
    </row>
    <row r="28" spans="1:11" ht="27.75" customHeight="1" x14ac:dyDescent="0.2">
      <c r="A28" s="177"/>
      <c r="B28" s="32">
        <v>5</v>
      </c>
      <c r="C28" s="76" t="s">
        <v>236</v>
      </c>
      <c r="D28" s="76" t="s">
        <v>237</v>
      </c>
      <c r="E28" s="74" t="s">
        <v>222</v>
      </c>
      <c r="F28" s="37">
        <v>1</v>
      </c>
      <c r="G28" s="37">
        <f t="shared" si="1"/>
        <v>5</v>
      </c>
      <c r="H28" s="46"/>
      <c r="I28" s="46"/>
      <c r="J28" s="46"/>
      <c r="K28" s="44"/>
    </row>
    <row r="29" spans="1:11" ht="31.5" customHeight="1" x14ac:dyDescent="0.2">
      <c r="A29" s="177"/>
      <c r="B29" s="36">
        <v>6</v>
      </c>
      <c r="C29" s="78" t="s">
        <v>239</v>
      </c>
      <c r="D29" s="78" t="s">
        <v>238</v>
      </c>
      <c r="E29" s="74" t="s">
        <v>222</v>
      </c>
      <c r="F29" s="35">
        <v>1</v>
      </c>
      <c r="G29" s="37">
        <f t="shared" si="1"/>
        <v>5</v>
      </c>
      <c r="H29" s="43"/>
      <c r="I29" s="39"/>
      <c r="J29" s="39"/>
      <c r="K29" s="44"/>
    </row>
    <row r="30" spans="1:11" ht="15" customHeight="1" x14ac:dyDescent="0.2">
      <c r="A30" s="177"/>
      <c r="B30" s="164" t="s">
        <v>43</v>
      </c>
      <c r="C30" s="165"/>
      <c r="D30" s="165"/>
      <c r="E30" s="165"/>
      <c r="F30" s="165"/>
      <c r="G30" s="166"/>
      <c r="H30" s="170" t="s">
        <v>32</v>
      </c>
      <c r="I30" s="171"/>
      <c r="J30" s="172"/>
      <c r="K30" s="44"/>
    </row>
    <row r="31" spans="1:11" ht="35.25" customHeight="1" x14ac:dyDescent="0.2">
      <c r="A31" s="177"/>
      <c r="B31" s="32" t="s">
        <v>33</v>
      </c>
      <c r="C31" s="32" t="s">
        <v>34</v>
      </c>
      <c r="D31" s="32" t="s">
        <v>42</v>
      </c>
      <c r="E31" s="32" t="s">
        <v>36</v>
      </c>
      <c r="F31" s="32" t="s">
        <v>44</v>
      </c>
      <c r="G31" s="32" t="s">
        <v>38</v>
      </c>
      <c r="H31" s="138" t="s">
        <v>45</v>
      </c>
      <c r="I31" s="139"/>
      <c r="J31" s="140"/>
      <c r="K31" s="44"/>
    </row>
    <row r="32" spans="1:11" x14ac:dyDescent="0.2">
      <c r="A32" s="177"/>
      <c r="B32" s="37">
        <v>1</v>
      </c>
      <c r="C32" s="80" t="s">
        <v>240</v>
      </c>
      <c r="D32" s="80" t="s">
        <v>241</v>
      </c>
      <c r="E32" s="79" t="s">
        <v>222</v>
      </c>
      <c r="F32" s="37">
        <v>1</v>
      </c>
      <c r="G32" s="37">
        <f t="shared" ref="G32:G33" si="2">F32*D$10</f>
        <v>5</v>
      </c>
      <c r="H32" s="141"/>
      <c r="I32" s="142"/>
      <c r="J32" s="143"/>
      <c r="K32" s="44"/>
    </row>
    <row r="33" spans="1:11" ht="25.5" x14ac:dyDescent="0.2">
      <c r="A33" s="177"/>
      <c r="B33" s="37">
        <v>2</v>
      </c>
      <c r="C33" s="80" t="s">
        <v>242</v>
      </c>
      <c r="D33" s="80" t="s">
        <v>243</v>
      </c>
      <c r="E33" s="79" t="s">
        <v>222</v>
      </c>
      <c r="F33" s="37">
        <v>1</v>
      </c>
      <c r="G33" s="37">
        <f t="shared" si="2"/>
        <v>5</v>
      </c>
      <c r="H33" s="141"/>
      <c r="I33" s="142"/>
      <c r="J33" s="143"/>
      <c r="K33" s="44"/>
    </row>
    <row r="34" spans="1:11" ht="15" customHeight="1" x14ac:dyDescent="0.2">
      <c r="A34" s="178"/>
      <c r="B34" s="144" t="s">
        <v>46</v>
      </c>
      <c r="C34" s="144"/>
      <c r="D34" s="144"/>
      <c r="E34" s="144"/>
      <c r="F34" s="144"/>
      <c r="G34" s="144"/>
      <c r="H34" s="144"/>
      <c r="I34" s="144"/>
      <c r="J34" s="145"/>
      <c r="K34" s="44"/>
    </row>
    <row r="35" spans="1:11" ht="22.5" customHeight="1" x14ac:dyDescent="0.2">
      <c r="A35" s="177"/>
      <c r="B35" s="52" t="s">
        <v>33</v>
      </c>
      <c r="C35" s="146" t="s">
        <v>47</v>
      </c>
      <c r="D35" s="147"/>
      <c r="E35" s="147"/>
      <c r="F35" s="147"/>
      <c r="G35" s="148"/>
      <c r="H35" s="146" t="s">
        <v>48</v>
      </c>
      <c r="I35" s="147"/>
      <c r="J35" s="148"/>
      <c r="K35" s="44"/>
    </row>
    <row r="36" spans="1:11" ht="15" customHeight="1" x14ac:dyDescent="0.2">
      <c r="A36" s="177"/>
      <c r="B36" s="36">
        <v>1</v>
      </c>
      <c r="C36" s="149" t="s">
        <v>244</v>
      </c>
      <c r="D36" s="150"/>
      <c r="E36" s="150"/>
      <c r="F36" s="150"/>
      <c r="G36" s="151"/>
      <c r="H36" s="152"/>
      <c r="I36" s="153"/>
      <c r="J36" s="154"/>
      <c r="K36" s="44"/>
    </row>
    <row r="37" spans="1:11" ht="27" customHeight="1" x14ac:dyDescent="0.2">
      <c r="A37" s="177"/>
      <c r="B37" s="36">
        <v>2</v>
      </c>
      <c r="C37" s="149" t="s">
        <v>246</v>
      </c>
      <c r="D37" s="150"/>
      <c r="E37" s="150"/>
      <c r="F37" s="150"/>
      <c r="G37" s="151"/>
      <c r="H37" s="152"/>
      <c r="I37" s="153"/>
      <c r="J37" s="154"/>
      <c r="K37" s="44"/>
    </row>
    <row r="38" spans="1:11" ht="15" customHeight="1" x14ac:dyDescent="0.2">
      <c r="A38" s="178"/>
      <c r="B38" s="186"/>
      <c r="C38" s="186"/>
      <c r="D38" s="186"/>
      <c r="E38" s="186"/>
      <c r="F38" s="186"/>
      <c r="G38" s="186"/>
      <c r="H38" s="186"/>
      <c r="I38" s="186"/>
      <c r="J38" s="186"/>
      <c r="K38" s="44"/>
    </row>
    <row r="39" spans="1:11" ht="15" customHeight="1" x14ac:dyDescent="0.2">
      <c r="A39" s="178"/>
      <c r="B39" s="187"/>
      <c r="C39" s="187"/>
      <c r="D39" s="187"/>
      <c r="E39" s="187"/>
      <c r="F39" s="187"/>
      <c r="G39" s="187"/>
      <c r="H39" s="187"/>
      <c r="I39" s="187"/>
      <c r="J39" s="187"/>
      <c r="K39" s="44"/>
    </row>
    <row r="40" spans="1:11" ht="27.75" customHeight="1" x14ac:dyDescent="0.2">
      <c r="A40" s="177"/>
      <c r="B40" s="180" t="s">
        <v>49</v>
      </c>
      <c r="C40" s="181"/>
      <c r="D40" s="181"/>
      <c r="E40" s="181"/>
      <c r="F40" s="181"/>
      <c r="G40" s="181"/>
      <c r="H40" s="181"/>
      <c r="I40" s="181"/>
      <c r="J40" s="188"/>
      <c r="K40" s="155"/>
    </row>
    <row r="41" spans="1:11" ht="21" customHeight="1" x14ac:dyDescent="0.2">
      <c r="A41" s="178"/>
      <c r="B41" s="156" t="s">
        <v>50</v>
      </c>
      <c r="C41" s="157"/>
      <c r="D41" s="157"/>
      <c r="E41" s="157"/>
      <c r="F41" s="157"/>
      <c r="G41" s="157"/>
      <c r="H41" s="157"/>
      <c r="I41" s="157"/>
      <c r="J41" s="158"/>
      <c r="K41" s="155"/>
    </row>
    <row r="42" spans="1:11" ht="25.5" x14ac:dyDescent="0.2">
      <c r="A42" s="177"/>
      <c r="B42" s="32" t="s">
        <v>33</v>
      </c>
      <c r="C42" s="32" t="s">
        <v>34</v>
      </c>
      <c r="D42" s="32" t="s">
        <v>42</v>
      </c>
      <c r="E42" s="32" t="s">
        <v>36</v>
      </c>
      <c r="F42" s="159" t="s">
        <v>51</v>
      </c>
      <c r="G42" s="159"/>
      <c r="H42" s="146" t="s">
        <v>48</v>
      </c>
      <c r="I42" s="147"/>
      <c r="J42" s="148"/>
      <c r="K42" s="155"/>
    </row>
    <row r="43" spans="1:11" ht="94.5" customHeight="1" x14ac:dyDescent="0.2">
      <c r="A43" s="177"/>
      <c r="B43" s="36">
        <v>1</v>
      </c>
      <c r="C43" s="53" t="s">
        <v>247</v>
      </c>
      <c r="D43" s="54" t="s">
        <v>248</v>
      </c>
      <c r="E43" s="36" t="s">
        <v>222</v>
      </c>
      <c r="F43" s="160">
        <v>5</v>
      </c>
      <c r="G43" s="160"/>
      <c r="H43" s="161" t="s">
        <v>249</v>
      </c>
      <c r="I43" s="162"/>
      <c r="J43" s="163"/>
      <c r="K43" s="155"/>
    </row>
    <row r="44" spans="1:11" ht="23.25" customHeight="1" x14ac:dyDescent="0.2">
      <c r="A44" s="178"/>
      <c r="B44" s="156" t="s">
        <v>52</v>
      </c>
      <c r="C44" s="157"/>
      <c r="D44" s="157"/>
      <c r="E44" s="157"/>
      <c r="F44" s="157"/>
      <c r="G44" s="157"/>
      <c r="H44" s="157"/>
      <c r="I44" s="157"/>
      <c r="J44" s="158"/>
      <c r="K44" s="155"/>
    </row>
    <row r="45" spans="1:11" ht="27.75" customHeight="1" x14ac:dyDescent="0.25">
      <c r="A45" s="177"/>
      <c r="B45" s="32" t="s">
        <v>33</v>
      </c>
      <c r="C45" s="146" t="s">
        <v>47</v>
      </c>
      <c r="D45" s="182"/>
      <c r="E45" s="182"/>
      <c r="F45" s="182"/>
      <c r="G45" s="183"/>
      <c r="H45" s="146" t="s">
        <v>48</v>
      </c>
      <c r="I45" s="147"/>
      <c r="J45" s="148"/>
      <c r="K45" s="155"/>
    </row>
    <row r="46" spans="1:11" ht="31.5" customHeight="1" x14ac:dyDescent="0.25">
      <c r="A46" s="177"/>
      <c r="B46" s="36">
        <v>1</v>
      </c>
      <c r="C46" s="149" t="s">
        <v>245</v>
      </c>
      <c r="D46" s="184"/>
      <c r="E46" s="184"/>
      <c r="F46" s="184"/>
      <c r="G46" s="185"/>
      <c r="H46" s="161"/>
      <c r="I46" s="162"/>
      <c r="J46" s="163"/>
      <c r="K46" s="155"/>
    </row>
    <row r="47" spans="1:11" ht="15" customHeight="1" x14ac:dyDescent="0.25">
      <c r="A47" s="177"/>
      <c r="B47" s="36">
        <v>2</v>
      </c>
      <c r="C47" s="149" t="s">
        <v>250</v>
      </c>
      <c r="D47" s="184"/>
      <c r="E47" s="184"/>
      <c r="F47" s="184"/>
      <c r="G47" s="185"/>
      <c r="H47" s="161"/>
      <c r="I47" s="162"/>
      <c r="J47" s="163"/>
      <c r="K47" s="155"/>
    </row>
    <row r="48" spans="1:11" ht="15" customHeight="1" x14ac:dyDescent="0.2">
      <c r="A48" s="178"/>
      <c r="B48" s="186"/>
      <c r="C48" s="186"/>
      <c r="D48" s="186"/>
      <c r="E48" s="186"/>
      <c r="F48" s="186"/>
      <c r="G48" s="186"/>
      <c r="H48" s="186"/>
      <c r="I48" s="186"/>
      <c r="J48" s="186"/>
      <c r="K48" s="190"/>
    </row>
    <row r="49" spans="1:11" ht="15" customHeight="1" x14ac:dyDescent="0.2">
      <c r="A49" s="178"/>
      <c r="B49" s="187"/>
      <c r="C49" s="187"/>
      <c r="D49" s="187"/>
      <c r="E49" s="187"/>
      <c r="F49" s="187"/>
      <c r="G49" s="187"/>
      <c r="H49" s="187"/>
      <c r="I49" s="187"/>
      <c r="J49" s="187"/>
      <c r="K49" s="190"/>
    </row>
    <row r="50" spans="1:11" s="57" customFormat="1" ht="20.25" customHeight="1" x14ac:dyDescent="0.25">
      <c r="A50" s="177"/>
      <c r="B50" s="191" t="s">
        <v>53</v>
      </c>
      <c r="C50" s="192"/>
      <c r="D50" s="192"/>
      <c r="E50" s="192"/>
      <c r="F50" s="192"/>
      <c r="G50" s="192"/>
      <c r="H50" s="192"/>
      <c r="I50" s="192"/>
      <c r="J50" s="192"/>
      <c r="K50" s="193"/>
    </row>
    <row r="51" spans="1:11" ht="19.5" customHeight="1" x14ac:dyDescent="0.2">
      <c r="A51" s="178"/>
      <c r="B51" s="196" t="s">
        <v>54</v>
      </c>
      <c r="C51" s="197"/>
      <c r="D51" s="197"/>
      <c r="E51" s="197"/>
      <c r="F51" s="197"/>
      <c r="G51" s="197"/>
      <c r="H51" s="197"/>
      <c r="I51" s="197"/>
      <c r="J51" s="198"/>
      <c r="K51" s="193"/>
    </row>
    <row r="52" spans="1:11" ht="25.5" x14ac:dyDescent="0.2">
      <c r="A52" s="177"/>
      <c r="B52" s="52" t="s">
        <v>33</v>
      </c>
      <c r="C52" s="52" t="s">
        <v>34</v>
      </c>
      <c r="D52" s="52" t="s">
        <v>42</v>
      </c>
      <c r="E52" s="52" t="s">
        <v>36</v>
      </c>
      <c r="F52" s="199" t="s">
        <v>51</v>
      </c>
      <c r="G52" s="199"/>
      <c r="H52" s="200" t="s">
        <v>48</v>
      </c>
      <c r="I52" s="201"/>
      <c r="J52" s="202"/>
      <c r="K52" s="193"/>
    </row>
    <row r="53" spans="1:11" ht="178.5" x14ac:dyDescent="0.2">
      <c r="A53" s="177"/>
      <c r="B53" s="36">
        <v>1</v>
      </c>
      <c r="C53" s="82" t="s">
        <v>221</v>
      </c>
      <c r="D53" s="83" t="s">
        <v>251</v>
      </c>
      <c r="E53" s="84" t="s">
        <v>222</v>
      </c>
      <c r="F53" s="203">
        <v>1</v>
      </c>
      <c r="G53" s="204"/>
      <c r="H53" s="205"/>
      <c r="I53" s="206"/>
      <c r="J53" s="207"/>
      <c r="K53" s="193"/>
    </row>
    <row r="54" spans="1:11" ht="25.5" x14ac:dyDescent="0.2">
      <c r="A54" s="177"/>
      <c r="B54" s="36">
        <v>2</v>
      </c>
      <c r="C54" s="82" t="s">
        <v>252</v>
      </c>
      <c r="D54" s="83" t="s">
        <v>253</v>
      </c>
      <c r="E54" s="84" t="s">
        <v>222</v>
      </c>
      <c r="F54" s="203">
        <v>1</v>
      </c>
      <c r="G54" s="204"/>
      <c r="H54" s="205"/>
      <c r="I54" s="206"/>
      <c r="J54" s="207"/>
      <c r="K54" s="193"/>
    </row>
    <row r="55" spans="1:11" ht="15" customHeight="1" x14ac:dyDescent="0.2">
      <c r="A55" s="177"/>
      <c r="B55" s="36">
        <v>6</v>
      </c>
      <c r="C55" s="82" t="s">
        <v>254</v>
      </c>
      <c r="D55" s="83" t="s">
        <v>255</v>
      </c>
      <c r="E55" s="84" t="s">
        <v>222</v>
      </c>
      <c r="F55" s="203">
        <v>1</v>
      </c>
      <c r="G55" s="204"/>
      <c r="H55" s="205"/>
      <c r="I55" s="206"/>
      <c r="J55" s="207"/>
      <c r="K55" s="193"/>
    </row>
    <row r="56" spans="1:11" ht="14.25" x14ac:dyDescent="0.2">
      <c r="A56" s="177"/>
      <c r="B56" s="36">
        <v>4</v>
      </c>
      <c r="C56" s="82" t="s">
        <v>256</v>
      </c>
      <c r="D56" s="83" t="s">
        <v>257</v>
      </c>
      <c r="E56" s="84" t="s">
        <v>222</v>
      </c>
      <c r="F56" s="203">
        <v>1</v>
      </c>
      <c r="G56" s="204"/>
      <c r="H56" s="205"/>
      <c r="I56" s="206"/>
      <c r="J56" s="207"/>
      <c r="K56" s="193"/>
    </row>
    <row r="57" spans="1:11" ht="15" customHeight="1" x14ac:dyDescent="0.2">
      <c r="A57" s="178"/>
      <c r="B57" s="189" t="s">
        <v>55</v>
      </c>
      <c r="C57" s="144"/>
      <c r="D57" s="144"/>
      <c r="E57" s="144"/>
      <c r="F57" s="144"/>
      <c r="G57" s="144"/>
      <c r="H57" s="144"/>
      <c r="I57" s="144"/>
      <c r="J57" s="145"/>
      <c r="K57" s="193"/>
    </row>
    <row r="58" spans="1:11" ht="25.5" x14ac:dyDescent="0.2">
      <c r="A58" s="177"/>
      <c r="B58" s="52" t="s">
        <v>33</v>
      </c>
      <c r="C58" s="52" t="s">
        <v>34</v>
      </c>
      <c r="D58" s="52" t="s">
        <v>42</v>
      </c>
      <c r="E58" s="52" t="s">
        <v>36</v>
      </c>
      <c r="F58" s="199" t="s">
        <v>51</v>
      </c>
      <c r="G58" s="199"/>
      <c r="H58" s="146" t="s">
        <v>48</v>
      </c>
      <c r="I58" s="147"/>
      <c r="J58" s="148"/>
      <c r="K58" s="193"/>
    </row>
    <row r="59" spans="1:11" ht="31.5" customHeight="1" x14ac:dyDescent="0.2">
      <c r="A59" s="177"/>
      <c r="B59" s="36">
        <v>1</v>
      </c>
      <c r="C59" s="42" t="s">
        <v>242</v>
      </c>
      <c r="D59" s="42" t="s">
        <v>243</v>
      </c>
      <c r="E59" s="36" t="s">
        <v>222</v>
      </c>
      <c r="F59" s="160">
        <f>D$9*2</f>
        <v>10</v>
      </c>
      <c r="G59" s="160"/>
      <c r="H59" s="205"/>
      <c r="I59" s="206"/>
      <c r="J59" s="207"/>
      <c r="K59" s="193"/>
    </row>
    <row r="60" spans="1:11" ht="15" customHeight="1" x14ac:dyDescent="0.2">
      <c r="A60" s="178"/>
      <c r="B60" s="189" t="s">
        <v>56</v>
      </c>
      <c r="C60" s="144"/>
      <c r="D60" s="144"/>
      <c r="E60" s="144"/>
      <c r="F60" s="144"/>
      <c r="G60" s="144"/>
      <c r="H60" s="144"/>
      <c r="I60" s="144"/>
      <c r="J60" s="145"/>
      <c r="K60" s="193"/>
    </row>
    <row r="61" spans="1:11" ht="15" customHeight="1" x14ac:dyDescent="0.2">
      <c r="A61" s="177"/>
      <c r="B61" s="32" t="s">
        <v>33</v>
      </c>
      <c r="C61" s="146" t="s">
        <v>47</v>
      </c>
      <c r="D61" s="147"/>
      <c r="E61" s="147"/>
      <c r="F61" s="147"/>
      <c r="G61" s="148"/>
      <c r="H61" s="146" t="s">
        <v>48</v>
      </c>
      <c r="I61" s="147"/>
      <c r="J61" s="148"/>
      <c r="K61" s="193"/>
    </row>
    <row r="62" spans="1:11" ht="15" customHeight="1" x14ac:dyDescent="0.2">
      <c r="A62" s="177"/>
      <c r="B62" s="36">
        <v>1</v>
      </c>
      <c r="C62" s="149"/>
      <c r="D62" s="150"/>
      <c r="E62" s="150"/>
      <c r="F62" s="150"/>
      <c r="G62" s="151"/>
      <c r="H62" s="146"/>
      <c r="I62" s="147"/>
      <c r="J62" s="148"/>
      <c r="K62" s="193"/>
    </row>
    <row r="63" spans="1:11" ht="15" customHeight="1" x14ac:dyDescent="0.2">
      <c r="A63" s="177"/>
      <c r="B63" s="48">
        <v>2</v>
      </c>
      <c r="C63" s="149"/>
      <c r="D63" s="150"/>
      <c r="E63" s="150"/>
      <c r="F63" s="150"/>
      <c r="G63" s="151"/>
      <c r="H63" s="146"/>
      <c r="I63" s="147"/>
      <c r="J63" s="148"/>
      <c r="K63" s="193"/>
    </row>
    <row r="64" spans="1:11" ht="15" customHeight="1" x14ac:dyDescent="0.2">
      <c r="A64" s="178"/>
      <c r="B64" s="186"/>
      <c r="C64" s="186"/>
      <c r="D64" s="186"/>
      <c r="E64" s="186"/>
      <c r="F64" s="186"/>
      <c r="G64" s="186"/>
      <c r="H64" s="186"/>
      <c r="I64" s="186"/>
      <c r="J64" s="186"/>
      <c r="K64" s="194"/>
    </row>
    <row r="65" spans="1:11" ht="15" customHeight="1" x14ac:dyDescent="0.2">
      <c r="A65" s="178"/>
      <c r="B65" s="187"/>
      <c r="C65" s="187"/>
      <c r="D65" s="187"/>
      <c r="E65" s="187"/>
      <c r="F65" s="187"/>
      <c r="G65" s="187"/>
      <c r="H65" s="187"/>
      <c r="I65" s="187"/>
      <c r="J65" s="187"/>
      <c r="K65" s="194"/>
    </row>
    <row r="66" spans="1:11" s="58" customFormat="1" ht="31.5" customHeight="1" x14ac:dyDescent="0.25">
      <c r="A66" s="177"/>
      <c r="B66" s="209" t="s">
        <v>57</v>
      </c>
      <c r="C66" s="210"/>
      <c r="D66" s="210"/>
      <c r="E66" s="210"/>
      <c r="F66" s="210"/>
      <c r="G66" s="210"/>
      <c r="H66" s="210"/>
      <c r="I66" s="210"/>
      <c r="J66" s="211"/>
      <c r="K66" s="193"/>
    </row>
    <row r="67" spans="1:11" ht="19.5" customHeight="1" x14ac:dyDescent="0.2">
      <c r="A67" s="178"/>
      <c r="B67" s="196" t="s">
        <v>58</v>
      </c>
      <c r="C67" s="197"/>
      <c r="D67" s="197"/>
      <c r="E67" s="197"/>
      <c r="F67" s="197"/>
      <c r="G67" s="197"/>
      <c r="H67" s="197"/>
      <c r="I67" s="197"/>
      <c r="J67" s="198"/>
      <c r="K67" s="193"/>
    </row>
    <row r="68" spans="1:11" ht="25.5" x14ac:dyDescent="0.2">
      <c r="A68" s="177"/>
      <c r="B68" s="52" t="s">
        <v>33</v>
      </c>
      <c r="C68" s="32" t="s">
        <v>34</v>
      </c>
      <c r="D68" s="52" t="s">
        <v>42</v>
      </c>
      <c r="E68" s="52" t="s">
        <v>36</v>
      </c>
      <c r="F68" s="199" t="s">
        <v>51</v>
      </c>
      <c r="G68" s="199"/>
      <c r="H68" s="146" t="s">
        <v>48</v>
      </c>
      <c r="I68" s="147"/>
      <c r="J68" s="148"/>
      <c r="K68" s="193"/>
    </row>
    <row r="69" spans="1:11" ht="30" customHeight="1" x14ac:dyDescent="0.2">
      <c r="A69" s="177"/>
      <c r="B69" s="36">
        <v>1</v>
      </c>
      <c r="C69" s="47"/>
      <c r="D69" s="42"/>
      <c r="E69" s="36"/>
      <c r="F69" s="160"/>
      <c r="G69" s="160"/>
      <c r="H69" s="205"/>
      <c r="I69" s="206"/>
      <c r="J69" s="207"/>
      <c r="K69" s="193"/>
    </row>
    <row r="70" spans="1:11" ht="15.6" customHeight="1" x14ac:dyDescent="0.2">
      <c r="A70" s="177"/>
      <c r="B70" s="48">
        <v>2</v>
      </c>
      <c r="C70" s="49"/>
      <c r="D70" s="49"/>
      <c r="E70" s="48"/>
      <c r="F70" s="208"/>
      <c r="G70" s="208"/>
      <c r="H70" s="205"/>
      <c r="I70" s="206"/>
      <c r="J70" s="207"/>
      <c r="K70" s="193"/>
    </row>
    <row r="71" spans="1:11" ht="19.5" customHeight="1" x14ac:dyDescent="0.2">
      <c r="A71" s="178"/>
      <c r="B71" s="196" t="s">
        <v>59</v>
      </c>
      <c r="C71" s="197"/>
      <c r="D71" s="197"/>
      <c r="E71" s="197"/>
      <c r="F71" s="197"/>
      <c r="G71" s="197"/>
      <c r="H71" s="197"/>
      <c r="I71" s="197"/>
      <c r="J71" s="198"/>
      <c r="K71" s="193"/>
    </row>
    <row r="72" spans="1:11" ht="25.5" x14ac:dyDescent="0.2">
      <c r="A72" s="177"/>
      <c r="B72" s="52" t="s">
        <v>33</v>
      </c>
      <c r="C72" s="32" t="s">
        <v>34</v>
      </c>
      <c r="D72" s="52" t="s">
        <v>42</v>
      </c>
      <c r="E72" s="52" t="s">
        <v>36</v>
      </c>
      <c r="F72" s="214" t="s">
        <v>51</v>
      </c>
      <c r="G72" s="215"/>
      <c r="H72" s="146" t="s">
        <v>48</v>
      </c>
      <c r="I72" s="147"/>
      <c r="J72" s="148"/>
      <c r="K72" s="193"/>
    </row>
    <row r="73" spans="1:11" ht="15" customHeight="1" x14ac:dyDescent="0.2">
      <c r="A73" s="177"/>
      <c r="B73" s="36">
        <v>1</v>
      </c>
      <c r="C73" s="83" t="s">
        <v>258</v>
      </c>
      <c r="D73" s="83" t="s">
        <v>241</v>
      </c>
      <c r="E73" s="84" t="s">
        <v>222</v>
      </c>
      <c r="F73" s="212">
        <v>4</v>
      </c>
      <c r="G73" s="213"/>
      <c r="H73" s="205"/>
      <c r="I73" s="206"/>
      <c r="J73" s="207"/>
      <c r="K73" s="193"/>
    </row>
    <row r="74" spans="1:11" ht="15" customHeight="1" x14ac:dyDescent="0.2">
      <c r="A74" s="177"/>
      <c r="B74" s="36">
        <v>2</v>
      </c>
      <c r="C74" s="83" t="s">
        <v>242</v>
      </c>
      <c r="D74" s="83" t="s">
        <v>259</v>
      </c>
      <c r="E74" s="84" t="s">
        <v>222</v>
      </c>
      <c r="F74" s="212">
        <v>8</v>
      </c>
      <c r="G74" s="213"/>
      <c r="H74" s="205"/>
      <c r="I74" s="206"/>
      <c r="J74" s="207"/>
      <c r="K74" s="193"/>
    </row>
    <row r="75" spans="1:11" x14ac:dyDescent="0.2">
      <c r="A75" s="177"/>
      <c r="B75" s="36">
        <v>3</v>
      </c>
      <c r="C75" s="83" t="s">
        <v>260</v>
      </c>
      <c r="D75" s="83" t="s">
        <v>261</v>
      </c>
      <c r="E75" s="84" t="s">
        <v>222</v>
      </c>
      <c r="F75" s="212">
        <v>1</v>
      </c>
      <c r="G75" s="213"/>
      <c r="H75" s="205"/>
      <c r="I75" s="206"/>
      <c r="J75" s="207"/>
      <c r="K75" s="193"/>
    </row>
    <row r="76" spans="1:11" ht="15" customHeight="1" x14ac:dyDescent="0.2">
      <c r="A76" s="177"/>
      <c r="B76" s="36">
        <v>4</v>
      </c>
      <c r="C76" s="83" t="s">
        <v>262</v>
      </c>
      <c r="D76" s="83" t="s">
        <v>263</v>
      </c>
      <c r="E76" s="84" t="s">
        <v>222</v>
      </c>
      <c r="F76" s="212">
        <v>1</v>
      </c>
      <c r="G76" s="213"/>
      <c r="H76" s="205"/>
      <c r="I76" s="206"/>
      <c r="J76" s="207"/>
      <c r="K76" s="193"/>
    </row>
    <row r="77" spans="1:11" x14ac:dyDescent="0.2">
      <c r="A77" s="177"/>
      <c r="B77" s="36">
        <v>5</v>
      </c>
      <c r="C77" s="83" t="s">
        <v>264</v>
      </c>
      <c r="D77" s="83" t="s">
        <v>257</v>
      </c>
      <c r="E77" s="84" t="s">
        <v>222</v>
      </c>
      <c r="F77" s="212">
        <v>1</v>
      </c>
      <c r="G77" s="213"/>
      <c r="H77" s="205"/>
      <c r="I77" s="206"/>
      <c r="J77" s="207"/>
      <c r="K77" s="193"/>
    </row>
    <row r="78" spans="1:11" ht="18" customHeight="1" x14ac:dyDescent="0.2">
      <c r="A78" s="178"/>
      <c r="B78" s="196" t="s">
        <v>60</v>
      </c>
      <c r="C78" s="197"/>
      <c r="D78" s="197"/>
      <c r="E78" s="197"/>
      <c r="F78" s="197"/>
      <c r="G78" s="197"/>
      <c r="H78" s="197"/>
      <c r="I78" s="197"/>
      <c r="J78" s="198"/>
      <c r="K78" s="193"/>
    </row>
    <row r="79" spans="1:11" ht="15" customHeight="1" x14ac:dyDescent="0.2">
      <c r="A79" s="177"/>
      <c r="B79" s="52" t="s">
        <v>33</v>
      </c>
      <c r="C79" s="146" t="s">
        <v>47</v>
      </c>
      <c r="D79" s="147"/>
      <c r="E79" s="147"/>
      <c r="F79" s="147"/>
      <c r="G79" s="148"/>
      <c r="H79" s="146" t="s">
        <v>48</v>
      </c>
      <c r="I79" s="147"/>
      <c r="J79" s="148"/>
      <c r="K79" s="193"/>
    </row>
    <row r="80" spans="1:11" ht="25.5" customHeight="1" x14ac:dyDescent="0.25">
      <c r="A80" s="177"/>
      <c r="B80" s="36">
        <v>1</v>
      </c>
      <c r="C80" s="149"/>
      <c r="D80" s="184"/>
      <c r="E80" s="184"/>
      <c r="F80" s="184"/>
      <c r="G80" s="185"/>
      <c r="H80" s="161"/>
      <c r="I80" s="162"/>
      <c r="J80" s="163"/>
      <c r="K80" s="193"/>
    </row>
    <row r="81" spans="1:11" ht="15" customHeight="1" x14ac:dyDescent="0.25">
      <c r="A81" s="177"/>
      <c r="B81" s="48">
        <v>2</v>
      </c>
      <c r="C81" s="149"/>
      <c r="D81" s="184"/>
      <c r="E81" s="184"/>
      <c r="F81" s="184"/>
      <c r="G81" s="185"/>
      <c r="H81" s="161"/>
      <c r="I81" s="162"/>
      <c r="J81" s="163"/>
      <c r="K81" s="193"/>
    </row>
    <row r="82" spans="1:11" ht="15" customHeight="1" x14ac:dyDescent="0.2">
      <c r="A82" s="178"/>
      <c r="B82" s="186"/>
      <c r="C82" s="186"/>
      <c r="D82" s="186"/>
      <c r="E82" s="186"/>
      <c r="F82" s="186"/>
      <c r="G82" s="186"/>
      <c r="H82" s="186"/>
      <c r="I82" s="186"/>
      <c r="J82" s="186"/>
      <c r="K82" s="194"/>
    </row>
    <row r="83" spans="1:11" ht="15" customHeight="1" x14ac:dyDescent="0.2">
      <c r="A83" s="178"/>
      <c r="B83" s="187"/>
      <c r="C83" s="187"/>
      <c r="D83" s="187"/>
      <c r="E83" s="187"/>
      <c r="F83" s="187"/>
      <c r="G83" s="187"/>
      <c r="H83" s="187"/>
      <c r="I83" s="187"/>
      <c r="J83" s="187"/>
      <c r="K83" s="194"/>
    </row>
    <row r="84" spans="1:11" ht="27" customHeight="1" x14ac:dyDescent="0.2">
      <c r="A84" s="177"/>
      <c r="B84" s="180" t="s">
        <v>61</v>
      </c>
      <c r="C84" s="181"/>
      <c r="D84" s="181"/>
      <c r="E84" s="181"/>
      <c r="F84" s="181"/>
      <c r="G84" s="181"/>
      <c r="H84" s="181"/>
      <c r="I84" s="181"/>
      <c r="J84" s="188"/>
      <c r="K84" s="193"/>
    </row>
    <row r="85" spans="1:11" ht="21.75" customHeight="1" x14ac:dyDescent="0.2">
      <c r="A85" s="178"/>
      <c r="B85" s="196" t="s">
        <v>62</v>
      </c>
      <c r="C85" s="197"/>
      <c r="D85" s="197"/>
      <c r="E85" s="197"/>
      <c r="F85" s="197"/>
      <c r="G85" s="197"/>
      <c r="H85" s="197"/>
      <c r="I85" s="197"/>
      <c r="J85" s="198"/>
      <c r="K85" s="193"/>
    </row>
    <row r="86" spans="1:11" ht="25.5" x14ac:dyDescent="0.2">
      <c r="A86" s="177"/>
      <c r="B86" s="52" t="s">
        <v>33</v>
      </c>
      <c r="C86" s="52" t="s">
        <v>34</v>
      </c>
      <c r="D86" s="52" t="s">
        <v>42</v>
      </c>
      <c r="E86" s="52" t="s">
        <v>36</v>
      </c>
      <c r="F86" s="199" t="s">
        <v>51</v>
      </c>
      <c r="G86" s="199"/>
      <c r="H86" s="146" t="s">
        <v>48</v>
      </c>
      <c r="I86" s="147"/>
      <c r="J86" s="148"/>
      <c r="K86" s="193"/>
    </row>
    <row r="87" spans="1:11" ht="178.5" x14ac:dyDescent="0.2">
      <c r="A87" s="177"/>
      <c r="B87" s="36">
        <v>1</v>
      </c>
      <c r="C87" s="82" t="s">
        <v>221</v>
      </c>
      <c r="D87" s="83" t="s">
        <v>251</v>
      </c>
      <c r="E87" s="84" t="s">
        <v>222</v>
      </c>
      <c r="F87" s="203">
        <v>1</v>
      </c>
      <c r="G87" s="204"/>
      <c r="H87" s="216"/>
      <c r="I87" s="217"/>
      <c r="J87" s="218"/>
      <c r="K87" s="193"/>
    </row>
    <row r="88" spans="1:11" ht="76.5" x14ac:dyDescent="0.2">
      <c r="A88" s="177"/>
      <c r="B88" s="36">
        <v>2</v>
      </c>
      <c r="C88" s="83" t="s">
        <v>265</v>
      </c>
      <c r="D88" s="83" t="s">
        <v>266</v>
      </c>
      <c r="E88" s="84" t="s">
        <v>222</v>
      </c>
      <c r="F88" s="203">
        <v>1</v>
      </c>
      <c r="G88" s="204"/>
      <c r="H88" s="216"/>
      <c r="I88" s="217"/>
      <c r="J88" s="218"/>
      <c r="K88" s="193"/>
    </row>
    <row r="89" spans="1:11" ht="15" customHeight="1" x14ac:dyDescent="0.2">
      <c r="A89" s="177"/>
      <c r="B89" s="48">
        <v>3</v>
      </c>
      <c r="C89" s="85" t="s">
        <v>256</v>
      </c>
      <c r="D89" s="83" t="s">
        <v>257</v>
      </c>
      <c r="E89" s="84" t="s">
        <v>222</v>
      </c>
      <c r="F89" s="203">
        <v>1</v>
      </c>
      <c r="G89" s="204"/>
      <c r="H89" s="216"/>
      <c r="I89" s="217"/>
      <c r="J89" s="218"/>
      <c r="K89" s="193"/>
    </row>
    <row r="90" spans="1:11" ht="21.75" customHeight="1" x14ac:dyDescent="0.2">
      <c r="A90" s="178"/>
      <c r="B90" s="196" t="s">
        <v>63</v>
      </c>
      <c r="C90" s="197"/>
      <c r="D90" s="197"/>
      <c r="E90" s="197"/>
      <c r="F90" s="197"/>
      <c r="G90" s="197"/>
      <c r="H90" s="197"/>
      <c r="I90" s="197"/>
      <c r="J90" s="198"/>
      <c r="K90" s="193"/>
    </row>
    <row r="91" spans="1:11" ht="25.5" x14ac:dyDescent="0.2">
      <c r="A91" s="177"/>
      <c r="B91" s="52" t="s">
        <v>33</v>
      </c>
      <c r="C91" s="52" t="s">
        <v>34</v>
      </c>
      <c r="D91" s="52" t="s">
        <v>42</v>
      </c>
      <c r="E91" s="52" t="s">
        <v>36</v>
      </c>
      <c r="F91" s="199" t="s">
        <v>51</v>
      </c>
      <c r="G91" s="199"/>
      <c r="H91" s="146" t="s">
        <v>48</v>
      </c>
      <c r="I91" s="147"/>
      <c r="J91" s="148"/>
      <c r="K91" s="193"/>
    </row>
    <row r="92" spans="1:11" ht="15" customHeight="1" x14ac:dyDescent="0.2">
      <c r="A92" s="177"/>
      <c r="B92" s="36">
        <v>1</v>
      </c>
      <c r="C92" s="83" t="s">
        <v>258</v>
      </c>
      <c r="D92" s="83" t="s">
        <v>241</v>
      </c>
      <c r="E92" s="84" t="s">
        <v>222</v>
      </c>
      <c r="F92" s="160">
        <v>1</v>
      </c>
      <c r="G92" s="160"/>
      <c r="H92" s="205"/>
      <c r="I92" s="206"/>
      <c r="J92" s="207"/>
      <c r="K92" s="193"/>
    </row>
    <row r="93" spans="1:11" ht="15" customHeight="1" x14ac:dyDescent="0.2">
      <c r="A93" s="177"/>
      <c r="B93" s="36">
        <v>2</v>
      </c>
      <c r="C93" s="83" t="s">
        <v>242</v>
      </c>
      <c r="D93" s="83" t="s">
        <v>259</v>
      </c>
      <c r="E93" s="84" t="s">
        <v>222</v>
      </c>
      <c r="F93" s="212">
        <v>2</v>
      </c>
      <c r="G93" s="213"/>
      <c r="H93" s="205"/>
      <c r="I93" s="206"/>
      <c r="J93" s="207"/>
      <c r="K93" s="193"/>
    </row>
    <row r="94" spans="1:11" ht="15" customHeight="1" x14ac:dyDescent="0.2">
      <c r="A94" s="177"/>
      <c r="B94" s="36">
        <v>3</v>
      </c>
      <c r="C94" s="83" t="s">
        <v>262</v>
      </c>
      <c r="D94" s="83" t="s">
        <v>263</v>
      </c>
      <c r="E94" s="84" t="s">
        <v>222</v>
      </c>
      <c r="F94" s="212">
        <v>1</v>
      </c>
      <c r="G94" s="213"/>
      <c r="H94" s="205"/>
      <c r="I94" s="206"/>
      <c r="J94" s="207"/>
      <c r="K94" s="193"/>
    </row>
    <row r="95" spans="1:11" ht="15" customHeight="1" x14ac:dyDescent="0.2">
      <c r="A95" s="177"/>
      <c r="B95" s="36">
        <v>4</v>
      </c>
      <c r="C95" s="83" t="s">
        <v>264</v>
      </c>
      <c r="D95" s="83" t="s">
        <v>257</v>
      </c>
      <c r="E95" s="84" t="s">
        <v>222</v>
      </c>
      <c r="F95" s="212">
        <v>1</v>
      </c>
      <c r="G95" s="213"/>
      <c r="H95" s="205"/>
      <c r="I95" s="206"/>
      <c r="J95" s="207"/>
      <c r="K95" s="193"/>
    </row>
    <row r="96" spans="1:11" x14ac:dyDescent="0.2">
      <c r="A96" s="177"/>
      <c r="B96" s="36">
        <v>5</v>
      </c>
      <c r="C96" s="42"/>
      <c r="D96" s="42"/>
      <c r="E96" s="36"/>
      <c r="F96" s="212"/>
      <c r="G96" s="213"/>
      <c r="H96" s="205"/>
      <c r="I96" s="206"/>
      <c r="J96" s="207"/>
      <c r="K96" s="193"/>
    </row>
    <row r="97" spans="1:11" ht="15" customHeight="1" x14ac:dyDescent="0.2">
      <c r="A97" s="177"/>
      <c r="B97" s="48">
        <v>6</v>
      </c>
      <c r="C97" s="49"/>
      <c r="D97" s="49"/>
      <c r="E97" s="48"/>
      <c r="F97" s="208"/>
      <c r="G97" s="208"/>
      <c r="H97" s="205"/>
      <c r="I97" s="206"/>
      <c r="J97" s="207"/>
      <c r="K97" s="193"/>
    </row>
    <row r="98" spans="1:11" ht="18.75" customHeight="1" x14ac:dyDescent="0.2">
      <c r="A98" s="178"/>
      <c r="B98" s="196" t="s">
        <v>64</v>
      </c>
      <c r="C98" s="197"/>
      <c r="D98" s="197"/>
      <c r="E98" s="197"/>
      <c r="F98" s="197"/>
      <c r="G98" s="197"/>
      <c r="H98" s="197"/>
      <c r="I98" s="197"/>
      <c r="J98" s="198"/>
      <c r="K98" s="193"/>
    </row>
    <row r="99" spans="1:11" ht="15" customHeight="1" x14ac:dyDescent="0.2">
      <c r="A99" s="177"/>
      <c r="B99" s="52" t="s">
        <v>33</v>
      </c>
      <c r="C99" s="146" t="s">
        <v>47</v>
      </c>
      <c r="D99" s="147"/>
      <c r="E99" s="147"/>
      <c r="F99" s="147"/>
      <c r="G99" s="148"/>
      <c r="H99" s="146" t="s">
        <v>48</v>
      </c>
      <c r="I99" s="147"/>
      <c r="J99" s="148"/>
      <c r="K99" s="193"/>
    </row>
    <row r="100" spans="1:11" ht="26.25" customHeight="1" x14ac:dyDescent="0.25">
      <c r="A100" s="177"/>
      <c r="B100" s="36">
        <v>1</v>
      </c>
      <c r="C100" s="149" t="s">
        <v>245</v>
      </c>
      <c r="D100" s="184"/>
      <c r="E100" s="184"/>
      <c r="F100" s="184"/>
      <c r="G100" s="185"/>
      <c r="H100" s="161"/>
      <c r="I100" s="162"/>
      <c r="J100" s="163"/>
      <c r="K100" s="193"/>
    </row>
    <row r="101" spans="1:11" ht="15" customHeight="1" x14ac:dyDescent="0.25">
      <c r="A101" s="177"/>
      <c r="B101" s="36">
        <v>2</v>
      </c>
      <c r="C101" s="149" t="s">
        <v>250</v>
      </c>
      <c r="D101" s="184"/>
      <c r="E101" s="184"/>
      <c r="F101" s="184"/>
      <c r="G101" s="185"/>
      <c r="H101" s="161"/>
      <c r="I101" s="162"/>
      <c r="J101" s="163"/>
      <c r="K101" s="193"/>
    </row>
    <row r="102" spans="1:11" ht="15" customHeight="1" x14ac:dyDescent="0.2">
      <c r="A102" s="177"/>
      <c r="B102" s="48">
        <v>3</v>
      </c>
      <c r="C102" s="149"/>
      <c r="D102" s="150"/>
      <c r="E102" s="150"/>
      <c r="F102" s="150"/>
      <c r="G102" s="151"/>
      <c r="H102" s="161"/>
      <c r="I102" s="162"/>
      <c r="J102" s="163"/>
      <c r="K102" s="193"/>
    </row>
    <row r="103" spans="1:11" ht="28.5" customHeight="1" x14ac:dyDescent="0.2">
      <c r="A103" s="178"/>
      <c r="B103" s="219"/>
      <c r="C103" s="219"/>
      <c r="D103" s="219"/>
      <c r="E103" s="219"/>
      <c r="F103" s="219"/>
      <c r="G103" s="219"/>
      <c r="H103" s="219"/>
      <c r="I103" s="219"/>
      <c r="J103" s="219"/>
      <c r="K103" s="194"/>
    </row>
    <row r="104" spans="1:11" ht="20.25" customHeight="1" x14ac:dyDescent="0.2">
      <c r="A104" s="177"/>
      <c r="B104" s="180" t="s">
        <v>65</v>
      </c>
      <c r="C104" s="181"/>
      <c r="D104" s="181"/>
      <c r="E104" s="181"/>
      <c r="F104" s="181"/>
      <c r="G104" s="181"/>
      <c r="H104" s="181"/>
      <c r="I104" s="181"/>
      <c r="J104" s="188"/>
      <c r="K104" s="193"/>
    </row>
    <row r="105" spans="1:11" ht="15" customHeight="1" x14ac:dyDescent="0.2">
      <c r="A105" s="178"/>
      <c r="B105" s="164" t="s">
        <v>66</v>
      </c>
      <c r="C105" s="165"/>
      <c r="D105" s="165"/>
      <c r="E105" s="165"/>
      <c r="F105" s="165"/>
      <c r="G105" s="165"/>
      <c r="H105" s="165"/>
      <c r="I105" s="165"/>
      <c r="J105" s="166"/>
      <c r="K105" s="193"/>
    </row>
    <row r="106" spans="1:11" ht="25.5" x14ac:dyDescent="0.2">
      <c r="A106" s="177"/>
      <c r="B106" s="52" t="s">
        <v>33</v>
      </c>
      <c r="C106" s="32" t="s">
        <v>34</v>
      </c>
      <c r="D106" s="52" t="s">
        <v>42</v>
      </c>
      <c r="E106" s="52" t="s">
        <v>36</v>
      </c>
      <c r="F106" s="199" t="s">
        <v>51</v>
      </c>
      <c r="G106" s="199"/>
      <c r="H106" s="146" t="s">
        <v>48</v>
      </c>
      <c r="I106" s="147"/>
      <c r="J106" s="148"/>
      <c r="K106" s="193"/>
    </row>
    <row r="107" spans="1:11" x14ac:dyDescent="0.2">
      <c r="A107" s="177"/>
      <c r="B107" s="52">
        <v>1</v>
      </c>
      <c r="C107" s="83"/>
      <c r="D107" s="83"/>
      <c r="E107" s="84"/>
      <c r="F107" s="220"/>
      <c r="G107" s="221"/>
      <c r="H107" s="146"/>
      <c r="I107" s="147"/>
      <c r="J107" s="148"/>
      <c r="K107" s="193"/>
    </row>
    <row r="108" spans="1:11" x14ac:dyDescent="0.2">
      <c r="A108" s="177"/>
      <c r="B108" s="52">
        <v>2</v>
      </c>
      <c r="C108" s="83"/>
      <c r="D108" s="83"/>
      <c r="E108" s="84"/>
      <c r="F108" s="212"/>
      <c r="G108" s="213"/>
      <c r="H108" s="146"/>
      <c r="I108" s="147"/>
      <c r="J108" s="148"/>
      <c r="K108" s="193"/>
    </row>
    <row r="109" spans="1:11" x14ac:dyDescent="0.2">
      <c r="A109" s="177"/>
      <c r="B109" s="52">
        <v>3</v>
      </c>
      <c r="C109" s="83"/>
      <c r="D109" s="83"/>
      <c r="E109" s="84"/>
      <c r="F109" s="212"/>
      <c r="G109" s="213"/>
      <c r="H109" s="146"/>
      <c r="I109" s="147"/>
      <c r="J109" s="148"/>
      <c r="K109" s="193"/>
    </row>
    <row r="110" spans="1:11" ht="15" customHeight="1" x14ac:dyDescent="0.2">
      <c r="A110" s="177"/>
      <c r="B110" s="48">
        <v>4</v>
      </c>
      <c r="C110" s="49"/>
      <c r="D110" s="49"/>
      <c r="E110" s="48"/>
      <c r="F110" s="208"/>
      <c r="G110" s="208"/>
      <c r="H110" s="205"/>
      <c r="I110" s="206"/>
      <c r="J110" s="207"/>
      <c r="K110" s="193"/>
    </row>
    <row r="111" spans="1:11" ht="15" customHeight="1" x14ac:dyDescent="0.2">
      <c r="A111" s="178"/>
      <c r="B111" s="164" t="s">
        <v>67</v>
      </c>
      <c r="C111" s="165"/>
      <c r="D111" s="165"/>
      <c r="E111" s="165"/>
      <c r="F111" s="165"/>
      <c r="G111" s="165"/>
      <c r="H111" s="165"/>
      <c r="I111" s="165"/>
      <c r="J111" s="166"/>
      <c r="K111" s="193"/>
    </row>
    <row r="112" spans="1:11" ht="25.5" x14ac:dyDescent="0.2">
      <c r="A112" s="177"/>
      <c r="B112" s="52" t="s">
        <v>33</v>
      </c>
      <c r="C112" s="32" t="s">
        <v>34</v>
      </c>
      <c r="D112" s="52" t="s">
        <v>42</v>
      </c>
      <c r="E112" s="52" t="s">
        <v>36</v>
      </c>
      <c r="F112" s="199" t="s">
        <v>51</v>
      </c>
      <c r="G112" s="199"/>
      <c r="H112" s="146" t="s">
        <v>48</v>
      </c>
      <c r="I112" s="147"/>
      <c r="J112" s="148"/>
      <c r="K112" s="193"/>
    </row>
    <row r="113" spans="1:11" ht="15" customHeight="1" x14ac:dyDescent="0.2">
      <c r="A113" s="177"/>
      <c r="B113" s="36">
        <v>1</v>
      </c>
      <c r="C113" s="83" t="s">
        <v>242</v>
      </c>
      <c r="D113" s="83" t="s">
        <v>259</v>
      </c>
      <c r="E113" s="84" t="s">
        <v>222</v>
      </c>
      <c r="F113" s="220">
        <f>D$10</f>
        <v>5</v>
      </c>
      <c r="G113" s="221"/>
      <c r="H113" s="205"/>
      <c r="I113" s="206"/>
      <c r="J113" s="207"/>
      <c r="K113" s="193"/>
    </row>
    <row r="114" spans="1:11" ht="15" customHeight="1" x14ac:dyDescent="0.2">
      <c r="A114" s="177"/>
      <c r="B114" s="36">
        <v>2</v>
      </c>
      <c r="C114" s="83" t="s">
        <v>262</v>
      </c>
      <c r="D114" s="83" t="s">
        <v>263</v>
      </c>
      <c r="E114" s="84" t="s">
        <v>222</v>
      </c>
      <c r="F114" s="212">
        <v>1</v>
      </c>
      <c r="G114" s="213"/>
      <c r="H114" s="205"/>
      <c r="I114" s="206"/>
      <c r="J114" s="207"/>
      <c r="K114" s="193"/>
    </row>
    <row r="115" spans="1:11" ht="15" customHeight="1" x14ac:dyDescent="0.2">
      <c r="A115" s="177"/>
      <c r="B115" s="36">
        <v>3</v>
      </c>
      <c r="C115" s="83" t="s">
        <v>260</v>
      </c>
      <c r="D115" s="83" t="s">
        <v>261</v>
      </c>
      <c r="E115" s="84" t="s">
        <v>222</v>
      </c>
      <c r="F115" s="212">
        <v>1</v>
      </c>
      <c r="G115" s="213"/>
      <c r="H115" s="205"/>
      <c r="I115" s="206"/>
      <c r="J115" s="207"/>
      <c r="K115" s="193"/>
    </row>
    <row r="116" spans="1:11" ht="15" customHeight="1" x14ac:dyDescent="0.2">
      <c r="A116" s="177"/>
      <c r="B116" s="36">
        <v>4</v>
      </c>
      <c r="C116" s="42"/>
      <c r="D116" s="42"/>
      <c r="E116" s="36"/>
      <c r="F116" s="212"/>
      <c r="G116" s="213"/>
      <c r="H116" s="205"/>
      <c r="I116" s="206"/>
      <c r="J116" s="207"/>
      <c r="K116" s="193"/>
    </row>
    <row r="117" spans="1:11" ht="15" customHeight="1" x14ac:dyDescent="0.2">
      <c r="A117" s="177"/>
      <c r="B117" s="36">
        <v>5</v>
      </c>
      <c r="C117" s="42"/>
      <c r="D117" s="42"/>
      <c r="E117" s="36"/>
      <c r="F117" s="212"/>
      <c r="G117" s="213"/>
      <c r="H117" s="205"/>
      <c r="I117" s="206"/>
      <c r="J117" s="207"/>
      <c r="K117" s="193"/>
    </row>
    <row r="118" spans="1:11" ht="15" customHeight="1" x14ac:dyDescent="0.2">
      <c r="A118" s="177"/>
      <c r="B118" s="36">
        <v>6</v>
      </c>
      <c r="C118" s="42"/>
      <c r="D118" s="42"/>
      <c r="E118" s="36"/>
      <c r="F118" s="212"/>
      <c r="G118" s="213"/>
      <c r="H118" s="205"/>
      <c r="I118" s="206"/>
      <c r="J118" s="207"/>
      <c r="K118" s="193"/>
    </row>
    <row r="119" spans="1:11" ht="15" customHeight="1" x14ac:dyDescent="0.2">
      <c r="A119" s="177"/>
      <c r="B119" s="36">
        <v>7</v>
      </c>
      <c r="C119" s="42"/>
      <c r="D119" s="42"/>
      <c r="E119" s="36"/>
      <c r="F119" s="212"/>
      <c r="G119" s="213"/>
      <c r="H119" s="205"/>
      <c r="I119" s="206"/>
      <c r="J119" s="207"/>
      <c r="K119" s="193"/>
    </row>
    <row r="120" spans="1:11" ht="15" customHeight="1" x14ac:dyDescent="0.2">
      <c r="A120" s="177"/>
      <c r="B120" s="36">
        <v>8</v>
      </c>
      <c r="C120" s="42"/>
      <c r="D120" s="42"/>
      <c r="E120" s="36"/>
      <c r="F120" s="160"/>
      <c r="G120" s="160"/>
      <c r="H120" s="205"/>
      <c r="I120" s="206"/>
      <c r="J120" s="207"/>
      <c r="K120" s="193"/>
    </row>
    <row r="121" spans="1:11" x14ac:dyDescent="0.2">
      <c r="A121" s="177"/>
      <c r="B121" s="48">
        <v>9</v>
      </c>
      <c r="C121" s="49"/>
      <c r="D121" s="49"/>
      <c r="E121" s="48"/>
      <c r="F121" s="208"/>
      <c r="G121" s="208"/>
      <c r="H121" s="205"/>
      <c r="I121" s="206"/>
      <c r="J121" s="207"/>
      <c r="K121" s="193"/>
    </row>
    <row r="122" spans="1:11" ht="24.75" customHeight="1" x14ac:dyDescent="0.2">
      <c r="A122" s="178"/>
      <c r="B122" s="156" t="s">
        <v>68</v>
      </c>
      <c r="C122" s="157"/>
      <c r="D122" s="157"/>
      <c r="E122" s="157"/>
      <c r="F122" s="157"/>
      <c r="G122" s="157"/>
      <c r="H122" s="157"/>
      <c r="I122" s="157"/>
      <c r="J122" s="158"/>
      <c r="K122" s="194"/>
    </row>
    <row r="123" spans="1:11" ht="23.25" customHeight="1" x14ac:dyDescent="0.2">
      <c r="A123" s="177"/>
      <c r="B123" s="52" t="s">
        <v>33</v>
      </c>
      <c r="C123" s="146" t="s">
        <v>47</v>
      </c>
      <c r="D123" s="147"/>
      <c r="E123" s="147"/>
      <c r="F123" s="147"/>
      <c r="G123" s="148"/>
      <c r="H123" s="146" t="s">
        <v>48</v>
      </c>
      <c r="I123" s="147"/>
      <c r="J123" s="148"/>
      <c r="K123" s="193"/>
    </row>
    <row r="124" spans="1:11" ht="15" customHeight="1" x14ac:dyDescent="0.2">
      <c r="A124" s="177"/>
      <c r="B124" s="36">
        <v>1</v>
      </c>
      <c r="C124" s="149"/>
      <c r="D124" s="150"/>
      <c r="E124" s="150"/>
      <c r="F124" s="150"/>
      <c r="G124" s="151"/>
      <c r="H124" s="222"/>
      <c r="I124" s="223"/>
      <c r="J124" s="224"/>
      <c r="K124" s="193"/>
    </row>
    <row r="125" spans="1:11" ht="15" customHeight="1" x14ac:dyDescent="0.2">
      <c r="A125" s="177"/>
      <c r="B125" s="36">
        <v>2</v>
      </c>
      <c r="C125" s="149"/>
      <c r="D125" s="150"/>
      <c r="E125" s="150"/>
      <c r="F125" s="150"/>
      <c r="G125" s="151"/>
      <c r="H125" s="222"/>
      <c r="I125" s="223"/>
      <c r="J125" s="224"/>
      <c r="K125" s="193"/>
    </row>
    <row r="126" spans="1:11" ht="15" customHeight="1" x14ac:dyDescent="0.2">
      <c r="A126" s="177"/>
      <c r="B126" s="36">
        <v>3</v>
      </c>
      <c r="C126" s="149"/>
      <c r="D126" s="150"/>
      <c r="E126" s="150"/>
      <c r="F126" s="150"/>
      <c r="G126" s="151"/>
      <c r="H126" s="222"/>
      <c r="I126" s="223"/>
      <c r="J126" s="224"/>
      <c r="K126" s="193"/>
    </row>
    <row r="127" spans="1:11" ht="15" customHeight="1" x14ac:dyDescent="0.2">
      <c r="A127" s="177"/>
      <c r="B127" s="48">
        <v>4</v>
      </c>
      <c r="C127" s="149"/>
      <c r="D127" s="150"/>
      <c r="E127" s="150"/>
      <c r="F127" s="150"/>
      <c r="G127" s="151"/>
      <c r="H127" s="222"/>
      <c r="I127" s="223"/>
      <c r="J127" s="224"/>
      <c r="K127" s="193"/>
    </row>
    <row r="128" spans="1:11" ht="15" customHeight="1" x14ac:dyDescent="0.2">
      <c r="A128" s="178"/>
      <c r="B128" s="186"/>
      <c r="C128" s="186"/>
      <c r="D128" s="186"/>
      <c r="E128" s="186"/>
      <c r="F128" s="186"/>
      <c r="G128" s="186"/>
      <c r="H128" s="186"/>
      <c r="I128" s="186"/>
      <c r="J128" s="186"/>
      <c r="K128" s="194"/>
    </row>
    <row r="129" spans="1:11" ht="15" customHeight="1" x14ac:dyDescent="0.2">
      <c r="A129" s="178"/>
      <c r="B129" s="187"/>
      <c r="C129" s="187"/>
      <c r="D129" s="187"/>
      <c r="E129" s="187"/>
      <c r="F129" s="187"/>
      <c r="G129" s="187"/>
      <c r="H129" s="187"/>
      <c r="I129" s="187"/>
      <c r="J129" s="187"/>
      <c r="K129" s="194"/>
    </row>
    <row r="130" spans="1:11" ht="31.5" customHeight="1" x14ac:dyDescent="0.2">
      <c r="A130" s="177"/>
      <c r="B130" s="225" t="s">
        <v>69</v>
      </c>
      <c r="C130" s="226"/>
      <c r="D130" s="226"/>
      <c r="E130" s="226"/>
      <c r="F130" s="226"/>
      <c r="G130" s="226"/>
      <c r="H130" s="226"/>
      <c r="I130" s="226"/>
      <c r="J130" s="227"/>
      <c r="K130" s="193"/>
    </row>
    <row r="131" spans="1:11" ht="25.5" x14ac:dyDescent="0.2">
      <c r="A131" s="177"/>
      <c r="B131" s="52" t="s">
        <v>33</v>
      </c>
      <c r="C131" s="32" t="s">
        <v>34</v>
      </c>
      <c r="D131" s="52" t="s">
        <v>42</v>
      </c>
      <c r="E131" s="52" t="s">
        <v>36</v>
      </c>
      <c r="F131" s="199" t="s">
        <v>51</v>
      </c>
      <c r="G131" s="199"/>
      <c r="H131" s="146" t="s">
        <v>48</v>
      </c>
      <c r="I131" s="147"/>
      <c r="J131" s="148"/>
      <c r="K131" s="193"/>
    </row>
    <row r="132" spans="1:11" ht="25.5" x14ac:dyDescent="0.2">
      <c r="A132" s="177"/>
      <c r="B132" s="36">
        <v>1</v>
      </c>
      <c r="C132" s="83" t="s">
        <v>267</v>
      </c>
      <c r="D132" s="83" t="s">
        <v>257</v>
      </c>
      <c r="E132" s="84" t="s">
        <v>268</v>
      </c>
      <c r="F132" s="203">
        <v>2</v>
      </c>
      <c r="G132" s="204"/>
      <c r="H132" s="205"/>
      <c r="I132" s="206"/>
      <c r="J132" s="207"/>
      <c r="K132" s="193"/>
    </row>
    <row r="133" spans="1:11" ht="15" customHeight="1" x14ac:dyDescent="0.2">
      <c r="A133" s="177"/>
      <c r="B133" s="36">
        <v>3</v>
      </c>
      <c r="C133" s="83" t="s">
        <v>270</v>
      </c>
      <c r="D133" s="83" t="s">
        <v>257</v>
      </c>
      <c r="E133" s="84" t="s">
        <v>222</v>
      </c>
      <c r="F133" s="203">
        <v>20</v>
      </c>
      <c r="G133" s="204"/>
      <c r="H133" s="205"/>
      <c r="I133" s="206"/>
      <c r="J133" s="207"/>
      <c r="K133" s="193"/>
    </row>
    <row r="134" spans="1:11" ht="15" customHeight="1" x14ac:dyDescent="0.2">
      <c r="A134" s="177"/>
      <c r="B134" s="36">
        <v>4</v>
      </c>
      <c r="C134" s="83" t="s">
        <v>271</v>
      </c>
      <c r="D134" s="83" t="s">
        <v>257</v>
      </c>
      <c r="E134" s="84" t="s">
        <v>222</v>
      </c>
      <c r="F134" s="203">
        <v>1</v>
      </c>
      <c r="G134" s="204"/>
      <c r="H134" s="205"/>
      <c r="I134" s="206"/>
      <c r="J134" s="207"/>
      <c r="K134" s="193"/>
    </row>
    <row r="135" spans="1:11" ht="15" customHeight="1" x14ac:dyDescent="0.2">
      <c r="A135" s="177"/>
      <c r="B135" s="36">
        <v>5</v>
      </c>
      <c r="C135" s="83" t="s">
        <v>273</v>
      </c>
      <c r="D135" s="83" t="s">
        <v>257</v>
      </c>
      <c r="E135" s="84" t="s">
        <v>269</v>
      </c>
      <c r="F135" s="203">
        <v>1</v>
      </c>
      <c r="G135" s="204"/>
      <c r="H135" s="205"/>
      <c r="I135" s="206"/>
      <c r="J135" s="207"/>
      <c r="K135" s="193"/>
    </row>
    <row r="136" spans="1:11" ht="15" customHeight="1" x14ac:dyDescent="0.2">
      <c r="A136" s="177"/>
      <c r="B136" s="36">
        <v>6</v>
      </c>
      <c r="C136" s="83" t="s">
        <v>272</v>
      </c>
      <c r="D136" s="83" t="s">
        <v>257</v>
      </c>
      <c r="E136" s="84" t="s">
        <v>222</v>
      </c>
      <c r="F136" s="203">
        <v>4</v>
      </c>
      <c r="G136" s="204"/>
      <c r="H136" s="205"/>
      <c r="I136" s="206"/>
      <c r="J136" s="207"/>
      <c r="K136" s="193"/>
    </row>
    <row r="137" spans="1:11" ht="14.25" x14ac:dyDescent="0.2">
      <c r="A137" s="177"/>
      <c r="B137" s="36">
        <v>7</v>
      </c>
      <c r="C137" s="83" t="s">
        <v>274</v>
      </c>
      <c r="D137" s="83" t="s">
        <v>257</v>
      </c>
      <c r="E137" s="84" t="s">
        <v>222</v>
      </c>
      <c r="F137" s="203">
        <v>1</v>
      </c>
      <c r="G137" s="204"/>
      <c r="H137" s="205"/>
      <c r="I137" s="206"/>
      <c r="J137" s="207"/>
      <c r="K137" s="193"/>
    </row>
    <row r="138" spans="1:11" ht="15" customHeight="1" x14ac:dyDescent="0.2">
      <c r="A138" s="177"/>
      <c r="B138" s="36">
        <v>8</v>
      </c>
      <c r="C138" s="42" t="s">
        <v>275</v>
      </c>
      <c r="D138" s="83" t="s">
        <v>257</v>
      </c>
      <c r="E138" s="36" t="s">
        <v>222</v>
      </c>
      <c r="F138" s="212">
        <v>1</v>
      </c>
      <c r="G138" s="213"/>
      <c r="H138" s="205"/>
      <c r="I138" s="206"/>
      <c r="J138" s="207"/>
      <c r="K138" s="193"/>
    </row>
    <row r="139" spans="1:11" ht="15" customHeight="1" x14ac:dyDescent="0.2">
      <c r="A139" s="177"/>
      <c r="B139" s="36">
        <v>9</v>
      </c>
      <c r="C139" s="42"/>
      <c r="D139" s="42"/>
      <c r="E139" s="36"/>
      <c r="F139" s="212"/>
      <c r="G139" s="213"/>
      <c r="H139" s="205"/>
      <c r="I139" s="206"/>
      <c r="J139" s="207"/>
      <c r="K139" s="193"/>
    </row>
    <row r="140" spans="1:11" ht="15" customHeight="1" x14ac:dyDescent="0.2">
      <c r="A140" s="177"/>
      <c r="B140" s="36">
        <v>10</v>
      </c>
      <c r="C140" s="42"/>
      <c r="D140" s="42"/>
      <c r="E140" s="36"/>
      <c r="F140" s="212"/>
      <c r="G140" s="213"/>
      <c r="H140" s="205"/>
      <c r="I140" s="206"/>
      <c r="J140" s="207"/>
      <c r="K140" s="193"/>
    </row>
    <row r="141" spans="1:11" ht="15" customHeight="1" x14ac:dyDescent="0.2">
      <c r="A141" s="177"/>
      <c r="B141" s="36">
        <v>11</v>
      </c>
      <c r="C141" s="42"/>
      <c r="D141" s="42"/>
      <c r="E141" s="36"/>
      <c r="F141" s="212"/>
      <c r="G141" s="213"/>
      <c r="H141" s="205"/>
      <c r="I141" s="206"/>
      <c r="J141" s="207"/>
      <c r="K141" s="193"/>
    </row>
    <row r="142" spans="1:11" ht="15" customHeight="1" x14ac:dyDescent="0.2">
      <c r="A142" s="177"/>
      <c r="B142" s="36">
        <v>12</v>
      </c>
      <c r="C142" s="42"/>
      <c r="D142" s="42"/>
      <c r="E142" s="36"/>
      <c r="F142" s="212"/>
      <c r="G142" s="213"/>
      <c r="H142" s="205"/>
      <c r="I142" s="206"/>
      <c r="J142" s="207"/>
      <c r="K142" s="193"/>
    </row>
    <row r="143" spans="1:11" ht="15" customHeight="1" x14ac:dyDescent="0.2">
      <c r="A143" s="177"/>
      <c r="B143" s="36">
        <v>13</v>
      </c>
      <c r="C143" s="42"/>
      <c r="D143" s="42"/>
      <c r="E143" s="36"/>
      <c r="F143" s="212"/>
      <c r="G143" s="213"/>
      <c r="H143" s="205"/>
      <c r="I143" s="206"/>
      <c r="J143" s="207"/>
      <c r="K143" s="193"/>
    </row>
    <row r="144" spans="1:11" ht="15" customHeight="1" x14ac:dyDescent="0.2">
      <c r="A144" s="177"/>
      <c r="B144" s="36">
        <v>14</v>
      </c>
      <c r="C144" s="42"/>
      <c r="D144" s="42"/>
      <c r="E144" s="36"/>
      <c r="F144" s="212"/>
      <c r="G144" s="213"/>
      <c r="H144" s="205"/>
      <c r="I144" s="206"/>
      <c r="J144" s="207"/>
      <c r="K144" s="193"/>
    </row>
    <row r="145" spans="1:11" ht="15" customHeight="1" x14ac:dyDescent="0.2">
      <c r="A145" s="177"/>
      <c r="B145" s="36">
        <v>15</v>
      </c>
      <c r="C145" s="42"/>
      <c r="D145" s="42"/>
      <c r="E145" s="36"/>
      <c r="F145" s="212"/>
      <c r="G145" s="213"/>
      <c r="H145" s="205"/>
      <c r="I145" s="206"/>
      <c r="J145" s="207"/>
      <c r="K145" s="193"/>
    </row>
    <row r="146" spans="1:11" ht="15" customHeight="1" x14ac:dyDescent="0.2">
      <c r="A146" s="177"/>
      <c r="B146" s="36">
        <v>16</v>
      </c>
      <c r="C146" s="42"/>
      <c r="D146" s="42"/>
      <c r="E146" s="36"/>
      <c r="F146" s="212"/>
      <c r="G146" s="213"/>
      <c r="H146" s="205"/>
      <c r="I146" s="206"/>
      <c r="J146" s="207"/>
      <c r="K146" s="193"/>
    </row>
    <row r="147" spans="1:11" x14ac:dyDescent="0.2">
      <c r="A147" s="177"/>
      <c r="B147" s="36">
        <v>17</v>
      </c>
      <c r="C147" s="42"/>
      <c r="D147" s="42"/>
      <c r="E147" s="36"/>
      <c r="F147" s="212"/>
      <c r="G147" s="213"/>
      <c r="H147" s="205"/>
      <c r="I147" s="206"/>
      <c r="J147" s="207"/>
      <c r="K147" s="193"/>
    </row>
    <row r="148" spans="1:11" ht="15" customHeight="1" x14ac:dyDescent="0.2">
      <c r="A148" s="177"/>
      <c r="B148" s="36">
        <v>18</v>
      </c>
      <c r="C148" s="42"/>
      <c r="D148" s="42"/>
      <c r="E148" s="36"/>
      <c r="F148" s="212"/>
      <c r="G148" s="213"/>
      <c r="H148" s="205"/>
      <c r="I148" s="206"/>
      <c r="J148" s="207"/>
      <c r="K148" s="193"/>
    </row>
    <row r="149" spans="1:11" ht="15" customHeight="1" x14ac:dyDescent="0.2">
      <c r="A149" s="177"/>
      <c r="B149" s="48">
        <v>19</v>
      </c>
      <c r="C149" s="49"/>
      <c r="D149" s="49"/>
      <c r="E149" s="48"/>
      <c r="F149" s="208"/>
      <c r="G149" s="208"/>
      <c r="H149" s="205"/>
      <c r="I149" s="206"/>
      <c r="J149" s="207"/>
      <c r="K149" s="193"/>
    </row>
    <row r="150" spans="1:11" ht="24.75" customHeight="1" x14ac:dyDescent="0.2">
      <c r="A150" s="178"/>
      <c r="B150" s="219"/>
      <c r="C150" s="219"/>
      <c r="D150" s="219"/>
      <c r="E150" s="219"/>
      <c r="F150" s="219"/>
      <c r="G150" s="219"/>
      <c r="H150" s="219"/>
      <c r="I150" s="219"/>
      <c r="J150" s="219"/>
      <c r="K150" s="194"/>
    </row>
    <row r="151" spans="1:11" ht="22.5" customHeight="1" x14ac:dyDescent="0.2">
      <c r="A151" s="178"/>
      <c r="B151" s="226" t="s">
        <v>70</v>
      </c>
      <c r="C151" s="226"/>
      <c r="D151" s="226"/>
      <c r="E151" s="226"/>
      <c r="F151" s="226"/>
      <c r="G151" s="226"/>
      <c r="H151" s="226"/>
      <c r="I151" s="226"/>
      <c r="J151" s="226"/>
      <c r="K151" s="194"/>
    </row>
    <row r="152" spans="1:11" ht="19.5" customHeight="1" x14ac:dyDescent="0.2">
      <c r="A152" s="178"/>
      <c r="B152" s="197" t="s">
        <v>71</v>
      </c>
      <c r="C152" s="197"/>
      <c r="D152" s="197"/>
      <c r="E152" s="197"/>
      <c r="F152" s="197"/>
      <c r="G152" s="197"/>
      <c r="H152" s="197"/>
      <c r="I152" s="197"/>
      <c r="J152" s="198"/>
      <c r="K152" s="193"/>
    </row>
    <row r="153" spans="1:11" ht="25.5" x14ac:dyDescent="0.2">
      <c r="A153" s="177"/>
      <c r="B153" s="52" t="s">
        <v>33</v>
      </c>
      <c r="C153" s="32" t="s">
        <v>34</v>
      </c>
      <c r="D153" s="52" t="s">
        <v>42</v>
      </c>
      <c r="E153" s="52" t="s">
        <v>36</v>
      </c>
      <c r="F153" s="52" t="s">
        <v>51</v>
      </c>
      <c r="G153" s="52" t="s">
        <v>51</v>
      </c>
      <c r="H153" s="146" t="s">
        <v>48</v>
      </c>
      <c r="I153" s="147"/>
      <c r="J153" s="148"/>
      <c r="K153" s="193"/>
    </row>
    <row r="154" spans="1:11" x14ac:dyDescent="0.2">
      <c r="A154" s="177"/>
      <c r="B154" s="51">
        <v>1</v>
      </c>
      <c r="C154" s="55"/>
      <c r="D154" s="51"/>
      <c r="E154" s="51"/>
      <c r="F154" s="51"/>
      <c r="G154" s="51"/>
      <c r="H154" s="146"/>
      <c r="I154" s="147"/>
      <c r="J154" s="148"/>
      <c r="K154" s="193"/>
    </row>
    <row r="155" spans="1:11" x14ac:dyDescent="0.2">
      <c r="A155" s="177"/>
      <c r="B155" s="51">
        <v>2</v>
      </c>
      <c r="C155" s="51"/>
      <c r="D155" s="51"/>
      <c r="E155" s="51"/>
      <c r="F155" s="51"/>
      <c r="G155" s="51"/>
      <c r="H155" s="146"/>
      <c r="I155" s="147"/>
      <c r="J155" s="148"/>
      <c r="K155" s="193"/>
    </row>
    <row r="156" spans="1:11" x14ac:dyDescent="0.2">
      <c r="A156" s="177"/>
      <c r="B156" s="51">
        <v>3</v>
      </c>
      <c r="C156" s="51"/>
      <c r="D156" s="51"/>
      <c r="E156" s="51"/>
      <c r="F156" s="51"/>
      <c r="G156" s="51"/>
      <c r="H156" s="146"/>
      <c r="I156" s="147"/>
      <c r="J156" s="148"/>
      <c r="K156" s="193"/>
    </row>
    <row r="157" spans="1:11" ht="15" customHeight="1" x14ac:dyDescent="0.2">
      <c r="A157" s="177"/>
      <c r="B157" s="50">
        <v>4</v>
      </c>
      <c r="C157" s="55"/>
      <c r="D157" s="56"/>
      <c r="E157" s="59"/>
      <c r="F157" s="51"/>
      <c r="G157" s="60"/>
      <c r="H157" s="146"/>
      <c r="I157" s="147"/>
      <c r="J157" s="148"/>
      <c r="K157" s="193"/>
    </row>
    <row r="158" spans="1:11" ht="27" customHeight="1" x14ac:dyDescent="0.2">
      <c r="A158" s="178"/>
      <c r="B158" s="219"/>
      <c r="C158" s="219"/>
      <c r="D158" s="219"/>
      <c r="E158" s="219"/>
      <c r="F158" s="219"/>
      <c r="G158" s="219"/>
      <c r="H158" s="219"/>
      <c r="I158" s="219"/>
      <c r="J158" s="219"/>
      <c r="K158" s="194"/>
    </row>
    <row r="159" spans="1:11" ht="15" customHeight="1" x14ac:dyDescent="0.2">
      <c r="A159" s="177"/>
      <c r="B159" s="243"/>
      <c r="C159" s="228" t="s">
        <v>72</v>
      </c>
      <c r="D159" s="229"/>
      <c r="E159" s="232"/>
      <c r="F159" s="233"/>
      <c r="G159" s="234"/>
      <c r="H159" s="248"/>
      <c r="I159" s="249"/>
      <c r="J159" s="250"/>
      <c r="K159" s="193"/>
    </row>
    <row r="160" spans="1:11" ht="25.5" customHeight="1" x14ac:dyDescent="0.2">
      <c r="A160" s="177"/>
      <c r="B160" s="244"/>
      <c r="C160" s="230"/>
      <c r="D160" s="231"/>
      <c r="E160" s="245"/>
      <c r="F160" s="246"/>
      <c r="G160" s="247"/>
      <c r="H160" s="251"/>
      <c r="I160" s="252"/>
      <c r="J160" s="253"/>
      <c r="K160" s="193"/>
    </row>
    <row r="161" spans="1:11" ht="34.5" customHeight="1" x14ac:dyDescent="0.2">
      <c r="A161" s="177"/>
      <c r="B161" s="61"/>
      <c r="C161" s="257" t="s">
        <v>73</v>
      </c>
      <c r="D161" s="257"/>
      <c r="E161" s="258" t="s">
        <v>74</v>
      </c>
      <c r="F161" s="258"/>
      <c r="G161" s="258"/>
      <c r="H161" s="251"/>
      <c r="I161" s="252"/>
      <c r="J161" s="253"/>
      <c r="K161" s="193"/>
    </row>
    <row r="162" spans="1:11" ht="15" customHeight="1" x14ac:dyDescent="0.2">
      <c r="A162" s="177"/>
      <c r="B162" s="243"/>
      <c r="C162" s="228" t="s">
        <v>75</v>
      </c>
      <c r="D162" s="229"/>
      <c r="E162" s="232"/>
      <c r="F162" s="233"/>
      <c r="G162" s="234"/>
      <c r="H162" s="251"/>
      <c r="I162" s="252"/>
      <c r="J162" s="253"/>
      <c r="K162" s="193"/>
    </row>
    <row r="163" spans="1:11" ht="25.5" customHeight="1" x14ac:dyDescent="0.2">
      <c r="A163" s="177"/>
      <c r="B163" s="244"/>
      <c r="C163" s="230"/>
      <c r="D163" s="231"/>
      <c r="E163" s="235"/>
      <c r="F163" s="236"/>
      <c r="G163" s="237"/>
      <c r="H163" s="251"/>
      <c r="I163" s="252"/>
      <c r="J163" s="253"/>
      <c r="K163" s="193"/>
    </row>
    <row r="164" spans="1:11" ht="15" customHeight="1" x14ac:dyDescent="0.2">
      <c r="A164" s="177"/>
      <c r="B164" s="62"/>
      <c r="C164" s="238" t="s">
        <v>76</v>
      </c>
      <c r="D164" s="238"/>
      <c r="E164" s="239" t="s">
        <v>77</v>
      </c>
      <c r="F164" s="240"/>
      <c r="G164" s="241"/>
      <c r="H164" s="254"/>
      <c r="I164" s="255"/>
      <c r="J164" s="256"/>
      <c r="K164" s="193"/>
    </row>
    <row r="165" spans="1:11" ht="24.75" customHeight="1" x14ac:dyDescent="0.2">
      <c r="A165" s="179"/>
      <c r="B165" s="242"/>
      <c r="C165" s="242"/>
      <c r="D165" s="242"/>
      <c r="E165" s="242"/>
      <c r="F165" s="242"/>
      <c r="G165" s="242"/>
      <c r="H165" s="242"/>
      <c r="I165" s="242"/>
      <c r="J165" s="242"/>
      <c r="K165" s="195"/>
    </row>
  </sheetData>
  <mergeCells count="259">
    <mergeCell ref="C162:D163"/>
    <mergeCell ref="E162:G163"/>
    <mergeCell ref="C164:D164"/>
    <mergeCell ref="E164:G164"/>
    <mergeCell ref="B165:J165"/>
    <mergeCell ref="H156:J156"/>
    <mergeCell ref="H157:J157"/>
    <mergeCell ref="B158:J158"/>
    <mergeCell ref="B159:B160"/>
    <mergeCell ref="C159:D160"/>
    <mergeCell ref="E159:G160"/>
    <mergeCell ref="H159:J164"/>
    <mergeCell ref="C161:D161"/>
    <mergeCell ref="E161:G161"/>
    <mergeCell ref="B162:B163"/>
    <mergeCell ref="B150:J150"/>
    <mergeCell ref="B151:J151"/>
    <mergeCell ref="B152:J152"/>
    <mergeCell ref="H153:J153"/>
    <mergeCell ref="H154:J154"/>
    <mergeCell ref="H155:J155"/>
    <mergeCell ref="F147:G147"/>
    <mergeCell ref="H147:J147"/>
    <mergeCell ref="F148:G148"/>
    <mergeCell ref="H148:J148"/>
    <mergeCell ref="F149:G149"/>
    <mergeCell ref="H149:J149"/>
    <mergeCell ref="F144:G144"/>
    <mergeCell ref="H144:J144"/>
    <mergeCell ref="F145:G145"/>
    <mergeCell ref="H145:J145"/>
    <mergeCell ref="F146:G146"/>
    <mergeCell ref="H146:J146"/>
    <mergeCell ref="F141:G141"/>
    <mergeCell ref="H141:J141"/>
    <mergeCell ref="F142:G142"/>
    <mergeCell ref="H142:J142"/>
    <mergeCell ref="F143:G143"/>
    <mergeCell ref="H143:J143"/>
    <mergeCell ref="F138:G138"/>
    <mergeCell ref="H138:J138"/>
    <mergeCell ref="F139:G139"/>
    <mergeCell ref="H139:J139"/>
    <mergeCell ref="F140:G140"/>
    <mergeCell ref="H140:J140"/>
    <mergeCell ref="F135:G135"/>
    <mergeCell ref="H135:J135"/>
    <mergeCell ref="F136:G136"/>
    <mergeCell ref="H136:J136"/>
    <mergeCell ref="F137:G137"/>
    <mergeCell ref="H137:J137"/>
    <mergeCell ref="F133:G133"/>
    <mergeCell ref="H133:J133"/>
    <mergeCell ref="F134:G134"/>
    <mergeCell ref="H134:J134"/>
    <mergeCell ref="B128:J129"/>
    <mergeCell ref="B130:J130"/>
    <mergeCell ref="F131:G131"/>
    <mergeCell ref="H131:J131"/>
    <mergeCell ref="F132:G132"/>
    <mergeCell ref="H132:J132"/>
    <mergeCell ref="C125:G125"/>
    <mergeCell ref="H125:J125"/>
    <mergeCell ref="C126:G126"/>
    <mergeCell ref="H126:J126"/>
    <mergeCell ref="C127:G127"/>
    <mergeCell ref="H127:J127"/>
    <mergeCell ref="F121:G121"/>
    <mergeCell ref="H121:J121"/>
    <mergeCell ref="B122:J122"/>
    <mergeCell ref="C123:G123"/>
    <mergeCell ref="H123:J123"/>
    <mergeCell ref="C124:G124"/>
    <mergeCell ref="H124:J124"/>
    <mergeCell ref="F118:G118"/>
    <mergeCell ref="H118:J118"/>
    <mergeCell ref="F119:G119"/>
    <mergeCell ref="H119:J119"/>
    <mergeCell ref="F120:G120"/>
    <mergeCell ref="H120:J120"/>
    <mergeCell ref="F115:G115"/>
    <mergeCell ref="H115:J115"/>
    <mergeCell ref="F116:G116"/>
    <mergeCell ref="H116:J116"/>
    <mergeCell ref="F117:G117"/>
    <mergeCell ref="H117:J117"/>
    <mergeCell ref="B111:J111"/>
    <mergeCell ref="F112:G112"/>
    <mergeCell ref="H112:J112"/>
    <mergeCell ref="F113:G113"/>
    <mergeCell ref="H113:J113"/>
    <mergeCell ref="F114:G114"/>
    <mergeCell ref="H114:J114"/>
    <mergeCell ref="F108:G108"/>
    <mergeCell ref="H108:J108"/>
    <mergeCell ref="F109:G109"/>
    <mergeCell ref="H109:J109"/>
    <mergeCell ref="F110:G110"/>
    <mergeCell ref="H110:J110"/>
    <mergeCell ref="B103:J103"/>
    <mergeCell ref="B104:J104"/>
    <mergeCell ref="B105:J105"/>
    <mergeCell ref="F106:G106"/>
    <mergeCell ref="H106:J106"/>
    <mergeCell ref="F107:G107"/>
    <mergeCell ref="H107:J107"/>
    <mergeCell ref="C100:G100"/>
    <mergeCell ref="H100:J100"/>
    <mergeCell ref="C101:G101"/>
    <mergeCell ref="H101:J101"/>
    <mergeCell ref="C102:G102"/>
    <mergeCell ref="H102:J102"/>
    <mergeCell ref="F96:G96"/>
    <mergeCell ref="H96:J96"/>
    <mergeCell ref="F97:G97"/>
    <mergeCell ref="H97:J97"/>
    <mergeCell ref="B98:J98"/>
    <mergeCell ref="C99:G99"/>
    <mergeCell ref="H99:J99"/>
    <mergeCell ref="F93:G93"/>
    <mergeCell ref="H93:J93"/>
    <mergeCell ref="F94:G94"/>
    <mergeCell ref="H94:J94"/>
    <mergeCell ref="F95:G95"/>
    <mergeCell ref="H95:J95"/>
    <mergeCell ref="F89:G89"/>
    <mergeCell ref="H89:J89"/>
    <mergeCell ref="B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C80:G80"/>
    <mergeCell ref="H80:J80"/>
    <mergeCell ref="C81:G81"/>
    <mergeCell ref="H81:J81"/>
    <mergeCell ref="B82:J83"/>
    <mergeCell ref="B84:J84"/>
    <mergeCell ref="B78:J78"/>
    <mergeCell ref="C79:G79"/>
    <mergeCell ref="H79:J79"/>
    <mergeCell ref="F75:G75"/>
    <mergeCell ref="H75:J75"/>
    <mergeCell ref="F76:G76"/>
    <mergeCell ref="H76:J76"/>
    <mergeCell ref="F77:G77"/>
    <mergeCell ref="H77:J77"/>
    <mergeCell ref="B71:J71"/>
    <mergeCell ref="F72:G72"/>
    <mergeCell ref="H72:J72"/>
    <mergeCell ref="F73:G73"/>
    <mergeCell ref="H73:J73"/>
    <mergeCell ref="F74:G74"/>
    <mergeCell ref="H74:J74"/>
    <mergeCell ref="H68:J68"/>
    <mergeCell ref="F69:G69"/>
    <mergeCell ref="H69:J69"/>
    <mergeCell ref="F70:G70"/>
    <mergeCell ref="H70:J70"/>
    <mergeCell ref="C62:G62"/>
    <mergeCell ref="H62:J62"/>
    <mergeCell ref="C63:G63"/>
    <mergeCell ref="H63:J63"/>
    <mergeCell ref="B64:J65"/>
    <mergeCell ref="B66:J66"/>
    <mergeCell ref="B60:J60"/>
    <mergeCell ref="C61:G61"/>
    <mergeCell ref="H61:J61"/>
    <mergeCell ref="B48:K49"/>
    <mergeCell ref="B50:J50"/>
    <mergeCell ref="K50:K165"/>
    <mergeCell ref="B51:J51"/>
    <mergeCell ref="F52:G52"/>
    <mergeCell ref="H52:J52"/>
    <mergeCell ref="F53:G53"/>
    <mergeCell ref="H53:J53"/>
    <mergeCell ref="B57:J57"/>
    <mergeCell ref="F58:G58"/>
    <mergeCell ref="H58:J58"/>
    <mergeCell ref="F59:G59"/>
    <mergeCell ref="H59:J59"/>
    <mergeCell ref="F54:G54"/>
    <mergeCell ref="H54:J54"/>
    <mergeCell ref="F55:G55"/>
    <mergeCell ref="H55:J55"/>
    <mergeCell ref="F56:G56"/>
    <mergeCell ref="H56:J56"/>
    <mergeCell ref="B67:J67"/>
    <mergeCell ref="F68:G68"/>
    <mergeCell ref="B44:J44"/>
    <mergeCell ref="H45:J45"/>
    <mergeCell ref="H46:J46"/>
    <mergeCell ref="H47:J47"/>
    <mergeCell ref="C45:G45"/>
    <mergeCell ref="C46:G46"/>
    <mergeCell ref="C47:G47"/>
    <mergeCell ref="B38:J39"/>
    <mergeCell ref="B40:J40"/>
    <mergeCell ref="K40:K47"/>
    <mergeCell ref="B41:J41"/>
    <mergeCell ref="F42:G42"/>
    <mergeCell ref="H42:J42"/>
    <mergeCell ref="F43:G43"/>
    <mergeCell ref="H43:J43"/>
    <mergeCell ref="C37:G37"/>
    <mergeCell ref="H37:J37"/>
    <mergeCell ref="B9:C9"/>
    <mergeCell ref="D9:E9"/>
    <mergeCell ref="K15:K21"/>
    <mergeCell ref="B22:G22"/>
    <mergeCell ref="H22:J22"/>
    <mergeCell ref="B30:G30"/>
    <mergeCell ref="H30:J30"/>
    <mergeCell ref="B10:C10"/>
    <mergeCell ref="D10:E10"/>
    <mergeCell ref="B11:C11"/>
    <mergeCell ref="D11:E11"/>
    <mergeCell ref="A12:J13"/>
    <mergeCell ref="A14:A165"/>
    <mergeCell ref="B14:J14"/>
    <mergeCell ref="B15:G15"/>
    <mergeCell ref="H15:J15"/>
    <mergeCell ref="H31:J33"/>
    <mergeCell ref="B34:J34"/>
    <mergeCell ref="C35:G35"/>
    <mergeCell ref="H35:J35"/>
    <mergeCell ref="C36:G36"/>
    <mergeCell ref="H36:J3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H3" sqref="H3"/>
    </sheetView>
  </sheetViews>
  <sheetFormatPr defaultRowHeight="15" x14ac:dyDescent="0.25"/>
  <cols>
    <col min="1" max="1" width="33.85546875" customWidth="1"/>
    <col min="3" max="3" width="11.28515625" customWidth="1"/>
    <col min="4" max="4" width="49.28515625" customWidth="1"/>
    <col min="6" max="6" width="22.42578125" customWidth="1"/>
  </cols>
  <sheetData>
    <row r="1" spans="1:9" ht="18.75" x14ac:dyDescent="0.3">
      <c r="A1" s="89" t="s">
        <v>277</v>
      </c>
      <c r="B1" s="90" t="s">
        <v>278</v>
      </c>
      <c r="C1" s="89"/>
      <c r="D1" s="91"/>
      <c r="E1" s="89"/>
      <c r="F1" s="91"/>
      <c r="G1" s="91"/>
      <c r="H1" s="90"/>
      <c r="I1" s="92">
        <f>SUM(I2:I14)</f>
        <v>10.5</v>
      </c>
    </row>
    <row r="2" spans="1:9" x14ac:dyDescent="0.25">
      <c r="A2" s="93">
        <v>1</v>
      </c>
      <c r="B2" s="94" t="s">
        <v>278</v>
      </c>
      <c r="C2" s="95"/>
      <c r="D2" s="95"/>
      <c r="E2" s="95"/>
      <c r="F2" s="95"/>
      <c r="G2" s="95"/>
      <c r="H2" s="95"/>
      <c r="I2" s="96"/>
    </row>
    <row r="3" spans="1:9" ht="30" x14ac:dyDescent="0.25">
      <c r="A3" s="93"/>
      <c r="B3" s="97"/>
      <c r="C3" s="93" t="s">
        <v>279</v>
      </c>
      <c r="D3" s="98" t="s">
        <v>280</v>
      </c>
      <c r="E3" s="93"/>
      <c r="F3" s="98" t="s">
        <v>281</v>
      </c>
      <c r="G3" s="98"/>
      <c r="H3" s="93">
        <v>3</v>
      </c>
      <c r="I3" s="99">
        <v>2</v>
      </c>
    </row>
    <row r="4" spans="1:9" ht="30" x14ac:dyDescent="0.25">
      <c r="A4" s="93"/>
      <c r="B4" s="97"/>
      <c r="C4" s="93" t="s">
        <v>279</v>
      </c>
      <c r="D4" s="98" t="s">
        <v>282</v>
      </c>
      <c r="E4" s="93"/>
      <c r="F4" s="98" t="s">
        <v>281</v>
      </c>
      <c r="G4" s="98"/>
      <c r="H4" s="93">
        <v>5</v>
      </c>
      <c r="I4" s="99">
        <v>2</v>
      </c>
    </row>
    <row r="5" spans="1:9" ht="30" x14ac:dyDescent="0.25">
      <c r="A5" s="93"/>
      <c r="B5" s="97"/>
      <c r="C5" s="93" t="s">
        <v>279</v>
      </c>
      <c r="D5" s="98" t="s">
        <v>283</v>
      </c>
      <c r="E5" s="93"/>
      <c r="F5" s="98" t="s">
        <v>281</v>
      </c>
      <c r="G5" s="98"/>
      <c r="H5" s="93">
        <v>5</v>
      </c>
      <c r="I5" s="99">
        <v>1</v>
      </c>
    </row>
    <row r="6" spans="1:9" ht="30" x14ac:dyDescent="0.25">
      <c r="A6" s="93"/>
      <c r="B6" s="97"/>
      <c r="C6" s="93" t="s">
        <v>279</v>
      </c>
      <c r="D6" s="98" t="s">
        <v>284</v>
      </c>
      <c r="E6" s="93"/>
      <c r="F6" s="98" t="s">
        <v>281</v>
      </c>
      <c r="G6" s="98"/>
      <c r="H6" s="93">
        <v>5</v>
      </c>
      <c r="I6" s="99">
        <v>0.5</v>
      </c>
    </row>
    <row r="7" spans="1:9" ht="31.5" x14ac:dyDescent="0.25">
      <c r="A7" s="93"/>
      <c r="B7" s="97"/>
      <c r="C7" s="93" t="s">
        <v>279</v>
      </c>
      <c r="D7" s="100" t="s">
        <v>285</v>
      </c>
      <c r="E7" s="101"/>
      <c r="F7" s="98" t="s">
        <v>281</v>
      </c>
      <c r="G7" s="100"/>
      <c r="H7" s="93">
        <v>7</v>
      </c>
      <c r="I7" s="102">
        <v>2</v>
      </c>
    </row>
    <row r="8" spans="1:9" ht="30" x14ac:dyDescent="0.25">
      <c r="A8" s="93"/>
      <c r="B8" s="97"/>
      <c r="C8" s="93" t="s">
        <v>279</v>
      </c>
      <c r="D8" s="98" t="s">
        <v>286</v>
      </c>
      <c r="E8" s="93"/>
      <c r="F8" s="98" t="s">
        <v>281</v>
      </c>
      <c r="G8" s="98"/>
      <c r="H8" s="93"/>
      <c r="I8" s="97"/>
    </row>
    <row r="9" spans="1:9" x14ac:dyDescent="0.25">
      <c r="A9" s="93"/>
      <c r="B9" s="97"/>
      <c r="C9" s="93" t="s">
        <v>279</v>
      </c>
      <c r="D9" s="98" t="s">
        <v>287</v>
      </c>
      <c r="E9" s="93"/>
      <c r="F9" s="98" t="s">
        <v>281</v>
      </c>
      <c r="G9" s="98"/>
      <c r="H9" s="93"/>
      <c r="I9" s="97"/>
    </row>
    <row r="10" spans="1:9" x14ac:dyDescent="0.25">
      <c r="A10" s="93"/>
      <c r="B10" s="97"/>
      <c r="C10" s="93" t="s">
        <v>279</v>
      </c>
      <c r="D10" s="98" t="s">
        <v>288</v>
      </c>
      <c r="E10" s="93"/>
      <c r="F10" s="98" t="s">
        <v>281</v>
      </c>
      <c r="G10" s="98"/>
      <c r="H10" s="93"/>
      <c r="I10" s="97"/>
    </row>
    <row r="11" spans="1:9" x14ac:dyDescent="0.25">
      <c r="A11" s="93"/>
      <c r="B11" s="97"/>
      <c r="C11" s="93" t="s">
        <v>279</v>
      </c>
      <c r="D11" s="98" t="s">
        <v>289</v>
      </c>
      <c r="E11" s="93"/>
      <c r="F11" s="98" t="s">
        <v>281</v>
      </c>
      <c r="G11" s="98"/>
      <c r="H11" s="93"/>
      <c r="I11" s="97"/>
    </row>
    <row r="12" spans="1:9" x14ac:dyDescent="0.25">
      <c r="A12" s="93"/>
      <c r="B12" s="97"/>
      <c r="C12" s="93" t="s">
        <v>279</v>
      </c>
      <c r="D12" s="98" t="s">
        <v>290</v>
      </c>
      <c r="E12" s="93"/>
      <c r="F12" s="98" t="s">
        <v>281</v>
      </c>
      <c r="G12" s="98"/>
      <c r="H12" s="93">
        <v>4</v>
      </c>
      <c r="I12" s="99">
        <v>1</v>
      </c>
    </row>
    <row r="13" spans="1:9" ht="30" x14ac:dyDescent="0.25">
      <c r="A13" s="93"/>
      <c r="B13" s="97"/>
      <c r="C13" s="93" t="s">
        <v>279</v>
      </c>
      <c r="D13" s="98" t="s">
        <v>291</v>
      </c>
      <c r="E13" s="93"/>
      <c r="F13" s="98" t="s">
        <v>281</v>
      </c>
      <c r="G13" s="98"/>
      <c r="H13" s="93">
        <v>1</v>
      </c>
      <c r="I13" s="99">
        <v>2</v>
      </c>
    </row>
    <row r="14" spans="1:9" x14ac:dyDescent="0.25">
      <c r="A14" s="93"/>
      <c r="B14" s="94"/>
      <c r="C14" s="93" t="s">
        <v>279</v>
      </c>
      <c r="D14" s="95" t="s">
        <v>292</v>
      </c>
      <c r="E14" s="95"/>
      <c r="F14" s="98" t="s">
        <v>281</v>
      </c>
      <c r="G14" s="95"/>
      <c r="H14" s="103"/>
      <c r="I14" s="9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7"/>
  <sheetViews>
    <sheetView topLeftCell="A41" workbookViewId="0">
      <selection activeCell="A47" sqref="A47:XFD47"/>
    </sheetView>
  </sheetViews>
  <sheetFormatPr defaultRowHeight="15" x14ac:dyDescent="0.25"/>
  <cols>
    <col min="2" max="2" width="44.140625" customWidth="1"/>
    <col min="4" max="4" width="37" customWidth="1"/>
    <col min="6" max="6" width="31.140625" customWidth="1"/>
  </cols>
  <sheetData>
    <row r="1" spans="1:9" ht="18.75" x14ac:dyDescent="0.3">
      <c r="A1" s="89" t="s">
        <v>293</v>
      </c>
      <c r="B1" s="90" t="s">
        <v>294</v>
      </c>
      <c r="C1" s="89"/>
      <c r="D1" s="91"/>
      <c r="E1" s="89"/>
      <c r="F1" s="91"/>
      <c r="G1" s="91"/>
      <c r="H1" s="89"/>
      <c r="I1" s="92">
        <f>SUM(I2:I46)</f>
        <v>0</v>
      </c>
    </row>
    <row r="2" spans="1:9" ht="30" x14ac:dyDescent="0.25">
      <c r="A2" s="93">
        <v>1</v>
      </c>
      <c r="B2" s="104" t="s">
        <v>294</v>
      </c>
      <c r="C2" s="95"/>
      <c r="D2" s="95"/>
      <c r="E2" s="95"/>
      <c r="F2" s="95"/>
      <c r="G2" s="95"/>
      <c r="H2" s="103"/>
      <c r="I2" s="96"/>
    </row>
    <row r="3" spans="1:9" ht="30" x14ac:dyDescent="0.25">
      <c r="A3" s="93"/>
      <c r="B3" s="97"/>
      <c r="C3" s="93" t="s">
        <v>279</v>
      </c>
      <c r="D3" s="98" t="s">
        <v>295</v>
      </c>
      <c r="E3" s="93"/>
      <c r="F3" s="98" t="s">
        <v>281</v>
      </c>
      <c r="G3" s="98"/>
      <c r="H3" s="93"/>
      <c r="I3" s="99"/>
    </row>
    <row r="4" spans="1:9" ht="30" x14ac:dyDescent="0.25">
      <c r="A4" s="93"/>
      <c r="B4" s="97"/>
      <c r="C4" s="93" t="s">
        <v>279</v>
      </c>
      <c r="D4" s="98" t="s">
        <v>296</v>
      </c>
      <c r="E4" s="93"/>
      <c r="F4" s="98" t="s">
        <v>281</v>
      </c>
      <c r="G4" s="98"/>
      <c r="H4" s="93"/>
      <c r="I4" s="99"/>
    </row>
    <row r="5" spans="1:9" ht="31.5" x14ac:dyDescent="0.25">
      <c r="A5" s="93"/>
      <c r="B5" s="97"/>
      <c r="C5" s="93" t="s">
        <v>279</v>
      </c>
      <c r="D5" s="100" t="s">
        <v>297</v>
      </c>
      <c r="E5" s="101"/>
      <c r="F5" s="98" t="s">
        <v>281</v>
      </c>
      <c r="G5" s="100"/>
      <c r="H5" s="93"/>
      <c r="I5" s="102"/>
    </row>
    <row r="6" spans="1:9" ht="45" x14ac:dyDescent="0.25">
      <c r="A6" s="93"/>
      <c r="B6" s="97"/>
      <c r="C6" s="93" t="s">
        <v>279</v>
      </c>
      <c r="D6" s="98" t="s">
        <v>298</v>
      </c>
      <c r="E6" s="93"/>
      <c r="F6" s="98" t="s">
        <v>281</v>
      </c>
      <c r="G6" s="98"/>
      <c r="H6" s="93"/>
      <c r="I6" s="97"/>
    </row>
    <row r="7" spans="1:9" ht="30" x14ac:dyDescent="0.25">
      <c r="A7" s="93"/>
      <c r="B7" s="97"/>
      <c r="C7" s="93" t="s">
        <v>279</v>
      </c>
      <c r="D7" s="98" t="s">
        <v>299</v>
      </c>
      <c r="E7" s="93"/>
      <c r="F7" s="98" t="s">
        <v>281</v>
      </c>
      <c r="G7" s="98"/>
      <c r="H7" s="93"/>
      <c r="I7" s="97"/>
    </row>
    <row r="8" spans="1:9" ht="45" x14ac:dyDescent="0.25">
      <c r="A8" s="93"/>
      <c r="B8" s="97"/>
      <c r="C8" s="93" t="s">
        <v>279</v>
      </c>
      <c r="D8" s="98" t="s">
        <v>300</v>
      </c>
      <c r="E8" s="93"/>
      <c r="F8" s="98" t="s">
        <v>281</v>
      </c>
      <c r="G8" s="98"/>
      <c r="H8" s="93"/>
      <c r="I8" s="97"/>
    </row>
    <row r="9" spans="1:9" ht="45" x14ac:dyDescent="0.25">
      <c r="A9" s="93"/>
      <c r="B9" s="97"/>
      <c r="C9" s="93" t="s">
        <v>279</v>
      </c>
      <c r="D9" s="98" t="s">
        <v>301</v>
      </c>
      <c r="E9" s="93"/>
      <c r="F9" s="98" t="s">
        <v>281</v>
      </c>
      <c r="G9" s="98"/>
      <c r="H9" s="93"/>
      <c r="I9" s="97"/>
    </row>
    <row r="10" spans="1:9" ht="45" x14ac:dyDescent="0.25">
      <c r="A10" s="93"/>
      <c r="B10" s="97"/>
      <c r="C10" s="93" t="s">
        <v>279</v>
      </c>
      <c r="D10" s="98" t="s">
        <v>302</v>
      </c>
      <c r="E10" s="93"/>
      <c r="F10" s="98" t="s">
        <v>281</v>
      </c>
      <c r="G10" s="98"/>
      <c r="H10" s="93"/>
      <c r="I10" s="99"/>
    </row>
    <row r="11" spans="1:9" ht="30" x14ac:dyDescent="0.25">
      <c r="A11" s="93"/>
      <c r="B11" s="97"/>
      <c r="C11" s="93" t="s">
        <v>279</v>
      </c>
      <c r="D11" s="98" t="s">
        <v>303</v>
      </c>
      <c r="E11" s="93"/>
      <c r="F11" s="98" t="s">
        <v>281</v>
      </c>
      <c r="G11" s="98"/>
      <c r="H11" s="93"/>
      <c r="I11" s="99"/>
    </row>
    <row r="12" spans="1:9" ht="30" x14ac:dyDescent="0.25">
      <c r="A12" s="93"/>
      <c r="B12" s="94"/>
      <c r="C12" s="93" t="s">
        <v>279</v>
      </c>
      <c r="D12" s="81" t="s">
        <v>304</v>
      </c>
      <c r="E12" s="95"/>
      <c r="F12" s="98" t="s">
        <v>281</v>
      </c>
      <c r="G12" s="95"/>
      <c r="H12" s="103"/>
      <c r="I12" s="96"/>
    </row>
    <row r="13" spans="1:9" ht="30" x14ac:dyDescent="0.25">
      <c r="A13" s="93"/>
      <c r="B13" s="97"/>
      <c r="C13" s="93" t="s">
        <v>279</v>
      </c>
      <c r="D13" s="98" t="s">
        <v>305</v>
      </c>
      <c r="E13" s="93"/>
      <c r="F13" s="98" t="s">
        <v>281</v>
      </c>
      <c r="G13" s="98"/>
      <c r="H13" s="93"/>
      <c r="I13" s="99"/>
    </row>
    <row r="14" spans="1:9" ht="30" x14ac:dyDescent="0.25">
      <c r="A14" s="93"/>
      <c r="B14" s="97"/>
      <c r="C14" s="93" t="s">
        <v>279</v>
      </c>
      <c r="D14" s="98" t="s">
        <v>306</v>
      </c>
      <c r="E14" s="93"/>
      <c r="F14" s="98" t="s">
        <v>281</v>
      </c>
      <c r="G14" s="98"/>
      <c r="H14" s="93"/>
      <c r="I14" s="99"/>
    </row>
    <row r="15" spans="1:9" ht="47.25" x14ac:dyDescent="0.25">
      <c r="A15" s="93"/>
      <c r="B15" s="97"/>
      <c r="C15" s="93" t="s">
        <v>279</v>
      </c>
      <c r="D15" s="100" t="s">
        <v>307</v>
      </c>
      <c r="E15" s="101"/>
      <c r="F15" s="98" t="s">
        <v>281</v>
      </c>
      <c r="G15" s="100"/>
      <c r="H15" s="93"/>
      <c r="I15" s="102"/>
    </row>
    <row r="16" spans="1:9" ht="31.5" x14ac:dyDescent="0.25">
      <c r="A16" s="93"/>
      <c r="B16" s="97"/>
      <c r="C16" s="93" t="s">
        <v>279</v>
      </c>
      <c r="D16" s="100" t="s">
        <v>308</v>
      </c>
      <c r="E16" s="101"/>
      <c r="F16" s="98" t="s">
        <v>281</v>
      </c>
      <c r="G16" s="100"/>
      <c r="H16" s="93"/>
      <c r="I16" s="102"/>
    </row>
    <row r="17" spans="1:9" ht="31.5" x14ac:dyDescent="0.25">
      <c r="A17" s="93"/>
      <c r="B17" s="97"/>
      <c r="C17" s="93" t="s">
        <v>309</v>
      </c>
      <c r="D17" s="100" t="s">
        <v>310</v>
      </c>
      <c r="E17" s="101"/>
      <c r="F17" s="98"/>
      <c r="G17" s="100"/>
      <c r="H17" s="93"/>
      <c r="I17" s="102"/>
    </row>
    <row r="18" spans="1:9" ht="15.75" x14ac:dyDescent="0.25">
      <c r="A18" s="93"/>
      <c r="B18" s="97"/>
      <c r="C18" s="93"/>
      <c r="D18" s="100"/>
      <c r="E18" s="101">
        <v>0</v>
      </c>
      <c r="F18" s="98" t="s">
        <v>311</v>
      </c>
      <c r="G18" s="100"/>
      <c r="H18" s="93"/>
      <c r="I18" s="102"/>
    </row>
    <row r="19" spans="1:9" ht="15.75" x14ac:dyDescent="0.25">
      <c r="A19" s="93"/>
      <c r="B19" s="97"/>
      <c r="C19" s="93"/>
      <c r="D19" s="100"/>
      <c r="E19" s="101">
        <v>1</v>
      </c>
      <c r="F19" s="98" t="s">
        <v>311</v>
      </c>
      <c r="G19" s="100"/>
      <c r="H19" s="93"/>
      <c r="I19" s="102"/>
    </row>
    <row r="20" spans="1:9" ht="15.75" x14ac:dyDescent="0.25">
      <c r="A20" s="93"/>
      <c r="B20" s="97"/>
      <c r="C20" s="93"/>
      <c r="D20" s="100"/>
      <c r="E20" s="101">
        <v>2</v>
      </c>
      <c r="F20" s="98" t="s">
        <v>311</v>
      </c>
      <c r="G20" s="100"/>
      <c r="H20" s="93"/>
      <c r="I20" s="102"/>
    </row>
    <row r="21" spans="1:9" ht="15.75" x14ac:dyDescent="0.25">
      <c r="A21" s="93"/>
      <c r="B21" s="97"/>
      <c r="C21" s="93"/>
      <c r="D21" s="100"/>
      <c r="E21" s="101">
        <v>3</v>
      </c>
      <c r="F21" s="98" t="s">
        <v>311</v>
      </c>
      <c r="G21" s="100"/>
      <c r="H21" s="93"/>
      <c r="I21" s="102"/>
    </row>
    <row r="22" spans="1:9" ht="31.5" x14ac:dyDescent="0.25">
      <c r="A22" s="93"/>
      <c r="B22" s="97"/>
      <c r="C22" s="93" t="s">
        <v>279</v>
      </c>
      <c r="D22" s="100" t="s">
        <v>312</v>
      </c>
      <c r="E22" s="101"/>
      <c r="F22" s="98" t="s">
        <v>281</v>
      </c>
      <c r="G22" s="100"/>
      <c r="H22" s="93"/>
      <c r="I22" s="102"/>
    </row>
    <row r="23" spans="1:9" ht="47.25" x14ac:dyDescent="0.25">
      <c r="A23" s="93"/>
      <c r="B23" s="97"/>
      <c r="C23" s="93" t="s">
        <v>279</v>
      </c>
      <c r="D23" s="100" t="s">
        <v>313</v>
      </c>
      <c r="E23" s="101"/>
      <c r="F23" s="98" t="s">
        <v>281</v>
      </c>
      <c r="G23" s="100"/>
      <c r="H23" s="93"/>
      <c r="I23" s="102"/>
    </row>
    <row r="24" spans="1:9" ht="31.5" x14ac:dyDescent="0.25">
      <c r="A24" s="93"/>
      <c r="B24" s="97"/>
      <c r="C24" s="93" t="s">
        <v>279</v>
      </c>
      <c r="D24" s="100" t="s">
        <v>314</v>
      </c>
      <c r="E24" s="101"/>
      <c r="F24" s="98" t="s">
        <v>281</v>
      </c>
      <c r="G24" s="100"/>
      <c r="H24" s="93"/>
      <c r="I24" s="102"/>
    </row>
    <row r="25" spans="1:9" ht="47.25" x14ac:dyDescent="0.25">
      <c r="A25" s="93"/>
      <c r="B25" s="97"/>
      <c r="C25" s="93" t="s">
        <v>279</v>
      </c>
      <c r="D25" s="100" t="s">
        <v>315</v>
      </c>
      <c r="E25" s="101"/>
      <c r="F25" s="98" t="s">
        <v>281</v>
      </c>
      <c r="G25" s="100"/>
      <c r="H25" s="93"/>
      <c r="I25" s="102"/>
    </row>
    <row r="26" spans="1:9" ht="31.5" x14ac:dyDescent="0.25">
      <c r="A26" s="93"/>
      <c r="B26" s="97"/>
      <c r="C26" s="93" t="s">
        <v>279</v>
      </c>
      <c r="D26" s="100" t="s">
        <v>316</v>
      </c>
      <c r="E26" s="101"/>
      <c r="F26" s="98" t="s">
        <v>281</v>
      </c>
      <c r="G26" s="100"/>
      <c r="H26" s="93"/>
      <c r="I26" s="102"/>
    </row>
    <row r="27" spans="1:9" ht="47.25" x14ac:dyDescent="0.25">
      <c r="A27" s="93"/>
      <c r="B27" s="97"/>
      <c r="C27" s="93" t="s">
        <v>279</v>
      </c>
      <c r="D27" s="100" t="s">
        <v>317</v>
      </c>
      <c r="E27" s="101"/>
      <c r="F27" s="98" t="s">
        <v>281</v>
      </c>
      <c r="G27" s="100"/>
      <c r="H27" s="93"/>
      <c r="I27" s="102"/>
    </row>
    <row r="28" spans="1:9" ht="31.5" x14ac:dyDescent="0.25">
      <c r="A28" s="93"/>
      <c r="B28" s="97"/>
      <c r="C28" s="93" t="s">
        <v>309</v>
      </c>
      <c r="D28" s="100" t="s">
        <v>318</v>
      </c>
      <c r="E28" s="101"/>
      <c r="F28" s="98"/>
      <c r="G28" s="100"/>
      <c r="H28" s="93"/>
      <c r="I28" s="102"/>
    </row>
    <row r="29" spans="1:9" ht="15.75" x14ac:dyDescent="0.25">
      <c r="A29" s="93"/>
      <c r="B29" s="97"/>
      <c r="C29" s="93"/>
      <c r="D29" s="100"/>
      <c r="E29" s="101">
        <v>0</v>
      </c>
      <c r="F29" s="98" t="s">
        <v>311</v>
      </c>
      <c r="G29" s="100"/>
      <c r="H29" s="93"/>
      <c r="I29" s="102"/>
    </row>
    <row r="30" spans="1:9" ht="15.75" x14ac:dyDescent="0.25">
      <c r="A30" s="93"/>
      <c r="B30" s="97"/>
      <c r="C30" s="93"/>
      <c r="D30" s="100"/>
      <c r="E30" s="101">
        <v>1</v>
      </c>
      <c r="F30" s="98" t="s">
        <v>311</v>
      </c>
      <c r="G30" s="100"/>
      <c r="H30" s="93"/>
      <c r="I30" s="102"/>
    </row>
    <row r="31" spans="1:9" ht="15.75" x14ac:dyDescent="0.25">
      <c r="A31" s="93"/>
      <c r="B31" s="97"/>
      <c r="C31" s="93"/>
      <c r="D31" s="100"/>
      <c r="E31" s="101">
        <v>2</v>
      </c>
      <c r="F31" s="98" t="s">
        <v>311</v>
      </c>
      <c r="G31" s="100"/>
      <c r="H31" s="93"/>
      <c r="I31" s="102"/>
    </row>
    <row r="32" spans="1:9" ht="15.75" x14ac:dyDescent="0.25">
      <c r="A32" s="93"/>
      <c r="B32" s="97"/>
      <c r="C32" s="93"/>
      <c r="D32" s="100"/>
      <c r="E32" s="101">
        <v>3</v>
      </c>
      <c r="F32" s="98" t="s">
        <v>311</v>
      </c>
      <c r="G32" s="100"/>
      <c r="H32" s="93"/>
      <c r="I32" s="102"/>
    </row>
    <row r="33" spans="1:9" ht="31.5" x14ac:dyDescent="0.25">
      <c r="A33" s="93"/>
      <c r="B33" s="97"/>
      <c r="C33" s="93" t="s">
        <v>279</v>
      </c>
      <c r="D33" s="100" t="s">
        <v>319</v>
      </c>
      <c r="E33" s="101"/>
      <c r="F33" s="98" t="s">
        <v>281</v>
      </c>
      <c r="G33" s="100"/>
      <c r="H33" s="93"/>
      <c r="I33" s="102"/>
    </row>
    <row r="34" spans="1:9" ht="31.5" x14ac:dyDescent="0.25">
      <c r="A34" s="93"/>
      <c r="B34" s="97"/>
      <c r="C34" s="93" t="s">
        <v>279</v>
      </c>
      <c r="D34" s="100" t="s">
        <v>320</v>
      </c>
      <c r="E34" s="101"/>
      <c r="F34" s="98" t="s">
        <v>281</v>
      </c>
      <c r="G34" s="100"/>
      <c r="H34" s="93"/>
      <c r="I34" s="102"/>
    </row>
    <row r="35" spans="1:9" ht="15.75" x14ac:dyDescent="0.25">
      <c r="A35" s="93"/>
      <c r="B35" s="97"/>
      <c r="C35" s="93" t="s">
        <v>279</v>
      </c>
      <c r="D35" s="100" t="s">
        <v>321</v>
      </c>
      <c r="E35" s="101"/>
      <c r="F35" s="98" t="s">
        <v>281</v>
      </c>
      <c r="G35" s="100"/>
      <c r="H35" s="93"/>
      <c r="I35" s="102"/>
    </row>
    <row r="36" spans="1:9" ht="31.5" x14ac:dyDescent="0.25">
      <c r="A36" s="93"/>
      <c r="B36" s="97"/>
      <c r="C36" s="93" t="s">
        <v>279</v>
      </c>
      <c r="D36" s="100" t="s">
        <v>322</v>
      </c>
      <c r="E36" s="101"/>
      <c r="F36" s="98" t="s">
        <v>281</v>
      </c>
      <c r="G36" s="100"/>
      <c r="H36" s="93"/>
      <c r="I36" s="102"/>
    </row>
    <row r="37" spans="1:9" ht="31.5" x14ac:dyDescent="0.25">
      <c r="A37" s="93"/>
      <c r="B37" s="97"/>
      <c r="C37" s="93" t="s">
        <v>279</v>
      </c>
      <c r="D37" s="100" t="s">
        <v>323</v>
      </c>
      <c r="E37" s="101"/>
      <c r="F37" s="98" t="s">
        <v>281</v>
      </c>
      <c r="G37" s="100"/>
      <c r="H37" s="93"/>
      <c r="I37" s="102"/>
    </row>
    <row r="38" spans="1:9" ht="31.5" x14ac:dyDescent="0.25">
      <c r="A38" s="93"/>
      <c r="B38" s="97"/>
      <c r="C38" s="93" t="s">
        <v>279</v>
      </c>
      <c r="D38" s="100" t="s">
        <v>324</v>
      </c>
      <c r="E38" s="101"/>
      <c r="F38" s="98" t="s">
        <v>281</v>
      </c>
      <c r="G38" s="100"/>
      <c r="H38" s="93"/>
      <c r="I38" s="102"/>
    </row>
    <row r="39" spans="1:9" ht="47.25" x14ac:dyDescent="0.25">
      <c r="A39" s="93"/>
      <c r="B39" s="97"/>
      <c r="C39" s="93" t="s">
        <v>279</v>
      </c>
      <c r="D39" s="100" t="s">
        <v>325</v>
      </c>
      <c r="E39" s="101"/>
      <c r="F39" s="98" t="s">
        <v>281</v>
      </c>
      <c r="G39" s="100"/>
      <c r="H39" s="93"/>
      <c r="I39" s="102"/>
    </row>
    <row r="40" spans="1:9" ht="31.5" x14ac:dyDescent="0.25">
      <c r="A40" s="93"/>
      <c r="B40" s="97"/>
      <c r="C40" s="93" t="s">
        <v>279</v>
      </c>
      <c r="D40" s="100" t="s">
        <v>326</v>
      </c>
      <c r="E40" s="101"/>
      <c r="F40" s="98" t="s">
        <v>281</v>
      </c>
      <c r="G40" s="100"/>
      <c r="H40" s="93"/>
      <c r="I40" s="102"/>
    </row>
    <row r="41" spans="1:9" ht="47.25" x14ac:dyDescent="0.25">
      <c r="A41" s="93"/>
      <c r="B41" s="97"/>
      <c r="C41" s="93" t="s">
        <v>279</v>
      </c>
      <c r="D41" s="100" t="s">
        <v>327</v>
      </c>
      <c r="E41" s="101"/>
      <c r="F41" s="98" t="s">
        <v>281</v>
      </c>
      <c r="G41" s="100"/>
      <c r="H41" s="93"/>
      <c r="I41" s="102"/>
    </row>
    <row r="42" spans="1:9" ht="31.5" x14ac:dyDescent="0.25">
      <c r="A42" s="93"/>
      <c r="B42" s="97"/>
      <c r="C42" s="93" t="s">
        <v>279</v>
      </c>
      <c r="D42" s="100" t="s">
        <v>328</v>
      </c>
      <c r="E42" s="101"/>
      <c r="F42" s="98" t="s">
        <v>281</v>
      </c>
      <c r="G42" s="100"/>
      <c r="H42" s="93"/>
      <c r="I42" s="102"/>
    </row>
    <row r="43" spans="1:9" ht="47.25" x14ac:dyDescent="0.25">
      <c r="A43" s="93"/>
      <c r="B43" s="97"/>
      <c r="C43" s="93" t="s">
        <v>279</v>
      </c>
      <c r="D43" s="100" t="s">
        <v>329</v>
      </c>
      <c r="E43" s="101"/>
      <c r="F43" s="98" t="s">
        <v>281</v>
      </c>
      <c r="G43" s="100"/>
      <c r="H43" s="93"/>
      <c r="I43" s="102"/>
    </row>
    <row r="44" spans="1:9" ht="31.5" x14ac:dyDescent="0.25">
      <c r="A44" s="93"/>
      <c r="B44" s="97"/>
      <c r="C44" s="93" t="s">
        <v>279</v>
      </c>
      <c r="D44" s="100" t="s">
        <v>330</v>
      </c>
      <c r="E44" s="101"/>
      <c r="F44" s="98" t="s">
        <v>281</v>
      </c>
      <c r="G44" s="100"/>
      <c r="H44" s="93"/>
      <c r="I44" s="102"/>
    </row>
    <row r="45" spans="1:9" ht="47.25" x14ac:dyDescent="0.25">
      <c r="A45" s="93"/>
      <c r="B45" s="97"/>
      <c r="C45" s="93" t="s">
        <v>279</v>
      </c>
      <c r="D45" s="100" t="s">
        <v>331</v>
      </c>
      <c r="E45" s="101"/>
      <c r="F45" s="98" t="s">
        <v>281</v>
      </c>
      <c r="G45" s="100"/>
      <c r="H45" s="93"/>
      <c r="I45" s="102"/>
    </row>
    <row r="46" spans="1:9" ht="47.25" x14ac:dyDescent="0.25">
      <c r="A46" s="93"/>
      <c r="B46" s="97"/>
      <c r="C46" s="93" t="s">
        <v>279</v>
      </c>
      <c r="D46" s="100" t="s">
        <v>332</v>
      </c>
      <c r="E46" s="101"/>
      <c r="F46" s="98" t="s">
        <v>281</v>
      </c>
      <c r="G46" s="100"/>
      <c r="H46" s="93"/>
      <c r="I46" s="102"/>
    </row>
    <row r="47" spans="1:9" ht="18.75" x14ac:dyDescent="0.3">
      <c r="A47" s="89"/>
      <c r="B47" s="90"/>
      <c r="C47" s="89"/>
      <c r="D47" s="91"/>
      <c r="E47" s="89"/>
      <c r="F47" s="91"/>
      <c r="G47" s="91"/>
      <c r="H47" s="89"/>
      <c r="I47" s="9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workbookViewId="0">
      <selection activeCell="F12" sqref="F12"/>
    </sheetView>
  </sheetViews>
  <sheetFormatPr defaultRowHeight="15" x14ac:dyDescent="0.25"/>
  <cols>
    <col min="4" max="4" width="50.140625" customWidth="1"/>
    <col min="6" max="6" width="27" customWidth="1"/>
  </cols>
  <sheetData>
    <row r="1" spans="1:9" ht="18.75" x14ac:dyDescent="0.3">
      <c r="A1" s="89" t="s">
        <v>333</v>
      </c>
      <c r="B1" s="90" t="s">
        <v>334</v>
      </c>
      <c r="C1" s="89"/>
      <c r="D1" s="91"/>
      <c r="E1" s="89"/>
      <c r="F1" s="91"/>
      <c r="G1" s="91"/>
      <c r="H1" s="89"/>
      <c r="I1" s="92">
        <f>SUM(I2:I15)</f>
        <v>0</v>
      </c>
    </row>
    <row r="2" spans="1:9" x14ac:dyDescent="0.25">
      <c r="A2" s="93">
        <v>1</v>
      </c>
      <c r="B2" s="94" t="s">
        <v>334</v>
      </c>
      <c r="C2" s="95"/>
      <c r="D2" s="95"/>
      <c r="E2" s="95"/>
      <c r="F2" s="95"/>
      <c r="G2" s="95"/>
      <c r="H2" s="103"/>
      <c r="I2" s="96"/>
    </row>
    <row r="3" spans="1:9" x14ac:dyDescent="0.25">
      <c r="A3" s="93"/>
      <c r="B3" s="97"/>
      <c r="C3" s="93" t="s">
        <v>279</v>
      </c>
      <c r="D3" s="98" t="s">
        <v>335</v>
      </c>
      <c r="E3" s="93"/>
      <c r="F3" s="98" t="s">
        <v>281</v>
      </c>
      <c r="G3" s="98"/>
      <c r="H3" s="93"/>
      <c r="I3" s="99"/>
    </row>
    <row r="4" spans="1:9" x14ac:dyDescent="0.25">
      <c r="A4" s="93"/>
      <c r="B4" s="97"/>
      <c r="C4" s="93" t="s">
        <v>279</v>
      </c>
      <c r="D4" s="81" t="s">
        <v>336</v>
      </c>
      <c r="E4" s="95"/>
      <c r="F4" s="98" t="s">
        <v>281</v>
      </c>
      <c r="G4" s="95"/>
      <c r="H4" s="103"/>
      <c r="I4" s="96"/>
    </row>
    <row r="5" spans="1:9" ht="15.75" x14ac:dyDescent="0.25">
      <c r="A5" s="93"/>
      <c r="B5" s="97"/>
      <c r="C5" s="93" t="s">
        <v>279</v>
      </c>
      <c r="D5" s="100" t="s">
        <v>337</v>
      </c>
      <c r="E5" s="101"/>
      <c r="F5" s="98" t="s">
        <v>281</v>
      </c>
      <c r="G5" s="100"/>
      <c r="H5" s="93"/>
      <c r="I5" s="102"/>
    </row>
    <row r="6" spans="1:9" x14ac:dyDescent="0.25">
      <c r="A6" s="93"/>
      <c r="B6" s="97"/>
      <c r="C6" s="93" t="s">
        <v>279</v>
      </c>
      <c r="D6" s="98" t="s">
        <v>338</v>
      </c>
      <c r="E6" s="93"/>
      <c r="F6" s="98" t="s">
        <v>281</v>
      </c>
      <c r="G6" s="98"/>
      <c r="H6" s="93"/>
      <c r="I6" s="97"/>
    </row>
    <row r="7" spans="1:9" x14ac:dyDescent="0.25">
      <c r="A7" s="93"/>
      <c r="B7" s="97"/>
      <c r="C7" s="93" t="s">
        <v>279</v>
      </c>
      <c r="D7" s="98" t="s">
        <v>339</v>
      </c>
      <c r="E7" s="93"/>
      <c r="F7" s="98" t="s">
        <v>281</v>
      </c>
      <c r="G7" s="98"/>
      <c r="H7" s="93"/>
      <c r="I7" s="97"/>
    </row>
    <row r="8" spans="1:9" x14ac:dyDescent="0.25">
      <c r="A8" s="93"/>
      <c r="B8" s="97"/>
      <c r="C8" s="93" t="s">
        <v>279</v>
      </c>
      <c r="D8" s="98" t="s">
        <v>340</v>
      </c>
      <c r="E8" s="93"/>
      <c r="F8" s="98" t="s">
        <v>281</v>
      </c>
      <c r="G8" s="98"/>
      <c r="H8" s="93"/>
      <c r="I8" s="97"/>
    </row>
    <row r="9" spans="1:9" x14ac:dyDescent="0.25">
      <c r="A9" s="93"/>
      <c r="B9" s="97"/>
      <c r="C9" s="93" t="s">
        <v>279</v>
      </c>
      <c r="D9" s="98" t="s">
        <v>341</v>
      </c>
      <c r="E9" s="93"/>
      <c r="F9" s="98" t="s">
        <v>281</v>
      </c>
      <c r="G9" s="98"/>
      <c r="H9" s="93"/>
      <c r="I9" s="97"/>
    </row>
    <row r="10" spans="1:9" ht="15.75" x14ac:dyDescent="0.25">
      <c r="A10" s="93"/>
      <c r="B10" s="97"/>
      <c r="C10" s="93" t="s">
        <v>279</v>
      </c>
      <c r="D10" s="100" t="s">
        <v>342</v>
      </c>
      <c r="E10" s="101"/>
      <c r="F10" s="98" t="s">
        <v>281</v>
      </c>
      <c r="G10" s="100"/>
      <c r="H10" s="93"/>
      <c r="I10" s="102"/>
    </row>
    <row r="11" spans="1:9" x14ac:dyDescent="0.25">
      <c r="A11" s="93"/>
      <c r="B11" s="97"/>
      <c r="C11" s="93" t="s">
        <v>279</v>
      </c>
      <c r="D11" s="98" t="s">
        <v>343</v>
      </c>
      <c r="E11" s="93"/>
      <c r="F11" s="98" t="s">
        <v>281</v>
      </c>
      <c r="G11" s="98"/>
      <c r="H11" s="93"/>
      <c r="I11" s="97"/>
    </row>
    <row r="12" spans="1:9" x14ac:dyDescent="0.25">
      <c r="A12" s="93"/>
      <c r="B12" s="97"/>
      <c r="C12" s="93" t="s">
        <v>279</v>
      </c>
      <c r="D12" s="98" t="s">
        <v>344</v>
      </c>
      <c r="E12" s="93"/>
      <c r="F12" s="98" t="s">
        <v>281</v>
      </c>
      <c r="G12" s="98"/>
      <c r="H12" s="93"/>
      <c r="I12" s="9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 06.026 код В 01.5</vt:lpstr>
      <vt:lpstr>Профстандарт  06.026 код В 02.5</vt:lpstr>
      <vt:lpstr>Профстандарт 06.026 код В 03.5</vt:lpstr>
      <vt:lpstr>Профстандарт 06.026 код В 04.5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2023-02-22T06:00:29Z</dcterms:modified>
</cp:coreProperties>
</file>