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3F0FB7C0-7976-F94E-BB5E-CCE63094F1CD}" xr6:coauthVersionLast="45" xr6:coauthVersionMax="45" xr10:uidLastSave="{00000000-0000-0000-0000-000000000000}"/>
  <bookViews>
    <workbookView xWindow="0" yWindow="500" windowWidth="28800" windowHeight="11320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Профстандарт  17.097 код A 01.2" sheetId="5" r:id="rId7"/>
    <sheet name="Профстандарт  17.105 код A" sheetId="23" r:id="rId8"/>
    <sheet name="Профстандарт  17.099 код А 01  " sheetId="22" r:id="rId9"/>
  </sheets>
  <definedNames>
    <definedName name="_xlnm._FilterDatabase" localSheetId="0" hidden="1">Матрица!$D$1:$D$9</definedName>
    <definedName name="Модуль3">'ИЛ ОБЩИЙ ТЕСТ'!$B$30:$J$52</definedName>
    <definedName name="модуль4">'ИЛ ОБЩИЙ ТЕСТ'!$B$53:$J$64</definedName>
    <definedName name="модуль5">'ИЛ ОБЩИЙ ТЕСТ'!$B$53:$J$83</definedName>
    <definedName name="модуль6">'ИЛ ОБЩИЙ ТЕСТ'!$B$86:$J$98</definedName>
    <definedName name="модуль7">'ИЛ ОБЩИЙ ТЕСТ'!$B$101:$J$115</definedName>
    <definedName name="РАБОЧАЯ_ПЛОЩАДКА_КОНКУРСАНТОВ_М1">'ИЛ ОБЩИЙ ТЕСТ'!$B$14:$J$23</definedName>
    <definedName name="Рабочая_площадка_М2">'ИЛ ОБЩИЙ ТЕСТ'!$B$24:$J$29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21" l="1"/>
  <c r="D35" i="21"/>
  <c r="I35" i="21" s="1"/>
  <c r="D33" i="21"/>
  <c r="D32" i="21"/>
  <c r="D34" i="21" s="1"/>
  <c r="D19" i="21"/>
  <c r="D20" i="21"/>
  <c r="D18" i="21"/>
  <c r="H23" i="21" l="1"/>
  <c r="J2" i="15" l="1"/>
  <c r="A1" i="15" s="1"/>
  <c r="H26" i="21" l="1"/>
  <c r="I20" i="21"/>
  <c r="H20" i="21"/>
  <c r="J2" i="17" l="1"/>
  <c r="J2" i="16"/>
  <c r="G3" i="2"/>
  <c r="J2" i="14"/>
  <c r="A1" i="14" s="1"/>
  <c r="G2" i="2" s="1"/>
  <c r="G5" i="2" l="1"/>
  <c r="A1" i="17"/>
  <c r="G4" i="2"/>
  <c r="A1" i="16"/>
  <c r="G6" i="2"/>
</calcChain>
</file>

<file path=xl/sharedStrings.xml><?xml version="1.0" encoding="utf-8"?>
<sst xmlns="http://schemas.openxmlformats.org/spreadsheetml/2006/main" count="1472" uniqueCount="537">
  <si>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</si>
  <si>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</si>
  <si>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</si>
  <si>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</si>
  <si>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</si>
  <si>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</si>
  <si>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</si>
  <si>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</si>
  <si>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</si>
  <si>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</si>
  <si>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</si>
  <si>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</si>
  <si>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</si>
  <si>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</si>
  <si>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</si>
  <si>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</si>
  <si>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</si>
  <si>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</si>
  <si>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</si>
  <si>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Трудовые действия, предусмотренные трудовой функцией по коду A/01.2 настоящего профессионального стандарта</t>
  </si>
  <si>
    <t>Владеть необходимыми умениями, предусмотренными трудовой функцией по коду A/01.2 настоящего профессионального стандарта</t>
  </si>
  <si>
    <t>Необходимые знания, предусмотренные трудовой функцией по коду A/01.2 настоящего профессионального стандарта</t>
  </si>
  <si>
    <t>ЧЕМПИОНАТ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</si>
  <si>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</si>
  <si>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</si>
  <si>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</si>
  <si>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</si>
  <si>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</si>
  <si>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</si>
  <si>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</si>
  <si>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</si>
  <si>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</si>
  <si>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</si>
  <si>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</si>
  <si>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</si>
  <si>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</si>
  <si>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</si>
  <si>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</si>
  <si>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</si>
  <si>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</si>
  <si>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</si>
  <si>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</si>
  <si>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</si>
  <si>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</si>
  <si>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</si>
  <si>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</si>
  <si>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</si>
  <si>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</si>
  <si>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</si>
  <si>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</si>
  <si>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</si>
  <si>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</si>
  <si>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</si>
  <si>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</si>
  <si>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</si>
  <si>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</si>
  <si>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</si>
  <si>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</si>
  <si>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</si>
  <si>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</si>
  <si>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</si>
  <si>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</si>
  <si>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</si>
  <si>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</si>
  <si>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</si>
  <si>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</si>
  <si>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</si>
  <si>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</si>
  <si>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</si>
  <si>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</si>
  <si>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</si>
  <si>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</si>
  <si>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</si>
  <si>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</si>
  <si>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</si>
  <si>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</si>
  <si>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</si>
  <si>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</si>
  <si>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</si>
  <si>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</si>
  <si>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</si>
  <si>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</si>
  <si>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</si>
  <si>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</si>
  <si>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</si>
  <si>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</si>
  <si>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</si>
  <si>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</si>
  <si>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</si>
  <si>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</si>
  <si>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</si>
  <si>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Выполнение действий в аварийной ситуации по обеспечению безопасности людей, судна, сохранности груза и имущества, защита окружающей среды.</t>
  </si>
  <si>
    <t>Модуль А.  Выживание в море в случае оставления судна</t>
  </si>
  <si>
    <t>Модуль Б.  Борьба с огнем и тушение пожара</t>
  </si>
  <si>
    <t>Модуль В.  Борьба за непотопляемость</t>
  </si>
  <si>
    <t>Модуль Г.  Принятие немедленных мер при несчастном случае или в иной ситуации, требующей неотложной медицинской помощи</t>
  </si>
  <si>
    <t>Использование индивидуальных и коллективных спасательных средств, противопожарного имущества и инвентаря, изолирующих аппаратов и аварийных дыхательных устройств.</t>
  </si>
  <si>
    <t>Использование судовых технических средств борьбы за живучесть</t>
  </si>
  <si>
    <t>Использование аварийного снабжения судна.</t>
  </si>
  <si>
    <t>Оказание первой помощи пострадавшим на судне.</t>
  </si>
  <si>
    <t>A1</t>
  </si>
  <si>
    <t>Использование индивидуальных средств спасения: надевание спасательного жилета</t>
  </si>
  <si>
    <t>O</t>
  </si>
  <si>
    <t>произвести внешний осмотр на целостность и комплектность</t>
  </si>
  <si>
    <t/>
  </si>
  <si>
    <t>да/нет</t>
  </si>
  <si>
    <t>надеть жилет через голову</t>
  </si>
  <si>
    <t>затянуть и заправить поясной ремень</t>
  </si>
  <si>
    <t>убедиться, что батарея и свисток на своих местах</t>
  </si>
  <si>
    <t>контроль времени</t>
  </si>
  <si>
    <t>За лучшее  время 1 балла, снимать 0,2 каждому последующему</t>
  </si>
  <si>
    <t>A2</t>
  </si>
  <si>
    <t>Использование индивидуальных средств спасения: использование в плоту теплозащитного средства (ТЗС)</t>
  </si>
  <si>
    <t>извлечь из контейнера ТЗС и развернуть его</t>
  </si>
  <si>
    <t>надеть ТЗС</t>
  </si>
  <si>
    <t>верх капюшона натянуть через спасательный жилет и голову</t>
  </si>
  <si>
    <t>застегнуть молнию (зашнуроваться) изнутри мешка</t>
  </si>
  <si>
    <t>За лучшее  время 1 балл, снимать 0,5 каждому последующему</t>
  </si>
  <si>
    <t>A3</t>
  </si>
  <si>
    <t>Использование индивидуальных средств спасения: надевание гидротермокостюма (ГТК)</t>
  </si>
  <si>
    <t>убедиться, что на одежде нет острых и режущих предметов</t>
  </si>
  <si>
    <t>произвести визуальный осмотр ГТК</t>
  </si>
  <si>
    <t>начать надевание ГТК с ног</t>
  </si>
  <si>
    <t>застегнуть стяжные ремни на ногах, предварительно выпустив воздух</t>
  </si>
  <si>
    <t>выполнить следующую последовательность (одна рука – капюшон – другая рука)</t>
  </si>
  <si>
    <t>выполнить следующую последовательность (присесть – выпустить воздух – застегнуть молнию до конца);</t>
  </si>
  <si>
    <t>застегнуть лицевой клапан</t>
  </si>
  <si>
    <t>застегнуть карабин ремня подъемного устройства</t>
  </si>
  <si>
    <t>За лучшее время 1 балл, снимать 0,5 каждому последующему</t>
  </si>
  <si>
    <t>A5</t>
  </si>
  <si>
    <t>Использование коллективных средств спасения: сброс плота спасательного надувного (ПСН) на воду</t>
  </si>
  <si>
    <t>выполнение требований по охране труда и технике безопасности</t>
  </si>
  <si>
    <t>Снимать 0.25 балла на нарушение требований безопасности</t>
  </si>
  <si>
    <t>убедиться, что пусковой линь закреплен за судовую конструкцию (леер)</t>
  </si>
  <si>
    <t>осмотреть место приводнения плота</t>
  </si>
  <si>
    <t>отдать леерное ограждение (если имеется)</t>
  </si>
  <si>
    <t>освободить контейнер плота от лежака, отдав  ручной глаголь-гак</t>
  </si>
  <si>
    <t>вывалить контейнер с плотом за борт</t>
  </si>
  <si>
    <t>выбрать слабину пускового фалиня и 2-3 дернуть</t>
  </si>
  <si>
    <t>вывалить за борт аварийный штормтрап</t>
  </si>
  <si>
    <t>A6</t>
  </si>
  <si>
    <t>Использование коллективных средств спасения: посадка на плот с судна с использованием штормтрапа</t>
  </si>
  <si>
    <t>посадку на плот выполнить с использованием штормтрапа по правилу трех точек (одна рука–две ноги, одна нога–две руки)</t>
  </si>
  <si>
    <t>Снимать 0.25 балла если посадка выполнена с нарушением правила трех точек (одна рука–две ноги, одна нога–две руки)</t>
  </si>
  <si>
    <t>A7</t>
  </si>
  <si>
    <t>Использование коллективных средств спасения: выполнение первоочередных действий после посадки на плот</t>
  </si>
  <si>
    <t>выполнить размещение в плоту</t>
  </si>
  <si>
    <t>Снимать 0.1 балла если не выполнена посадка не спиной к камере плавучести</t>
  </si>
  <si>
    <t>отойти от борта судна на безопасное расстояние 20м (на веслах)</t>
  </si>
  <si>
    <t>Снимать 0.1 балла если не выполнена посадка не ногами в центр</t>
  </si>
  <si>
    <t>постановка плавучего якоря для снижения скорости дрейфа</t>
  </si>
  <si>
    <t>подкачать двойное дно ручным насосом или мехом</t>
  </si>
  <si>
    <t>убрать воду (губка)</t>
  </si>
  <si>
    <t>За лучшее  время 0,5 балл, снимать 0,25 каждому последующему</t>
  </si>
  <si>
    <t>A8</t>
  </si>
  <si>
    <t xml:space="preserve">Использование коллективных средств спасения: эвакуация из плота </t>
  </si>
  <si>
    <t>перемещение на веслах вокруг УТС-519 к шлюпочной палубе</t>
  </si>
  <si>
    <t>эвакуация вертолётным стропом на шлюпочную палубу</t>
  </si>
  <si>
    <t>A9</t>
  </si>
  <si>
    <t>Использование коллективных средств спасения: выполнение безопасного прыжка с высоты в воду</t>
  </si>
  <si>
    <t>выбрать безопасное место для прыжка</t>
  </si>
  <si>
    <t>осмотреть место приводнения</t>
  </si>
  <si>
    <t>закрыть носоглотку рукой, второй рукой зафиксировать локоть</t>
  </si>
  <si>
    <t>сделать глубокий вдох и широкий шаг вперед</t>
  </si>
  <si>
    <t>обеспечить вертикальный вход в воду</t>
  </si>
  <si>
    <t>при всплытии сделать выдох, лечь на спину и отплыть от места падения</t>
  </si>
  <si>
    <t>нахождение в воде в составе группы</t>
  </si>
  <si>
    <t>A10</t>
  </si>
  <si>
    <t>перевернуть плот</t>
  </si>
  <si>
    <t>передвижение к плоту осуществлять в положении на спине</t>
  </si>
  <si>
    <t xml:space="preserve">посадка  по одиночке </t>
  </si>
  <si>
    <t>A11</t>
  </si>
  <si>
    <t>Использование коллективных средств спасения: эвакуация пострадавшего на плот из воды</t>
  </si>
  <si>
    <t>пострадавшего подтянуть к плоту по правилу "ноги под мышки"</t>
  </si>
  <si>
    <t>развернуть пострадавшего лицом к плоту</t>
  </si>
  <si>
    <t xml:space="preserve">подать верхнюю часть тела пострадавшего </t>
  </si>
  <si>
    <t>перевернуть пострадавшего на спину когда бедра окажутся на борту и втянуть его на плот</t>
  </si>
  <si>
    <t>Идентификатор критерия</t>
  </si>
  <si>
    <t>Тип
критерия
O = Obj
S = Sub
J = Judg</t>
  </si>
  <si>
    <t>Дополнительное описание аспекта (Obj или Subj)
ИЛИ
Описание оценки судьи (только для судьи)</t>
  </si>
  <si>
    <t>Требование
или номинальный
Размер (Только Obj)</t>
  </si>
  <si>
    <t>Максимальная оценка</t>
  </si>
  <si>
    <t>Критерий А</t>
  </si>
  <si>
    <t xml:space="preserve">Итого </t>
  </si>
  <si>
    <t>Подкритерии</t>
  </si>
  <si>
    <t>Аспекты</t>
  </si>
  <si>
    <t>Использование индивидуальных средств защиты при пожаре: надеть снаряжение пожарного</t>
  </si>
  <si>
    <t>надеть защитные брюки</t>
  </si>
  <si>
    <t>надеть защитную обувь (брюки поверх сапог)</t>
  </si>
  <si>
    <t>надеть защитную куртку (застегнуть все карабины куртки)</t>
  </si>
  <si>
    <t>надеть пожарный пояс (застегнуть пряжку, зафиксировать свободный конец хомутиком)</t>
  </si>
  <si>
    <t>надеть защитный шлем (зафиксировать подбородочный ремень).</t>
  </si>
  <si>
    <t>Использование индивидуальных средств защиты при пожаре: боевая проверка воздушно–дыхательного аппарата</t>
  </si>
  <si>
    <t>визуальный осмотр</t>
  </si>
  <si>
    <t>надеть аппарат, отрегулировать подвесную систему</t>
  </si>
  <si>
    <t>проверить рабочее давление</t>
  </si>
  <si>
    <t>проверить срабатывание сигнального устройства (свистка)</t>
  </si>
  <si>
    <t>проверить маску на герметичность</t>
  </si>
  <si>
    <t>открыть запорный вентиль, одеть маску, сделать 2-3 вдоха-выдоха</t>
  </si>
  <si>
    <t>проверить срабатывание легочного автомата</t>
  </si>
  <si>
    <t>Борьба с пожаром, тушение пожаров: безопасный вход в аварийное помещение</t>
  </si>
  <si>
    <t>вооружение пожарного рукава для охлаждения двери</t>
  </si>
  <si>
    <t>охлаждения двери</t>
  </si>
  <si>
    <t>номер 1 – присесть, плечом навалиться на дверь, ближней рукой закрыть лицо, дальней рукой готовиться открывать дверь</t>
  </si>
  <si>
    <t>Слаженные действия 0,25 балла, за нарушение порядка действий снимать 0,1 балла</t>
  </si>
  <si>
    <t>номер 2 – упирается двумя руками в дверь, наклонившись вперед, выставив одну ногу вперед</t>
  </si>
  <si>
    <t>номер 3 – страхует второго от провала вперед за пояс пожарного, другой рукой страхует от опрокидывания упором в спина или верхнюю часть аппарата</t>
  </si>
  <si>
    <t>Борьба с пожаром, тушение пожаров: тушения пожара переносным огнетушителем типа ОУ–5 (ОУ–8)</t>
  </si>
  <si>
    <t>снимает электропитание</t>
  </si>
  <si>
    <t>взять огнетушитель и поднести к очагу возгорания</t>
  </si>
  <si>
    <t>сорвать пломбу, выдернуть чеку</t>
  </si>
  <si>
    <t>перевести раструб в горизонтальное положение и нажать на рычаг ЗПУ</t>
  </si>
  <si>
    <t>направить струю заряда на огонь</t>
  </si>
  <si>
    <t xml:space="preserve">Борьба с пожаром, тушение пожаров: тушения пожара огнетушителем типа ОУ–20 </t>
  </si>
  <si>
    <t>номер 1 – снимает электропитание</t>
  </si>
  <si>
    <t>номер 2 – берет растру разматывает резиновый рукав и выходит на позицию тушения пожара</t>
  </si>
  <si>
    <t>номер 3 – срывает пломбу, выдергивает чеку и поворачивает рычаг на себя до отказа</t>
  </si>
  <si>
    <t>номер 2 – направляет раструб на огонь</t>
  </si>
  <si>
    <t>Борьба с пожаром, тушение пожаров: тушения пожара с использованием пожарного рукава со стволом</t>
  </si>
  <si>
    <t>номер 1 –  берет в руки пожарный ствол</t>
  </si>
  <si>
    <t>номер 2 –  раскатывает пожарный рукав с одной соединительной гайкой прибывает к номеру 1 и подсоединяет пожарный рукав</t>
  </si>
  <si>
    <t>номер 3 –  подсоединяет гайку к пожарному гидранту, по готовности подает воду</t>
  </si>
  <si>
    <t>номер 1 –  тушит пожар</t>
  </si>
  <si>
    <t>Борьба с пожаром, тушение пожаров: тушения пожара с использованием пеногенератора</t>
  </si>
  <si>
    <t>номер 1 –  берет в руки пеногенератор открывает подачу пенообразователя</t>
  </si>
  <si>
    <t>Снимать 0.25 балла за наличие скрутов и заломов на пожарном рукаве</t>
  </si>
  <si>
    <t>Борьба с пожаром, тушение пожаров: тушения пожара с использованием мотопомпы</t>
  </si>
  <si>
    <t>произвести наружный осмотр мотопомпы, убедиться в исправности всех наружных узлов, деталей их креплений и в отсутствии посторонних предметов на мотопомпе</t>
  </si>
  <si>
    <t>проверить уровень топлива в баке, уровень масла, при необходимости долить</t>
  </si>
  <si>
    <t>присоединить всасывающие и напорные шланги</t>
  </si>
  <si>
    <t>открыть топливный кран</t>
  </si>
  <si>
    <t>залить улитку насоса мотопомпы водой</t>
  </si>
  <si>
    <t>установить выключатель в положение 1 «вкл.»</t>
  </si>
  <si>
    <t>закрыть дроссель</t>
  </si>
  <si>
    <t>выбрать слабину пускового линя, потянув за рукоятку и запустить мотопомпу</t>
  </si>
  <si>
    <t>по мере прогревания открыть дроссель и нагрузить мотопомпу</t>
  </si>
  <si>
    <t>Провести спасательную операцию в дыхательном аппарате в задымленном помещении:  поиск и обнаружение пострадавшего</t>
  </si>
  <si>
    <t>приготовить: носилки, самоспасатель</t>
  </si>
  <si>
    <t>включиться в дыхательный аппарат</t>
  </si>
  <si>
    <t>безопасно открыть дверь в аварийное помещение</t>
  </si>
  <si>
    <t>передвигаться по правилу «правой» или «левой» руки</t>
  </si>
  <si>
    <t>обнаружить пострадавшего</t>
  </si>
  <si>
    <t>Провести спасательную операцию в дыхательном аппарате в задымленном помещении:  транспортировка пострадавшего из аварийного помещения без носилок с помощью подручных средств</t>
  </si>
  <si>
    <t>номер 1 –   переворачивает пострадавшего на спину</t>
  </si>
  <si>
    <t>номер 3 –   связывает пострадавшему руки на груди</t>
  </si>
  <si>
    <t>номер 2 –   становится у пострадавшего между ног спиной к нему</t>
  </si>
  <si>
    <t>номер 3 –   просовывает руку по локоть под связанные руки, подхватывает голову пострадавшего свободной рукой, докладывает первому о готовности поднимать</t>
  </si>
  <si>
    <t>номер 1 –   становится с боку пострадавшего, поднимает пострадавшего за бедра вместе с третьим. Подав команду: «Третий! Поднимаем!»</t>
  </si>
  <si>
    <t>номер 2 –  берет пострадавшего под коленные сгибы ног, докладывает первому: «Ноги взял»</t>
  </si>
  <si>
    <t>номер 1 –  отпускает пострадавшего, становится впереди группы и ведет группу вдоль переборок к выходу (рекомендуется обратный путь)</t>
  </si>
  <si>
    <t>Итого</t>
  </si>
  <si>
    <t>Подготовка аварийного снабжения для различных видов пробоин</t>
  </si>
  <si>
    <t>Пробоина № 1 «Днищевая пробоина» – металлический коробчатый пластырь, брус, раздвижной упор</t>
  </si>
  <si>
    <t>За лучшее время 1 балл, снимать 0,25 каждому последующему</t>
  </si>
  <si>
    <t>Пробоина № 2 «Бортовая пробоина Пр.Б.» – жесткий пластырь с мягкими бортам, брусья, клинья, две кувалды</t>
  </si>
  <si>
    <t>Пробоина № 3 «Заглушить поврежденный трубопровод» – струбцина с тремя захватами и заглушкой</t>
  </si>
  <si>
    <t>Пробоина № 4 «Подкрепление конструкции – дверь» – брусья, раздвижной упор.</t>
  </si>
  <si>
    <t>Пробоина № 5 «Бортовая пробоина Л.Б.» – жесткий пластырь с мягкими бортами, струбцина с двумя захватами</t>
  </si>
  <si>
    <t>Пробоина № 6 «Бортовая пробоина Л.Б.» – жесткий пластырь с мягкими бортам, брусья, клинья, две кувалды</t>
  </si>
  <si>
    <t>Изготовление жесткого пластыря с мягкими бортами</t>
  </si>
  <si>
    <t>За лучшее время 2 балла, снимать 0,5 каждому последующему</t>
  </si>
  <si>
    <t>Изготовление и постановка цементного ящика</t>
  </si>
  <si>
    <t>Борьба с водой</t>
  </si>
  <si>
    <t>Пробоина № 1 «Днищевая пробоина»</t>
  </si>
  <si>
    <t>Пробоина № 2 «Бортовая пробоина Пр.Б.»</t>
  </si>
  <si>
    <t>Пробоина № 3 «Заглушить поврежденный трубопровод»</t>
  </si>
  <si>
    <t>Пробоина № 4 «Подкрепление конструкции – дверь»</t>
  </si>
  <si>
    <t>Пробоина № 5 «Бортовая пробоина Л.Б.»</t>
  </si>
  <si>
    <t>Пробоина № 6 «Бортовая пробоина Л.Б.»</t>
  </si>
  <si>
    <t>Пробоина № 7 «Бортовая пробоина Пр.Б.»</t>
  </si>
  <si>
    <t xml:space="preserve"> </t>
  </si>
  <si>
    <t>Продемонстрировать навыки первой медицинской помощи при переломе бедра, закрытый перелом (пострадавший в сознании): при наличии шин</t>
  </si>
  <si>
    <t>обнаружение пострадавшего (на судне)</t>
  </si>
  <si>
    <t>поставить в известность капитана</t>
  </si>
  <si>
    <t>один осматривает, остальные 2-е бегут за носилками и аптечкой;</t>
  </si>
  <si>
    <t>придать конечности наименее болезненное положение</t>
  </si>
  <si>
    <t xml:space="preserve">обезболить </t>
  </si>
  <si>
    <t>в подмышечную впадину и паховую область необходимо перед наложением шин помесить мягкий материал</t>
  </si>
  <si>
    <t>наложить шину №1 - нижняя (задняя) на неё укладывается нога (длина шины от пятки до поясницы)</t>
  </si>
  <si>
    <t>наложить шину №2 - внутренняя боковая шина (длина шины от пятки до паховой области)</t>
  </si>
  <si>
    <t>наложить шину №3 - боковая по наружной поверхности (по внутренней стороне конечности  от пятки до подмышечной впадины)</t>
  </si>
  <si>
    <t>зафиксировать все три шины вместе от стопы до талии</t>
  </si>
  <si>
    <t xml:space="preserve">транспортировка пострадавшего </t>
  </si>
  <si>
    <t>радиоконсультация</t>
  </si>
  <si>
    <t>За лучшее время 1 балл, снимать 0,2 каждому последующему</t>
  </si>
  <si>
    <t>Продемонстрировать навыки первой медицинской помощи при переломе позвоночника, шейный отдел  (пострадавший в сознании)</t>
  </si>
  <si>
    <t>обезболивание</t>
  </si>
  <si>
    <t>зафиксировать голову и шею шинированием (воротник)</t>
  </si>
  <si>
    <t>перекладывание пострадавшего на жесткие носилки, щит (все части тела в одной горизонтальной плоскости)</t>
  </si>
  <si>
    <t>фиксация пострадавшего на щите</t>
  </si>
  <si>
    <t>транспортировка</t>
  </si>
  <si>
    <t>Продемонстрировать навыки первой медицинской помощи при поражении электрическим толком в задымленном помещении  (пострадавший без сознания)</t>
  </si>
  <si>
    <t>прекратить контакт с источником тока с непременным соблюдением мер безопасности (приближаться к пострадавшему по сухой поверхности, в резиновой или кожаной обуви, бросив под ноги резиновый коврик)</t>
  </si>
  <si>
    <t>вынести  пострадавшего из задымленного помещения</t>
  </si>
  <si>
    <t>осмотреть , оценить состояние пострадавшего</t>
  </si>
  <si>
    <t>уложить на спину, на ровную твердую поверхность</t>
  </si>
  <si>
    <t>реанимация проводится в составе команды, при этом один из участников борта на себя функции руководителя, он руководит мероприятиями по СЛР, подает команды "вдох", "смена", "пульс", "зрачок"</t>
  </si>
  <si>
    <t>осторожно встряхнуть пострадавшего за плечи</t>
  </si>
  <si>
    <t>проверить реакцию зрачка на свет</t>
  </si>
  <si>
    <t>проверить пульс на сонной артерии</t>
  </si>
  <si>
    <t>освободить шею, грудную клетку, область живота от сжимающих элементов одежды ( расстегнуть воротник, расслабить галстук, поясной ремень…).</t>
  </si>
  <si>
    <t>осмотреть и очистить ротовую полость от рвотных масс, слизи, инородных тел с помощью салфетки или носового платка</t>
  </si>
  <si>
    <t>запрокинуть голову пострадавшего, используя валик</t>
  </si>
  <si>
    <t>пропальпировать мечевидный отросток на грудине</t>
  </si>
  <si>
    <t>проверить пульс</t>
  </si>
  <si>
    <t>с гигиенической целью прикрыть рот пострадавшего салфеткой или носовым платком</t>
  </si>
  <si>
    <t>номер 1 –  выполняет непрямой массаж сердца (НМС), контролирует эффективность вдоха ИВЛ</t>
  </si>
  <si>
    <t>номер 2 –  выполняет ИВЛ по команде руководителя, проверяет пульс и реакцию зрачков</t>
  </si>
  <si>
    <t>номер 3 –  удерживает ноги пострадавшего приподнятом положении</t>
  </si>
  <si>
    <t>внутримышечно ввести раствор анальгина, раствор кордиамина</t>
  </si>
  <si>
    <t xml:space="preserve">на электрометку наложить стерильную повязку </t>
  </si>
  <si>
    <t>тепло укрыть, дать питьё</t>
  </si>
  <si>
    <t>Продемонстрировать навыки первой медицинской помощи при открытом ранении грудной клетки: пневмоторакс</t>
  </si>
  <si>
    <t>доложить капитану</t>
  </si>
  <si>
    <t>один осматривает, определение вида травмы, остальные 2-е бегут за носилками и аптечкой</t>
  </si>
  <si>
    <t>придать полусидящее положение с наклоном на поврежденную сторону</t>
  </si>
  <si>
    <t>закрыть ладонью рану, перекрыть доступ воздуха</t>
  </si>
  <si>
    <t>наложить стерильную повязку (марля , полиэтиленовый пакет)</t>
  </si>
  <si>
    <t>наложить по периметру повязки  марли вазелин для герметизации, воздухонепроницаемую  повязку</t>
  </si>
  <si>
    <t>закрепить лейкопластырем</t>
  </si>
  <si>
    <t>наложить широкую повязку на грудную клетку</t>
  </si>
  <si>
    <t>обездвижить, не пить, не разговаривать</t>
  </si>
  <si>
    <t>транспортировка в сидячем положении с валиком под верхнюю часть туловища</t>
  </si>
  <si>
    <t>Производить временную остановку артериального кровотечения путем наложения жгута и обработка раны</t>
  </si>
  <si>
    <t xml:space="preserve">доложить капитану </t>
  </si>
  <si>
    <t>усадить или уложить пострадавшего</t>
  </si>
  <si>
    <t>накладывается на конечность выше раны</t>
  </si>
  <si>
    <t xml:space="preserve">накладывают на одежду или матерчатую прокладку </t>
  </si>
  <si>
    <t>жгут растягивают, первый тур накладывают с сильным натяжением, каждый последующий – с минимальным натяжением.</t>
  </si>
  <si>
    <t>свободные концы жгута закрепляют с помощью цепочки и крючка или завязывают</t>
  </si>
  <si>
    <t>жгут затягивают до прекращения кровотечения и исчезновения пульса.</t>
  </si>
  <si>
    <t>указать в записке точное время, дату наложения жгута (прикрепить к одежде, положить под жгут)</t>
  </si>
  <si>
    <t>обезболить</t>
  </si>
  <si>
    <t>освободить от одежды место ранения (разрезать одежду)</t>
  </si>
  <si>
    <t>волосы вокруг раны следует сбрить или остричь</t>
  </si>
  <si>
    <t>обработать рану 3% раствором перекиси водорода (нельзя промывать рану проточной водой, не следует прикасаться к раневой поверхности руками, извлекать из раны инородные тела)</t>
  </si>
  <si>
    <t>осушить рану сухой стерильной салфеткой (при обработке ран используют стерильный перевязочный материал и инструментарий).</t>
  </si>
  <si>
    <t>обработать кожу вокруг раны 5 % раствором йода или 70% спиртом</t>
  </si>
  <si>
    <t>наложить стерильную повязку (не следует оставлять рану открытой)</t>
  </si>
  <si>
    <t>Продемонстрировать навыки наложения повязок: "чепец"</t>
  </si>
  <si>
    <t>во время бинтования, спасатель должен быть обращен лицом к пострадавшему</t>
  </si>
  <si>
    <t>часть тела, на которую накладывается повязка освобождается от одежды</t>
  </si>
  <si>
    <t>взять кусок бинта длиной 80-90 см.</t>
  </si>
  <si>
    <t>наложить кусок бинта на область темени так, чтобы концы спускались вертикально вниз, впереди ушных раковин натянуть оба конца бинта</t>
  </si>
  <si>
    <t>сделать два циркулярных хода вокруг головы цельным бинтом</t>
  </si>
  <si>
    <t>провести бинт по лобной поверхности до завязки</t>
  </si>
  <si>
    <t>обогнуть бинт в виде петли и завести бинт на затылок до противоположной стороны к другой завязке</t>
  </si>
  <si>
    <t>обогнуть завязку в виде петли и вновь направить бинт на лоб</t>
  </si>
  <si>
    <t>закрепить повязку 1-2 циркулярными ходами вокруг головы, обернуть вокруг одного из концов завязки узлом</t>
  </si>
  <si>
    <t>связать два свободных конца под подбородком</t>
  </si>
  <si>
    <t>Продемонстрировать навыки наложения повязок: "голеностоп"</t>
  </si>
  <si>
    <t>стопу бинтуют в положении под прямым углом</t>
  </si>
  <si>
    <t>закрепляющий тур на голеностопном суставе</t>
  </si>
  <si>
    <t>по тыльной поверхности голеностопного сустава бинт переходит на стопу</t>
  </si>
  <si>
    <t>далее вниз на подошву вокруг стопы</t>
  </si>
  <si>
    <t>вверх по тыльной стороне поверхности сустава на голень</t>
  </si>
  <si>
    <t>затем вниз, повторяя второй  ход и чередуя ходы до полной фиксации сустава</t>
  </si>
  <si>
    <t>конец бинта закрепляется в нижней трети голени на двойной узел</t>
  </si>
  <si>
    <t>Продемонстрировать навыки наложения повязок:  "косыночная повязка"</t>
  </si>
  <si>
    <t>руку согнуть под прямым углом, середина косынки проводится под предплечьем, при этом концы косынки завязать на шее</t>
  </si>
  <si>
    <t>вершина косынки "направлена в сторону" от поврежденного предплечья, она огибает локоть, расправляется, закрепляется булавкой</t>
  </si>
  <si>
    <t>Выполнение действий в аварийной ситуации согласно расписанию ситуации по тревогам</t>
  </si>
  <si>
    <t>Применять судовое аварийно-спасательное и противопожарное оборудование, имущество и инвентарь</t>
  </si>
  <si>
    <t>Применять средства индивидуальной защиты</t>
  </si>
  <si>
    <t>Применять изолирующие аппараты и аварийные дыхательные устройства различных типов</t>
  </si>
  <si>
    <t>Оказывать первую помощь пострадавшим на судне</t>
  </si>
  <si>
    <t>Устройство и способы безопасной эксплуатации изолирующих аппаратов и аварийных дыхательных устройств различных типов</t>
  </si>
  <si>
    <t>Тактика тушения пожара, особенности борьбы с пожарами на различных типах судов</t>
  </si>
  <si>
    <t>Основные виды аварийных систем, аварийного имущества и инструмента для борьбы с водой</t>
  </si>
  <si>
    <t>Основные приемы и способы заделки пробоин, подкрепления водонепроницаемых переборок, применения аварийного снабжения</t>
  </si>
  <si>
    <t>Правила пользования аварийным и противопожарным снабжением судна</t>
  </si>
  <si>
    <t>Порядок оказания первой помощи на судне</t>
  </si>
  <si>
    <t>Профстандарт 17.097 код А/01.2</t>
  </si>
  <si>
    <t>ПК 4.1. Обеспечивать должный уровень транспортной безопасности</t>
  </si>
  <si>
    <t>ПК 4.2. Применять средства по борьбе за живучесть судна</t>
  </si>
  <si>
    <t>ПК 4.3. Действовать по тревогам</t>
  </si>
  <si>
    <t>ПК 4.4. Оказывать первую медицинскую помощь</t>
  </si>
  <si>
    <t>ПК 4.5. Использовать коллективные и индивидуальные спасательные средства</t>
  </si>
  <si>
    <t>Тренажерный комплекс по пожарной безопасности и борьбе с пожаром</t>
  </si>
  <si>
    <t>Спасательные жилеты</t>
  </si>
  <si>
    <t>Сертификат Российского Речного Регистра РФ</t>
  </si>
  <si>
    <t>Самоспасатель</t>
  </si>
  <si>
    <t>Время защитного действия фильтра самоспасателя должно быть не менее 15 минут, Вероятность безотказной работы самоспасателя за время защитного действия должна быть не менее 0,98</t>
  </si>
  <si>
    <t xml:space="preserve">Конвенция ПДНВ-78 с поправками; ПРИКАЗ
от 8 июня 2011 г. N 157; ПРИКАЗ
от 8 ноября 2021 г. N 378
</t>
  </si>
  <si>
    <t>шт.</t>
  </si>
  <si>
    <t xml:space="preserve">Гидротермокостюм </t>
  </si>
  <si>
    <t>Сертификат Российского Морского Регистра РФ</t>
  </si>
  <si>
    <t>Дыхательный аппарат</t>
  </si>
  <si>
    <t>Рабочее давление в баллоне, МПа (кгс/кв.см) - 19,4 (200)</t>
  </si>
  <si>
    <t>Теплозащитное средство (ТЗС)</t>
  </si>
  <si>
    <t>Боевая одежда пожарного</t>
  </si>
  <si>
    <t>БОП тип У(Т) вид А, БОП тип У(П) вид А или аналог</t>
  </si>
  <si>
    <t>ГОСТ Р 53264-2009</t>
  </si>
  <si>
    <t>Очки защитные</t>
  </si>
  <si>
    <t>Рукавицы защитные</t>
  </si>
  <si>
    <t>ГОСТ 28846-90</t>
  </si>
  <si>
    <t>пара</t>
  </si>
  <si>
    <t>Критически важные характеристики позиции отсутствуют</t>
  </si>
  <si>
    <t>Столы письменные</t>
  </si>
  <si>
    <t>Габариты: глубина — 600-800 мм, длина —1400-1600 мм
высота  — 705-805 мм</t>
  </si>
  <si>
    <t>Стулья</t>
  </si>
  <si>
    <t>Вода бутилированная 19л.</t>
  </si>
  <si>
    <t>Одноразовые стаканы</t>
  </si>
  <si>
    <t>Салфетки, бумажные полотенца</t>
  </si>
  <si>
    <t>уп.</t>
  </si>
  <si>
    <t>Корзина для мусора</t>
  </si>
  <si>
    <t xml:space="preserve">Персональный компьютер (ноутбук) </t>
  </si>
  <si>
    <t xml:space="preserve">Операционная система MS Windows 10, доступ к сети Интернет, скорость не менее 1 мебибита в секунду </t>
  </si>
  <si>
    <t>Принтер (МФУ)</t>
  </si>
  <si>
    <t>Критически важные характеристики отсутствуют</t>
  </si>
  <si>
    <t>Кресло</t>
  </si>
  <si>
    <t xml:space="preserve">Посадочные лавки </t>
  </si>
  <si>
    <t>Габариты: глубина — 360-650 мм</t>
  </si>
  <si>
    <t>Вешалка для верхней одежды</t>
  </si>
  <si>
    <t>Количество крючков 7-10 шт. Материал металл, пластик. Размеры (ГхШхВ) 8.50x68.50x21.50 cм. Допустимая нагрузка на крючок до 5 кг</t>
  </si>
  <si>
    <t>Бумага для офисной техники</t>
  </si>
  <si>
    <t>А4, марка C, 80 г/кв.м, в прачке 500 листов</t>
  </si>
  <si>
    <t>Карандаш чернографитный</t>
  </si>
  <si>
    <t>Карандаш чернографитный BRAUBERG, 1 шт., «Grass», НВ, с резинкой, пластиковый, корпус зеленый, 181326</t>
  </si>
  <si>
    <t>Ручка шариковая</t>
  </si>
  <si>
    <t>Ручка шариковая BRAUBERG «i-Rite GT GLD», СИНЯЯ, корпус тонированный синий, узел 0,7 мм, 143302</t>
  </si>
  <si>
    <t>Трудовые действия, предусмотренные трудовой функцией по коду A/05.3 настоящего профессионального стандарта</t>
  </si>
  <si>
    <t>Владеть необходимыми умениями, предусмотренными трудовой функцией по коду A/05.3 настоящего профессионального стандарта</t>
  </si>
  <si>
    <t>Необходимые знания, предусмотренные трудовой функцией по коду A/05.3 настоящего профессионального стандарта</t>
  </si>
  <si>
    <t xml:space="preserve">Применение аварийного и противопожарного инвентаря, средств индивидуальной защиты
</t>
  </si>
  <si>
    <t xml:space="preserve">Выполнять обязанности по борьбе за живучесть судна; использовать согласно обязанностям судовые технические средства борьбы за живучесть, аварийно-спасательное и противопожарное имущество и инвентарь
</t>
  </si>
  <si>
    <t xml:space="preserve">Использовать пожарные стволы, рукава, пеногенераторы и стационарные системы пожаротушения
</t>
  </si>
  <si>
    <t xml:space="preserve">Методы обеспечения пожарной безопасности на судне, система противопожарного контроля на судне
</t>
  </si>
  <si>
    <t xml:space="preserve">Порядок посадки в спасательное средство, безопасного спуска, отхода и маневрирования в районе транспортного происшествия и аварии
</t>
  </si>
  <si>
    <t xml:space="preserve">Методы спуска и подъема коллективных спасательных средств
</t>
  </si>
  <si>
    <t xml:space="preserve">Виды коллективных и индивидуальных спасательных средств и их снабжение, включая переносную радиоаппаратуру, аварийные радиобуи и пиротехнику
</t>
  </si>
  <si>
    <t xml:space="preserve">Типы применяемых на судне переносных и стационарных огнетушителей, их выбор для различных случаев возгорания
</t>
  </si>
  <si>
    <t>Трудовые действия, предусмотренные трудовой функцией по коду A/06.3 настоящего профессионального стандарта</t>
  </si>
  <si>
    <t>Владеть необходимыми умениями, предусмотренными трудовой функцией по коду A/06.3 настоящего профессионального стандарта</t>
  </si>
  <si>
    <t>Необходимые знания, предусмотренные трудовой функцией по коду A/06.3 настоящего профессионального стандарта</t>
  </si>
  <si>
    <t>Обеспечение охраны судна и безопасности экипажа и пассажиров судна</t>
  </si>
  <si>
    <t>Действия по тревогам согласно судовому расписанию</t>
  </si>
  <si>
    <t>Подача сигналов бедствия различными средствами</t>
  </si>
  <si>
    <t>Действовать при различных видах тревог согласно расписанию по тревогам и выполнять процедуры при чрезвычайных ситуациях</t>
  </si>
  <si>
    <t>Применять меры, обеспечивающие защиту и безопасность пассажиров и экипажа в аварийных ситуациях</t>
  </si>
  <si>
    <t>Аварийно-спасательное оборудование и инструменты, его расположение на судне</t>
  </si>
  <si>
    <t>Основные виды судовых аварийных систем, аварийного имущества и инструмента по борьбе с водой</t>
  </si>
  <si>
    <t>Средства индивидуальной защиты, классификация и назначение</t>
  </si>
  <si>
    <t>Профстандарт 17.105 код A/05.3</t>
  </si>
  <si>
    <t>Профстандарт 17.105 код A/06.3</t>
  </si>
  <si>
    <t>ПК 2.1. Участвовать в обеспечении должного уровня транспортной безопасности</t>
  </si>
  <si>
    <t>ПК 2.2. Применять средства по борьбе за живучесть судна</t>
  </si>
  <si>
    <t>ПК 2.3. Действовать по тревогам</t>
  </si>
  <si>
    <t>ПК 2.4. Оказывать первую медицинскую помощь</t>
  </si>
  <si>
    <t>ПК 2.5. Использовать коллективные и индивидуальные спасательные средства</t>
  </si>
  <si>
    <t>Профстандарт 17.099 код A/01.3</t>
  </si>
  <si>
    <t>Выполнение действий при получении информации об аварии или нештатной ситуации в машинном помещении</t>
  </si>
  <si>
    <t>Трудовые действия, предусмотренные трудовой функцией по коду A/01.3 настоящего профессионального стандарта</t>
  </si>
  <si>
    <t>Владеть необходимыми умениями, предусмотренными трудовой функцией по коду A/01.3 настоящего профессионального стандарта</t>
  </si>
  <si>
    <t>Необходимые знания, предусмотренные трудовой функцией по коду A/01.3 настоящего профессионального стандарта</t>
  </si>
  <si>
    <t>Действовать при проведении различных видов тревог, в аварийных ситуациях и выполнять процедуры при чрезвычайных ситуациях</t>
  </si>
  <si>
    <t>Применять средства борьбы за живучесть судна</t>
  </si>
  <si>
    <t>Пользоваться аварийным снабжением судна, заводить пластырь, устанавливать "цементный ящик", осуществлять подкрепление водонепроницаемых переборок и заделку повреждений трубопроводов</t>
  </si>
  <si>
    <t>Пользоваться противопожарным оборудованием в машинных помещениях</t>
  </si>
  <si>
    <t>Применять индивидуальные и коллективные спасательные средства</t>
  </si>
  <si>
    <t>Спускать и поднимать спасательные средства, дежурные шлюпки и спасательные плоты и управлять ими</t>
  </si>
  <si>
    <t>Оказывать помощь людям, оказавшимся в воде</t>
  </si>
  <si>
    <t>Оказывать первую помощь</t>
  </si>
  <si>
    <t>Сигналы тревог; пути и места сбора, обязанности и действия по тревогам</t>
  </si>
  <si>
    <t>Виды и способы подачи сигналов бедствия</t>
  </si>
  <si>
    <t>Мероприятия по борьбе за живучесть судна</t>
  </si>
  <si>
    <t>Действия при поступлении забортной воды в корпус судна</t>
  </si>
  <si>
    <t>Действия при тушении пожара</t>
  </si>
  <si>
    <t>Расположение противопожарного оборудования в машинных помещениях</t>
  </si>
  <si>
    <t>Средства и системы пожаротушения на судне</t>
  </si>
  <si>
    <t>Типы применяемых на судне переносных и стационарных огнетушителей, их выбор для различных случаев возгорания</t>
  </si>
  <si>
    <t>Тактика тушения пожара. Особенности борьбы с пожарами на различных типах судов</t>
  </si>
  <si>
    <t>Автономные дыхательные аппараты на сжатом воздухе и аварийные дыхательные устройства</t>
  </si>
  <si>
    <t>Аварийное спасательное оборудование и инструмент, их расположение на судне</t>
  </si>
  <si>
    <t>ПК 3.1. Применять средства по борьбе за живучесть судна</t>
  </si>
  <si>
    <t>ПК 3.2. Предупреждать возникновение пожара и действовать при тушении пожара</t>
  </si>
  <si>
    <t>ПК 3.3. Действовать по тревогам</t>
  </si>
  <si>
    <t>ПК 3.4. Оказывать первую медицинскую помощь пострадавшим</t>
  </si>
  <si>
    <t>ПК 3.5. Действовать при оставлении судна, использовать коллективные и индивидуальные спасательные средства</t>
  </si>
  <si>
    <t>ПК 3.6. Предупреждать и предотвращать загрязнения водной среды</t>
  </si>
  <si>
    <t>БЕЗОПАСНОСТЬ ЖИЗНЕДЕЯТЕЛЬНОСТИ НА СУДНЕ</t>
  </si>
  <si>
    <t xml:space="preserve"> Ольшанский Владимир Владимирович</t>
  </si>
  <si>
    <t>не требуется</t>
  </si>
  <si>
    <t>Спецодежда, спецобувь</t>
  </si>
  <si>
    <t>Критерий Б</t>
  </si>
  <si>
    <t>Б1</t>
  </si>
  <si>
    <t>Б2</t>
  </si>
  <si>
    <t>Б3</t>
  </si>
  <si>
    <t>Б4</t>
  </si>
  <si>
    <t>Б5</t>
  </si>
  <si>
    <t>Б6</t>
  </si>
  <si>
    <t>Б7</t>
  </si>
  <si>
    <t>Б8</t>
  </si>
  <si>
    <t>Б9</t>
  </si>
  <si>
    <t>Б10</t>
  </si>
  <si>
    <t>В1</t>
  </si>
  <si>
    <t>В2</t>
  </si>
  <si>
    <t>Г1</t>
  </si>
  <si>
    <t>Г2</t>
  </si>
  <si>
    <t>Г3</t>
  </si>
  <si>
    <t>Г4</t>
  </si>
  <si>
    <t>Г5</t>
  </si>
  <si>
    <t>Г6</t>
  </si>
  <si>
    <t>Г7</t>
  </si>
  <si>
    <t>Г8</t>
  </si>
  <si>
    <t>Критерий Г</t>
  </si>
  <si>
    <t>Критерий В</t>
  </si>
  <si>
    <t>Для выполнения конкурсного задания (или проведения РЧ) неизменными являются модули 1,2,3,  В случае если модуль 4 не походит под запрос работодателя конкретного региона, то в таком случае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</si>
  <si>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Подавать сигналы бедствия различными средствами</t>
  </si>
  <si>
    <t>Тренажерный комплекс по борьбе с водой</t>
  </si>
  <si>
    <t>Тренажерный комплекс выживания на море</t>
  </si>
  <si>
    <t>Тренажерный по оказанию первой медицинской помощи и медицинскому уходу</t>
  </si>
  <si>
    <t>НЕ ТРЕБУЕТСЯ</t>
  </si>
  <si>
    <t>Рекомендации по организации деятельности учебно-тренажёрных центров и их освидетельствованию. Письмо Росморречфлота от 10.10.2016 № СК-27/10840</t>
  </si>
  <si>
    <t>Рекомендации по организации деятельности учебно-тренажёрных центров и их освидетельствованию. Письмо Росморречфлота от 10.10.2016 № СК-27/10837</t>
  </si>
  <si>
    <t>Рекомендации по организации деятельности учебно-тренажёрных центров и их освидетельствованию. Письмо Росморречфлота от 10.10.2016 № СК-27/10838</t>
  </si>
  <si>
    <t>Рекомендации по организации деятельности учебно-тренажёрных центров и их освидетельствованию. Письмо Росморречфлота от 10.10.2016 № СК-27/10839</t>
  </si>
  <si>
    <t>Требование Росморречфлота</t>
  </si>
  <si>
    <t>ФГОС СПО 26.01.07 Матрос (180403.02 Матрос)</t>
  </si>
  <si>
    <t>ФГОС СПО 26.01.09  Моторист судовой (180107.05 Моторист судовой)</t>
  </si>
  <si>
    <t>ФГОС СПО 26.01.12 Электрик судовой (180107.04 Электрик судовой)</t>
  </si>
  <si>
    <t>Комплект снабжения тренажерного комплекса по борьбе с водой</t>
  </si>
  <si>
    <t>Комплект снабжения тренажерного комплекса по пожарной безопасности и борьбе с пожаром</t>
  </si>
  <si>
    <t>Комплект снабжения тренажерного комплекса по выживанию на море</t>
  </si>
  <si>
    <t>Комплект снабжения тренажерного комплекса по  оказанию первой медицинской помощи и медицинскому уходу</t>
  </si>
  <si>
    <t>Соответствие рекомендациям по организации деятельности учебно-тренажёрных центров и их освидетельствованию. Письмо Росморречфлота от 10.10.2016 № СК-27/10838</t>
  </si>
  <si>
    <t>Дополнительные требования определяются технико-эксплуатационными особенностями тренажёрных комплексов</t>
  </si>
  <si>
    <t>компл.</t>
  </si>
  <si>
    <t>Инфраструктурный лист - документ, включающий в себя исчерпывающий перечень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оборудовании являющееся актуальным на территории региона.  В графе "С" указывается оборудование, которое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рассчитываются строго с учётом аккредитованных лиц на площадке. Графы Н и I заполняются в том случае,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</si>
  <si>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Кузнецов Виталий Валерьевич</t>
  </si>
  <si>
    <t>определяется соответствующими тренажерами</t>
  </si>
  <si>
    <t>Использование коллективных средств спасения: осуществить посадку на плот из воды индивидуально</t>
  </si>
  <si>
    <t>один осматривает, визуально определяет травмы, остальные 2-е бегут за носилками и аптечкой;</t>
  </si>
  <si>
    <t>оценка эффективности проводимых мероприятий</t>
  </si>
  <si>
    <t>повторить циркулярные ходы вокруг головы (прикрывая предыдущий ход на 1/2 или 2/3 ) до полного покрытия головы</t>
  </si>
  <si>
    <t>если открытая рана -наложить стерильную салфетку на раневую поверхность, предварительно обработав рану</t>
  </si>
  <si>
    <t>нанести прекордиальный удар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</si>
</sst>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theme="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7" fillId="0" borderId="0"/>
  </cellStyleXfs>
  <cellXfs count="374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Border="1"/>
    <xf numFmtId="0" fontId="10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5" fillId="0" borderId="0" xfId="0" applyFont="1"/>
    <xf numFmtId="0" fontId="23" fillId="3" borderId="18" xfId="0" applyFont="1" applyFill="1" applyBorder="1" applyAlignment="1">
      <alignment horizontal="center" vertical="top" wrapText="1"/>
    </xf>
    <xf numFmtId="0" fontId="24" fillId="0" borderId="0" xfId="0" applyFont="1"/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vertical="top" wrapText="1"/>
    </xf>
    <xf numFmtId="0" fontId="15" fillId="7" borderId="1" xfId="0" applyFont="1" applyFill="1" applyBorder="1"/>
    <xf numFmtId="0" fontId="15" fillId="7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vertical="top" wrapText="1"/>
    </xf>
    <xf numFmtId="0" fontId="15" fillId="3" borderId="7" xfId="0" applyFont="1" applyFill="1" applyBorder="1"/>
    <xf numFmtId="0" fontId="28" fillId="4" borderId="1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3" borderId="7" xfId="0" applyFont="1" applyFill="1" applyBorder="1" applyAlignment="1"/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4" fillId="0" borderId="0" xfId="0" applyFont="1"/>
    <xf numFmtId="0" fontId="8" fillId="0" borderId="0" xfId="0" applyFont="1" applyAlignment="1">
      <alignment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5" fillId="0" borderId="10" xfId="0" applyFont="1" applyBorder="1"/>
    <xf numFmtId="0" fontId="14" fillId="0" borderId="2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1" fillId="8" borderId="2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center"/>
    </xf>
    <xf numFmtId="0" fontId="34" fillId="0" borderId="24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wrapText="1"/>
    </xf>
    <xf numFmtId="2" fontId="32" fillId="0" borderId="0" xfId="0" applyNumberFormat="1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wrapText="1"/>
    </xf>
    <xf numFmtId="0" fontId="34" fillId="0" borderId="24" xfId="0" applyFont="1" applyBorder="1" applyAlignment="1">
      <alignment horizontal="center" wrapText="1"/>
    </xf>
    <xf numFmtId="2" fontId="34" fillId="0" borderId="2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4" fillId="0" borderId="26" xfId="0" applyFont="1" applyBorder="1" applyAlignment="1">
      <alignment horizont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center" wrapText="1"/>
    </xf>
    <xf numFmtId="0" fontId="34" fillId="0" borderId="27" xfId="0" applyFont="1" applyBorder="1" applyAlignment="1">
      <alignment horizontal="left" wrapText="1"/>
    </xf>
    <xf numFmtId="2" fontId="34" fillId="0" borderId="28" xfId="0" applyNumberFormat="1" applyFont="1" applyBorder="1" applyAlignment="1">
      <alignment horizont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center" wrapText="1"/>
    </xf>
    <xf numFmtId="0" fontId="34" fillId="0" borderId="30" xfId="0" applyFont="1" applyBorder="1" applyAlignment="1">
      <alignment horizontal="left" wrapText="1"/>
    </xf>
    <xf numFmtId="2" fontId="34" fillId="0" borderId="31" xfId="0" applyNumberFormat="1" applyFont="1" applyBorder="1" applyAlignment="1">
      <alignment horizont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0" xfId="0" applyFont="1"/>
    <xf numFmtId="0" fontId="34" fillId="0" borderId="0" xfId="0" applyFont="1" applyAlignment="1">
      <alignment wrapText="1"/>
    </xf>
    <xf numFmtId="0" fontId="34" fillId="0" borderId="24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left" vertical="top" wrapText="1"/>
    </xf>
    <xf numFmtId="2" fontId="34" fillId="0" borderId="25" xfId="0" applyNumberFormat="1" applyFont="1" applyBorder="1" applyAlignment="1">
      <alignment horizontal="center" vertical="top" wrapText="1"/>
    </xf>
    <xf numFmtId="0" fontId="34" fillId="0" borderId="24" xfId="0" applyFont="1" applyFill="1" applyBorder="1" applyAlignment="1">
      <alignment horizontal="left" vertical="top" wrapText="1"/>
    </xf>
    <xf numFmtId="0" fontId="34" fillId="0" borderId="30" xfId="0" applyFont="1" applyBorder="1" applyAlignment="1">
      <alignment horizontal="center" vertical="top" wrapText="1"/>
    </xf>
    <xf numFmtId="0" fontId="34" fillId="0" borderId="30" xfId="0" applyFont="1" applyBorder="1" applyAlignment="1">
      <alignment horizontal="left" vertical="top" wrapText="1"/>
    </xf>
    <xf numFmtId="2" fontId="34" fillId="0" borderId="31" xfId="0" applyNumberFormat="1" applyFont="1" applyBorder="1" applyAlignment="1">
      <alignment horizontal="center" vertical="top" wrapText="1"/>
    </xf>
    <xf numFmtId="0" fontId="34" fillId="0" borderId="27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27" xfId="0" applyFont="1" applyBorder="1" applyAlignment="1">
      <alignment horizontal="center" vertical="top" wrapText="1"/>
    </xf>
    <xf numFmtId="2" fontId="34" fillId="0" borderId="28" xfId="0" applyNumberFormat="1" applyFont="1" applyBorder="1" applyAlignment="1">
      <alignment horizontal="center" vertical="top" wrapText="1"/>
    </xf>
    <xf numFmtId="0" fontId="34" fillId="0" borderId="0" xfId="0" applyFont="1" applyFill="1"/>
    <xf numFmtId="0" fontId="34" fillId="0" borderId="30" xfId="0" applyFont="1" applyBorder="1" applyAlignment="1">
      <alignment horizontal="center" vertical="top"/>
    </xf>
    <xf numFmtId="0" fontId="34" fillId="0" borderId="30" xfId="0" applyFont="1" applyBorder="1" applyAlignment="1">
      <alignment horizontal="left" vertical="top"/>
    </xf>
    <xf numFmtId="0" fontId="34" fillId="0" borderId="30" xfId="0" applyFont="1" applyFill="1" applyBorder="1" applyAlignment="1">
      <alignment horizontal="left" vertical="top"/>
    </xf>
    <xf numFmtId="2" fontId="34" fillId="0" borderId="31" xfId="0" applyNumberFormat="1" applyFont="1" applyFill="1" applyBorder="1" applyAlignment="1">
      <alignment horizontal="center" vertical="top"/>
    </xf>
    <xf numFmtId="0" fontId="34" fillId="0" borderId="24" xfId="0" applyFont="1" applyBorder="1" applyAlignment="1">
      <alignment horizontal="center" vertical="top"/>
    </xf>
    <xf numFmtId="0" fontId="34" fillId="0" borderId="24" xfId="0" applyFont="1" applyBorder="1" applyAlignment="1">
      <alignment horizontal="left" vertical="top"/>
    </xf>
    <xf numFmtId="0" fontId="34" fillId="0" borderId="24" xfId="0" applyFont="1" applyFill="1" applyBorder="1" applyAlignment="1">
      <alignment horizontal="left" vertical="top"/>
    </xf>
    <xf numFmtId="2" fontId="34" fillId="0" borderId="25" xfId="0" applyNumberFormat="1" applyFont="1" applyFill="1" applyBorder="1" applyAlignment="1">
      <alignment horizontal="center" vertical="top"/>
    </xf>
    <xf numFmtId="0" fontId="34" fillId="0" borderId="24" xfId="0" applyFont="1" applyFill="1" applyBorder="1" applyAlignment="1">
      <alignment horizontal="center" vertical="top"/>
    </xf>
    <xf numFmtId="0" fontId="34" fillId="4" borderId="24" xfId="0" applyFont="1" applyFill="1" applyBorder="1" applyAlignment="1">
      <alignment horizontal="center"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left" vertical="top"/>
    </xf>
    <xf numFmtId="0" fontId="34" fillId="0" borderId="27" xfId="0" applyFont="1" applyFill="1" applyBorder="1" applyAlignment="1">
      <alignment horizontal="left" vertical="top"/>
    </xf>
    <xf numFmtId="2" fontId="34" fillId="0" borderId="28" xfId="0" applyNumberFormat="1" applyFont="1" applyFill="1" applyBorder="1" applyAlignment="1">
      <alignment horizontal="center" vertical="top"/>
    </xf>
    <xf numFmtId="0" fontId="34" fillId="0" borderId="2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left" vertical="top" wrapText="1"/>
    </xf>
    <xf numFmtId="0" fontId="34" fillId="0" borderId="30" xfId="0" applyFont="1" applyFill="1" applyBorder="1" applyAlignment="1">
      <alignment horizontal="center" vertical="top"/>
    </xf>
    <xf numFmtId="2" fontId="6" fillId="2" borderId="1" xfId="2" applyNumberFormat="1" applyFill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8" fillId="0" borderId="19" xfId="0" applyFont="1" applyBorder="1" applyAlignment="1">
      <alignment vertical="top"/>
    </xf>
    <xf numFmtId="0" fontId="11" fillId="0" borderId="32" xfId="0" applyFont="1" applyBorder="1" applyAlignment="1">
      <alignment vertical="top" wrapText="1"/>
    </xf>
    <xf numFmtId="0" fontId="8" fillId="0" borderId="8" xfId="0" applyFont="1" applyBorder="1" applyAlignment="1">
      <alignment vertical="top"/>
    </xf>
    <xf numFmtId="0" fontId="11" fillId="0" borderId="9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9" borderId="1" xfId="0" applyFont="1" applyFill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9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justify" vertical="top" wrapText="1"/>
    </xf>
    <xf numFmtId="0" fontId="35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15" fillId="0" borderId="32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8" fillId="7" borderId="17" xfId="0" applyFont="1" applyFill="1" applyBorder="1" applyAlignment="1">
      <alignment horizontal="center" vertical="center"/>
    </xf>
    <xf numFmtId="0" fontId="28" fillId="7" borderId="5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center" vertical="center"/>
    </xf>
    <xf numFmtId="0" fontId="8" fillId="0" borderId="4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2" fontId="38" fillId="0" borderId="0" xfId="0" applyNumberFormat="1" applyFont="1"/>
    <xf numFmtId="0" fontId="2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26" fillId="0" borderId="1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26" fillId="0" borderId="32" xfId="0" applyFont="1" applyBorder="1" applyAlignment="1">
      <alignment vertical="top" wrapText="1"/>
    </xf>
    <xf numFmtId="0" fontId="26" fillId="0" borderId="4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6" fillId="0" borderId="33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0" xfId="0" applyFont="1" applyBorder="1" applyAlignment="1">
      <alignment vertical="top"/>
    </xf>
    <xf numFmtId="0" fontId="26" fillId="0" borderId="7" xfId="0" applyFont="1" applyBorder="1" applyAlignment="1">
      <alignment vertical="top" wrapText="1"/>
    </xf>
    <xf numFmtId="0" fontId="26" fillId="0" borderId="19" xfId="0" applyFont="1" applyBorder="1" applyAlignment="1">
      <alignment vertical="top"/>
    </xf>
    <xf numFmtId="0" fontId="26" fillId="0" borderId="8" xfId="0" applyFont="1" applyBorder="1" applyAlignment="1">
      <alignment vertical="top"/>
    </xf>
    <xf numFmtId="0" fontId="26" fillId="0" borderId="9" xfId="0" applyFont="1" applyBorder="1" applyAlignment="1">
      <alignment vertical="top" wrapText="1"/>
    </xf>
    <xf numFmtId="0" fontId="26" fillId="0" borderId="0" xfId="0" applyFont="1"/>
    <xf numFmtId="0" fontId="15" fillId="3" borderId="7" xfId="0" applyFont="1" applyFill="1" applyBorder="1"/>
    <xf numFmtId="0" fontId="28" fillId="7" borderId="17" xfId="0" applyFont="1" applyFill="1" applyBorder="1" applyAlignment="1">
      <alignment horizontal="center" vertical="center"/>
    </xf>
    <xf numFmtId="0" fontId="28" fillId="7" borderId="5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7" borderId="17" xfId="0" applyFont="1" applyFill="1" applyBorder="1" applyAlignment="1">
      <alignment horizontal="left" vertical="center" wrapText="1"/>
    </xf>
    <xf numFmtId="0" fontId="15" fillId="7" borderId="6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5" fillId="4" borderId="16" xfId="0" applyFont="1" applyFill="1" applyBorder="1" applyAlignment="1">
      <alignment horizontal="left" vertical="top" wrapText="1"/>
    </xf>
    <xf numFmtId="0" fontId="15" fillId="4" borderId="7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5" fillId="4" borderId="17" xfId="0" applyFont="1" applyFill="1" applyBorder="1" applyAlignment="1">
      <alignment horizontal="left" vertical="top" wrapText="1"/>
    </xf>
    <xf numFmtId="0" fontId="15" fillId="4" borderId="6" xfId="0" applyFont="1" applyFill="1" applyBorder="1" applyAlignment="1">
      <alignment horizontal="left" vertical="top" wrapText="1"/>
    </xf>
    <xf numFmtId="0" fontId="14" fillId="3" borderId="11" xfId="0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5" fillId="3" borderId="13" xfId="0" applyFont="1" applyFill="1" applyBorder="1"/>
    <xf numFmtId="0" fontId="15" fillId="3" borderId="18" xfId="0" applyFont="1" applyFill="1" applyBorder="1"/>
    <xf numFmtId="0" fontId="15" fillId="3" borderId="7" xfId="0" applyFont="1" applyFill="1" applyBorder="1"/>
    <xf numFmtId="0" fontId="16" fillId="0" borderId="15" xfId="0" applyFont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15" fillId="4" borderId="19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25" fillId="5" borderId="2" xfId="0" applyFont="1" applyFill="1" applyBorder="1" applyAlignment="1">
      <alignment horizontal="center" vertical="top" wrapText="1"/>
    </xf>
    <xf numFmtId="0" fontId="25" fillId="5" borderId="3" xfId="0" applyFont="1" applyFill="1" applyBorder="1" applyAlignment="1">
      <alignment horizontal="center" vertical="top" wrapText="1"/>
    </xf>
    <xf numFmtId="0" fontId="25" fillId="5" borderId="4" xfId="0" applyFont="1" applyFill="1" applyBorder="1" applyAlignment="1">
      <alignment horizontal="center" vertical="top" wrapText="1"/>
    </xf>
    <xf numFmtId="0" fontId="26" fillId="6" borderId="2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26" fillId="5" borderId="2" xfId="0" applyFont="1" applyFill="1" applyBorder="1" applyAlignment="1">
      <alignment horizontal="center" vertical="top" wrapText="1"/>
    </xf>
    <xf numFmtId="0" fontId="26" fillId="5" borderId="3" xfId="0" applyFont="1" applyFill="1" applyBorder="1" applyAlignment="1">
      <alignment horizontal="center" vertical="top" wrapText="1"/>
    </xf>
    <xf numFmtId="0" fontId="26" fillId="5" borderId="4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14" fillId="3" borderId="20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22" fillId="3" borderId="14" xfId="0" applyFont="1" applyFill="1" applyBorder="1" applyAlignment="1">
      <alignment horizontal="center" vertical="top" wrapText="1"/>
    </xf>
    <xf numFmtId="0" fontId="22" fillId="3" borderId="20" xfId="0" applyFont="1" applyFill="1" applyBorder="1" applyAlignment="1">
      <alignment horizontal="center" vertical="top" wrapText="1"/>
    </xf>
    <xf numFmtId="0" fontId="22" fillId="3" borderId="21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8" fillId="7" borderId="17" xfId="0" applyFont="1" applyFill="1" applyBorder="1" applyAlignment="1">
      <alignment horizontal="center" vertical="center"/>
    </xf>
    <xf numFmtId="0" fontId="28" fillId="7" borderId="5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top" wrapText="1"/>
    </xf>
    <xf numFmtId="0" fontId="29" fillId="5" borderId="4" xfId="0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25" fillId="3" borderId="5" xfId="0" applyFont="1" applyFill="1" applyBorder="1" applyAlignment="1">
      <alignment horizontal="center" vertical="top" wrapText="1"/>
    </xf>
    <xf numFmtId="0" fontId="25" fillId="3" borderId="8" xfId="0" applyFont="1" applyFill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15" fillId="3" borderId="18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25" fillId="3" borderId="7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9" fillId="5" borderId="2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5" fillId="0" borderId="38" xfId="0" applyFont="1" applyBorder="1" applyAlignment="1">
      <alignment horizontal="center" vertical="center" wrapText="1"/>
    </xf>
    <xf numFmtId="0" fontId="36" fillId="0" borderId="39" xfId="0" applyFont="1" applyBorder="1" applyAlignment="1">
      <alignment wrapText="1"/>
    </xf>
    <xf numFmtId="0" fontId="25" fillId="3" borderId="3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/>
    <xf numFmtId="0" fontId="0" fillId="0" borderId="6" xfId="0" applyBorder="1" applyAlignment="1"/>
    <xf numFmtId="0" fontId="30" fillId="5" borderId="3" xfId="0" applyFont="1" applyFill="1" applyBorder="1" applyAlignment="1">
      <alignment horizontal="center" vertical="top" wrapText="1"/>
    </xf>
    <xf numFmtId="0" fontId="30" fillId="5" borderId="4" xfId="0" applyFont="1" applyFill="1" applyBorder="1" applyAlignment="1">
      <alignment horizontal="center" vertical="top" wrapText="1"/>
    </xf>
    <xf numFmtId="0" fontId="28" fillId="7" borderId="0" xfId="0" applyFont="1" applyFill="1" applyAlignment="1">
      <alignment horizontal="center" vertical="center"/>
    </xf>
    <xf numFmtId="0" fontId="28" fillId="7" borderId="19" xfId="0" applyFont="1" applyFill="1" applyBorder="1" applyAlignment="1">
      <alignment horizontal="center" vertical="center"/>
    </xf>
    <xf numFmtId="0" fontId="28" fillId="7" borderId="8" xfId="0" applyFont="1" applyFill="1" applyBorder="1" applyAlignment="1">
      <alignment horizontal="center" vertical="center"/>
    </xf>
    <xf numFmtId="0" fontId="28" fillId="7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7" xfId="0" applyFont="1" applyBorder="1" applyAlignment="1">
      <alignment horizontal="left" vertical="top" wrapText="1"/>
    </xf>
    <xf numFmtId="0" fontId="34" fillId="0" borderId="8" xfId="0" applyFont="1" applyBorder="1" applyAlignment="1">
      <alignment horizontal="left" vertical="top" wrapText="1"/>
    </xf>
    <xf numFmtId="0" fontId="34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/>
    </xf>
    <xf numFmtId="0" fontId="39" fillId="0" borderId="2" xfId="0" applyFont="1" applyBorder="1" applyAlignment="1">
      <alignment horizontal="center" wrapText="1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4" fillId="0" borderId="5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left" vertical="top" wrapText="1"/>
    </xf>
    <xf numFmtId="0" fontId="39" fillId="0" borderId="3" xfId="0" applyFont="1" applyBorder="1" applyAlignment="1">
      <alignment horizontal="center" wrapText="1"/>
    </xf>
    <xf numFmtId="0" fontId="39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</cellXfs>
  <cellStyles count="5">
    <cellStyle name="20% — акцент6" xfId="3" builtinId="50"/>
    <cellStyle name="Гиперссылка" xfId="2" builtinId="8"/>
    <cellStyle name="Обычный" xfId="0" builtinId="0"/>
    <cellStyle name="Обычный 2" xfId="4" xr:uid="{DAC824DB-3AA5-4733-8030-1A9D32A6F568}"/>
    <cellStyle name="Обычный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topLeftCell="WZC1" zoomScale="90" zoomScaleNormal="90" workbookViewId="0">
      <pane ySplit="1" topLeftCell="A2" activePane="bottomLeft" state="frozen"/>
      <selection pane="bottomLeft" activeCell="I1" sqref="I1:XFD1048576"/>
    </sheetView>
  </sheetViews>
  <sheetFormatPr baseColWidth="10" defaultColWidth="16.1640625" defaultRowHeight="14" x14ac:dyDescent="0.2"/>
  <cols>
    <col min="1" max="1" width="27" style="10" customWidth="1"/>
    <col min="2" max="2" width="39.5" style="10" customWidth="1"/>
    <col min="3" max="3" width="33.5" style="10" customWidth="1"/>
    <col min="4" max="4" width="26.1640625" style="10" customWidth="1"/>
    <col min="5" max="8" width="16.1640625" style="10"/>
    <col min="9" max="16384" width="16.1640625" style="372"/>
  </cols>
  <sheetData>
    <row r="1" spans="1:8" ht="57" x14ac:dyDescent="0.2">
      <c r="A1" s="9" t="s">
        <v>0</v>
      </c>
      <c r="B1" s="9" t="s">
        <v>1</v>
      </c>
      <c r="C1" s="9" t="s">
        <v>16</v>
      </c>
      <c r="D1" s="9" t="s">
        <v>2</v>
      </c>
      <c r="E1" s="9" t="s">
        <v>3</v>
      </c>
      <c r="F1" s="9" t="s">
        <v>4</v>
      </c>
      <c r="G1" s="9" t="s">
        <v>5</v>
      </c>
      <c r="H1" s="8" t="s">
        <v>12</v>
      </c>
    </row>
    <row r="2" spans="1:8" s="373" customFormat="1" ht="133" x14ac:dyDescent="0.2">
      <c r="A2" s="12" t="s">
        <v>91</v>
      </c>
      <c r="B2" s="12" t="s">
        <v>97</v>
      </c>
      <c r="C2" s="12" t="s">
        <v>383</v>
      </c>
      <c r="D2" s="12" t="s">
        <v>92</v>
      </c>
      <c r="E2" s="12" t="s">
        <v>7</v>
      </c>
      <c r="F2" s="116" t="s">
        <v>17</v>
      </c>
      <c r="G2" s="116">
        <f>КО1!A1</f>
        <v>19.999999999999996</v>
      </c>
      <c r="H2" s="11"/>
    </row>
    <row r="3" spans="1:8" s="373" customFormat="1" ht="133" x14ac:dyDescent="0.2">
      <c r="A3" s="12" t="s">
        <v>91</v>
      </c>
      <c r="B3" s="12" t="s">
        <v>96</v>
      </c>
      <c r="C3" s="12" t="s">
        <v>383</v>
      </c>
      <c r="D3" s="12" t="s">
        <v>93</v>
      </c>
      <c r="E3" s="12" t="s">
        <v>6</v>
      </c>
      <c r="F3" s="116" t="s">
        <v>8</v>
      </c>
      <c r="G3" s="116">
        <f>КО2!J2</f>
        <v>25.999999999999982</v>
      </c>
      <c r="H3" s="11"/>
    </row>
    <row r="4" spans="1:8" s="373" customFormat="1" ht="133" x14ac:dyDescent="0.2">
      <c r="A4" s="12" t="s">
        <v>91</v>
      </c>
      <c r="B4" s="12" t="s">
        <v>98</v>
      </c>
      <c r="C4" s="12" t="s">
        <v>383</v>
      </c>
      <c r="D4" s="12" t="s">
        <v>94</v>
      </c>
      <c r="E4" s="12" t="s">
        <v>6</v>
      </c>
      <c r="F4" s="116" t="s">
        <v>9</v>
      </c>
      <c r="G4" s="116">
        <f>'КО 3'!J2</f>
        <v>27</v>
      </c>
      <c r="H4" s="11"/>
    </row>
    <row r="5" spans="1:8" s="373" customFormat="1" ht="133" x14ac:dyDescent="0.2">
      <c r="A5" s="12" t="s">
        <v>91</v>
      </c>
      <c r="B5" s="12" t="s">
        <v>99</v>
      </c>
      <c r="C5" s="12" t="s">
        <v>383</v>
      </c>
      <c r="D5" s="12" t="s">
        <v>95</v>
      </c>
      <c r="E5" s="12" t="s">
        <v>11</v>
      </c>
      <c r="F5" s="116" t="s">
        <v>10</v>
      </c>
      <c r="G5" s="116">
        <f>КО4!J2</f>
        <v>26.999999999999975</v>
      </c>
      <c r="H5" s="11"/>
    </row>
    <row r="6" spans="1:8" ht="18" x14ac:dyDescent="0.2">
      <c r="A6" s="13"/>
      <c r="B6" s="13"/>
      <c r="C6" s="13"/>
      <c r="D6" s="13"/>
      <c r="E6" s="13"/>
      <c r="F6" s="13"/>
      <c r="G6" s="14">
        <f>SUM(G2:G5)</f>
        <v>99.999999999999943</v>
      </c>
    </row>
    <row r="9" spans="1:8" ht="43.5" customHeight="1" x14ac:dyDescent="0.2">
      <c r="B9" s="169" t="s">
        <v>507</v>
      </c>
      <c r="C9" s="169"/>
      <c r="D9" s="169"/>
      <c r="E9" s="169"/>
      <c r="F9" s="169"/>
      <c r="G9" s="169"/>
    </row>
  </sheetData>
  <autoFilter ref="D1:D9" xr:uid="{00000000-0009-0000-0000-000000000000}"/>
  <mergeCells count="1">
    <mergeCell ref="B9:G9"/>
  </mergeCells>
  <hyperlinks>
    <hyperlink ref="G3" location="КО2!A1" display="КО2!A1" xr:uid="{00000000-0004-0000-0000-000001000000}"/>
    <hyperlink ref="G4" location="'КО 3'!A1" display="'КО 3'!A1" xr:uid="{00000000-0004-0000-0000-000002000000}"/>
    <hyperlink ref="G5" location="КО4!A1" display="КО4!A1" xr:uid="{00000000-0004-0000-0000-000003000000}"/>
    <hyperlink ref="F2" location="'ИЛ ОБЩИЙ ТЕСТ'!C17" display="Раздел ИЛ 1" xr:uid="{8C28DEBA-E038-4285-A731-AD0863E086D0}"/>
    <hyperlink ref="F3" location="'ИЛ ОБЩИЙ ТЕСТ'!C18" display="Раздел ИЛ 2" xr:uid="{B287FE88-162F-479E-9C50-452CF54EB7FC}"/>
    <hyperlink ref="F4:F5" location="'ИЛ ОБЩИЙ ТЕСТ'!C18" display="Раздел ИЛ 2" xr:uid="{B390032A-8251-4013-A580-D49FF8D888F9}"/>
    <hyperlink ref="F4" location="'ИЛ ОБЩИЙ ТЕСТ'!C19" display="Раздел ИЛ 3" xr:uid="{277CCDA3-86C0-4C7D-ADC5-D044F78D076E}"/>
    <hyperlink ref="F5" location="'ИЛ ОБЩИЙ ТЕСТ'!C20" display="Раздел ИЛ 4" xr:uid="{AFBA1656-EE94-4D50-97A7-DA87A240C559}"/>
    <hyperlink ref="G2" location="КО1!A1" display="КО1!A1" xr:uid="{A15E92AF-F4C6-4683-A212-8309A57A405C}"/>
  </hyperlink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1"/>
  <sheetViews>
    <sheetView topLeftCell="A140" zoomScale="90" zoomScaleNormal="90" workbookViewId="0">
      <selection activeCell="D138" sqref="D138"/>
    </sheetView>
  </sheetViews>
  <sheetFormatPr baseColWidth="10" defaultColWidth="8.83203125" defaultRowHeight="13" x14ac:dyDescent="0.15"/>
  <cols>
    <col min="1" max="1" width="2.1640625" style="50" customWidth="1"/>
    <col min="2" max="2" width="4.5" style="51" customWidth="1"/>
    <col min="3" max="3" width="68.33203125" style="51" customWidth="1"/>
    <col min="4" max="4" width="49.5" style="51" customWidth="1"/>
    <col min="5" max="5" width="12.33203125" style="51" customWidth="1"/>
    <col min="6" max="6" width="10" style="52" customWidth="1"/>
    <col min="7" max="7" width="9.6640625" style="53" customWidth="1"/>
    <col min="8" max="8" width="45" style="51" customWidth="1"/>
    <col min="9" max="9" width="29.83203125" style="15" customWidth="1"/>
    <col min="10" max="10" width="36.5" style="15" customWidth="1"/>
    <col min="11" max="11" width="2.5" style="15" customWidth="1"/>
    <col min="12" max="16384" width="8.83203125" style="15"/>
  </cols>
  <sheetData>
    <row r="1" spans="1:11" ht="15.75" customHeight="1" thickTop="1" x14ac:dyDescent="0.15">
      <c r="A1" s="179"/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s="1" customFormat="1" ht="29.25" customHeight="1" x14ac:dyDescent="0.2">
      <c r="A2" s="180"/>
      <c r="B2" s="185" t="s">
        <v>22</v>
      </c>
      <c r="C2" s="185"/>
      <c r="D2" s="175"/>
      <c r="E2" s="176"/>
      <c r="F2" s="186" t="s">
        <v>528</v>
      </c>
      <c r="G2" s="187"/>
      <c r="H2" s="188"/>
      <c r="I2" s="177" t="s">
        <v>23</v>
      </c>
      <c r="J2" s="178"/>
      <c r="K2" s="183"/>
    </row>
    <row r="3" spans="1:11" s="1" customFormat="1" ht="16" x14ac:dyDescent="0.2">
      <c r="A3" s="180"/>
      <c r="B3" s="170" t="s">
        <v>24</v>
      </c>
      <c r="C3" s="170"/>
      <c r="D3" s="171"/>
      <c r="E3" s="172"/>
      <c r="F3" s="189"/>
      <c r="G3" s="187"/>
      <c r="H3" s="188"/>
      <c r="I3" s="173"/>
      <c r="J3" s="174"/>
      <c r="K3" s="183"/>
    </row>
    <row r="4" spans="1:11" s="1" customFormat="1" ht="16" x14ac:dyDescent="0.2">
      <c r="A4" s="180"/>
      <c r="B4" s="170" t="s">
        <v>25</v>
      </c>
      <c r="C4" s="170"/>
      <c r="D4" s="171"/>
      <c r="E4" s="172"/>
      <c r="F4" s="189"/>
      <c r="G4" s="187"/>
      <c r="H4" s="188"/>
      <c r="I4" s="173"/>
      <c r="J4" s="174"/>
      <c r="K4" s="183"/>
    </row>
    <row r="5" spans="1:11" s="1" customFormat="1" ht="16" x14ac:dyDescent="0.2">
      <c r="A5" s="180"/>
      <c r="B5" s="170" t="s">
        <v>26</v>
      </c>
      <c r="C5" s="170"/>
      <c r="D5" s="175" t="s">
        <v>480</v>
      </c>
      <c r="E5" s="176"/>
      <c r="F5" s="189"/>
      <c r="G5" s="187"/>
      <c r="H5" s="188"/>
      <c r="I5" s="177" t="s">
        <v>27</v>
      </c>
      <c r="J5" s="178"/>
      <c r="K5" s="183"/>
    </row>
    <row r="6" spans="1:11" s="1" customFormat="1" ht="16" x14ac:dyDescent="0.2">
      <c r="A6" s="180"/>
      <c r="B6" s="193" t="s">
        <v>28</v>
      </c>
      <c r="C6" s="193"/>
      <c r="D6" s="171" t="s">
        <v>481</v>
      </c>
      <c r="E6" s="172"/>
      <c r="F6" s="189"/>
      <c r="G6" s="187"/>
      <c r="H6" s="188"/>
      <c r="I6" s="194"/>
      <c r="J6" s="195"/>
      <c r="K6" s="183"/>
    </row>
    <row r="7" spans="1:11" s="1" customFormat="1" ht="16" x14ac:dyDescent="0.2">
      <c r="A7" s="180"/>
      <c r="B7" s="193" t="s">
        <v>29</v>
      </c>
      <c r="C7" s="193"/>
      <c r="D7" s="171" t="s">
        <v>529</v>
      </c>
      <c r="E7" s="172"/>
      <c r="F7" s="189"/>
      <c r="G7" s="187"/>
      <c r="H7" s="188"/>
      <c r="I7" s="196" t="s">
        <v>30</v>
      </c>
      <c r="J7" s="197"/>
      <c r="K7" s="183"/>
    </row>
    <row r="8" spans="1:11" s="1" customFormat="1" ht="16" x14ac:dyDescent="0.2">
      <c r="A8" s="180"/>
      <c r="B8" s="193" t="s">
        <v>31</v>
      </c>
      <c r="C8" s="193"/>
      <c r="D8" s="175">
        <v>5</v>
      </c>
      <c r="E8" s="176"/>
      <c r="F8" s="189"/>
      <c r="G8" s="187"/>
      <c r="H8" s="188"/>
      <c r="I8" s="198"/>
      <c r="J8" s="199"/>
      <c r="K8" s="183"/>
    </row>
    <row r="9" spans="1:11" s="1" customFormat="1" ht="16" x14ac:dyDescent="0.2">
      <c r="A9" s="180"/>
      <c r="B9" s="170" t="s">
        <v>32</v>
      </c>
      <c r="C9" s="170"/>
      <c r="D9" s="175">
        <v>3</v>
      </c>
      <c r="E9" s="176"/>
      <c r="F9" s="189"/>
      <c r="G9" s="187"/>
      <c r="H9" s="188"/>
      <c r="I9" s="198"/>
      <c r="J9" s="199"/>
      <c r="K9" s="183"/>
    </row>
    <row r="10" spans="1:11" s="1" customFormat="1" ht="16" x14ac:dyDescent="0.2">
      <c r="A10" s="180"/>
      <c r="B10" s="170" t="s">
        <v>33</v>
      </c>
      <c r="C10" s="170"/>
      <c r="D10" s="175">
        <v>4</v>
      </c>
      <c r="E10" s="176"/>
      <c r="F10" s="189"/>
      <c r="G10" s="187"/>
      <c r="H10" s="188"/>
      <c r="I10" s="198"/>
      <c r="J10" s="199"/>
      <c r="K10" s="183"/>
    </row>
    <row r="11" spans="1:11" s="1" customFormat="1" ht="16" x14ac:dyDescent="0.2">
      <c r="A11" s="180"/>
      <c r="B11" s="211" t="s">
        <v>34</v>
      </c>
      <c r="C11" s="211"/>
      <c r="D11" s="175" t="s">
        <v>530</v>
      </c>
      <c r="E11" s="176"/>
      <c r="F11" s="190"/>
      <c r="G11" s="191"/>
      <c r="H11" s="192"/>
      <c r="I11" s="200"/>
      <c r="J11" s="201"/>
      <c r="K11" s="183"/>
    </row>
    <row r="12" spans="1:11" ht="15.75" customHeight="1" x14ac:dyDescent="0.15">
      <c r="A12" s="212"/>
      <c r="B12" s="213"/>
      <c r="C12" s="213"/>
      <c r="D12" s="213"/>
      <c r="E12" s="213"/>
      <c r="F12" s="213"/>
      <c r="G12" s="213"/>
      <c r="H12" s="213"/>
      <c r="I12" s="213"/>
      <c r="J12" s="213"/>
      <c r="K12" s="184"/>
    </row>
    <row r="13" spans="1:11" ht="15.75" customHeight="1" x14ac:dyDescent="0.15">
      <c r="A13" s="212"/>
      <c r="B13" s="214"/>
      <c r="C13" s="214"/>
      <c r="D13" s="214"/>
      <c r="E13" s="214"/>
      <c r="F13" s="214"/>
      <c r="G13" s="214"/>
      <c r="H13" s="214"/>
      <c r="I13" s="214"/>
      <c r="J13" s="214"/>
      <c r="K13" s="184"/>
    </row>
    <row r="14" spans="1:11" s="17" customFormat="1" ht="20.25" customHeight="1" x14ac:dyDescent="0.2">
      <c r="A14" s="215"/>
      <c r="B14" s="218" t="s">
        <v>35</v>
      </c>
      <c r="C14" s="219"/>
      <c r="D14" s="219"/>
      <c r="E14" s="219"/>
      <c r="F14" s="219"/>
      <c r="G14" s="219"/>
      <c r="H14" s="219"/>
      <c r="I14" s="219"/>
      <c r="J14" s="219"/>
      <c r="K14" s="16"/>
    </row>
    <row r="15" spans="1:11" ht="15.75" customHeight="1" x14ac:dyDescent="0.15">
      <c r="A15" s="215"/>
      <c r="B15" s="202" t="s">
        <v>36</v>
      </c>
      <c r="C15" s="203"/>
      <c r="D15" s="203"/>
      <c r="E15" s="203"/>
      <c r="F15" s="203"/>
      <c r="G15" s="204"/>
      <c r="H15" s="205" t="s">
        <v>37</v>
      </c>
      <c r="I15" s="206"/>
      <c r="J15" s="207"/>
      <c r="K15" s="183"/>
    </row>
    <row r="16" spans="1:11" ht="39.75" customHeight="1" x14ac:dyDescent="0.15">
      <c r="A16" s="215"/>
      <c r="B16" s="18" t="s">
        <v>38</v>
      </c>
      <c r="C16" s="18" t="s">
        <v>39</v>
      </c>
      <c r="D16" s="18" t="s">
        <v>40</v>
      </c>
      <c r="E16" s="18" t="s">
        <v>41</v>
      </c>
      <c r="F16" s="18" t="s">
        <v>42</v>
      </c>
      <c r="G16" s="19" t="s">
        <v>43</v>
      </c>
      <c r="H16" s="20" t="s">
        <v>39</v>
      </c>
      <c r="I16" s="21" t="s">
        <v>44</v>
      </c>
      <c r="J16" s="21" t="s">
        <v>45</v>
      </c>
      <c r="K16" s="183"/>
    </row>
    <row r="17" spans="1:11" ht="42" x14ac:dyDescent="0.15">
      <c r="A17" s="215"/>
      <c r="B17" s="22">
        <v>1</v>
      </c>
      <c r="C17" s="23" t="s">
        <v>509</v>
      </c>
      <c r="D17" s="24" t="s">
        <v>514</v>
      </c>
      <c r="E17" s="25" t="s">
        <v>384</v>
      </c>
      <c r="F17" s="22">
        <v>1</v>
      </c>
      <c r="G17" s="26">
        <v>1</v>
      </c>
      <c r="H17" s="27"/>
      <c r="I17" s="28"/>
      <c r="J17" s="29"/>
      <c r="K17" s="183"/>
    </row>
    <row r="18" spans="1:11" ht="42" x14ac:dyDescent="0.15">
      <c r="A18" s="215"/>
      <c r="B18" s="22">
        <v>2</v>
      </c>
      <c r="C18" s="24" t="s">
        <v>378</v>
      </c>
      <c r="D18" s="24" t="str">
        <f>$D$17</f>
        <v>Рекомендации по организации деятельности учебно-тренажёрных центров и их освидетельствованию. Письмо Росморречфлота от 10.10.2016 № СК-27/10837</v>
      </c>
      <c r="E18" s="25" t="s">
        <v>384</v>
      </c>
      <c r="F18" s="58">
        <v>1</v>
      </c>
      <c r="G18" s="26">
        <v>1</v>
      </c>
      <c r="H18" s="27"/>
      <c r="I18" s="28"/>
      <c r="J18" s="28"/>
      <c r="K18" s="183"/>
    </row>
    <row r="19" spans="1:11" ht="42" x14ac:dyDescent="0.15">
      <c r="A19" s="215"/>
      <c r="B19" s="22">
        <v>3</v>
      </c>
      <c r="C19" s="24" t="s">
        <v>510</v>
      </c>
      <c r="D19" s="24" t="str">
        <f t="shared" ref="D19:D20" si="0">$D$17</f>
        <v>Рекомендации по организации деятельности учебно-тренажёрных центров и их освидетельствованию. Письмо Росморречфлота от 10.10.2016 № СК-27/10837</v>
      </c>
      <c r="E19" s="25" t="s">
        <v>384</v>
      </c>
      <c r="F19" s="58">
        <v>1</v>
      </c>
      <c r="G19" s="26">
        <v>1</v>
      </c>
      <c r="H19" s="27"/>
      <c r="I19" s="28"/>
      <c r="J19" s="28"/>
      <c r="K19" s="183"/>
    </row>
    <row r="20" spans="1:11" ht="70" x14ac:dyDescent="0.15">
      <c r="A20" s="215"/>
      <c r="B20" s="58">
        <v>4</v>
      </c>
      <c r="C20" s="24" t="s">
        <v>511</v>
      </c>
      <c r="D20" s="24" t="str">
        <f t="shared" si="0"/>
        <v>Рекомендации по организации деятельности учебно-тренажёрных центров и их освидетельствованию. Письмо Росморречфлота от 10.10.2016 № СК-27/10837</v>
      </c>
      <c r="E20" s="25" t="s">
        <v>384</v>
      </c>
      <c r="F20" s="58">
        <v>1</v>
      </c>
      <c r="G20" s="26">
        <v>1</v>
      </c>
      <c r="H20" s="27" t="str">
        <f>C20</f>
        <v>Тренажерный по оказанию первой медицинской помощи и медицинскому уходу</v>
      </c>
      <c r="I20" s="27" t="str">
        <f>D20</f>
        <v>Рекомендации по организации деятельности учебно-тренажёрных центров и их освидетельствованию. Письмо Росморречфлота от 10.10.2016 № СК-27/10837</v>
      </c>
      <c r="J20" s="28"/>
      <c r="K20" s="183"/>
    </row>
    <row r="21" spans="1:11" ht="15.75" customHeight="1" x14ac:dyDescent="0.15">
      <c r="A21" s="215"/>
      <c r="B21" s="202" t="s">
        <v>46</v>
      </c>
      <c r="C21" s="203"/>
      <c r="D21" s="203"/>
      <c r="E21" s="203"/>
      <c r="F21" s="203"/>
      <c r="G21" s="204"/>
      <c r="H21" s="205" t="s">
        <v>37</v>
      </c>
      <c r="I21" s="206"/>
      <c r="J21" s="207"/>
      <c r="K21" s="183"/>
    </row>
    <row r="22" spans="1:11" ht="37.5" customHeight="1" x14ac:dyDescent="0.15">
      <c r="A22" s="215"/>
      <c r="B22" s="30" t="s">
        <v>38</v>
      </c>
      <c r="C22" s="18" t="s">
        <v>39</v>
      </c>
      <c r="D22" s="18" t="s">
        <v>40</v>
      </c>
      <c r="E22" s="18" t="s">
        <v>41</v>
      </c>
      <c r="F22" s="18" t="s">
        <v>42</v>
      </c>
      <c r="G22" s="19" t="s">
        <v>43</v>
      </c>
      <c r="H22" s="20" t="s">
        <v>39</v>
      </c>
      <c r="I22" s="21" t="s">
        <v>44</v>
      </c>
      <c r="J22" s="21" t="s">
        <v>45</v>
      </c>
      <c r="K22" s="183"/>
    </row>
    <row r="23" spans="1:11" ht="23.25" customHeight="1" x14ac:dyDescent="0.2">
      <c r="A23" s="215"/>
      <c r="B23" s="331" t="s">
        <v>512</v>
      </c>
      <c r="C23" s="332"/>
      <c r="D23" s="332"/>
      <c r="E23" s="332"/>
      <c r="F23" s="332"/>
      <c r="G23" s="333"/>
      <c r="H23" s="220" t="str">
        <f>B23</f>
        <v>НЕ ТРЕБУЕТСЯ</v>
      </c>
      <c r="I23" s="334"/>
      <c r="J23" s="335"/>
      <c r="K23" s="183"/>
    </row>
    <row r="24" spans="1:11" ht="18.75" customHeight="1" x14ac:dyDescent="0.15">
      <c r="A24" s="215"/>
      <c r="B24" s="202" t="s">
        <v>47</v>
      </c>
      <c r="C24" s="203"/>
      <c r="D24" s="203"/>
      <c r="E24" s="203"/>
      <c r="F24" s="203"/>
      <c r="G24" s="204"/>
      <c r="H24" s="205" t="s">
        <v>37</v>
      </c>
      <c r="I24" s="206"/>
      <c r="J24" s="207"/>
      <c r="K24" s="32"/>
    </row>
    <row r="25" spans="1:11" ht="35.25" customHeight="1" x14ac:dyDescent="0.15">
      <c r="A25" s="215"/>
      <c r="B25" s="18" t="s">
        <v>38</v>
      </c>
      <c r="C25" s="18" t="s">
        <v>39</v>
      </c>
      <c r="D25" s="18" t="s">
        <v>48</v>
      </c>
      <c r="E25" s="18" t="s">
        <v>41</v>
      </c>
      <c r="F25" s="18" t="s">
        <v>42</v>
      </c>
      <c r="G25" s="19" t="s">
        <v>43</v>
      </c>
      <c r="H25" s="20" t="s">
        <v>39</v>
      </c>
      <c r="I25" s="33" t="s">
        <v>44</v>
      </c>
      <c r="J25" s="33" t="s">
        <v>45</v>
      </c>
      <c r="K25" s="32"/>
    </row>
    <row r="26" spans="1:11" ht="27.75" customHeight="1" x14ac:dyDescent="0.2">
      <c r="A26" s="215"/>
      <c r="B26" s="331" t="s">
        <v>512</v>
      </c>
      <c r="C26" s="332"/>
      <c r="D26" s="332"/>
      <c r="E26" s="332"/>
      <c r="F26" s="332"/>
      <c r="G26" s="333"/>
      <c r="H26" s="220" t="str">
        <f>B26</f>
        <v>НЕ ТРЕБУЕТСЯ</v>
      </c>
      <c r="I26" s="334"/>
      <c r="J26" s="335"/>
      <c r="K26" s="32"/>
    </row>
    <row r="27" spans="1:11" ht="15" customHeight="1" x14ac:dyDescent="0.15">
      <c r="A27" s="215"/>
      <c r="B27" s="202" t="s">
        <v>49</v>
      </c>
      <c r="C27" s="203"/>
      <c r="D27" s="203"/>
      <c r="E27" s="203"/>
      <c r="F27" s="203"/>
      <c r="G27" s="204"/>
      <c r="H27" s="208" t="s">
        <v>37</v>
      </c>
      <c r="I27" s="209"/>
      <c r="J27" s="210"/>
      <c r="K27" s="32"/>
    </row>
    <row r="28" spans="1:11" ht="35.25" customHeight="1" x14ac:dyDescent="0.15">
      <c r="A28" s="215"/>
      <c r="B28" s="18" t="s">
        <v>38</v>
      </c>
      <c r="C28" s="18" t="s">
        <v>39</v>
      </c>
      <c r="D28" s="18" t="s">
        <v>48</v>
      </c>
      <c r="E28" s="18" t="s">
        <v>41</v>
      </c>
      <c r="F28" s="18" t="s">
        <v>50</v>
      </c>
      <c r="G28" s="19" t="s">
        <v>43</v>
      </c>
      <c r="H28" s="220" t="s">
        <v>51</v>
      </c>
      <c r="I28" s="221"/>
      <c r="J28" s="222"/>
      <c r="K28" s="32"/>
    </row>
    <row r="29" spans="1:11" ht="15" customHeight="1" x14ac:dyDescent="0.2">
      <c r="A29" s="215"/>
      <c r="B29" s="331" t="s">
        <v>512</v>
      </c>
      <c r="C29" s="332"/>
      <c r="D29" s="332"/>
      <c r="E29" s="332"/>
      <c r="F29" s="332"/>
      <c r="G29" s="333"/>
      <c r="H29" s="223"/>
      <c r="I29" s="224"/>
      <c r="J29" s="225"/>
      <c r="K29" s="32"/>
    </row>
    <row r="30" spans="1:11" ht="15.75" customHeight="1" x14ac:dyDescent="0.15">
      <c r="A30" s="215"/>
      <c r="B30" s="202" t="s">
        <v>52</v>
      </c>
      <c r="C30" s="203"/>
      <c r="D30" s="203"/>
      <c r="E30" s="203"/>
      <c r="F30" s="203"/>
      <c r="G30" s="204"/>
      <c r="H30" s="208" t="s">
        <v>53</v>
      </c>
      <c r="I30" s="336"/>
      <c r="J30" s="337"/>
      <c r="K30" s="32"/>
    </row>
    <row r="31" spans="1:11" ht="28" x14ac:dyDescent="0.15">
      <c r="A31" s="215"/>
      <c r="B31" s="18" t="s">
        <v>38</v>
      </c>
      <c r="C31" s="18" t="s">
        <v>39</v>
      </c>
      <c r="D31" s="18" t="s">
        <v>48</v>
      </c>
      <c r="E31" s="18" t="s">
        <v>41</v>
      </c>
      <c r="F31" s="18" t="s">
        <v>50</v>
      </c>
      <c r="G31" s="19" t="s">
        <v>43</v>
      </c>
      <c r="H31" s="135"/>
      <c r="I31" s="136"/>
      <c r="J31" s="137"/>
      <c r="K31" s="32"/>
    </row>
    <row r="32" spans="1:11" ht="42" x14ac:dyDescent="0.15">
      <c r="A32" s="215"/>
      <c r="B32" s="163">
        <v>1</v>
      </c>
      <c r="C32" s="164" t="s">
        <v>521</v>
      </c>
      <c r="D32" s="165" t="str">
        <f>D17</f>
        <v>Рекомендации по организации деятельности учебно-тренажёрных центров и их освидетельствованию. Письмо Росморречфлота от 10.10.2016 № СК-27/10837</v>
      </c>
      <c r="E32" s="25" t="s">
        <v>384</v>
      </c>
      <c r="F32" s="163">
        <v>1</v>
      </c>
      <c r="G32" s="163">
        <v>1</v>
      </c>
      <c r="H32" s="160"/>
      <c r="I32" s="161"/>
      <c r="J32" s="162"/>
      <c r="K32" s="159"/>
    </row>
    <row r="33" spans="1:11" ht="42" x14ac:dyDescent="0.15">
      <c r="A33" s="215"/>
      <c r="B33" s="163">
        <v>2</v>
      </c>
      <c r="C33" s="164" t="s">
        <v>522</v>
      </c>
      <c r="D33" s="165" t="str">
        <f>$D$32</f>
        <v>Рекомендации по организации деятельности учебно-тренажёрных центров и их освидетельствованию. Письмо Росморречфлота от 10.10.2016 № СК-27/10837</v>
      </c>
      <c r="E33" s="25" t="s">
        <v>384</v>
      </c>
      <c r="F33" s="163">
        <v>1</v>
      </c>
      <c r="G33" s="163">
        <v>1</v>
      </c>
      <c r="H33" s="160"/>
      <c r="I33" s="161"/>
      <c r="J33" s="162"/>
      <c r="K33" s="159"/>
    </row>
    <row r="34" spans="1:11" ht="42" x14ac:dyDescent="0.15">
      <c r="A34" s="215"/>
      <c r="B34" s="163">
        <v>3</v>
      </c>
      <c r="C34" s="164" t="s">
        <v>523</v>
      </c>
      <c r="D34" s="165" t="str">
        <f t="shared" ref="D34:D35" si="1">$D$32</f>
        <v>Рекомендации по организации деятельности учебно-тренажёрных центров и их освидетельствованию. Письмо Росморречфлота от 10.10.2016 № СК-27/10837</v>
      </c>
      <c r="E34" s="25" t="s">
        <v>384</v>
      </c>
      <c r="F34" s="163">
        <v>1</v>
      </c>
      <c r="G34" s="163">
        <v>1</v>
      </c>
      <c r="H34" s="160"/>
      <c r="I34" s="161"/>
      <c r="J34" s="162"/>
      <c r="K34" s="159"/>
    </row>
    <row r="35" spans="1:11" ht="70" x14ac:dyDescent="0.15">
      <c r="A35" s="215"/>
      <c r="B35" s="163">
        <v>4</v>
      </c>
      <c r="C35" s="164" t="s">
        <v>524</v>
      </c>
      <c r="D35" s="165" t="str">
        <f t="shared" si="1"/>
        <v>Рекомендации по организации деятельности учебно-тренажёрных центров и их освидетельствованию. Письмо Росморречфлота от 10.10.2016 № СК-27/10837</v>
      </c>
      <c r="E35" s="25" t="s">
        <v>384</v>
      </c>
      <c r="F35" s="163">
        <v>1</v>
      </c>
      <c r="G35" s="163">
        <v>1</v>
      </c>
      <c r="H35" s="166" t="str">
        <f>C35</f>
        <v>Комплект снабжения тренажерного комплекса по  оказанию первой медицинской помощи и медицинскому уходу</v>
      </c>
      <c r="I35" s="168" t="str">
        <f>D35</f>
        <v>Рекомендации по организации деятельности учебно-тренажёрных центров и их освидетельствованию. Письмо Росморречфлота от 10.10.2016 № СК-27/10837</v>
      </c>
      <c r="J35" s="167" t="s">
        <v>517</v>
      </c>
      <c r="K35" s="159"/>
    </row>
    <row r="36" spans="1:11" ht="15" customHeight="1" x14ac:dyDescent="0.15">
      <c r="A36" s="215"/>
      <c r="B36" s="202" t="s">
        <v>54</v>
      </c>
      <c r="C36" s="203"/>
      <c r="D36" s="203"/>
      <c r="E36" s="203"/>
      <c r="F36" s="203"/>
      <c r="G36" s="204"/>
      <c r="H36" s="208" t="s">
        <v>53</v>
      </c>
      <c r="I36" s="336"/>
      <c r="J36" s="337"/>
      <c r="K36" s="35"/>
    </row>
    <row r="37" spans="1:11" ht="28" x14ac:dyDescent="0.15">
      <c r="A37" s="215"/>
      <c r="B37" s="18" t="s">
        <v>38</v>
      </c>
      <c r="C37" s="18" t="s">
        <v>39</v>
      </c>
      <c r="D37" s="18" t="s">
        <v>48</v>
      </c>
      <c r="E37" s="18" t="s">
        <v>41</v>
      </c>
      <c r="F37" s="18" t="s">
        <v>55</v>
      </c>
      <c r="G37" s="19" t="s">
        <v>43</v>
      </c>
      <c r="H37" s="220" t="s">
        <v>51</v>
      </c>
      <c r="I37" s="221"/>
      <c r="J37" s="222"/>
      <c r="K37" s="35"/>
    </row>
    <row r="38" spans="1:11" ht="14" x14ac:dyDescent="0.15">
      <c r="A38" s="215"/>
      <c r="B38" s="25">
        <v>1</v>
      </c>
      <c r="C38" s="123" t="s">
        <v>379</v>
      </c>
      <c r="D38" s="125" t="s">
        <v>380</v>
      </c>
      <c r="E38" s="127" t="s">
        <v>384</v>
      </c>
      <c r="F38" s="34">
        <v>1</v>
      </c>
      <c r="G38" s="26">
        <v>3</v>
      </c>
      <c r="H38" s="223"/>
      <c r="I38" s="224"/>
      <c r="J38" s="225"/>
      <c r="K38" s="35"/>
    </row>
    <row r="39" spans="1:11" ht="14" x14ac:dyDescent="0.15">
      <c r="A39" s="215"/>
      <c r="B39" s="36">
        <v>2</v>
      </c>
      <c r="C39" s="123" t="s">
        <v>385</v>
      </c>
      <c r="D39" s="125" t="s">
        <v>386</v>
      </c>
      <c r="E39" s="127" t="s">
        <v>384</v>
      </c>
      <c r="F39" s="34">
        <v>1</v>
      </c>
      <c r="G39" s="26">
        <v>3</v>
      </c>
      <c r="H39" s="223"/>
      <c r="I39" s="224"/>
      <c r="J39" s="225"/>
      <c r="K39" s="35"/>
    </row>
    <row r="40" spans="1:11" ht="14" x14ac:dyDescent="0.15">
      <c r="A40" s="215"/>
      <c r="B40" s="25">
        <v>3</v>
      </c>
      <c r="C40" s="123" t="s">
        <v>387</v>
      </c>
      <c r="D40" s="128" t="s">
        <v>388</v>
      </c>
      <c r="E40" s="127" t="s">
        <v>384</v>
      </c>
      <c r="F40" s="34">
        <v>1</v>
      </c>
      <c r="G40" s="26">
        <v>3</v>
      </c>
      <c r="H40" s="223"/>
      <c r="I40" s="224"/>
      <c r="J40" s="225"/>
      <c r="K40" s="35"/>
    </row>
    <row r="41" spans="1:11" ht="14" x14ac:dyDescent="0.15">
      <c r="A41" s="215"/>
      <c r="B41" s="36">
        <v>4</v>
      </c>
      <c r="C41" s="123" t="s">
        <v>389</v>
      </c>
      <c r="D41" s="125" t="s">
        <v>380</v>
      </c>
      <c r="E41" s="127" t="s">
        <v>384</v>
      </c>
      <c r="F41" s="34">
        <v>1</v>
      </c>
      <c r="G41" s="26">
        <v>3</v>
      </c>
      <c r="H41" s="223"/>
      <c r="I41" s="224"/>
      <c r="J41" s="225"/>
      <c r="K41" s="35"/>
    </row>
    <row r="42" spans="1:11" ht="15" customHeight="1" x14ac:dyDescent="0.15">
      <c r="A42" s="215"/>
      <c r="B42" s="25">
        <v>5</v>
      </c>
      <c r="C42" s="123" t="s">
        <v>390</v>
      </c>
      <c r="D42" s="124" t="s">
        <v>391</v>
      </c>
      <c r="E42" s="129" t="s">
        <v>384</v>
      </c>
      <c r="F42" s="34">
        <v>1</v>
      </c>
      <c r="G42" s="26">
        <v>3</v>
      </c>
      <c r="H42" s="223"/>
      <c r="I42" s="338"/>
      <c r="J42" s="225"/>
      <c r="K42" s="35"/>
    </row>
    <row r="43" spans="1:11" ht="15" customHeight="1" x14ac:dyDescent="0.15">
      <c r="A43" s="215"/>
      <c r="B43" s="36">
        <v>6</v>
      </c>
      <c r="C43" s="123" t="s">
        <v>381</v>
      </c>
      <c r="D43" s="124" t="s">
        <v>382</v>
      </c>
      <c r="E43" s="129" t="s">
        <v>384</v>
      </c>
      <c r="F43" s="34">
        <v>1</v>
      </c>
      <c r="G43" s="26">
        <v>3</v>
      </c>
      <c r="H43" s="223"/>
      <c r="I43" s="338"/>
      <c r="J43" s="225"/>
      <c r="K43" s="35"/>
    </row>
    <row r="44" spans="1:11" ht="15" customHeight="1" x14ac:dyDescent="0.15">
      <c r="A44" s="215"/>
      <c r="B44" s="25">
        <v>7</v>
      </c>
      <c r="C44" s="130" t="s">
        <v>393</v>
      </c>
      <c r="D44" s="126" t="s">
        <v>392</v>
      </c>
      <c r="E44" s="129" t="s">
        <v>384</v>
      </c>
      <c r="F44" s="34">
        <v>1</v>
      </c>
      <c r="G44" s="26">
        <v>3</v>
      </c>
      <c r="H44" s="223"/>
      <c r="I44" s="338"/>
      <c r="J44" s="225"/>
      <c r="K44" s="35"/>
    </row>
    <row r="45" spans="1:11" ht="15" customHeight="1" x14ac:dyDescent="0.15">
      <c r="A45" s="215"/>
      <c r="B45" s="36">
        <v>8</v>
      </c>
      <c r="C45" s="130" t="s">
        <v>394</v>
      </c>
      <c r="D45" s="126" t="s">
        <v>395</v>
      </c>
      <c r="E45" s="127" t="s">
        <v>396</v>
      </c>
      <c r="F45" s="38">
        <v>1</v>
      </c>
      <c r="G45" s="39">
        <v>3</v>
      </c>
      <c r="H45" s="339"/>
      <c r="I45" s="340"/>
      <c r="J45" s="341"/>
      <c r="K45" s="35"/>
    </row>
    <row r="46" spans="1:11" ht="15" customHeight="1" x14ac:dyDescent="0.15">
      <c r="A46" s="216"/>
      <c r="B46" s="226" t="s">
        <v>56</v>
      </c>
      <c r="C46" s="226"/>
      <c r="D46" s="226"/>
      <c r="E46" s="226"/>
      <c r="F46" s="226"/>
      <c r="G46" s="226"/>
      <c r="H46" s="226"/>
      <c r="I46" s="226"/>
      <c r="J46" s="227"/>
      <c r="K46" s="35"/>
    </row>
    <row r="47" spans="1:11" ht="22.5" customHeight="1" x14ac:dyDescent="0.15">
      <c r="A47" s="215"/>
      <c r="B47" s="40" t="s">
        <v>38</v>
      </c>
      <c r="C47" s="228" t="s">
        <v>57</v>
      </c>
      <c r="D47" s="229"/>
      <c r="E47" s="229"/>
      <c r="F47" s="229"/>
      <c r="G47" s="230"/>
      <c r="H47" s="231" t="s">
        <v>58</v>
      </c>
      <c r="I47" s="232"/>
      <c r="J47" s="233"/>
      <c r="K47" s="35"/>
    </row>
    <row r="48" spans="1:11" ht="15" customHeight="1" x14ac:dyDescent="0.15">
      <c r="A48" s="215"/>
      <c r="B48" s="25">
        <v>1</v>
      </c>
      <c r="C48" s="234" t="s">
        <v>525</v>
      </c>
      <c r="D48" s="235"/>
      <c r="E48" s="235"/>
      <c r="F48" s="235"/>
      <c r="G48" s="236"/>
      <c r="H48" s="237" t="s">
        <v>526</v>
      </c>
      <c r="I48" s="238"/>
      <c r="J48" s="239"/>
      <c r="K48" s="35"/>
    </row>
    <row r="49" spans="1:11" ht="15" customHeight="1" x14ac:dyDescent="0.15">
      <c r="A49" s="215"/>
      <c r="B49" s="25">
        <v>2</v>
      </c>
      <c r="C49" s="234"/>
      <c r="D49" s="235"/>
      <c r="E49" s="235"/>
      <c r="F49" s="235"/>
      <c r="G49" s="236"/>
      <c r="H49" s="237"/>
      <c r="I49" s="238"/>
      <c r="J49" s="239"/>
      <c r="K49" s="35"/>
    </row>
    <row r="50" spans="1:11" ht="15" customHeight="1" x14ac:dyDescent="0.15">
      <c r="A50" s="215"/>
      <c r="B50" s="36">
        <v>3</v>
      </c>
      <c r="C50" s="234"/>
      <c r="D50" s="235"/>
      <c r="E50" s="235"/>
      <c r="F50" s="235"/>
      <c r="G50" s="236"/>
      <c r="H50" s="237"/>
      <c r="I50" s="238"/>
      <c r="J50" s="239"/>
      <c r="K50" s="35"/>
    </row>
    <row r="51" spans="1:11" ht="15" customHeight="1" x14ac:dyDescent="0.15">
      <c r="A51" s="216"/>
      <c r="B51" s="245"/>
      <c r="C51" s="245"/>
      <c r="D51" s="245"/>
      <c r="E51" s="245"/>
      <c r="F51" s="245"/>
      <c r="G51" s="245"/>
      <c r="H51" s="245"/>
      <c r="I51" s="245"/>
      <c r="J51" s="245"/>
      <c r="K51" s="35"/>
    </row>
    <row r="52" spans="1:11" ht="15" customHeight="1" x14ac:dyDescent="0.15">
      <c r="A52" s="216"/>
      <c r="B52" s="246"/>
      <c r="C52" s="246"/>
      <c r="D52" s="246"/>
      <c r="E52" s="246"/>
      <c r="F52" s="246"/>
      <c r="G52" s="246"/>
      <c r="H52" s="246"/>
      <c r="I52" s="246"/>
      <c r="J52" s="246"/>
      <c r="K52" s="35"/>
    </row>
    <row r="53" spans="1:11" ht="27.75" customHeight="1" x14ac:dyDescent="0.15">
      <c r="A53" s="215"/>
      <c r="B53" s="218" t="s">
        <v>59</v>
      </c>
      <c r="C53" s="219"/>
      <c r="D53" s="219"/>
      <c r="E53" s="219"/>
      <c r="F53" s="219"/>
      <c r="G53" s="219"/>
      <c r="H53" s="219"/>
      <c r="I53" s="219"/>
      <c r="J53" s="247"/>
      <c r="K53" s="248"/>
    </row>
    <row r="54" spans="1:11" ht="21" customHeight="1" x14ac:dyDescent="0.15">
      <c r="A54" s="216"/>
      <c r="B54" s="249" t="s">
        <v>60</v>
      </c>
      <c r="C54" s="250"/>
      <c r="D54" s="250"/>
      <c r="E54" s="250"/>
      <c r="F54" s="250"/>
      <c r="G54" s="250"/>
      <c r="H54" s="250"/>
      <c r="I54" s="250"/>
      <c r="J54" s="251"/>
      <c r="K54" s="248"/>
    </row>
    <row r="55" spans="1:11" ht="14" x14ac:dyDescent="0.15">
      <c r="A55" s="215"/>
      <c r="B55" s="18" t="s">
        <v>38</v>
      </c>
      <c r="C55" s="18" t="s">
        <v>39</v>
      </c>
      <c r="D55" s="18" t="s">
        <v>48</v>
      </c>
      <c r="E55" s="18" t="s">
        <v>41</v>
      </c>
      <c r="F55" s="252" t="s">
        <v>61</v>
      </c>
      <c r="G55" s="252"/>
      <c r="H55" s="231" t="s">
        <v>58</v>
      </c>
      <c r="I55" s="232"/>
      <c r="J55" s="233"/>
      <c r="K55" s="248"/>
    </row>
    <row r="56" spans="1:11" ht="42" x14ac:dyDescent="0.15">
      <c r="A56" s="215"/>
      <c r="B56" s="141">
        <v>1</v>
      </c>
      <c r="C56" s="23" t="s">
        <v>509</v>
      </c>
      <c r="D56" s="24" t="s">
        <v>514</v>
      </c>
      <c r="E56" s="25" t="s">
        <v>384</v>
      </c>
      <c r="F56" s="58">
        <v>1</v>
      </c>
      <c r="G56" s="26">
        <v>1</v>
      </c>
      <c r="H56" s="256"/>
      <c r="I56" s="257"/>
      <c r="J56" s="258"/>
      <c r="K56" s="248"/>
    </row>
    <row r="57" spans="1:11" ht="42" x14ac:dyDescent="0.15">
      <c r="A57" s="215"/>
      <c r="B57" s="141">
        <v>2</v>
      </c>
      <c r="C57" s="24" t="s">
        <v>378</v>
      </c>
      <c r="D57" s="24" t="s">
        <v>515</v>
      </c>
      <c r="E57" s="25" t="s">
        <v>384</v>
      </c>
      <c r="F57" s="58">
        <v>1</v>
      </c>
      <c r="G57" s="26">
        <v>1</v>
      </c>
      <c r="H57" s="256"/>
      <c r="I57" s="257"/>
      <c r="J57" s="258"/>
      <c r="K57" s="248"/>
    </row>
    <row r="58" spans="1:11" ht="42" x14ac:dyDescent="0.15">
      <c r="A58" s="215"/>
      <c r="B58" s="141">
        <v>3</v>
      </c>
      <c r="C58" s="24" t="s">
        <v>510</v>
      </c>
      <c r="D58" s="24" t="s">
        <v>516</v>
      </c>
      <c r="E58" s="25" t="s">
        <v>384</v>
      </c>
      <c r="F58" s="58">
        <v>1</v>
      </c>
      <c r="G58" s="26">
        <v>1</v>
      </c>
      <c r="H58" s="256"/>
      <c r="I58" s="257"/>
      <c r="J58" s="258"/>
      <c r="K58" s="248"/>
    </row>
    <row r="59" spans="1:11" ht="42" x14ac:dyDescent="0.15">
      <c r="A59" s="215"/>
      <c r="B59" s="141">
        <v>4</v>
      </c>
      <c r="C59" s="24" t="s">
        <v>511</v>
      </c>
      <c r="D59" s="24" t="s">
        <v>513</v>
      </c>
      <c r="E59" s="25" t="s">
        <v>384</v>
      </c>
      <c r="F59" s="58">
        <v>1</v>
      </c>
      <c r="G59" s="26">
        <v>1</v>
      </c>
      <c r="H59" s="256"/>
      <c r="I59" s="257"/>
      <c r="J59" s="258"/>
      <c r="K59" s="248"/>
    </row>
    <row r="60" spans="1:11" ht="20.25" customHeight="1" x14ac:dyDescent="0.15">
      <c r="A60" s="216"/>
      <c r="B60" s="249" t="s">
        <v>62</v>
      </c>
      <c r="C60" s="250"/>
      <c r="D60" s="250"/>
      <c r="E60" s="250"/>
      <c r="F60" s="250"/>
      <c r="G60" s="250"/>
      <c r="H60" s="250"/>
      <c r="I60" s="250"/>
      <c r="J60" s="251"/>
      <c r="K60" s="248"/>
    </row>
    <row r="61" spans="1:11" ht="14" x14ac:dyDescent="0.15">
      <c r="A61" s="215"/>
      <c r="B61" s="18" t="s">
        <v>38</v>
      </c>
      <c r="C61" s="18" t="s">
        <v>39</v>
      </c>
      <c r="D61" s="18" t="s">
        <v>48</v>
      </c>
      <c r="E61" s="18" t="s">
        <v>41</v>
      </c>
      <c r="F61" s="252" t="s">
        <v>61</v>
      </c>
      <c r="G61" s="252"/>
      <c r="H61" s="231" t="s">
        <v>58</v>
      </c>
      <c r="I61" s="232"/>
      <c r="J61" s="233"/>
      <c r="K61" s="248"/>
    </row>
    <row r="62" spans="1:11" ht="15" customHeight="1" x14ac:dyDescent="0.15">
      <c r="A62" s="215"/>
      <c r="B62" s="25">
        <v>1</v>
      </c>
      <c r="C62" s="130" t="s">
        <v>398</v>
      </c>
      <c r="D62" s="42" t="s">
        <v>399</v>
      </c>
      <c r="E62" s="127" t="s">
        <v>384</v>
      </c>
      <c r="F62" s="240">
        <v>3</v>
      </c>
      <c r="G62" s="241">
        <v>10</v>
      </c>
      <c r="H62" s="242"/>
      <c r="I62" s="243"/>
      <c r="J62" s="244"/>
      <c r="K62" s="248"/>
    </row>
    <row r="63" spans="1:11" ht="15" customHeight="1" x14ac:dyDescent="0.15">
      <c r="A63" s="215"/>
      <c r="B63" s="25">
        <v>2</v>
      </c>
      <c r="C63" s="130" t="s">
        <v>400</v>
      </c>
      <c r="D63" s="126" t="s">
        <v>397</v>
      </c>
      <c r="E63" s="127" t="s">
        <v>384</v>
      </c>
      <c r="F63" s="240">
        <v>6</v>
      </c>
      <c r="G63" s="241">
        <v>20</v>
      </c>
      <c r="H63" s="242"/>
      <c r="I63" s="243"/>
      <c r="J63" s="244"/>
      <c r="K63" s="248"/>
    </row>
    <row r="64" spans="1:11" ht="21" customHeight="1" x14ac:dyDescent="0.15">
      <c r="A64" s="216"/>
      <c r="B64" s="249" t="s">
        <v>63</v>
      </c>
      <c r="C64" s="250"/>
      <c r="D64" s="250"/>
      <c r="E64" s="250"/>
      <c r="F64" s="250"/>
      <c r="G64" s="250"/>
      <c r="H64" s="250"/>
      <c r="I64" s="250"/>
      <c r="J64" s="251"/>
      <c r="K64" s="248"/>
    </row>
    <row r="65" spans="1:11" ht="14" x14ac:dyDescent="0.15">
      <c r="A65" s="215"/>
      <c r="B65" s="18" t="s">
        <v>38</v>
      </c>
      <c r="C65" s="18" t="s">
        <v>39</v>
      </c>
      <c r="D65" s="18" t="s">
        <v>48</v>
      </c>
      <c r="E65" s="18" t="s">
        <v>41</v>
      </c>
      <c r="F65" s="252" t="s">
        <v>61</v>
      </c>
      <c r="G65" s="252"/>
      <c r="H65" s="231" t="s">
        <v>58</v>
      </c>
      <c r="I65" s="232"/>
      <c r="J65" s="233"/>
      <c r="K65" s="248"/>
    </row>
    <row r="66" spans="1:11" ht="15" customHeight="1" x14ac:dyDescent="0.15">
      <c r="A66" s="215"/>
      <c r="B66" s="25">
        <v>1</v>
      </c>
      <c r="C66" s="130" t="s">
        <v>401</v>
      </c>
      <c r="D66" s="126" t="s">
        <v>397</v>
      </c>
      <c r="E66" s="127" t="s">
        <v>384</v>
      </c>
      <c r="F66" s="240">
        <v>1</v>
      </c>
      <c r="G66" s="241"/>
      <c r="H66" s="253"/>
      <c r="I66" s="254"/>
      <c r="J66" s="255"/>
      <c r="K66" s="248"/>
    </row>
    <row r="67" spans="1:11" ht="15" customHeight="1" x14ac:dyDescent="0.15">
      <c r="A67" s="215"/>
      <c r="B67" s="25">
        <v>2</v>
      </c>
      <c r="C67" s="130" t="s">
        <v>402</v>
      </c>
      <c r="D67" s="126" t="s">
        <v>397</v>
      </c>
      <c r="E67" s="127" t="s">
        <v>404</v>
      </c>
      <c r="F67" s="240">
        <v>1</v>
      </c>
      <c r="G67" s="241"/>
      <c r="H67" s="253"/>
      <c r="I67" s="254"/>
      <c r="J67" s="255"/>
      <c r="K67" s="248"/>
    </row>
    <row r="68" spans="1:11" ht="15" customHeight="1" x14ac:dyDescent="0.15">
      <c r="A68" s="215"/>
      <c r="B68" s="25">
        <v>3</v>
      </c>
      <c r="C68" s="130" t="s">
        <v>403</v>
      </c>
      <c r="D68" s="126" t="s">
        <v>397</v>
      </c>
      <c r="E68" s="127" t="s">
        <v>404</v>
      </c>
      <c r="F68" s="240">
        <v>10</v>
      </c>
      <c r="G68" s="241"/>
      <c r="H68" s="253"/>
      <c r="I68" s="254"/>
      <c r="J68" s="255"/>
      <c r="K68" s="248"/>
    </row>
    <row r="69" spans="1:11" ht="21.75" customHeight="1" x14ac:dyDescent="0.15">
      <c r="A69" s="216"/>
      <c r="B69" s="249" t="s">
        <v>64</v>
      </c>
      <c r="C69" s="250"/>
      <c r="D69" s="250"/>
      <c r="E69" s="250"/>
      <c r="F69" s="250"/>
      <c r="G69" s="250"/>
      <c r="H69" s="250"/>
      <c r="I69" s="250"/>
      <c r="J69" s="251"/>
      <c r="K69" s="248"/>
    </row>
    <row r="70" spans="1:11" ht="14" x14ac:dyDescent="0.15">
      <c r="A70" s="215"/>
      <c r="B70" s="18" t="s">
        <v>38</v>
      </c>
      <c r="C70" s="18" t="s">
        <v>39</v>
      </c>
      <c r="D70" s="18" t="s">
        <v>48</v>
      </c>
      <c r="E70" s="18" t="s">
        <v>41</v>
      </c>
      <c r="F70" s="252" t="s">
        <v>61</v>
      </c>
      <c r="G70" s="252"/>
      <c r="H70" s="231" t="s">
        <v>58</v>
      </c>
      <c r="I70" s="232"/>
      <c r="J70" s="233"/>
      <c r="K70" s="248"/>
    </row>
    <row r="71" spans="1:11" ht="14" x14ac:dyDescent="0.15">
      <c r="A71" s="215"/>
      <c r="B71" s="25">
        <v>1</v>
      </c>
      <c r="C71" s="123" t="s">
        <v>379</v>
      </c>
      <c r="D71" s="125" t="s">
        <v>380</v>
      </c>
      <c r="E71" s="127" t="s">
        <v>384</v>
      </c>
      <c r="F71" s="240">
        <v>3</v>
      </c>
      <c r="G71" s="241">
        <v>3</v>
      </c>
      <c r="H71" s="54"/>
      <c r="I71" s="55"/>
      <c r="J71" s="56"/>
      <c r="K71" s="248"/>
    </row>
    <row r="72" spans="1:11" ht="12.75" customHeight="1" x14ac:dyDescent="0.15">
      <c r="A72" s="215"/>
      <c r="B72" s="25">
        <v>2</v>
      </c>
      <c r="C72" s="123" t="s">
        <v>385</v>
      </c>
      <c r="D72" s="125" t="s">
        <v>386</v>
      </c>
      <c r="E72" s="127" t="s">
        <v>384</v>
      </c>
      <c r="F72" s="240">
        <v>3</v>
      </c>
      <c r="G72" s="241">
        <v>3</v>
      </c>
      <c r="H72" s="54"/>
      <c r="I72" s="55"/>
      <c r="J72" s="56"/>
      <c r="K72" s="248"/>
    </row>
    <row r="73" spans="1:11" ht="12.75" customHeight="1" x14ac:dyDescent="0.15">
      <c r="A73" s="215"/>
      <c r="B73" s="25">
        <v>3</v>
      </c>
      <c r="C73" s="123" t="s">
        <v>387</v>
      </c>
      <c r="D73" s="128" t="s">
        <v>388</v>
      </c>
      <c r="E73" s="127" t="s">
        <v>384</v>
      </c>
      <c r="F73" s="240">
        <v>3</v>
      </c>
      <c r="G73" s="241">
        <v>3</v>
      </c>
      <c r="H73" s="54"/>
      <c r="I73" s="55"/>
      <c r="J73" s="56"/>
      <c r="K73" s="248"/>
    </row>
    <row r="74" spans="1:11" ht="12.75" customHeight="1" x14ac:dyDescent="0.15">
      <c r="A74" s="215"/>
      <c r="B74" s="25">
        <v>4</v>
      </c>
      <c r="C74" s="123" t="s">
        <v>389</v>
      </c>
      <c r="D74" s="125" t="s">
        <v>380</v>
      </c>
      <c r="E74" s="127" t="s">
        <v>384</v>
      </c>
      <c r="F74" s="240">
        <v>3</v>
      </c>
      <c r="G74" s="241">
        <v>3</v>
      </c>
      <c r="H74" s="54"/>
      <c r="I74" s="55"/>
      <c r="J74" s="56"/>
      <c r="K74" s="248"/>
    </row>
    <row r="75" spans="1:11" ht="12.75" customHeight="1" x14ac:dyDescent="0.15">
      <c r="A75" s="215"/>
      <c r="B75" s="25">
        <v>5</v>
      </c>
      <c r="C75" s="123" t="s">
        <v>390</v>
      </c>
      <c r="D75" s="124" t="s">
        <v>391</v>
      </c>
      <c r="E75" s="129" t="s">
        <v>384</v>
      </c>
      <c r="F75" s="240">
        <v>3</v>
      </c>
      <c r="G75" s="241">
        <v>3</v>
      </c>
      <c r="H75" s="54"/>
      <c r="I75" s="55"/>
      <c r="J75" s="56"/>
      <c r="K75" s="248"/>
    </row>
    <row r="76" spans="1:11" ht="42" x14ac:dyDescent="0.15">
      <c r="A76" s="215"/>
      <c r="B76" s="25">
        <v>6</v>
      </c>
      <c r="C76" s="123" t="s">
        <v>381</v>
      </c>
      <c r="D76" s="124" t="s">
        <v>382</v>
      </c>
      <c r="E76" s="129" t="s">
        <v>384</v>
      </c>
      <c r="F76" s="240">
        <v>3</v>
      </c>
      <c r="G76" s="241">
        <v>3</v>
      </c>
      <c r="H76" s="54"/>
      <c r="I76" s="55"/>
      <c r="J76" s="56"/>
      <c r="K76" s="248"/>
    </row>
    <row r="77" spans="1:11" ht="12.75" customHeight="1" x14ac:dyDescent="0.15">
      <c r="A77" s="215"/>
      <c r="B77" s="25">
        <v>7</v>
      </c>
      <c r="C77" s="130" t="s">
        <v>393</v>
      </c>
      <c r="D77" s="126" t="s">
        <v>392</v>
      </c>
      <c r="E77" s="129" t="s">
        <v>384</v>
      </c>
      <c r="F77" s="240">
        <v>3</v>
      </c>
      <c r="G77" s="241">
        <v>3</v>
      </c>
      <c r="H77" s="54"/>
      <c r="I77" s="55"/>
      <c r="J77" s="56"/>
      <c r="K77" s="248"/>
    </row>
    <row r="78" spans="1:11" ht="12.75" customHeight="1" x14ac:dyDescent="0.15">
      <c r="A78" s="215"/>
      <c r="B78" s="25">
        <v>8</v>
      </c>
      <c r="C78" s="130" t="s">
        <v>394</v>
      </c>
      <c r="D78" s="126" t="s">
        <v>395</v>
      </c>
      <c r="E78" s="127" t="s">
        <v>396</v>
      </c>
      <c r="F78" s="240">
        <v>3</v>
      </c>
      <c r="G78" s="241">
        <v>3</v>
      </c>
      <c r="H78" s="54"/>
      <c r="I78" s="55"/>
      <c r="J78" s="56"/>
      <c r="K78" s="248"/>
    </row>
    <row r="79" spans="1:11" ht="23.25" customHeight="1" x14ac:dyDescent="0.15">
      <c r="A79" s="216"/>
      <c r="B79" s="249" t="s">
        <v>65</v>
      </c>
      <c r="C79" s="250"/>
      <c r="D79" s="250"/>
      <c r="E79" s="250"/>
      <c r="F79" s="250"/>
      <c r="G79" s="250"/>
      <c r="H79" s="250"/>
      <c r="I79" s="250"/>
      <c r="J79" s="251"/>
      <c r="K79" s="248"/>
    </row>
    <row r="80" spans="1:11" ht="27.75" customHeight="1" x14ac:dyDescent="0.15">
      <c r="A80" s="215"/>
      <c r="B80" s="18" t="s">
        <v>38</v>
      </c>
      <c r="C80" s="18" t="s">
        <v>57</v>
      </c>
      <c r="D80" s="18"/>
      <c r="E80" s="41" t="s">
        <v>41</v>
      </c>
      <c r="F80" s="252" t="s">
        <v>61</v>
      </c>
      <c r="G80" s="252"/>
      <c r="H80" s="231" t="s">
        <v>58</v>
      </c>
      <c r="I80" s="232"/>
      <c r="J80" s="233"/>
      <c r="K80" s="248"/>
    </row>
    <row r="81" spans="1:11" x14ac:dyDescent="0.15">
      <c r="A81" s="215"/>
      <c r="B81" s="25">
        <v>1</v>
      </c>
      <c r="C81" s="42"/>
      <c r="D81" s="42"/>
      <c r="E81" s="22"/>
      <c r="F81" s="231"/>
      <c r="G81" s="233"/>
      <c r="H81" s="256"/>
      <c r="I81" s="257"/>
      <c r="J81" s="258"/>
      <c r="K81" s="248"/>
    </row>
    <row r="82" spans="1:11" ht="15" customHeight="1" x14ac:dyDescent="0.15">
      <c r="A82" s="215"/>
      <c r="B82" s="25">
        <v>2</v>
      </c>
      <c r="C82" s="42"/>
      <c r="D82" s="42"/>
      <c r="E82" s="22"/>
      <c r="F82" s="231"/>
      <c r="G82" s="233"/>
      <c r="H82" s="256"/>
      <c r="I82" s="257"/>
      <c r="J82" s="258"/>
      <c r="K82" s="248"/>
    </row>
    <row r="83" spans="1:11" ht="15" customHeight="1" x14ac:dyDescent="0.15">
      <c r="A83" s="215"/>
      <c r="B83" s="36">
        <v>3</v>
      </c>
      <c r="C83" s="43"/>
      <c r="D83" s="43"/>
      <c r="E83" s="22"/>
      <c r="F83" s="231"/>
      <c r="G83" s="233"/>
      <c r="H83" s="256"/>
      <c r="I83" s="257"/>
      <c r="J83" s="258"/>
      <c r="K83" s="248"/>
    </row>
    <row r="84" spans="1:11" ht="15" customHeight="1" x14ac:dyDescent="0.15">
      <c r="A84" s="216"/>
      <c r="B84" s="245"/>
      <c r="C84" s="245"/>
      <c r="D84" s="245"/>
      <c r="E84" s="245"/>
      <c r="F84" s="245"/>
      <c r="G84" s="245"/>
      <c r="H84" s="245"/>
      <c r="I84" s="245"/>
      <c r="J84" s="245"/>
      <c r="K84" s="259"/>
    </row>
    <row r="85" spans="1:11" ht="15" customHeight="1" x14ac:dyDescent="0.15">
      <c r="A85" s="216"/>
      <c r="B85" s="246"/>
      <c r="C85" s="246"/>
      <c r="D85" s="246"/>
      <c r="E85" s="246"/>
      <c r="F85" s="246"/>
      <c r="G85" s="246"/>
      <c r="H85" s="246"/>
      <c r="I85" s="246"/>
      <c r="J85" s="246"/>
      <c r="K85" s="259"/>
    </row>
    <row r="86" spans="1:11" s="44" customFormat="1" ht="20.25" customHeight="1" x14ac:dyDescent="0.15">
      <c r="A86" s="215"/>
      <c r="B86" s="260" t="s">
        <v>66</v>
      </c>
      <c r="C86" s="261"/>
      <c r="D86" s="261"/>
      <c r="E86" s="261"/>
      <c r="F86" s="261"/>
      <c r="G86" s="261"/>
      <c r="H86" s="261"/>
      <c r="I86" s="261"/>
      <c r="J86" s="261"/>
      <c r="K86" s="262"/>
    </row>
    <row r="87" spans="1:11" ht="19.5" customHeight="1" x14ac:dyDescent="0.15">
      <c r="A87" s="216"/>
      <c r="B87" s="265" t="s">
        <v>67</v>
      </c>
      <c r="C87" s="266"/>
      <c r="D87" s="266"/>
      <c r="E87" s="266"/>
      <c r="F87" s="266"/>
      <c r="G87" s="266"/>
      <c r="H87" s="266"/>
      <c r="I87" s="266"/>
      <c r="J87" s="267"/>
      <c r="K87" s="262"/>
    </row>
    <row r="88" spans="1:11" ht="14" x14ac:dyDescent="0.15">
      <c r="A88" s="215"/>
      <c r="B88" s="40" t="s">
        <v>38</v>
      </c>
      <c r="C88" s="40" t="s">
        <v>39</v>
      </c>
      <c r="D88" s="40" t="s">
        <v>48</v>
      </c>
      <c r="E88" s="40" t="s">
        <v>41</v>
      </c>
      <c r="F88" s="268" t="s">
        <v>61</v>
      </c>
      <c r="G88" s="268"/>
      <c r="H88" s="269" t="s">
        <v>58</v>
      </c>
      <c r="I88" s="270"/>
      <c r="J88" s="271"/>
      <c r="K88" s="262"/>
    </row>
    <row r="89" spans="1:11" ht="15" customHeight="1" x14ac:dyDescent="0.15">
      <c r="A89" s="215"/>
      <c r="B89" s="25">
        <v>1</v>
      </c>
      <c r="C89" s="130" t="s">
        <v>398</v>
      </c>
      <c r="D89" s="42" t="s">
        <v>399</v>
      </c>
      <c r="E89" s="127" t="s">
        <v>384</v>
      </c>
      <c r="F89" s="240">
        <v>10</v>
      </c>
      <c r="G89" s="241">
        <v>10</v>
      </c>
      <c r="H89" s="253"/>
      <c r="I89" s="254"/>
      <c r="J89" s="255"/>
      <c r="K89" s="262"/>
    </row>
    <row r="90" spans="1:11" ht="14" x14ac:dyDescent="0.15">
      <c r="A90" s="215"/>
      <c r="B90" s="25">
        <v>2</v>
      </c>
      <c r="C90" s="130" t="s">
        <v>400</v>
      </c>
      <c r="D90" s="126" t="s">
        <v>397</v>
      </c>
      <c r="E90" s="127" t="s">
        <v>384</v>
      </c>
      <c r="F90" s="240">
        <v>20</v>
      </c>
      <c r="G90" s="241">
        <v>20</v>
      </c>
      <c r="H90" s="253"/>
      <c r="I90" s="254"/>
      <c r="J90" s="255"/>
      <c r="K90" s="262"/>
    </row>
    <row r="91" spans="1:11" ht="15" customHeight="1" x14ac:dyDescent="0.15">
      <c r="A91" s="215"/>
      <c r="B91" s="25">
        <v>6</v>
      </c>
      <c r="C91" s="131" t="s">
        <v>405</v>
      </c>
      <c r="D91" s="42" t="s">
        <v>397</v>
      </c>
      <c r="E91" s="127" t="s">
        <v>384</v>
      </c>
      <c r="F91" s="240">
        <v>2</v>
      </c>
      <c r="G91" s="241">
        <v>20</v>
      </c>
      <c r="H91" s="253"/>
      <c r="I91" s="254"/>
      <c r="J91" s="255"/>
      <c r="K91" s="262"/>
    </row>
    <row r="92" spans="1:11" ht="15" customHeight="1" x14ac:dyDescent="0.15">
      <c r="A92" s="216"/>
      <c r="B92" s="272" t="s">
        <v>68</v>
      </c>
      <c r="C92" s="226"/>
      <c r="D92" s="226"/>
      <c r="E92" s="226"/>
      <c r="F92" s="226"/>
      <c r="G92" s="226"/>
      <c r="H92" s="226"/>
      <c r="I92" s="226"/>
      <c r="J92" s="227"/>
      <c r="K92" s="262"/>
    </row>
    <row r="93" spans="1:11" ht="14" x14ac:dyDescent="0.15">
      <c r="A93" s="215"/>
      <c r="B93" s="40" t="s">
        <v>38</v>
      </c>
      <c r="C93" s="40" t="s">
        <v>39</v>
      </c>
      <c r="D93" s="40" t="s">
        <v>48</v>
      </c>
      <c r="E93" s="40" t="s">
        <v>41</v>
      </c>
      <c r="F93" s="268" t="s">
        <v>61</v>
      </c>
      <c r="G93" s="268"/>
      <c r="H93" s="231" t="s">
        <v>58</v>
      </c>
      <c r="I93" s="232"/>
      <c r="J93" s="233"/>
      <c r="K93" s="262"/>
    </row>
    <row r="94" spans="1:11" ht="15" customHeight="1" x14ac:dyDescent="0.15">
      <c r="A94" s="215"/>
      <c r="B94" s="25">
        <v>1</v>
      </c>
      <c r="C94" s="130" t="s">
        <v>398</v>
      </c>
      <c r="D94" s="42" t="s">
        <v>399</v>
      </c>
      <c r="E94" s="127" t="s">
        <v>384</v>
      </c>
      <c r="F94" s="240">
        <v>6</v>
      </c>
      <c r="G94" s="241">
        <v>10</v>
      </c>
      <c r="H94" s="253"/>
      <c r="I94" s="254"/>
      <c r="J94" s="255"/>
      <c r="K94" s="262"/>
    </row>
    <row r="95" spans="1:11" ht="15" customHeight="1" x14ac:dyDescent="0.15">
      <c r="A95" s="215"/>
      <c r="B95" s="25">
        <v>2</v>
      </c>
      <c r="C95" s="130" t="s">
        <v>400</v>
      </c>
      <c r="D95" s="126" t="s">
        <v>397</v>
      </c>
      <c r="E95" s="127" t="s">
        <v>384</v>
      </c>
      <c r="F95" s="240">
        <v>12</v>
      </c>
      <c r="G95" s="241">
        <v>20</v>
      </c>
      <c r="H95" s="253"/>
      <c r="I95" s="254"/>
      <c r="J95" s="255"/>
      <c r="K95" s="262"/>
    </row>
    <row r="96" spans="1:11" ht="15" customHeight="1" x14ac:dyDescent="0.15">
      <c r="A96" s="216"/>
      <c r="B96" s="272" t="s">
        <v>69</v>
      </c>
      <c r="C96" s="226"/>
      <c r="D96" s="226"/>
      <c r="E96" s="226"/>
      <c r="F96" s="226"/>
      <c r="G96" s="226"/>
      <c r="H96" s="226"/>
      <c r="I96" s="226"/>
      <c r="J96" s="227"/>
      <c r="K96" s="262"/>
    </row>
    <row r="97" spans="1:11" ht="15" customHeight="1" x14ac:dyDescent="0.15">
      <c r="A97" s="215"/>
      <c r="B97" s="18" t="s">
        <v>38</v>
      </c>
      <c r="C97" s="228" t="s">
        <v>57</v>
      </c>
      <c r="D97" s="229"/>
      <c r="E97" s="229"/>
      <c r="F97" s="229"/>
      <c r="G97" s="230"/>
      <c r="H97" s="231" t="s">
        <v>58</v>
      </c>
      <c r="I97" s="232"/>
      <c r="J97" s="233"/>
      <c r="K97" s="262"/>
    </row>
    <row r="98" spans="1:11" ht="15" customHeight="1" x14ac:dyDescent="0.15">
      <c r="A98" s="215"/>
      <c r="B98" s="25">
        <v>1</v>
      </c>
      <c r="C98" s="234" t="s">
        <v>409</v>
      </c>
      <c r="D98" s="235"/>
      <c r="E98" s="235"/>
      <c r="F98" s="235"/>
      <c r="G98" s="236"/>
      <c r="H98" s="231"/>
      <c r="I98" s="232"/>
      <c r="J98" s="233"/>
      <c r="K98" s="262"/>
    </row>
    <row r="99" spans="1:11" ht="15" customHeight="1" x14ac:dyDescent="0.15">
      <c r="A99" s="216"/>
      <c r="B99" s="245"/>
      <c r="C99" s="245"/>
      <c r="D99" s="245"/>
      <c r="E99" s="245"/>
      <c r="F99" s="245"/>
      <c r="G99" s="245"/>
      <c r="H99" s="245"/>
      <c r="I99" s="245"/>
      <c r="J99" s="245"/>
      <c r="K99" s="263"/>
    </row>
    <row r="100" spans="1:11" ht="15" customHeight="1" x14ac:dyDescent="0.15">
      <c r="A100" s="216"/>
      <c r="B100" s="246"/>
      <c r="C100" s="246"/>
      <c r="D100" s="246"/>
      <c r="E100" s="246"/>
      <c r="F100" s="246"/>
      <c r="G100" s="246"/>
      <c r="H100" s="246"/>
      <c r="I100" s="246"/>
      <c r="J100" s="246"/>
      <c r="K100" s="263"/>
    </row>
    <row r="101" spans="1:11" s="45" customFormat="1" ht="31.5" customHeight="1" x14ac:dyDescent="0.2">
      <c r="A101" s="215"/>
      <c r="B101" s="273" t="s">
        <v>70</v>
      </c>
      <c r="C101" s="274"/>
      <c r="D101" s="274"/>
      <c r="E101" s="274"/>
      <c r="F101" s="274"/>
      <c r="G101" s="274"/>
      <c r="H101" s="274"/>
      <c r="I101" s="274"/>
      <c r="J101" s="275"/>
      <c r="K101" s="262"/>
    </row>
    <row r="102" spans="1:11" ht="19.5" customHeight="1" x14ac:dyDescent="0.15">
      <c r="A102" s="216"/>
      <c r="B102" s="265" t="s">
        <v>71</v>
      </c>
      <c r="C102" s="266"/>
      <c r="D102" s="266"/>
      <c r="E102" s="266"/>
      <c r="F102" s="266"/>
      <c r="G102" s="266"/>
      <c r="H102" s="266"/>
      <c r="I102" s="266"/>
      <c r="J102" s="267"/>
      <c r="K102" s="262"/>
    </row>
    <row r="103" spans="1:11" ht="14" x14ac:dyDescent="0.15">
      <c r="A103" s="215"/>
      <c r="B103" s="40" t="s">
        <v>38</v>
      </c>
      <c r="C103" s="18" t="s">
        <v>39</v>
      </c>
      <c r="D103" s="40" t="s">
        <v>48</v>
      </c>
      <c r="E103" s="40" t="s">
        <v>41</v>
      </c>
      <c r="F103" s="268" t="s">
        <v>61</v>
      </c>
      <c r="G103" s="268"/>
      <c r="H103" s="231" t="s">
        <v>58</v>
      </c>
      <c r="I103" s="232"/>
      <c r="J103" s="233"/>
      <c r="K103" s="262"/>
    </row>
    <row r="104" spans="1:11" ht="30" customHeight="1" x14ac:dyDescent="0.15">
      <c r="A104" s="215"/>
      <c r="B104" s="25">
        <v>1</v>
      </c>
      <c r="C104" s="131" t="s">
        <v>406</v>
      </c>
      <c r="D104" s="126" t="s">
        <v>407</v>
      </c>
      <c r="E104" s="127" t="s">
        <v>384</v>
      </c>
      <c r="F104" s="278">
        <v>1</v>
      </c>
      <c r="G104" s="279"/>
      <c r="H104" s="253"/>
      <c r="I104" s="254"/>
      <c r="J104" s="255"/>
      <c r="K104" s="262"/>
    </row>
    <row r="105" spans="1:11" ht="15.5" customHeight="1" x14ac:dyDescent="0.15">
      <c r="A105" s="215"/>
      <c r="B105" s="36">
        <v>2</v>
      </c>
      <c r="C105" s="131" t="s">
        <v>408</v>
      </c>
      <c r="D105" s="126" t="s">
        <v>409</v>
      </c>
      <c r="E105" s="127" t="s">
        <v>384</v>
      </c>
      <c r="F105" s="280">
        <v>1</v>
      </c>
      <c r="G105" s="281"/>
      <c r="H105" s="253"/>
      <c r="I105" s="254"/>
      <c r="J105" s="255"/>
      <c r="K105" s="262"/>
    </row>
    <row r="106" spans="1:11" ht="19.5" customHeight="1" x14ac:dyDescent="0.15">
      <c r="A106" s="216"/>
      <c r="B106" s="265" t="s">
        <v>72</v>
      </c>
      <c r="C106" s="266"/>
      <c r="D106" s="266"/>
      <c r="E106" s="266"/>
      <c r="F106" s="266"/>
      <c r="G106" s="266"/>
      <c r="H106" s="266"/>
      <c r="I106" s="266"/>
      <c r="J106" s="267"/>
      <c r="K106" s="262"/>
    </row>
    <row r="107" spans="1:11" ht="14" x14ac:dyDescent="0.15">
      <c r="A107" s="215"/>
      <c r="B107" s="40" t="s">
        <v>38</v>
      </c>
      <c r="C107" s="18" t="s">
        <v>39</v>
      </c>
      <c r="D107" s="40" t="s">
        <v>48</v>
      </c>
      <c r="E107" s="40" t="s">
        <v>41</v>
      </c>
      <c r="F107" s="276" t="s">
        <v>61</v>
      </c>
      <c r="G107" s="277"/>
      <c r="H107" s="231" t="s">
        <v>58</v>
      </c>
      <c r="I107" s="232"/>
      <c r="J107" s="233"/>
      <c r="K107" s="262"/>
    </row>
    <row r="108" spans="1:11" ht="15" customHeight="1" x14ac:dyDescent="0.15">
      <c r="A108" s="215"/>
      <c r="B108" s="25">
        <v>1</v>
      </c>
      <c r="C108" s="130" t="s">
        <v>398</v>
      </c>
      <c r="D108" s="42" t="s">
        <v>399</v>
      </c>
      <c r="E108" s="127" t="s">
        <v>384</v>
      </c>
      <c r="F108" s="240">
        <v>3</v>
      </c>
      <c r="G108" s="241">
        <v>10</v>
      </c>
      <c r="H108" s="253"/>
      <c r="I108" s="254"/>
      <c r="J108" s="255"/>
      <c r="K108" s="262"/>
    </row>
    <row r="109" spans="1:11" ht="15" customHeight="1" x14ac:dyDescent="0.15">
      <c r="A109" s="215"/>
      <c r="B109" s="25">
        <v>2</v>
      </c>
      <c r="C109" s="130" t="s">
        <v>400</v>
      </c>
      <c r="D109" s="126" t="s">
        <v>397</v>
      </c>
      <c r="E109" s="127" t="s">
        <v>384</v>
      </c>
      <c r="F109" s="240">
        <v>6</v>
      </c>
      <c r="G109" s="241">
        <v>20</v>
      </c>
      <c r="H109" s="253"/>
      <c r="I109" s="254"/>
      <c r="J109" s="255"/>
      <c r="K109" s="262"/>
    </row>
    <row r="110" spans="1:11" ht="18" customHeight="1" x14ac:dyDescent="0.15">
      <c r="A110" s="216"/>
      <c r="B110" s="265" t="s">
        <v>73</v>
      </c>
      <c r="C110" s="266"/>
      <c r="D110" s="266"/>
      <c r="E110" s="266"/>
      <c r="F110" s="266"/>
      <c r="G110" s="266"/>
      <c r="H110" s="266"/>
      <c r="I110" s="266"/>
      <c r="J110" s="267"/>
      <c r="K110" s="262"/>
    </row>
    <row r="111" spans="1:11" ht="15" customHeight="1" x14ac:dyDescent="0.15">
      <c r="A111" s="215"/>
      <c r="B111" s="40" t="s">
        <v>38</v>
      </c>
      <c r="C111" s="228" t="s">
        <v>57</v>
      </c>
      <c r="D111" s="229"/>
      <c r="E111" s="229"/>
      <c r="F111" s="229"/>
      <c r="G111" s="230"/>
      <c r="H111" s="231" t="s">
        <v>58</v>
      </c>
      <c r="I111" s="232"/>
      <c r="J111" s="233"/>
      <c r="K111" s="262"/>
    </row>
    <row r="112" spans="1:11" ht="15" customHeight="1" x14ac:dyDescent="0.15">
      <c r="A112" s="215"/>
      <c r="B112" s="25">
        <v>1</v>
      </c>
      <c r="C112" s="234"/>
      <c r="D112" s="235"/>
      <c r="E112" s="235"/>
      <c r="F112" s="235"/>
      <c r="G112" s="236"/>
      <c r="H112" s="256"/>
      <c r="I112" s="257"/>
      <c r="J112" s="258"/>
      <c r="K112" s="262"/>
    </row>
    <row r="113" spans="1:11" ht="15" customHeight="1" x14ac:dyDescent="0.15">
      <c r="A113" s="215"/>
      <c r="B113" s="36">
        <v>2</v>
      </c>
      <c r="C113" s="234"/>
      <c r="D113" s="235"/>
      <c r="E113" s="235"/>
      <c r="F113" s="235"/>
      <c r="G113" s="236"/>
      <c r="H113" s="256"/>
      <c r="I113" s="257"/>
      <c r="J113" s="258"/>
      <c r="K113" s="262"/>
    </row>
    <row r="114" spans="1:11" ht="15" customHeight="1" x14ac:dyDescent="0.15">
      <c r="A114" s="216"/>
      <c r="B114" s="245"/>
      <c r="C114" s="245"/>
      <c r="D114" s="245"/>
      <c r="E114" s="245"/>
      <c r="F114" s="245"/>
      <c r="G114" s="245"/>
      <c r="H114" s="245"/>
      <c r="I114" s="245"/>
      <c r="J114" s="245"/>
      <c r="K114" s="263"/>
    </row>
    <row r="115" spans="1:11" ht="15" customHeight="1" x14ac:dyDescent="0.15">
      <c r="A115" s="216"/>
      <c r="B115" s="246"/>
      <c r="C115" s="246"/>
      <c r="D115" s="246"/>
      <c r="E115" s="246"/>
      <c r="F115" s="246"/>
      <c r="G115" s="246"/>
      <c r="H115" s="246"/>
      <c r="I115" s="246"/>
      <c r="J115" s="246"/>
      <c r="K115" s="263"/>
    </row>
    <row r="116" spans="1:11" ht="27" customHeight="1" x14ac:dyDescent="0.15">
      <c r="A116" s="215"/>
      <c r="B116" s="218" t="s">
        <v>74</v>
      </c>
      <c r="C116" s="219"/>
      <c r="D116" s="219"/>
      <c r="E116" s="219"/>
      <c r="F116" s="219"/>
      <c r="G116" s="219"/>
      <c r="H116" s="219"/>
      <c r="I116" s="219"/>
      <c r="J116" s="247"/>
      <c r="K116" s="262"/>
    </row>
    <row r="117" spans="1:11" ht="21.75" customHeight="1" x14ac:dyDescent="0.15">
      <c r="A117" s="216"/>
      <c r="B117" s="265" t="s">
        <v>75</v>
      </c>
      <c r="C117" s="266"/>
      <c r="D117" s="266"/>
      <c r="E117" s="266"/>
      <c r="F117" s="266"/>
      <c r="G117" s="266"/>
      <c r="H117" s="266"/>
      <c r="I117" s="266"/>
      <c r="J117" s="267"/>
      <c r="K117" s="262"/>
    </row>
    <row r="118" spans="1:11" ht="14" x14ac:dyDescent="0.15">
      <c r="A118" s="215"/>
      <c r="B118" s="40" t="s">
        <v>38</v>
      </c>
      <c r="C118" s="40" t="s">
        <v>39</v>
      </c>
      <c r="D118" s="40" t="s">
        <v>48</v>
      </c>
      <c r="E118" s="40" t="s">
        <v>41</v>
      </c>
      <c r="F118" s="268" t="s">
        <v>61</v>
      </c>
      <c r="G118" s="268"/>
      <c r="H118" s="231" t="s">
        <v>58</v>
      </c>
      <c r="I118" s="232"/>
      <c r="J118" s="233"/>
      <c r="K118" s="262"/>
    </row>
    <row r="119" spans="1:11" ht="28" x14ac:dyDescent="0.15">
      <c r="A119" s="215"/>
      <c r="B119" s="25">
        <v>1</v>
      </c>
      <c r="C119" s="131" t="s">
        <v>406</v>
      </c>
      <c r="D119" s="126" t="s">
        <v>407</v>
      </c>
      <c r="E119" s="127" t="s">
        <v>384</v>
      </c>
      <c r="F119" s="278">
        <v>1</v>
      </c>
      <c r="G119" s="279"/>
      <c r="H119" s="282"/>
      <c r="I119" s="283"/>
      <c r="J119" s="284"/>
      <c r="K119" s="262"/>
    </row>
    <row r="120" spans="1:11" ht="12.75" customHeight="1" x14ac:dyDescent="0.15">
      <c r="A120" s="215"/>
      <c r="B120" s="25">
        <v>2</v>
      </c>
      <c r="C120" s="131" t="s">
        <v>408</v>
      </c>
      <c r="D120" s="126" t="s">
        <v>409</v>
      </c>
      <c r="E120" s="127" t="s">
        <v>384</v>
      </c>
      <c r="F120" s="280">
        <v>1</v>
      </c>
      <c r="G120" s="281"/>
      <c r="H120" s="282"/>
      <c r="I120" s="283"/>
      <c r="J120" s="284"/>
      <c r="K120" s="262"/>
    </row>
    <row r="121" spans="1:11" ht="21.75" customHeight="1" x14ac:dyDescent="0.15">
      <c r="A121" s="216"/>
      <c r="B121" s="265" t="s">
        <v>76</v>
      </c>
      <c r="C121" s="266"/>
      <c r="D121" s="266"/>
      <c r="E121" s="266"/>
      <c r="F121" s="266"/>
      <c r="G121" s="266"/>
      <c r="H121" s="266"/>
      <c r="I121" s="266"/>
      <c r="J121" s="267"/>
      <c r="K121" s="262"/>
    </row>
    <row r="122" spans="1:11" ht="14" x14ac:dyDescent="0.15">
      <c r="A122" s="215"/>
      <c r="B122" s="40" t="s">
        <v>38</v>
      </c>
      <c r="C122" s="40" t="s">
        <v>39</v>
      </c>
      <c r="D122" s="40" t="s">
        <v>48</v>
      </c>
      <c r="E122" s="40" t="s">
        <v>41</v>
      </c>
      <c r="F122" s="268" t="s">
        <v>61</v>
      </c>
      <c r="G122" s="268"/>
      <c r="H122" s="231" t="s">
        <v>58</v>
      </c>
      <c r="I122" s="232"/>
      <c r="J122" s="233"/>
      <c r="K122" s="262"/>
    </row>
    <row r="123" spans="1:11" ht="15" customHeight="1" x14ac:dyDescent="0.15">
      <c r="A123" s="215"/>
      <c r="B123" s="25">
        <v>1</v>
      </c>
      <c r="C123" s="130" t="s">
        <v>398</v>
      </c>
      <c r="D123" s="42" t="s">
        <v>399</v>
      </c>
      <c r="E123" s="127" t="s">
        <v>384</v>
      </c>
      <c r="F123" s="240">
        <v>1</v>
      </c>
      <c r="G123" s="241">
        <v>10</v>
      </c>
      <c r="H123" s="253"/>
      <c r="I123" s="254"/>
      <c r="J123" s="255"/>
      <c r="K123" s="262"/>
    </row>
    <row r="124" spans="1:11" ht="15" customHeight="1" x14ac:dyDescent="0.15">
      <c r="A124" s="215"/>
      <c r="B124" s="25">
        <v>2</v>
      </c>
      <c r="C124" s="130" t="s">
        <v>410</v>
      </c>
      <c r="D124" s="126" t="s">
        <v>397</v>
      </c>
      <c r="E124" s="127" t="s">
        <v>384</v>
      </c>
      <c r="F124" s="240">
        <v>1</v>
      </c>
      <c r="G124" s="241">
        <v>20</v>
      </c>
      <c r="H124" s="253"/>
      <c r="I124" s="254"/>
      <c r="J124" s="255"/>
      <c r="K124" s="262"/>
    </row>
    <row r="125" spans="1:11" ht="18.75" customHeight="1" x14ac:dyDescent="0.15">
      <c r="A125" s="216"/>
      <c r="B125" s="265" t="s">
        <v>77</v>
      </c>
      <c r="C125" s="266"/>
      <c r="D125" s="266"/>
      <c r="E125" s="266"/>
      <c r="F125" s="266"/>
      <c r="G125" s="266"/>
      <c r="H125" s="266"/>
      <c r="I125" s="266"/>
      <c r="J125" s="267"/>
      <c r="K125" s="262"/>
    </row>
    <row r="126" spans="1:11" ht="15" customHeight="1" x14ac:dyDescent="0.15">
      <c r="A126" s="215"/>
      <c r="B126" s="40" t="s">
        <v>38</v>
      </c>
      <c r="C126" s="228" t="s">
        <v>57</v>
      </c>
      <c r="D126" s="229"/>
      <c r="E126" s="229"/>
      <c r="F126" s="229"/>
      <c r="G126" s="230"/>
      <c r="H126" s="231" t="s">
        <v>58</v>
      </c>
      <c r="I126" s="232"/>
      <c r="J126" s="233"/>
      <c r="K126" s="262"/>
    </row>
    <row r="127" spans="1:11" ht="15" customHeight="1" x14ac:dyDescent="0.15">
      <c r="A127" s="215"/>
      <c r="B127" s="25">
        <v>1</v>
      </c>
      <c r="C127" s="234"/>
      <c r="D127" s="235"/>
      <c r="E127" s="235"/>
      <c r="F127" s="235"/>
      <c r="G127" s="236"/>
      <c r="H127" s="256"/>
      <c r="I127" s="257"/>
      <c r="J127" s="258"/>
      <c r="K127" s="262"/>
    </row>
    <row r="128" spans="1:11" ht="15" customHeight="1" x14ac:dyDescent="0.15">
      <c r="A128" s="215"/>
      <c r="B128" s="25">
        <v>2</v>
      </c>
      <c r="C128" s="234"/>
      <c r="D128" s="235"/>
      <c r="E128" s="235"/>
      <c r="F128" s="235"/>
      <c r="G128" s="236"/>
      <c r="H128" s="256"/>
      <c r="I128" s="257"/>
      <c r="J128" s="258"/>
      <c r="K128" s="262"/>
    </row>
    <row r="129" spans="1:11" ht="15" customHeight="1" x14ac:dyDescent="0.15">
      <c r="A129" s="215"/>
      <c r="B129" s="36">
        <v>3</v>
      </c>
      <c r="C129" s="234"/>
      <c r="D129" s="235"/>
      <c r="E129" s="235"/>
      <c r="F129" s="235"/>
      <c r="G129" s="236"/>
      <c r="H129" s="256"/>
      <c r="I129" s="257"/>
      <c r="J129" s="258"/>
      <c r="K129" s="262"/>
    </row>
    <row r="130" spans="1:11" ht="28.5" customHeight="1" x14ac:dyDescent="0.15">
      <c r="A130" s="216"/>
      <c r="B130" s="287"/>
      <c r="C130" s="287"/>
      <c r="D130" s="287"/>
      <c r="E130" s="287"/>
      <c r="F130" s="287"/>
      <c r="G130" s="287"/>
      <c r="H130" s="287"/>
      <c r="I130" s="287"/>
      <c r="J130" s="287"/>
      <c r="K130" s="263"/>
    </row>
    <row r="131" spans="1:11" ht="20.25" customHeight="1" x14ac:dyDescent="0.15">
      <c r="A131" s="215"/>
      <c r="B131" s="218" t="s">
        <v>78</v>
      </c>
      <c r="C131" s="219"/>
      <c r="D131" s="219"/>
      <c r="E131" s="219"/>
      <c r="F131" s="219"/>
      <c r="G131" s="219"/>
      <c r="H131" s="219"/>
      <c r="I131" s="219"/>
      <c r="J131" s="247"/>
      <c r="K131" s="262"/>
    </row>
    <row r="132" spans="1:11" ht="15" customHeight="1" x14ac:dyDescent="0.15">
      <c r="A132" s="216"/>
      <c r="B132" s="202" t="s">
        <v>79</v>
      </c>
      <c r="C132" s="203"/>
      <c r="D132" s="203"/>
      <c r="E132" s="203"/>
      <c r="F132" s="203"/>
      <c r="G132" s="203"/>
      <c r="H132" s="203"/>
      <c r="I132" s="203"/>
      <c r="J132" s="204"/>
      <c r="K132" s="262"/>
    </row>
    <row r="133" spans="1:11" ht="14" x14ac:dyDescent="0.15">
      <c r="A133" s="215"/>
      <c r="B133" s="40" t="s">
        <v>38</v>
      </c>
      <c r="C133" s="18" t="s">
        <v>39</v>
      </c>
      <c r="D133" s="40" t="s">
        <v>48</v>
      </c>
      <c r="E133" s="40" t="s">
        <v>41</v>
      </c>
      <c r="F133" s="268" t="s">
        <v>61</v>
      </c>
      <c r="G133" s="268"/>
      <c r="H133" s="231" t="s">
        <v>58</v>
      </c>
      <c r="I133" s="232"/>
      <c r="J133" s="233"/>
      <c r="K133" s="262"/>
    </row>
    <row r="134" spans="1:11" x14ac:dyDescent="0.15">
      <c r="A134" s="215"/>
      <c r="B134" s="40">
        <v>1</v>
      </c>
      <c r="C134" s="31"/>
      <c r="D134" s="31"/>
      <c r="E134" s="57"/>
      <c r="F134" s="288"/>
      <c r="G134" s="289"/>
      <c r="H134" s="231" t="s">
        <v>482</v>
      </c>
      <c r="I134" s="232"/>
      <c r="J134" s="233"/>
      <c r="K134" s="262"/>
    </row>
    <row r="135" spans="1:11" ht="15" customHeight="1" x14ac:dyDescent="0.15">
      <c r="A135" s="216"/>
      <c r="B135" s="202" t="s">
        <v>80</v>
      </c>
      <c r="C135" s="203"/>
      <c r="D135" s="203"/>
      <c r="E135" s="203"/>
      <c r="F135" s="203"/>
      <c r="G135" s="203"/>
      <c r="H135" s="203"/>
      <c r="I135" s="203"/>
      <c r="J135" s="204"/>
      <c r="K135" s="262"/>
    </row>
    <row r="136" spans="1:11" ht="14" x14ac:dyDescent="0.15">
      <c r="A136" s="215"/>
      <c r="B136" s="40" t="s">
        <v>38</v>
      </c>
      <c r="C136" s="18" t="s">
        <v>39</v>
      </c>
      <c r="D136" s="40" t="s">
        <v>48</v>
      </c>
      <c r="E136" s="40" t="s">
        <v>41</v>
      </c>
      <c r="F136" s="268" t="s">
        <v>61</v>
      </c>
      <c r="G136" s="268"/>
      <c r="H136" s="231" t="s">
        <v>58</v>
      </c>
      <c r="I136" s="232"/>
      <c r="J136" s="233"/>
      <c r="K136" s="262"/>
    </row>
    <row r="137" spans="1:11" ht="15" customHeight="1" x14ac:dyDescent="0.15">
      <c r="A137" s="215"/>
      <c r="B137" s="25">
        <v>1</v>
      </c>
      <c r="C137" s="131" t="s">
        <v>411</v>
      </c>
      <c r="D137" s="42" t="s">
        <v>412</v>
      </c>
      <c r="E137" s="132" t="s">
        <v>384</v>
      </c>
      <c r="F137" s="285">
        <v>3</v>
      </c>
      <c r="G137" s="286"/>
      <c r="H137" s="253"/>
      <c r="I137" s="254"/>
      <c r="J137" s="255"/>
      <c r="K137" s="262"/>
    </row>
    <row r="138" spans="1:11" ht="42" x14ac:dyDescent="0.15">
      <c r="A138" s="215"/>
      <c r="B138" s="25">
        <v>2</v>
      </c>
      <c r="C138" s="133" t="s">
        <v>413</v>
      </c>
      <c r="D138" s="134" t="s">
        <v>414</v>
      </c>
      <c r="E138" s="132" t="s">
        <v>384</v>
      </c>
      <c r="F138" s="285">
        <v>2</v>
      </c>
      <c r="G138" s="286"/>
      <c r="H138" s="253"/>
      <c r="I138" s="254"/>
      <c r="J138" s="255"/>
      <c r="K138" s="262"/>
    </row>
    <row r="139" spans="1:11" ht="15" customHeight="1" x14ac:dyDescent="0.15">
      <c r="A139" s="215"/>
      <c r="B139" s="25">
        <v>3</v>
      </c>
      <c r="C139" s="31"/>
      <c r="D139" s="31"/>
      <c r="E139" s="25"/>
      <c r="F139" s="290"/>
      <c r="G139" s="291"/>
      <c r="H139" s="253"/>
      <c r="I139" s="254"/>
      <c r="J139" s="255"/>
      <c r="K139" s="262"/>
    </row>
    <row r="140" spans="1:11" ht="15" customHeight="1" x14ac:dyDescent="0.15">
      <c r="A140" s="215"/>
      <c r="B140" s="25">
        <v>4</v>
      </c>
      <c r="C140" s="31"/>
      <c r="D140" s="31"/>
      <c r="E140" s="25"/>
      <c r="F140" s="290"/>
      <c r="G140" s="291"/>
      <c r="H140" s="253"/>
      <c r="I140" s="254"/>
      <c r="J140" s="255"/>
      <c r="K140" s="262"/>
    </row>
    <row r="141" spans="1:11" ht="15" customHeight="1" x14ac:dyDescent="0.15">
      <c r="A141" s="215"/>
      <c r="B141" s="25">
        <v>5</v>
      </c>
      <c r="C141" s="31"/>
      <c r="D141" s="31"/>
      <c r="E141" s="25"/>
      <c r="F141" s="290"/>
      <c r="G141" s="291"/>
      <c r="H141" s="253"/>
      <c r="I141" s="254"/>
      <c r="J141" s="255"/>
      <c r="K141" s="262"/>
    </row>
    <row r="142" spans="1:11" ht="15" customHeight="1" x14ac:dyDescent="0.15">
      <c r="A142" s="215"/>
      <c r="B142" s="25">
        <v>6</v>
      </c>
      <c r="C142" s="31"/>
      <c r="D142" s="31"/>
      <c r="E142" s="25"/>
      <c r="F142" s="290"/>
      <c r="G142" s="291"/>
      <c r="H142" s="253"/>
      <c r="I142" s="254"/>
      <c r="J142" s="255"/>
      <c r="K142" s="262"/>
    </row>
    <row r="143" spans="1:11" ht="15" customHeight="1" x14ac:dyDescent="0.15">
      <c r="A143" s="215"/>
      <c r="B143" s="25">
        <v>7</v>
      </c>
      <c r="C143" s="31"/>
      <c r="D143" s="31"/>
      <c r="E143" s="25"/>
      <c r="F143" s="290"/>
      <c r="G143" s="291"/>
      <c r="H143" s="253"/>
      <c r="I143" s="254"/>
      <c r="J143" s="255"/>
      <c r="K143" s="262"/>
    </row>
    <row r="144" spans="1:11" ht="15" customHeight="1" x14ac:dyDescent="0.15">
      <c r="A144" s="215"/>
      <c r="B144" s="25">
        <v>8</v>
      </c>
      <c r="C144" s="31"/>
      <c r="D144" s="31"/>
      <c r="E144" s="25"/>
      <c r="F144" s="292"/>
      <c r="G144" s="292"/>
      <c r="H144" s="253"/>
      <c r="I144" s="254"/>
      <c r="J144" s="255"/>
      <c r="K144" s="262"/>
    </row>
    <row r="145" spans="1:11" x14ac:dyDescent="0.15">
      <c r="A145" s="215"/>
      <c r="B145" s="36">
        <v>9</v>
      </c>
      <c r="C145" s="37"/>
      <c r="D145" s="37"/>
      <c r="E145" s="36"/>
      <c r="F145" s="330"/>
      <c r="G145" s="330"/>
      <c r="H145" s="253"/>
      <c r="I145" s="254"/>
      <c r="J145" s="255"/>
      <c r="K145" s="262"/>
    </row>
    <row r="146" spans="1:11" ht="24.75" customHeight="1" x14ac:dyDescent="0.15">
      <c r="A146" s="216"/>
      <c r="B146" s="249" t="s">
        <v>81</v>
      </c>
      <c r="C146" s="250"/>
      <c r="D146" s="250"/>
      <c r="E146" s="250"/>
      <c r="F146" s="250"/>
      <c r="G146" s="250"/>
      <c r="H146" s="250"/>
      <c r="I146" s="250"/>
      <c r="J146" s="251"/>
      <c r="K146" s="263"/>
    </row>
    <row r="147" spans="1:11" ht="23.25" customHeight="1" x14ac:dyDescent="0.15">
      <c r="A147" s="215"/>
      <c r="B147" s="40" t="s">
        <v>38</v>
      </c>
      <c r="C147" s="228" t="s">
        <v>57</v>
      </c>
      <c r="D147" s="229"/>
      <c r="E147" s="229"/>
      <c r="F147" s="229"/>
      <c r="G147" s="230"/>
      <c r="H147" s="231" t="s">
        <v>58</v>
      </c>
      <c r="I147" s="232"/>
      <c r="J147" s="233"/>
      <c r="K147" s="262"/>
    </row>
    <row r="148" spans="1:11" ht="15" customHeight="1" x14ac:dyDescent="0.15">
      <c r="A148" s="215"/>
      <c r="B148" s="25">
        <v>1</v>
      </c>
      <c r="C148" s="234" t="s">
        <v>397</v>
      </c>
      <c r="D148" s="235"/>
      <c r="E148" s="235"/>
      <c r="F148" s="235"/>
      <c r="G148" s="236"/>
      <c r="H148" s="327"/>
      <c r="I148" s="328"/>
      <c r="J148" s="329"/>
      <c r="K148" s="262"/>
    </row>
    <row r="149" spans="1:11" ht="15" customHeight="1" x14ac:dyDescent="0.15">
      <c r="A149" s="215"/>
      <c r="B149" s="25">
        <v>2</v>
      </c>
      <c r="C149" s="234"/>
      <c r="D149" s="235"/>
      <c r="E149" s="235"/>
      <c r="F149" s="235"/>
      <c r="G149" s="236"/>
      <c r="H149" s="327"/>
      <c r="I149" s="328"/>
      <c r="J149" s="329"/>
      <c r="K149" s="262"/>
    </row>
    <row r="150" spans="1:11" ht="15" customHeight="1" x14ac:dyDescent="0.15">
      <c r="A150" s="215"/>
      <c r="B150" s="25">
        <v>3</v>
      </c>
      <c r="C150" s="234"/>
      <c r="D150" s="235"/>
      <c r="E150" s="235"/>
      <c r="F150" s="235"/>
      <c r="G150" s="236"/>
      <c r="H150" s="327"/>
      <c r="I150" s="328"/>
      <c r="J150" s="329"/>
      <c r="K150" s="262"/>
    </row>
    <row r="151" spans="1:11" ht="15" customHeight="1" x14ac:dyDescent="0.15">
      <c r="A151" s="215"/>
      <c r="B151" s="36">
        <v>4</v>
      </c>
      <c r="C151" s="234"/>
      <c r="D151" s="235"/>
      <c r="E151" s="235"/>
      <c r="F151" s="235"/>
      <c r="G151" s="236"/>
      <c r="H151" s="327"/>
      <c r="I151" s="328"/>
      <c r="J151" s="329"/>
      <c r="K151" s="262"/>
    </row>
    <row r="152" spans="1:11" ht="15" customHeight="1" x14ac:dyDescent="0.15">
      <c r="A152" s="216"/>
      <c r="B152" s="245"/>
      <c r="C152" s="245"/>
      <c r="D152" s="245"/>
      <c r="E152" s="245"/>
      <c r="F152" s="245"/>
      <c r="G152" s="245"/>
      <c r="H152" s="245"/>
      <c r="I152" s="245"/>
      <c r="J152" s="245"/>
      <c r="K152" s="263"/>
    </row>
    <row r="153" spans="1:11" ht="15" customHeight="1" x14ac:dyDescent="0.15">
      <c r="A153" s="216"/>
      <c r="B153" s="246"/>
      <c r="C153" s="246"/>
      <c r="D153" s="246"/>
      <c r="E153" s="246"/>
      <c r="F153" s="246"/>
      <c r="G153" s="246"/>
      <c r="H153" s="246"/>
      <c r="I153" s="246"/>
      <c r="J153" s="246"/>
      <c r="K153" s="263"/>
    </row>
    <row r="154" spans="1:11" ht="31.5" customHeight="1" x14ac:dyDescent="0.15">
      <c r="A154" s="215"/>
      <c r="B154" s="325" t="s">
        <v>82</v>
      </c>
      <c r="C154" s="324"/>
      <c r="D154" s="324"/>
      <c r="E154" s="324"/>
      <c r="F154" s="324"/>
      <c r="G154" s="324"/>
      <c r="H154" s="324"/>
      <c r="I154" s="324"/>
      <c r="J154" s="326"/>
      <c r="K154" s="262"/>
    </row>
    <row r="155" spans="1:11" ht="14" x14ac:dyDescent="0.15">
      <c r="A155" s="215"/>
      <c r="B155" s="40" t="s">
        <v>38</v>
      </c>
      <c r="C155" s="18" t="s">
        <v>39</v>
      </c>
      <c r="D155" s="40" t="s">
        <v>48</v>
      </c>
      <c r="E155" s="40" t="s">
        <v>41</v>
      </c>
      <c r="F155" s="268" t="s">
        <v>61</v>
      </c>
      <c r="G155" s="268"/>
      <c r="H155" s="231" t="s">
        <v>58</v>
      </c>
      <c r="I155" s="232"/>
      <c r="J155" s="233"/>
      <c r="K155" s="262"/>
    </row>
    <row r="156" spans="1:11" ht="15" customHeight="1" x14ac:dyDescent="0.15">
      <c r="A156" s="215"/>
      <c r="B156" s="25">
        <v>1</v>
      </c>
      <c r="C156" s="131" t="s">
        <v>415</v>
      </c>
      <c r="D156" s="131" t="s">
        <v>416</v>
      </c>
      <c r="E156" s="132" t="s">
        <v>384</v>
      </c>
      <c r="F156" s="285">
        <v>4</v>
      </c>
      <c r="G156" s="286"/>
      <c r="H156" s="253"/>
      <c r="I156" s="254"/>
      <c r="J156" s="255"/>
      <c r="K156" s="262"/>
    </row>
    <row r="157" spans="1:11" ht="15" customHeight="1" x14ac:dyDescent="0.15">
      <c r="A157" s="215"/>
      <c r="B157" s="25">
        <v>2</v>
      </c>
      <c r="C157" s="131" t="s">
        <v>417</v>
      </c>
      <c r="D157" s="131" t="s">
        <v>418</v>
      </c>
      <c r="E157" s="132" t="s">
        <v>384</v>
      </c>
      <c r="F157" s="285">
        <v>15</v>
      </c>
      <c r="G157" s="286"/>
      <c r="H157" s="253"/>
      <c r="I157" s="254"/>
      <c r="J157" s="255"/>
      <c r="K157" s="262"/>
    </row>
    <row r="158" spans="1:11" ht="15" customHeight="1" x14ac:dyDescent="0.15">
      <c r="A158" s="215"/>
      <c r="B158" s="25">
        <v>3</v>
      </c>
      <c r="C158" s="131" t="s">
        <v>419</v>
      </c>
      <c r="D158" s="131" t="s">
        <v>420</v>
      </c>
      <c r="E158" s="132" t="s">
        <v>384</v>
      </c>
      <c r="F158" s="285">
        <v>15</v>
      </c>
      <c r="G158" s="286"/>
      <c r="H158" s="253"/>
      <c r="I158" s="254"/>
      <c r="J158" s="255"/>
      <c r="K158" s="262"/>
    </row>
    <row r="159" spans="1:11" ht="24.75" customHeight="1" x14ac:dyDescent="0.15">
      <c r="A159" s="216"/>
      <c r="B159" s="287"/>
      <c r="C159" s="287"/>
      <c r="D159" s="287"/>
      <c r="E159" s="287"/>
      <c r="F159" s="287"/>
      <c r="G159" s="287"/>
      <c r="H159" s="287"/>
      <c r="I159" s="287"/>
      <c r="J159" s="287"/>
      <c r="K159" s="263"/>
    </row>
    <row r="160" spans="1:11" ht="22.5" customHeight="1" x14ac:dyDescent="0.15">
      <c r="A160" s="216"/>
      <c r="B160" s="324" t="s">
        <v>83</v>
      </c>
      <c r="C160" s="324"/>
      <c r="D160" s="324"/>
      <c r="E160" s="324"/>
      <c r="F160" s="324"/>
      <c r="G160" s="324"/>
      <c r="H160" s="324"/>
      <c r="I160" s="324"/>
      <c r="J160" s="324"/>
      <c r="K160" s="263"/>
    </row>
    <row r="161" spans="1:11" ht="19.5" customHeight="1" x14ac:dyDescent="0.15">
      <c r="A161" s="216"/>
      <c r="B161" s="266" t="s">
        <v>84</v>
      </c>
      <c r="C161" s="266"/>
      <c r="D161" s="266"/>
      <c r="E161" s="266"/>
      <c r="F161" s="266"/>
      <c r="G161" s="266"/>
      <c r="H161" s="266"/>
      <c r="I161" s="266"/>
      <c r="J161" s="267"/>
      <c r="K161" s="262"/>
    </row>
    <row r="162" spans="1:11" ht="14" x14ac:dyDescent="0.15">
      <c r="A162" s="215"/>
      <c r="B162" s="40" t="s">
        <v>38</v>
      </c>
      <c r="C162" s="18" t="s">
        <v>39</v>
      </c>
      <c r="D162" s="40" t="s">
        <v>48</v>
      </c>
      <c r="E162" s="40" t="s">
        <v>41</v>
      </c>
      <c r="F162" s="40" t="s">
        <v>61</v>
      </c>
      <c r="G162" s="46" t="s">
        <v>61</v>
      </c>
      <c r="H162" s="231" t="s">
        <v>58</v>
      </c>
      <c r="I162" s="232"/>
      <c r="J162" s="233"/>
      <c r="K162" s="262"/>
    </row>
    <row r="163" spans="1:11" ht="14" x14ac:dyDescent="0.15">
      <c r="A163" s="215"/>
      <c r="B163" s="47">
        <v>1</v>
      </c>
      <c r="C163" s="43" t="s">
        <v>483</v>
      </c>
      <c r="D163" s="47" t="s">
        <v>397</v>
      </c>
      <c r="E163" s="47" t="s">
        <v>527</v>
      </c>
      <c r="F163" s="47">
        <v>1</v>
      </c>
      <c r="G163" s="39">
        <v>3</v>
      </c>
      <c r="H163" s="231"/>
      <c r="I163" s="232"/>
      <c r="J163" s="233"/>
      <c r="K163" s="262"/>
    </row>
    <row r="164" spans="1:11" ht="27" customHeight="1" x14ac:dyDescent="0.15">
      <c r="A164" s="216"/>
      <c r="B164" s="287"/>
      <c r="C164" s="287"/>
      <c r="D164" s="287"/>
      <c r="E164" s="287"/>
      <c r="F164" s="287"/>
      <c r="G164" s="287"/>
      <c r="H164" s="287"/>
      <c r="I164" s="287"/>
      <c r="J164" s="287"/>
      <c r="K164" s="263"/>
    </row>
    <row r="165" spans="1:11" ht="15" customHeight="1" x14ac:dyDescent="0.15">
      <c r="A165" s="215"/>
      <c r="B165" s="294"/>
      <c r="C165" s="296" t="s">
        <v>85</v>
      </c>
      <c r="D165" s="297"/>
      <c r="E165" s="300"/>
      <c r="F165" s="301"/>
      <c r="G165" s="302"/>
      <c r="H165" s="306"/>
      <c r="I165" s="307"/>
      <c r="J165" s="308"/>
      <c r="K165" s="262"/>
    </row>
    <row r="166" spans="1:11" ht="25.5" customHeight="1" x14ac:dyDescent="0.15">
      <c r="A166" s="215"/>
      <c r="B166" s="295"/>
      <c r="C166" s="298"/>
      <c r="D166" s="299"/>
      <c r="E166" s="303"/>
      <c r="F166" s="304"/>
      <c r="G166" s="305"/>
      <c r="H166" s="309"/>
      <c r="I166" s="310"/>
      <c r="J166" s="311"/>
      <c r="K166" s="262"/>
    </row>
    <row r="167" spans="1:11" ht="34.5" customHeight="1" x14ac:dyDescent="0.15">
      <c r="A167" s="215"/>
      <c r="B167" s="48"/>
      <c r="C167" s="315" t="s">
        <v>86</v>
      </c>
      <c r="D167" s="315"/>
      <c r="E167" s="316" t="s">
        <v>87</v>
      </c>
      <c r="F167" s="316"/>
      <c r="G167" s="316"/>
      <c r="H167" s="309"/>
      <c r="I167" s="310"/>
      <c r="J167" s="311"/>
      <c r="K167" s="262"/>
    </row>
    <row r="168" spans="1:11" ht="15" customHeight="1" x14ac:dyDescent="0.15">
      <c r="A168" s="215"/>
      <c r="B168" s="294"/>
      <c r="C168" s="296" t="s">
        <v>88</v>
      </c>
      <c r="D168" s="297"/>
      <c r="E168" s="300"/>
      <c r="F168" s="301"/>
      <c r="G168" s="302"/>
      <c r="H168" s="309"/>
      <c r="I168" s="310"/>
      <c r="J168" s="311"/>
      <c r="K168" s="262"/>
    </row>
    <row r="169" spans="1:11" ht="25.5" customHeight="1" x14ac:dyDescent="0.15">
      <c r="A169" s="215"/>
      <c r="B169" s="295"/>
      <c r="C169" s="298"/>
      <c r="D169" s="299"/>
      <c r="E169" s="317"/>
      <c r="F169" s="318"/>
      <c r="G169" s="319"/>
      <c r="H169" s="309"/>
      <c r="I169" s="310"/>
      <c r="J169" s="311"/>
      <c r="K169" s="262"/>
    </row>
    <row r="170" spans="1:11" ht="15" customHeight="1" x14ac:dyDescent="0.15">
      <c r="A170" s="215"/>
      <c r="B170" s="49"/>
      <c r="C170" s="320" t="s">
        <v>89</v>
      </c>
      <c r="D170" s="320"/>
      <c r="E170" s="321" t="s">
        <v>90</v>
      </c>
      <c r="F170" s="322"/>
      <c r="G170" s="323"/>
      <c r="H170" s="312"/>
      <c r="I170" s="313"/>
      <c r="J170" s="314"/>
      <c r="K170" s="262"/>
    </row>
    <row r="171" spans="1:11" ht="24.75" customHeight="1" x14ac:dyDescent="0.15">
      <c r="A171" s="217"/>
      <c r="B171" s="293"/>
      <c r="C171" s="293"/>
      <c r="D171" s="293"/>
      <c r="E171" s="293"/>
      <c r="F171" s="293"/>
      <c r="G171" s="293"/>
      <c r="H171" s="293"/>
      <c r="I171" s="293"/>
      <c r="J171" s="293"/>
      <c r="K171" s="264"/>
    </row>
  </sheetData>
  <mergeCells count="247">
    <mergeCell ref="C50:G50"/>
    <mergeCell ref="H50:J50"/>
    <mergeCell ref="B23:G23"/>
    <mergeCell ref="H23:J23"/>
    <mergeCell ref="B29:G29"/>
    <mergeCell ref="H26:J26"/>
    <mergeCell ref="B26:G26"/>
    <mergeCell ref="C49:G49"/>
    <mergeCell ref="H49:J49"/>
    <mergeCell ref="B30:G30"/>
    <mergeCell ref="H30:J30"/>
    <mergeCell ref="B36:G36"/>
    <mergeCell ref="H36:J36"/>
    <mergeCell ref="H37:J45"/>
    <mergeCell ref="B152:J153"/>
    <mergeCell ref="B154:J154"/>
    <mergeCell ref="F155:G155"/>
    <mergeCell ref="H155:J155"/>
    <mergeCell ref="F156:G156"/>
    <mergeCell ref="H156:J156"/>
    <mergeCell ref="C149:G149"/>
    <mergeCell ref="H149:J149"/>
    <mergeCell ref="H56:J56"/>
    <mergeCell ref="H57:J57"/>
    <mergeCell ref="H58:J58"/>
    <mergeCell ref="H59:J59"/>
    <mergeCell ref="C150:G150"/>
    <mergeCell ref="H150:J150"/>
    <mergeCell ref="C151:G151"/>
    <mergeCell ref="H151:J151"/>
    <mergeCell ref="F145:G145"/>
    <mergeCell ref="H145:J145"/>
    <mergeCell ref="B146:J146"/>
    <mergeCell ref="C147:G147"/>
    <mergeCell ref="H147:J147"/>
    <mergeCell ref="C148:G148"/>
    <mergeCell ref="H148:J148"/>
    <mergeCell ref="F142:G142"/>
    <mergeCell ref="B159:J159"/>
    <mergeCell ref="B160:J160"/>
    <mergeCell ref="B161:J161"/>
    <mergeCell ref="H162:J162"/>
    <mergeCell ref="H163:J163"/>
    <mergeCell ref="F157:G157"/>
    <mergeCell ref="H157:J157"/>
    <mergeCell ref="F158:G158"/>
    <mergeCell ref="H158:J158"/>
    <mergeCell ref="B171:J171"/>
    <mergeCell ref="B164:J164"/>
    <mergeCell ref="B165:B166"/>
    <mergeCell ref="C165:D166"/>
    <mergeCell ref="E165:G166"/>
    <mergeCell ref="H165:J170"/>
    <mergeCell ref="C167:D167"/>
    <mergeCell ref="E167:G167"/>
    <mergeCell ref="B168:B169"/>
    <mergeCell ref="C168:D169"/>
    <mergeCell ref="E168:G169"/>
    <mergeCell ref="C170:D170"/>
    <mergeCell ref="E170:G170"/>
    <mergeCell ref="H142:J142"/>
    <mergeCell ref="F143:G143"/>
    <mergeCell ref="H143:J143"/>
    <mergeCell ref="F144:G144"/>
    <mergeCell ref="H144:J144"/>
    <mergeCell ref="F139:G139"/>
    <mergeCell ref="H139:J139"/>
    <mergeCell ref="F140:G140"/>
    <mergeCell ref="H140:J140"/>
    <mergeCell ref="F141:G141"/>
    <mergeCell ref="H141:J141"/>
    <mergeCell ref="B135:J135"/>
    <mergeCell ref="F136:G136"/>
    <mergeCell ref="H136:J136"/>
    <mergeCell ref="F137:G137"/>
    <mergeCell ref="H137:J137"/>
    <mergeCell ref="F138:G138"/>
    <mergeCell ref="H138:J138"/>
    <mergeCell ref="B130:J130"/>
    <mergeCell ref="B131:J131"/>
    <mergeCell ref="B132:J132"/>
    <mergeCell ref="F133:G133"/>
    <mergeCell ref="H133:J133"/>
    <mergeCell ref="F134:G134"/>
    <mergeCell ref="H134:J134"/>
    <mergeCell ref="C127:G127"/>
    <mergeCell ref="H127:J127"/>
    <mergeCell ref="C128:G128"/>
    <mergeCell ref="H128:J128"/>
    <mergeCell ref="C129:G129"/>
    <mergeCell ref="H129:J129"/>
    <mergeCell ref="B125:J125"/>
    <mergeCell ref="C126:G126"/>
    <mergeCell ref="H126:J126"/>
    <mergeCell ref="F124:G124"/>
    <mergeCell ref="H124:J124"/>
    <mergeCell ref="B121:J121"/>
    <mergeCell ref="F122:G122"/>
    <mergeCell ref="H122:J122"/>
    <mergeCell ref="F123:G123"/>
    <mergeCell ref="H123:J123"/>
    <mergeCell ref="B117:J117"/>
    <mergeCell ref="F118:G118"/>
    <mergeCell ref="H118:J118"/>
    <mergeCell ref="F119:G119"/>
    <mergeCell ref="H119:J119"/>
    <mergeCell ref="F120:G120"/>
    <mergeCell ref="H120:J120"/>
    <mergeCell ref="C112:G112"/>
    <mergeCell ref="H112:J112"/>
    <mergeCell ref="C113:G113"/>
    <mergeCell ref="H113:J113"/>
    <mergeCell ref="B114:J115"/>
    <mergeCell ref="B116:J116"/>
    <mergeCell ref="B110:J110"/>
    <mergeCell ref="C111:G111"/>
    <mergeCell ref="H111:J111"/>
    <mergeCell ref="F109:G109"/>
    <mergeCell ref="H109:J109"/>
    <mergeCell ref="B102:J102"/>
    <mergeCell ref="F103:G103"/>
    <mergeCell ref="H103:J103"/>
    <mergeCell ref="F104:G104"/>
    <mergeCell ref="H104:J104"/>
    <mergeCell ref="F105:G105"/>
    <mergeCell ref="H105:J105"/>
    <mergeCell ref="C97:G97"/>
    <mergeCell ref="H97:J97"/>
    <mergeCell ref="F95:G95"/>
    <mergeCell ref="H95:J95"/>
    <mergeCell ref="B106:J106"/>
    <mergeCell ref="F107:G107"/>
    <mergeCell ref="H107:J107"/>
    <mergeCell ref="F108:G108"/>
    <mergeCell ref="H108:J108"/>
    <mergeCell ref="F83:G83"/>
    <mergeCell ref="H83:J83"/>
    <mergeCell ref="B84:K85"/>
    <mergeCell ref="B86:J86"/>
    <mergeCell ref="K86:K171"/>
    <mergeCell ref="B87:J87"/>
    <mergeCell ref="F88:G88"/>
    <mergeCell ref="H88:J88"/>
    <mergeCell ref="F89:G89"/>
    <mergeCell ref="H89:J89"/>
    <mergeCell ref="B92:J92"/>
    <mergeCell ref="F93:G93"/>
    <mergeCell ref="H93:J93"/>
    <mergeCell ref="F94:G94"/>
    <mergeCell ref="H94:J94"/>
    <mergeCell ref="F90:G90"/>
    <mergeCell ref="H90:J90"/>
    <mergeCell ref="F91:G91"/>
    <mergeCell ref="H91:J91"/>
    <mergeCell ref="C98:G98"/>
    <mergeCell ref="H98:J98"/>
    <mergeCell ref="B99:J100"/>
    <mergeCell ref="B101:J101"/>
    <mergeCell ref="B96:J96"/>
    <mergeCell ref="H80:J80"/>
    <mergeCell ref="F81:G81"/>
    <mergeCell ref="H81:J81"/>
    <mergeCell ref="F82:G82"/>
    <mergeCell ref="H82:J82"/>
    <mergeCell ref="B69:J69"/>
    <mergeCell ref="F70:G70"/>
    <mergeCell ref="H70:J70"/>
    <mergeCell ref="F74:G74"/>
    <mergeCell ref="F75:G75"/>
    <mergeCell ref="F76:G76"/>
    <mergeCell ref="F77:G77"/>
    <mergeCell ref="F78:G78"/>
    <mergeCell ref="F71:G71"/>
    <mergeCell ref="F72:G72"/>
    <mergeCell ref="F73:G73"/>
    <mergeCell ref="F63:G63"/>
    <mergeCell ref="H63:J63"/>
    <mergeCell ref="B51:J52"/>
    <mergeCell ref="B53:J53"/>
    <mergeCell ref="K53:K83"/>
    <mergeCell ref="B54:J54"/>
    <mergeCell ref="F55:G55"/>
    <mergeCell ref="H55:J55"/>
    <mergeCell ref="B60:J60"/>
    <mergeCell ref="F61:G61"/>
    <mergeCell ref="H61:J61"/>
    <mergeCell ref="F62:G62"/>
    <mergeCell ref="H62:J62"/>
    <mergeCell ref="F66:G66"/>
    <mergeCell ref="H66:J66"/>
    <mergeCell ref="F67:G67"/>
    <mergeCell ref="H67:J67"/>
    <mergeCell ref="F68:G68"/>
    <mergeCell ref="H68:J68"/>
    <mergeCell ref="B64:J64"/>
    <mergeCell ref="F65:G65"/>
    <mergeCell ref="H65:J65"/>
    <mergeCell ref="B79:J79"/>
    <mergeCell ref="F80:G80"/>
    <mergeCell ref="B9:C9"/>
    <mergeCell ref="D9:E9"/>
    <mergeCell ref="K15:K23"/>
    <mergeCell ref="B21:G21"/>
    <mergeCell ref="H21:J21"/>
    <mergeCell ref="B24:G24"/>
    <mergeCell ref="H24:J24"/>
    <mergeCell ref="B27:G27"/>
    <mergeCell ref="H27:J27"/>
    <mergeCell ref="B10:C10"/>
    <mergeCell ref="D10:E10"/>
    <mergeCell ref="B11:C11"/>
    <mergeCell ref="D11:E11"/>
    <mergeCell ref="A12:J13"/>
    <mergeCell ref="A14:A171"/>
    <mergeCell ref="B14:J14"/>
    <mergeCell ref="B15:G15"/>
    <mergeCell ref="H15:J15"/>
    <mergeCell ref="H28:J29"/>
    <mergeCell ref="B46:J46"/>
    <mergeCell ref="C47:G47"/>
    <mergeCell ref="H47:J47"/>
    <mergeCell ref="C48:G48"/>
    <mergeCell ref="H48:J48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</mergeCells>
  <pageMargins left="0.23622047244094491" right="0.23622047244094491" top="0.19685039370078741" bottom="0.15748031496062992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8"/>
  <sheetViews>
    <sheetView topLeftCell="A37" workbookViewId="0">
      <selection activeCell="B50" sqref="B50"/>
    </sheetView>
  </sheetViews>
  <sheetFormatPr baseColWidth="10" defaultColWidth="8.83203125" defaultRowHeight="15" x14ac:dyDescent="0.2"/>
  <cols>
    <col min="1" max="1" width="14.5" customWidth="1"/>
    <col min="2" max="2" width="48" customWidth="1"/>
    <col min="4" max="4" width="58.83203125" customWidth="1"/>
    <col min="5" max="5" width="49.5" customWidth="1"/>
    <col min="6" max="6" width="13.1640625" customWidth="1"/>
    <col min="7" max="7" width="13.5" customWidth="1"/>
    <col min="8" max="8" width="14.1640625" customWidth="1"/>
  </cols>
  <sheetData>
    <row r="1" spans="1:10" ht="16" thickBot="1" x14ac:dyDescent="0.25">
      <c r="A1" s="140">
        <f>J2</f>
        <v>19.999999999999996</v>
      </c>
    </row>
    <row r="2" spans="1:10" ht="72" customHeight="1" thickBot="1" x14ac:dyDescent="0.25">
      <c r="A2" s="59" t="s">
        <v>177</v>
      </c>
      <c r="B2" s="59" t="s">
        <v>184</v>
      </c>
      <c r="C2" s="59" t="s">
        <v>178</v>
      </c>
      <c r="D2" s="59" t="s">
        <v>185</v>
      </c>
      <c r="E2" s="59" t="s">
        <v>179</v>
      </c>
      <c r="F2" s="59" t="s">
        <v>180</v>
      </c>
      <c r="G2" s="59" t="s">
        <v>181</v>
      </c>
      <c r="H2" s="60" t="s">
        <v>182</v>
      </c>
      <c r="I2" s="61" t="s">
        <v>183</v>
      </c>
      <c r="J2" s="65">
        <f>SUM(G3:G58)</f>
        <v>19.999999999999996</v>
      </c>
    </row>
    <row r="3" spans="1:10" ht="28" x14ac:dyDescent="0.2">
      <c r="A3" s="79" t="s">
        <v>100</v>
      </c>
      <c r="B3" s="63" t="s">
        <v>101</v>
      </c>
      <c r="C3" s="67" t="s">
        <v>102</v>
      </c>
      <c r="D3" s="64" t="s">
        <v>103</v>
      </c>
      <c r="E3" s="64"/>
      <c r="F3" s="64" t="s">
        <v>105</v>
      </c>
      <c r="G3" s="68">
        <v>0.15</v>
      </c>
      <c r="H3" s="69"/>
      <c r="I3" s="69"/>
      <c r="J3" s="69"/>
    </row>
    <row r="4" spans="1:10" x14ac:dyDescent="0.2">
      <c r="A4" s="66"/>
      <c r="B4" s="63"/>
      <c r="C4" s="67" t="s">
        <v>102</v>
      </c>
      <c r="D4" s="64" t="s">
        <v>106</v>
      </c>
      <c r="E4" s="64"/>
      <c r="F4" s="64" t="s">
        <v>105</v>
      </c>
      <c r="G4" s="68">
        <v>0.15</v>
      </c>
      <c r="H4" s="69"/>
      <c r="I4" s="69"/>
      <c r="J4" s="69"/>
    </row>
    <row r="5" spans="1:10" x14ac:dyDescent="0.2">
      <c r="A5" s="66"/>
      <c r="B5" s="63"/>
      <c r="C5" s="67" t="s">
        <v>102</v>
      </c>
      <c r="D5" s="64" t="s">
        <v>107</v>
      </c>
      <c r="E5" s="64"/>
      <c r="F5" s="64" t="s">
        <v>105</v>
      </c>
      <c r="G5" s="68">
        <v>0.15</v>
      </c>
      <c r="H5" s="69"/>
      <c r="I5" s="69"/>
      <c r="J5" s="69"/>
    </row>
    <row r="6" spans="1:10" x14ac:dyDescent="0.2">
      <c r="A6" s="66"/>
      <c r="B6" s="63"/>
      <c r="C6" s="67" t="s">
        <v>102</v>
      </c>
      <c r="D6" s="64" t="s">
        <v>108</v>
      </c>
      <c r="E6" s="64"/>
      <c r="F6" s="64" t="s">
        <v>105</v>
      </c>
      <c r="G6" s="68">
        <v>0.15</v>
      </c>
      <c r="H6" s="69"/>
      <c r="I6" s="69"/>
      <c r="J6" s="69"/>
    </row>
    <row r="7" spans="1:10" ht="30" thickBot="1" x14ac:dyDescent="0.25">
      <c r="A7" s="66"/>
      <c r="B7" s="63"/>
      <c r="C7" s="67" t="s">
        <v>102</v>
      </c>
      <c r="D7" s="64" t="s">
        <v>109</v>
      </c>
      <c r="E7" s="64" t="s">
        <v>110</v>
      </c>
      <c r="F7" s="64" t="s">
        <v>105</v>
      </c>
      <c r="G7" s="68">
        <v>1</v>
      </c>
      <c r="H7" s="69"/>
      <c r="I7" s="69"/>
      <c r="J7" s="69"/>
    </row>
    <row r="8" spans="1:10" ht="28" x14ac:dyDescent="0.2">
      <c r="A8" s="80" t="s">
        <v>111</v>
      </c>
      <c r="B8" s="75" t="s">
        <v>112</v>
      </c>
      <c r="C8" s="76" t="s">
        <v>102</v>
      </c>
      <c r="D8" s="77" t="s">
        <v>113</v>
      </c>
      <c r="E8" s="77"/>
      <c r="F8" s="77" t="s">
        <v>105</v>
      </c>
      <c r="G8" s="78">
        <v>0.15</v>
      </c>
      <c r="H8" s="69"/>
      <c r="I8" s="69"/>
      <c r="J8" s="69"/>
    </row>
    <row r="9" spans="1:10" x14ac:dyDescent="0.2">
      <c r="A9" s="66"/>
      <c r="B9" s="63"/>
      <c r="C9" s="67" t="s">
        <v>102</v>
      </c>
      <c r="D9" s="64" t="s">
        <v>114</v>
      </c>
      <c r="E9" s="64"/>
      <c r="F9" s="64" t="s">
        <v>105</v>
      </c>
      <c r="G9" s="68">
        <v>0.15</v>
      </c>
      <c r="H9" s="69"/>
      <c r="I9" s="69"/>
      <c r="J9" s="69"/>
    </row>
    <row r="10" spans="1:10" x14ac:dyDescent="0.2">
      <c r="A10" s="66"/>
      <c r="B10" s="63"/>
      <c r="C10" s="67" t="s">
        <v>102</v>
      </c>
      <c r="D10" s="64" t="s">
        <v>115</v>
      </c>
      <c r="E10" s="64"/>
      <c r="F10" s="64" t="s">
        <v>105</v>
      </c>
      <c r="G10" s="68">
        <v>0.15</v>
      </c>
      <c r="H10" s="69"/>
      <c r="I10" s="69"/>
      <c r="J10" s="69"/>
    </row>
    <row r="11" spans="1:10" x14ac:dyDescent="0.2">
      <c r="A11" s="66"/>
      <c r="B11" s="63"/>
      <c r="C11" s="67" t="s">
        <v>102</v>
      </c>
      <c r="D11" s="64" t="s">
        <v>116</v>
      </c>
      <c r="E11" s="64"/>
      <c r="F11" s="64" t="s">
        <v>105</v>
      </c>
      <c r="G11" s="68">
        <v>0.15</v>
      </c>
      <c r="H11" s="69"/>
      <c r="I11" s="69"/>
      <c r="J11" s="69"/>
    </row>
    <row r="12" spans="1:10" ht="30" thickBot="1" x14ac:dyDescent="0.25">
      <c r="A12" s="66"/>
      <c r="B12" s="63"/>
      <c r="C12" s="67" t="s">
        <v>102</v>
      </c>
      <c r="D12" s="64" t="s">
        <v>109</v>
      </c>
      <c r="E12" s="64" t="s">
        <v>117</v>
      </c>
      <c r="F12" s="64" t="s">
        <v>105</v>
      </c>
      <c r="G12" s="68">
        <v>1</v>
      </c>
      <c r="H12" s="69"/>
      <c r="I12" s="69"/>
      <c r="J12" s="69"/>
    </row>
    <row r="13" spans="1:10" ht="28" x14ac:dyDescent="0.2">
      <c r="A13" s="80" t="s">
        <v>118</v>
      </c>
      <c r="B13" s="75" t="s">
        <v>119</v>
      </c>
      <c r="C13" s="76" t="s">
        <v>102</v>
      </c>
      <c r="D13" s="77" t="s">
        <v>120</v>
      </c>
      <c r="E13" s="77"/>
      <c r="F13" s="77" t="s">
        <v>105</v>
      </c>
      <c r="G13" s="78">
        <v>0.25</v>
      </c>
      <c r="H13" s="69"/>
      <c r="I13" s="69"/>
      <c r="J13" s="69"/>
    </row>
    <row r="14" spans="1:10" x14ac:dyDescent="0.2">
      <c r="A14" s="66"/>
      <c r="B14" s="63"/>
      <c r="C14" s="67" t="s">
        <v>102</v>
      </c>
      <c r="D14" s="64" t="s">
        <v>121</v>
      </c>
      <c r="E14" s="64"/>
      <c r="F14" s="64" t="s">
        <v>105</v>
      </c>
      <c r="G14" s="68">
        <v>0.25</v>
      </c>
      <c r="H14" s="69"/>
      <c r="I14" s="69"/>
      <c r="J14" s="69"/>
    </row>
    <row r="15" spans="1:10" x14ac:dyDescent="0.2">
      <c r="A15" s="66"/>
      <c r="B15" s="63"/>
      <c r="C15" s="67" t="s">
        <v>102</v>
      </c>
      <c r="D15" s="64" t="s">
        <v>122</v>
      </c>
      <c r="E15" s="64"/>
      <c r="F15" s="64" t="s">
        <v>105</v>
      </c>
      <c r="G15" s="68">
        <v>0.25</v>
      </c>
      <c r="H15" s="69"/>
      <c r="I15" s="69"/>
      <c r="J15" s="69"/>
    </row>
    <row r="16" spans="1:10" ht="29" x14ac:dyDescent="0.2">
      <c r="A16" s="66"/>
      <c r="B16" s="63"/>
      <c r="C16" s="67" t="s">
        <v>102</v>
      </c>
      <c r="D16" s="64" t="s">
        <v>123</v>
      </c>
      <c r="E16" s="64"/>
      <c r="F16" s="64" t="s">
        <v>105</v>
      </c>
      <c r="G16" s="68">
        <v>0.25</v>
      </c>
      <c r="H16" s="69"/>
      <c r="I16" s="69"/>
      <c r="J16" s="69"/>
    </row>
    <row r="17" spans="1:10" ht="29" x14ac:dyDescent="0.2">
      <c r="A17" s="66"/>
      <c r="B17" s="63"/>
      <c r="C17" s="67" t="s">
        <v>102</v>
      </c>
      <c r="D17" s="64" t="s">
        <v>124</v>
      </c>
      <c r="E17" s="64"/>
      <c r="F17" s="64" t="s">
        <v>105</v>
      </c>
      <c r="G17" s="68">
        <v>0.35</v>
      </c>
      <c r="H17" s="69"/>
      <c r="I17" s="69"/>
      <c r="J17" s="69"/>
    </row>
    <row r="18" spans="1:10" ht="29" x14ac:dyDescent="0.2">
      <c r="A18" s="66"/>
      <c r="B18" s="63"/>
      <c r="C18" s="67" t="s">
        <v>102</v>
      </c>
      <c r="D18" s="64" t="s">
        <v>125</v>
      </c>
      <c r="E18" s="64"/>
      <c r="F18" s="64" t="s">
        <v>105</v>
      </c>
      <c r="G18" s="68">
        <v>0.35</v>
      </c>
      <c r="H18" s="69"/>
      <c r="I18" s="69"/>
      <c r="J18" s="69"/>
    </row>
    <row r="19" spans="1:10" x14ac:dyDescent="0.2">
      <c r="A19" s="66"/>
      <c r="B19" s="63"/>
      <c r="C19" s="67" t="s">
        <v>102</v>
      </c>
      <c r="D19" s="64" t="s">
        <v>126</v>
      </c>
      <c r="E19" s="64"/>
      <c r="F19" s="64" t="s">
        <v>105</v>
      </c>
      <c r="G19" s="68">
        <v>0.35</v>
      </c>
      <c r="H19" s="69"/>
      <c r="I19" s="69"/>
      <c r="J19" s="69"/>
    </row>
    <row r="20" spans="1:10" x14ac:dyDescent="0.2">
      <c r="A20" s="66"/>
      <c r="B20" s="63"/>
      <c r="C20" s="67" t="s">
        <v>102</v>
      </c>
      <c r="D20" s="64" t="s">
        <v>127</v>
      </c>
      <c r="E20" s="64"/>
      <c r="F20" s="64" t="s">
        <v>105</v>
      </c>
      <c r="G20" s="68">
        <v>0.35</v>
      </c>
      <c r="H20" s="69"/>
      <c r="I20" s="69"/>
      <c r="J20" s="69"/>
    </row>
    <row r="21" spans="1:10" ht="30" thickBot="1" x14ac:dyDescent="0.25">
      <c r="A21" s="66"/>
      <c r="B21" s="63"/>
      <c r="C21" s="67" t="s">
        <v>102</v>
      </c>
      <c r="D21" s="64" t="s">
        <v>109</v>
      </c>
      <c r="E21" s="64" t="s">
        <v>128</v>
      </c>
      <c r="F21" s="64" t="s">
        <v>105</v>
      </c>
      <c r="G21" s="68">
        <v>1</v>
      </c>
      <c r="H21" s="69"/>
      <c r="I21" s="69"/>
      <c r="J21" s="69"/>
    </row>
    <row r="22" spans="1:10" ht="29" x14ac:dyDescent="0.2">
      <c r="A22" s="80" t="s">
        <v>129</v>
      </c>
      <c r="B22" s="75" t="s">
        <v>130</v>
      </c>
      <c r="C22" s="76" t="s">
        <v>102</v>
      </c>
      <c r="D22" s="77" t="s">
        <v>131</v>
      </c>
      <c r="E22" s="77" t="s">
        <v>132</v>
      </c>
      <c r="F22" s="77" t="s">
        <v>105</v>
      </c>
      <c r="G22" s="78">
        <v>0.5</v>
      </c>
      <c r="H22" s="69"/>
      <c r="I22" s="69"/>
      <c r="J22" s="69"/>
    </row>
    <row r="23" spans="1:10" ht="29" x14ac:dyDescent="0.2">
      <c r="A23" s="66"/>
      <c r="B23" s="63"/>
      <c r="C23" s="67" t="s">
        <v>102</v>
      </c>
      <c r="D23" s="64" t="s">
        <v>133</v>
      </c>
      <c r="E23" s="64"/>
      <c r="F23" s="64" t="s">
        <v>105</v>
      </c>
      <c r="G23" s="68">
        <v>0.25</v>
      </c>
      <c r="H23" s="69"/>
      <c r="I23" s="69"/>
      <c r="J23" s="69"/>
    </row>
    <row r="24" spans="1:10" x14ac:dyDescent="0.2">
      <c r="A24" s="66"/>
      <c r="B24" s="63"/>
      <c r="C24" s="67" t="s">
        <v>102</v>
      </c>
      <c r="D24" s="64" t="s">
        <v>134</v>
      </c>
      <c r="E24" s="64"/>
      <c r="F24" s="64" t="s">
        <v>105</v>
      </c>
      <c r="G24" s="68">
        <v>0.25</v>
      </c>
      <c r="H24" s="69"/>
      <c r="I24" s="69"/>
      <c r="J24" s="69"/>
    </row>
    <row r="25" spans="1:10" x14ac:dyDescent="0.2">
      <c r="A25" s="66"/>
      <c r="B25" s="63"/>
      <c r="C25" s="67" t="s">
        <v>102</v>
      </c>
      <c r="D25" s="64" t="s">
        <v>135</v>
      </c>
      <c r="E25" s="64"/>
      <c r="F25" s="64" t="s">
        <v>105</v>
      </c>
      <c r="G25" s="68">
        <v>0.25</v>
      </c>
      <c r="H25" s="69"/>
      <c r="I25" s="69"/>
      <c r="J25" s="69"/>
    </row>
    <row r="26" spans="1:10" x14ac:dyDescent="0.2">
      <c r="A26" s="66"/>
      <c r="B26" s="63"/>
      <c r="C26" s="67" t="s">
        <v>102</v>
      </c>
      <c r="D26" s="64" t="s">
        <v>136</v>
      </c>
      <c r="E26" s="64"/>
      <c r="F26" s="64" t="s">
        <v>105</v>
      </c>
      <c r="G26" s="68">
        <v>0.25</v>
      </c>
      <c r="H26" s="69"/>
      <c r="I26" s="69"/>
      <c r="J26" s="69"/>
    </row>
    <row r="27" spans="1:10" x14ac:dyDescent="0.2">
      <c r="A27" s="66"/>
      <c r="B27" s="63"/>
      <c r="C27" s="67" t="s">
        <v>102</v>
      </c>
      <c r="D27" s="64" t="s">
        <v>137</v>
      </c>
      <c r="E27" s="64"/>
      <c r="F27" s="64" t="s">
        <v>105</v>
      </c>
      <c r="G27" s="68">
        <v>0.25</v>
      </c>
      <c r="H27" s="69"/>
      <c r="I27" s="69"/>
      <c r="J27" s="69"/>
    </row>
    <row r="28" spans="1:10" x14ac:dyDescent="0.2">
      <c r="A28" s="66"/>
      <c r="B28" s="63"/>
      <c r="C28" s="67" t="s">
        <v>102</v>
      </c>
      <c r="D28" s="64" t="s">
        <v>138</v>
      </c>
      <c r="E28" s="64"/>
      <c r="F28" s="64" t="s">
        <v>105</v>
      </c>
      <c r="G28" s="68">
        <v>0.25</v>
      </c>
      <c r="H28" s="69"/>
      <c r="I28" s="69"/>
      <c r="J28" s="69"/>
    </row>
    <row r="29" spans="1:10" x14ac:dyDescent="0.2">
      <c r="A29" s="66"/>
      <c r="B29" s="63"/>
      <c r="C29" s="67" t="s">
        <v>102</v>
      </c>
      <c r="D29" s="64" t="s">
        <v>139</v>
      </c>
      <c r="E29" s="64"/>
      <c r="F29" s="64" t="s">
        <v>105</v>
      </c>
      <c r="G29" s="68">
        <v>0.25</v>
      </c>
      <c r="H29" s="69"/>
      <c r="I29" s="69"/>
      <c r="J29" s="69"/>
    </row>
    <row r="30" spans="1:10" ht="30" thickBot="1" x14ac:dyDescent="0.25">
      <c r="A30" s="66"/>
      <c r="B30" s="63"/>
      <c r="C30" s="67" t="s">
        <v>102</v>
      </c>
      <c r="D30" s="64" t="s">
        <v>109</v>
      </c>
      <c r="E30" s="64" t="s">
        <v>117</v>
      </c>
      <c r="F30" s="64" t="s">
        <v>105</v>
      </c>
      <c r="G30" s="68">
        <v>1</v>
      </c>
      <c r="H30" s="69"/>
      <c r="I30" s="69"/>
      <c r="J30" s="69"/>
    </row>
    <row r="31" spans="1:10" ht="29" x14ac:dyDescent="0.2">
      <c r="A31" s="80" t="s">
        <v>140</v>
      </c>
      <c r="B31" s="75" t="s">
        <v>141</v>
      </c>
      <c r="C31" s="76" t="s">
        <v>102</v>
      </c>
      <c r="D31" s="77" t="s">
        <v>131</v>
      </c>
      <c r="E31" s="77" t="s">
        <v>132</v>
      </c>
      <c r="F31" s="77" t="s">
        <v>105</v>
      </c>
      <c r="G31" s="78">
        <v>0.5</v>
      </c>
      <c r="H31" s="69"/>
      <c r="I31" s="69"/>
      <c r="J31" s="69"/>
    </row>
    <row r="32" spans="1:10" ht="43" x14ac:dyDescent="0.2">
      <c r="A32" s="66"/>
      <c r="B32" s="63"/>
      <c r="C32" s="67" t="s">
        <v>102</v>
      </c>
      <c r="D32" s="64" t="s">
        <v>142</v>
      </c>
      <c r="E32" s="64" t="s">
        <v>143</v>
      </c>
      <c r="F32" s="64" t="s">
        <v>105</v>
      </c>
      <c r="G32" s="68">
        <v>1</v>
      </c>
      <c r="H32" s="69"/>
      <c r="I32" s="69"/>
      <c r="J32" s="69"/>
    </row>
    <row r="33" spans="1:10" ht="30" thickBot="1" x14ac:dyDescent="0.25">
      <c r="A33" s="66"/>
      <c r="B33" s="63"/>
      <c r="C33" s="67" t="s">
        <v>102</v>
      </c>
      <c r="D33" s="64" t="s">
        <v>109</v>
      </c>
      <c r="E33" s="64" t="s">
        <v>128</v>
      </c>
      <c r="F33" s="64" t="s">
        <v>105</v>
      </c>
      <c r="G33" s="68">
        <v>1</v>
      </c>
      <c r="H33" s="69"/>
      <c r="I33" s="69"/>
      <c r="J33" s="69"/>
    </row>
    <row r="34" spans="1:10" ht="42" x14ac:dyDescent="0.2">
      <c r="A34" s="80" t="s">
        <v>144</v>
      </c>
      <c r="B34" s="75" t="s">
        <v>145</v>
      </c>
      <c r="C34" s="76" t="s">
        <v>102</v>
      </c>
      <c r="D34" s="77" t="s">
        <v>146</v>
      </c>
      <c r="E34" s="77" t="s">
        <v>147</v>
      </c>
      <c r="F34" s="77" t="s">
        <v>105</v>
      </c>
      <c r="G34" s="78">
        <v>0.2</v>
      </c>
      <c r="H34" s="69"/>
      <c r="I34" s="69"/>
      <c r="J34" s="69"/>
    </row>
    <row r="35" spans="1:10" ht="29" x14ac:dyDescent="0.2">
      <c r="A35" s="66"/>
      <c r="B35" s="63"/>
      <c r="C35" s="67" t="s">
        <v>102</v>
      </c>
      <c r="D35" s="64" t="s">
        <v>148</v>
      </c>
      <c r="E35" s="64" t="s">
        <v>149</v>
      </c>
      <c r="F35" s="64" t="s">
        <v>105</v>
      </c>
      <c r="G35" s="68">
        <v>0.25</v>
      </c>
      <c r="H35" s="69"/>
      <c r="I35" s="69"/>
      <c r="J35" s="69"/>
    </row>
    <row r="36" spans="1:10" x14ac:dyDescent="0.2">
      <c r="A36" s="66"/>
      <c r="B36" s="63"/>
      <c r="C36" s="67" t="s">
        <v>102</v>
      </c>
      <c r="D36" s="64" t="s">
        <v>150</v>
      </c>
      <c r="E36" s="64"/>
      <c r="F36" s="64" t="s">
        <v>105</v>
      </c>
      <c r="G36" s="68">
        <v>0.25</v>
      </c>
      <c r="H36" s="69"/>
      <c r="I36" s="69"/>
      <c r="J36" s="69"/>
    </row>
    <row r="37" spans="1:10" x14ac:dyDescent="0.2">
      <c r="A37" s="66"/>
      <c r="B37" s="63"/>
      <c r="C37" s="67" t="s">
        <v>102</v>
      </c>
      <c r="D37" s="64" t="s">
        <v>151</v>
      </c>
      <c r="E37" s="64"/>
      <c r="F37" s="64" t="s">
        <v>105</v>
      </c>
      <c r="G37" s="68">
        <v>0.25</v>
      </c>
      <c r="H37" s="69"/>
      <c r="I37" s="69"/>
      <c r="J37" s="69"/>
    </row>
    <row r="38" spans="1:10" x14ac:dyDescent="0.2">
      <c r="A38" s="66"/>
      <c r="B38" s="63"/>
      <c r="C38" s="67" t="s">
        <v>102</v>
      </c>
      <c r="D38" s="64" t="s">
        <v>152</v>
      </c>
      <c r="E38" s="64"/>
      <c r="F38" s="64" t="s">
        <v>105</v>
      </c>
      <c r="G38" s="68">
        <v>0.25</v>
      </c>
      <c r="H38" s="69"/>
      <c r="I38" s="69"/>
      <c r="J38" s="69"/>
    </row>
    <row r="39" spans="1:10" ht="30" thickBot="1" x14ac:dyDescent="0.25">
      <c r="A39" s="66"/>
      <c r="B39" s="63"/>
      <c r="C39" s="67" t="s">
        <v>102</v>
      </c>
      <c r="D39" s="64" t="s">
        <v>109</v>
      </c>
      <c r="E39" s="64" t="s">
        <v>153</v>
      </c>
      <c r="F39" s="64" t="s">
        <v>105</v>
      </c>
      <c r="G39" s="68">
        <v>0.5</v>
      </c>
      <c r="H39" s="69"/>
      <c r="I39" s="69"/>
      <c r="J39" s="69"/>
    </row>
    <row r="40" spans="1:10" ht="28" x14ac:dyDescent="0.2">
      <c r="A40" s="80" t="s">
        <v>154</v>
      </c>
      <c r="B40" s="75" t="s">
        <v>155</v>
      </c>
      <c r="C40" s="76" t="s">
        <v>102</v>
      </c>
      <c r="D40" s="77" t="s">
        <v>156</v>
      </c>
      <c r="E40" s="77"/>
      <c r="F40" s="77" t="s">
        <v>105</v>
      </c>
      <c r="G40" s="78">
        <v>0.25</v>
      </c>
      <c r="H40" s="69"/>
      <c r="I40" s="69"/>
      <c r="J40" s="69"/>
    </row>
    <row r="41" spans="1:10" x14ac:dyDescent="0.2">
      <c r="A41" s="66"/>
      <c r="B41" s="63"/>
      <c r="C41" s="67" t="s">
        <v>102</v>
      </c>
      <c r="D41" s="64" t="s">
        <v>157</v>
      </c>
      <c r="E41" s="64"/>
      <c r="F41" s="64" t="s">
        <v>105</v>
      </c>
      <c r="G41" s="68">
        <v>0.25</v>
      </c>
      <c r="H41" s="69"/>
      <c r="I41" s="69"/>
      <c r="J41" s="69"/>
    </row>
    <row r="42" spans="1:10" ht="30" thickBot="1" x14ac:dyDescent="0.25">
      <c r="A42" s="66"/>
      <c r="B42" s="63"/>
      <c r="C42" s="67" t="s">
        <v>102</v>
      </c>
      <c r="D42" s="64" t="s">
        <v>109</v>
      </c>
      <c r="E42" s="64" t="s">
        <v>153</v>
      </c>
      <c r="F42" s="64" t="s">
        <v>105</v>
      </c>
      <c r="G42" s="68">
        <v>0.5</v>
      </c>
      <c r="H42" s="69"/>
      <c r="I42" s="69"/>
      <c r="J42" s="69"/>
    </row>
    <row r="43" spans="1:10" ht="28" x14ac:dyDescent="0.2">
      <c r="A43" s="80" t="s">
        <v>158</v>
      </c>
      <c r="B43" s="75" t="s">
        <v>159</v>
      </c>
      <c r="C43" s="76" t="s">
        <v>102</v>
      </c>
      <c r="D43" s="77" t="s">
        <v>160</v>
      </c>
      <c r="E43" s="77"/>
      <c r="F43" s="77" t="s">
        <v>105</v>
      </c>
      <c r="G43" s="78">
        <v>0.25</v>
      </c>
      <c r="H43" s="69"/>
      <c r="I43" s="69"/>
      <c r="J43" s="69"/>
    </row>
    <row r="44" spans="1:10" x14ac:dyDescent="0.2">
      <c r="A44" s="66"/>
      <c r="B44" s="63"/>
      <c r="C44" s="67" t="s">
        <v>102</v>
      </c>
      <c r="D44" s="64" t="s">
        <v>161</v>
      </c>
      <c r="E44" s="64"/>
      <c r="F44" s="64" t="s">
        <v>105</v>
      </c>
      <c r="G44" s="68">
        <v>0.25</v>
      </c>
      <c r="H44" s="69"/>
      <c r="I44" s="69"/>
      <c r="J44" s="69"/>
    </row>
    <row r="45" spans="1:10" x14ac:dyDescent="0.2">
      <c r="A45" s="66"/>
      <c r="B45" s="63"/>
      <c r="C45" s="67" t="s">
        <v>102</v>
      </c>
      <c r="D45" s="64" t="s">
        <v>162</v>
      </c>
      <c r="E45" s="64"/>
      <c r="F45" s="64" t="s">
        <v>105</v>
      </c>
      <c r="G45" s="68">
        <v>0.25</v>
      </c>
      <c r="H45" s="69"/>
      <c r="I45" s="69"/>
      <c r="J45" s="69"/>
    </row>
    <row r="46" spans="1:10" x14ac:dyDescent="0.2">
      <c r="A46" s="66"/>
      <c r="B46" s="63"/>
      <c r="C46" s="67" t="s">
        <v>102</v>
      </c>
      <c r="D46" s="64" t="s">
        <v>163</v>
      </c>
      <c r="E46" s="64"/>
      <c r="F46" s="64" t="s">
        <v>105</v>
      </c>
      <c r="G46" s="68">
        <v>0.25</v>
      </c>
      <c r="H46" s="69"/>
      <c r="I46" s="69"/>
      <c r="J46" s="69"/>
    </row>
    <row r="47" spans="1:10" x14ac:dyDescent="0.2">
      <c r="A47" s="66"/>
      <c r="B47" s="63"/>
      <c r="C47" s="67" t="s">
        <v>102</v>
      </c>
      <c r="D47" s="64" t="s">
        <v>164</v>
      </c>
      <c r="E47" s="64"/>
      <c r="F47" s="64" t="s">
        <v>105</v>
      </c>
      <c r="G47" s="68">
        <v>0.25</v>
      </c>
      <c r="H47" s="69"/>
      <c r="I47" s="69"/>
      <c r="J47" s="69"/>
    </row>
    <row r="48" spans="1:10" ht="29" x14ac:dyDescent="0.2">
      <c r="A48" s="66"/>
      <c r="B48" s="63"/>
      <c r="C48" s="67" t="s">
        <v>102</v>
      </c>
      <c r="D48" s="64" t="s">
        <v>165</v>
      </c>
      <c r="E48" s="64"/>
      <c r="F48" s="64" t="s">
        <v>105</v>
      </c>
      <c r="G48" s="68">
        <v>0.25</v>
      </c>
      <c r="H48" s="69"/>
      <c r="I48" s="69"/>
      <c r="J48" s="69"/>
    </row>
    <row r="49" spans="1:10" ht="16" thickBot="1" x14ac:dyDescent="0.25">
      <c r="A49" s="66"/>
      <c r="B49" s="63"/>
      <c r="C49" s="67" t="s">
        <v>102</v>
      </c>
      <c r="D49" s="64" t="s">
        <v>166</v>
      </c>
      <c r="E49" s="64"/>
      <c r="F49" s="64" t="s">
        <v>105</v>
      </c>
      <c r="G49" s="68">
        <v>0.25</v>
      </c>
      <c r="H49" s="69"/>
      <c r="I49" s="69"/>
      <c r="J49" s="69"/>
    </row>
    <row r="50" spans="1:10" ht="28" x14ac:dyDescent="0.2">
      <c r="A50" s="80" t="s">
        <v>167</v>
      </c>
      <c r="B50" s="75" t="s">
        <v>531</v>
      </c>
      <c r="C50" s="76" t="s">
        <v>102</v>
      </c>
      <c r="D50" s="77" t="s">
        <v>168</v>
      </c>
      <c r="E50" s="77"/>
      <c r="F50" s="77"/>
      <c r="G50" s="78">
        <v>0.2</v>
      </c>
      <c r="H50" s="69"/>
      <c r="I50" s="69"/>
      <c r="J50" s="69"/>
    </row>
    <row r="51" spans="1:10" x14ac:dyDescent="0.2">
      <c r="A51" s="66"/>
      <c r="B51" s="63"/>
      <c r="C51" s="67" t="s">
        <v>102</v>
      </c>
      <c r="D51" s="64" t="s">
        <v>169</v>
      </c>
      <c r="E51" s="64"/>
      <c r="F51" s="64" t="s">
        <v>105</v>
      </c>
      <c r="G51" s="68">
        <v>0.25</v>
      </c>
      <c r="H51" s="69"/>
      <c r="I51" s="69"/>
      <c r="J51" s="69"/>
    </row>
    <row r="52" spans="1:10" x14ac:dyDescent="0.2">
      <c r="A52" s="66"/>
      <c r="B52" s="63"/>
      <c r="C52" s="67" t="s">
        <v>102</v>
      </c>
      <c r="D52" s="64" t="s">
        <v>170</v>
      </c>
      <c r="E52" s="64"/>
      <c r="F52" s="64" t="s">
        <v>105</v>
      </c>
      <c r="G52" s="68">
        <v>0.25</v>
      </c>
      <c r="H52" s="69"/>
      <c r="I52" s="69"/>
      <c r="J52" s="69"/>
    </row>
    <row r="53" spans="1:10" ht="30" thickBot="1" x14ac:dyDescent="0.25">
      <c r="A53" s="66"/>
      <c r="B53" s="63"/>
      <c r="C53" s="67" t="s">
        <v>102</v>
      </c>
      <c r="D53" s="64" t="s">
        <v>109</v>
      </c>
      <c r="E53" s="64" t="s">
        <v>153</v>
      </c>
      <c r="F53" s="64" t="s">
        <v>105</v>
      </c>
      <c r="G53" s="68">
        <v>0.5</v>
      </c>
      <c r="H53" s="69"/>
      <c r="I53" s="69"/>
      <c r="J53" s="69"/>
    </row>
    <row r="54" spans="1:10" ht="28" x14ac:dyDescent="0.2">
      <c r="A54" s="80" t="s">
        <v>171</v>
      </c>
      <c r="B54" s="75" t="s">
        <v>172</v>
      </c>
      <c r="C54" s="76" t="s">
        <v>102</v>
      </c>
      <c r="D54" s="77" t="s">
        <v>173</v>
      </c>
      <c r="E54" s="77"/>
      <c r="F54" s="77" t="s">
        <v>105</v>
      </c>
      <c r="G54" s="78">
        <v>0.25</v>
      </c>
      <c r="H54" s="69"/>
      <c r="I54" s="69"/>
      <c r="J54" s="69"/>
    </row>
    <row r="55" spans="1:10" x14ac:dyDescent="0.2">
      <c r="A55" s="66"/>
      <c r="B55" s="63"/>
      <c r="C55" s="67" t="s">
        <v>102</v>
      </c>
      <c r="D55" s="64" t="s">
        <v>174</v>
      </c>
      <c r="E55" s="64"/>
      <c r="F55" s="64" t="s">
        <v>105</v>
      </c>
      <c r="G55" s="68">
        <v>0.25</v>
      </c>
      <c r="H55" s="69"/>
      <c r="I55" s="69"/>
      <c r="J55" s="69"/>
    </row>
    <row r="56" spans="1:10" x14ac:dyDescent="0.2">
      <c r="A56" s="66"/>
      <c r="B56" s="63"/>
      <c r="C56" s="67" t="s">
        <v>102</v>
      </c>
      <c r="D56" s="64" t="s">
        <v>175</v>
      </c>
      <c r="E56" s="64"/>
      <c r="F56" s="64" t="s">
        <v>105</v>
      </c>
      <c r="G56" s="68">
        <v>0.25</v>
      </c>
      <c r="H56" s="69"/>
      <c r="I56" s="69"/>
      <c r="J56" s="69"/>
    </row>
    <row r="57" spans="1:10" ht="29" x14ac:dyDescent="0.2">
      <c r="A57" s="66"/>
      <c r="B57" s="63"/>
      <c r="C57" s="67" t="s">
        <v>102</v>
      </c>
      <c r="D57" s="64" t="s">
        <v>176</v>
      </c>
      <c r="E57" s="64"/>
      <c r="F57" s="64" t="s">
        <v>105</v>
      </c>
      <c r="G57" s="68">
        <v>0.25</v>
      </c>
      <c r="H57" s="69"/>
      <c r="I57" s="69"/>
      <c r="J57" s="69"/>
    </row>
    <row r="58" spans="1:10" ht="30" thickBot="1" x14ac:dyDescent="0.25">
      <c r="A58" s="70"/>
      <c r="B58" s="71"/>
      <c r="C58" s="72" t="s">
        <v>102</v>
      </c>
      <c r="D58" s="73" t="s">
        <v>109</v>
      </c>
      <c r="E58" s="73" t="s">
        <v>117</v>
      </c>
      <c r="F58" s="73" t="s">
        <v>105</v>
      </c>
      <c r="G58" s="74">
        <v>1</v>
      </c>
      <c r="H58" s="69"/>
      <c r="I58" s="69"/>
      <c r="J58" s="6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9"/>
  <sheetViews>
    <sheetView topLeftCell="A56" workbookViewId="0">
      <selection activeCell="D65" sqref="D65"/>
    </sheetView>
  </sheetViews>
  <sheetFormatPr baseColWidth="10" defaultColWidth="8.83203125" defaultRowHeight="15" x14ac:dyDescent="0.2"/>
  <cols>
    <col min="1" max="1" width="14.5" customWidth="1"/>
    <col min="2" max="2" width="28.83203125" customWidth="1"/>
    <col min="3" max="3" width="9.6640625" customWidth="1"/>
    <col min="4" max="4" width="42.83203125" customWidth="1"/>
    <col min="5" max="5" width="44.5" customWidth="1"/>
    <col min="6" max="6" width="13" customWidth="1"/>
    <col min="7" max="7" width="14" customWidth="1"/>
    <col min="8" max="8" width="16.33203125" customWidth="1"/>
  </cols>
  <sheetData>
    <row r="1" spans="1:10" ht="16" thickBot="1" x14ac:dyDescent="0.25">
      <c r="A1" s="140">
        <f>J2</f>
        <v>25.999999999999982</v>
      </c>
    </row>
    <row r="2" spans="1:10" ht="71" thickBot="1" x14ac:dyDescent="0.25">
      <c r="A2" s="59" t="s">
        <v>177</v>
      </c>
      <c r="B2" s="59" t="s">
        <v>184</v>
      </c>
      <c r="C2" s="59" t="s">
        <v>178</v>
      </c>
      <c r="D2" s="59" t="s">
        <v>185</v>
      </c>
      <c r="E2" s="59" t="s">
        <v>179</v>
      </c>
      <c r="F2" s="59" t="s">
        <v>180</v>
      </c>
      <c r="G2" s="59" t="s">
        <v>181</v>
      </c>
      <c r="H2" s="60" t="s">
        <v>484</v>
      </c>
      <c r="I2" s="61" t="s">
        <v>250</v>
      </c>
      <c r="J2" s="65">
        <f>SUM(G3:G79)</f>
        <v>25.999999999999982</v>
      </c>
    </row>
    <row r="3" spans="1:10" ht="42" x14ac:dyDescent="0.2">
      <c r="A3" s="79" t="s">
        <v>485</v>
      </c>
      <c r="B3" s="84" t="s">
        <v>186</v>
      </c>
      <c r="C3" s="83" t="s">
        <v>102</v>
      </c>
      <c r="D3" s="84" t="s">
        <v>187</v>
      </c>
      <c r="E3" s="84"/>
      <c r="F3" s="84" t="s">
        <v>105</v>
      </c>
      <c r="G3" s="85">
        <v>0.15</v>
      </c>
      <c r="H3" s="82"/>
      <c r="I3" s="82" t="s">
        <v>270</v>
      </c>
      <c r="J3" s="82"/>
    </row>
    <row r="4" spans="1:10" x14ac:dyDescent="0.2">
      <c r="A4" s="66"/>
      <c r="B4" s="84"/>
      <c r="C4" s="83" t="s">
        <v>102</v>
      </c>
      <c r="D4" s="84" t="s">
        <v>188</v>
      </c>
      <c r="E4" s="84"/>
      <c r="F4" s="84" t="s">
        <v>105</v>
      </c>
      <c r="G4" s="85">
        <v>0.1</v>
      </c>
      <c r="H4" s="82"/>
      <c r="I4" s="82"/>
      <c r="J4" s="82"/>
    </row>
    <row r="5" spans="1:10" ht="28" x14ac:dyDescent="0.2">
      <c r="A5" s="66"/>
      <c r="B5" s="84"/>
      <c r="C5" s="83" t="s">
        <v>102</v>
      </c>
      <c r="D5" s="84" t="s">
        <v>189</v>
      </c>
      <c r="E5" s="84"/>
      <c r="F5" s="84" t="s">
        <v>105</v>
      </c>
      <c r="G5" s="85">
        <v>0.1</v>
      </c>
      <c r="H5" s="82"/>
      <c r="I5" s="82"/>
      <c r="J5" s="82"/>
    </row>
    <row r="6" spans="1:10" ht="28" x14ac:dyDescent="0.2">
      <c r="A6" s="66"/>
      <c r="B6" s="84"/>
      <c r="C6" s="83" t="s">
        <v>102</v>
      </c>
      <c r="D6" s="84" t="s">
        <v>190</v>
      </c>
      <c r="E6" s="84"/>
      <c r="F6" s="84" t="s">
        <v>105</v>
      </c>
      <c r="G6" s="85">
        <v>0.1</v>
      </c>
      <c r="H6" s="82"/>
      <c r="I6" s="82"/>
      <c r="J6" s="82"/>
    </row>
    <row r="7" spans="1:10" ht="28" x14ac:dyDescent="0.2">
      <c r="A7" s="66"/>
      <c r="B7" s="84"/>
      <c r="C7" s="83" t="s">
        <v>102</v>
      </c>
      <c r="D7" s="84" t="s">
        <v>191</v>
      </c>
      <c r="E7" s="84"/>
      <c r="F7" s="84" t="s">
        <v>105</v>
      </c>
      <c r="G7" s="85">
        <v>0.1</v>
      </c>
      <c r="H7" s="82"/>
      <c r="I7" s="82"/>
      <c r="J7" s="82"/>
    </row>
    <row r="8" spans="1:10" ht="29" thickBot="1" x14ac:dyDescent="0.25">
      <c r="A8" s="66"/>
      <c r="B8" s="84"/>
      <c r="C8" s="83" t="s">
        <v>102</v>
      </c>
      <c r="D8" s="84" t="s">
        <v>109</v>
      </c>
      <c r="E8" s="84" t="s">
        <v>128</v>
      </c>
      <c r="F8" s="84" t="s">
        <v>105</v>
      </c>
      <c r="G8" s="85">
        <v>1</v>
      </c>
      <c r="H8" s="82"/>
      <c r="I8" s="82"/>
      <c r="J8" s="82"/>
    </row>
    <row r="9" spans="1:10" ht="70" x14ac:dyDescent="0.2">
      <c r="A9" s="80" t="s">
        <v>486</v>
      </c>
      <c r="B9" s="88" t="s">
        <v>192</v>
      </c>
      <c r="C9" s="87" t="s">
        <v>102</v>
      </c>
      <c r="D9" s="88" t="s">
        <v>193</v>
      </c>
      <c r="E9" s="88"/>
      <c r="F9" s="88" t="s">
        <v>105</v>
      </c>
      <c r="G9" s="89">
        <v>0.2</v>
      </c>
      <c r="H9" s="82"/>
      <c r="I9" s="82"/>
      <c r="J9" s="82"/>
    </row>
    <row r="10" spans="1:10" ht="28" x14ac:dyDescent="0.2">
      <c r="A10" s="66"/>
      <c r="B10" s="84"/>
      <c r="C10" s="83" t="s">
        <v>102</v>
      </c>
      <c r="D10" s="84" t="s">
        <v>194</v>
      </c>
      <c r="E10" s="84"/>
      <c r="F10" s="84" t="s">
        <v>105</v>
      </c>
      <c r="G10" s="85">
        <v>0.15</v>
      </c>
      <c r="H10" s="82"/>
      <c r="I10" s="82"/>
      <c r="J10" s="82"/>
    </row>
    <row r="11" spans="1:10" x14ac:dyDescent="0.2">
      <c r="A11" s="66"/>
      <c r="B11" s="84"/>
      <c r="C11" s="83" t="s">
        <v>102</v>
      </c>
      <c r="D11" s="84" t="s">
        <v>195</v>
      </c>
      <c r="E11" s="84"/>
      <c r="F11" s="84" t="s">
        <v>105</v>
      </c>
      <c r="G11" s="85">
        <v>0.15</v>
      </c>
      <c r="H11" s="82"/>
      <c r="I11" s="82"/>
      <c r="J11" s="82"/>
    </row>
    <row r="12" spans="1:10" ht="28" x14ac:dyDescent="0.2">
      <c r="A12" s="66"/>
      <c r="B12" s="84"/>
      <c r="C12" s="83" t="s">
        <v>102</v>
      </c>
      <c r="D12" s="84" t="s">
        <v>196</v>
      </c>
      <c r="E12" s="84"/>
      <c r="F12" s="84" t="s">
        <v>105</v>
      </c>
      <c r="G12" s="85">
        <v>0.2</v>
      </c>
      <c r="H12" s="82"/>
      <c r="I12" s="82"/>
      <c r="J12" s="82"/>
    </row>
    <row r="13" spans="1:10" x14ac:dyDescent="0.2">
      <c r="A13" s="66"/>
      <c r="B13" s="84"/>
      <c r="C13" s="83" t="s">
        <v>102</v>
      </c>
      <c r="D13" s="84" t="s">
        <v>197</v>
      </c>
      <c r="E13" s="84"/>
      <c r="F13" s="84" t="s">
        <v>105</v>
      </c>
      <c r="G13" s="85">
        <v>0.25</v>
      </c>
      <c r="H13" s="82"/>
      <c r="I13" s="82"/>
      <c r="J13" s="82"/>
    </row>
    <row r="14" spans="1:10" ht="28" x14ac:dyDescent="0.2">
      <c r="A14" s="66"/>
      <c r="B14" s="84"/>
      <c r="C14" s="83" t="s">
        <v>102</v>
      </c>
      <c r="D14" s="84" t="s">
        <v>198</v>
      </c>
      <c r="E14" s="84"/>
      <c r="F14" s="84" t="s">
        <v>105</v>
      </c>
      <c r="G14" s="85">
        <v>0.25</v>
      </c>
      <c r="H14" s="82"/>
      <c r="I14" s="82"/>
      <c r="J14" s="82"/>
    </row>
    <row r="15" spans="1:10" x14ac:dyDescent="0.2">
      <c r="A15" s="66"/>
      <c r="B15" s="84"/>
      <c r="C15" s="83" t="s">
        <v>102</v>
      </c>
      <c r="D15" s="84" t="s">
        <v>199</v>
      </c>
      <c r="E15" s="84"/>
      <c r="F15" s="84" t="s">
        <v>105</v>
      </c>
      <c r="G15" s="85">
        <v>0.15</v>
      </c>
      <c r="H15" s="82"/>
      <c r="I15" s="82"/>
      <c r="J15" s="82"/>
    </row>
    <row r="16" spans="1:10" ht="29" thickBot="1" x14ac:dyDescent="0.25">
      <c r="A16" s="66"/>
      <c r="B16" s="84"/>
      <c r="C16" s="83" t="s">
        <v>102</v>
      </c>
      <c r="D16" s="84" t="s">
        <v>109</v>
      </c>
      <c r="E16" s="84" t="s">
        <v>128</v>
      </c>
      <c r="F16" s="84" t="s">
        <v>105</v>
      </c>
      <c r="G16" s="85">
        <v>1</v>
      </c>
      <c r="H16" s="82"/>
      <c r="I16" s="82"/>
      <c r="J16" s="82"/>
    </row>
    <row r="17" spans="1:10" ht="42" x14ac:dyDescent="0.2">
      <c r="A17" s="80" t="s">
        <v>487</v>
      </c>
      <c r="B17" s="88" t="s">
        <v>200</v>
      </c>
      <c r="C17" s="87" t="s">
        <v>102</v>
      </c>
      <c r="D17" s="88" t="s">
        <v>131</v>
      </c>
      <c r="E17" s="88" t="s">
        <v>132</v>
      </c>
      <c r="F17" s="88" t="s">
        <v>105</v>
      </c>
      <c r="G17" s="89">
        <v>0.3</v>
      </c>
      <c r="H17" s="82"/>
      <c r="I17" s="82"/>
      <c r="J17" s="82"/>
    </row>
    <row r="18" spans="1:10" ht="28" x14ac:dyDescent="0.2">
      <c r="A18" s="66"/>
      <c r="B18" s="84"/>
      <c r="C18" s="83" t="s">
        <v>102</v>
      </c>
      <c r="D18" s="84" t="s">
        <v>201</v>
      </c>
      <c r="E18" s="84"/>
      <c r="F18" s="84" t="s">
        <v>105</v>
      </c>
      <c r="G18" s="85">
        <v>0.2</v>
      </c>
      <c r="H18" s="82"/>
      <c r="I18" s="82"/>
      <c r="J18" s="82"/>
    </row>
    <row r="19" spans="1:10" x14ac:dyDescent="0.2">
      <c r="A19" s="66"/>
      <c r="B19" s="84"/>
      <c r="C19" s="83" t="s">
        <v>102</v>
      </c>
      <c r="D19" s="84" t="s">
        <v>202</v>
      </c>
      <c r="E19" s="84"/>
      <c r="F19" s="84" t="s">
        <v>105</v>
      </c>
      <c r="G19" s="85">
        <v>0.2</v>
      </c>
      <c r="H19" s="82"/>
      <c r="I19" s="82"/>
      <c r="J19" s="82"/>
    </row>
    <row r="20" spans="1:10" ht="42" x14ac:dyDescent="0.2">
      <c r="A20" s="66"/>
      <c r="B20" s="84"/>
      <c r="C20" s="83" t="s">
        <v>102</v>
      </c>
      <c r="D20" s="84" t="s">
        <v>203</v>
      </c>
      <c r="E20" s="84" t="s">
        <v>204</v>
      </c>
      <c r="F20" s="84" t="s">
        <v>105</v>
      </c>
      <c r="G20" s="85">
        <v>0.2</v>
      </c>
      <c r="H20" s="82"/>
      <c r="I20" s="82"/>
      <c r="J20" s="82"/>
    </row>
    <row r="21" spans="1:10" ht="28" x14ac:dyDescent="0.2">
      <c r="A21" s="66"/>
      <c r="B21" s="84"/>
      <c r="C21" s="83" t="s">
        <v>102</v>
      </c>
      <c r="D21" s="84" t="s">
        <v>205</v>
      </c>
      <c r="E21" s="84" t="s">
        <v>204</v>
      </c>
      <c r="F21" s="84" t="s">
        <v>105</v>
      </c>
      <c r="G21" s="85">
        <v>0.2</v>
      </c>
      <c r="H21" s="82"/>
      <c r="I21" s="82"/>
      <c r="J21" s="82"/>
    </row>
    <row r="22" spans="1:10" ht="56" x14ac:dyDescent="0.2">
      <c r="A22" s="66"/>
      <c r="B22" s="84"/>
      <c r="C22" s="83" t="s">
        <v>102</v>
      </c>
      <c r="D22" s="84" t="s">
        <v>206</v>
      </c>
      <c r="E22" s="84" t="s">
        <v>204</v>
      </c>
      <c r="F22" s="84" t="s">
        <v>105</v>
      </c>
      <c r="G22" s="85">
        <v>0.2</v>
      </c>
      <c r="H22" s="82"/>
      <c r="I22" s="82"/>
      <c r="J22" s="82"/>
    </row>
    <row r="23" spans="1:10" ht="29" thickBot="1" x14ac:dyDescent="0.25">
      <c r="A23" s="66"/>
      <c r="B23" s="84"/>
      <c r="C23" s="83" t="s">
        <v>102</v>
      </c>
      <c r="D23" s="84" t="s">
        <v>109</v>
      </c>
      <c r="E23" s="84" t="s">
        <v>128</v>
      </c>
      <c r="F23" s="84" t="s">
        <v>105</v>
      </c>
      <c r="G23" s="85">
        <v>1</v>
      </c>
      <c r="H23" s="82"/>
      <c r="I23" s="82"/>
      <c r="J23" s="82"/>
    </row>
    <row r="24" spans="1:10" ht="56" x14ac:dyDescent="0.2">
      <c r="A24" s="80" t="s">
        <v>488</v>
      </c>
      <c r="B24" s="88" t="s">
        <v>207</v>
      </c>
      <c r="C24" s="87" t="s">
        <v>102</v>
      </c>
      <c r="D24" s="88" t="s">
        <v>131</v>
      </c>
      <c r="E24" s="88" t="s">
        <v>132</v>
      </c>
      <c r="F24" s="88" t="s">
        <v>105</v>
      </c>
      <c r="G24" s="89">
        <v>0.5</v>
      </c>
      <c r="H24" s="82"/>
      <c r="I24" s="82"/>
      <c r="J24" s="82"/>
    </row>
    <row r="25" spans="1:10" x14ac:dyDescent="0.2">
      <c r="A25" s="66"/>
      <c r="B25" s="84"/>
      <c r="C25" s="83" t="s">
        <v>102</v>
      </c>
      <c r="D25" s="84" t="s">
        <v>208</v>
      </c>
      <c r="E25" s="84"/>
      <c r="F25" s="84"/>
      <c r="G25" s="85">
        <v>0.2</v>
      </c>
      <c r="H25" s="82"/>
      <c r="I25" s="82"/>
      <c r="J25" s="82"/>
    </row>
    <row r="26" spans="1:10" ht="28" x14ac:dyDescent="0.2">
      <c r="A26" s="66"/>
      <c r="B26" s="84"/>
      <c r="C26" s="83" t="s">
        <v>102</v>
      </c>
      <c r="D26" s="84" t="s">
        <v>209</v>
      </c>
      <c r="E26" s="84"/>
      <c r="F26" s="84" t="s">
        <v>105</v>
      </c>
      <c r="G26" s="85">
        <v>0.15</v>
      </c>
      <c r="H26" s="82"/>
      <c r="I26" s="82"/>
      <c r="J26" s="82"/>
    </row>
    <row r="27" spans="1:10" x14ac:dyDescent="0.2">
      <c r="A27" s="66"/>
      <c r="B27" s="84"/>
      <c r="C27" s="83" t="s">
        <v>102</v>
      </c>
      <c r="D27" s="84" t="s">
        <v>210</v>
      </c>
      <c r="E27" s="84"/>
      <c r="F27" s="84" t="s">
        <v>105</v>
      </c>
      <c r="G27" s="85">
        <v>0.15</v>
      </c>
      <c r="H27" s="82"/>
      <c r="I27" s="82"/>
      <c r="J27" s="82"/>
    </row>
    <row r="28" spans="1:10" ht="28" x14ac:dyDescent="0.2">
      <c r="A28" s="66"/>
      <c r="B28" s="84"/>
      <c r="C28" s="83" t="s">
        <v>102</v>
      </c>
      <c r="D28" s="84" t="s">
        <v>211</v>
      </c>
      <c r="E28" s="84"/>
      <c r="F28" s="84" t="s">
        <v>105</v>
      </c>
      <c r="G28" s="85">
        <v>0.15</v>
      </c>
      <c r="H28" s="82"/>
      <c r="I28" s="82"/>
      <c r="J28" s="82"/>
    </row>
    <row r="29" spans="1:10" x14ac:dyDescent="0.2">
      <c r="A29" s="66"/>
      <c r="B29" s="84"/>
      <c r="C29" s="83" t="s">
        <v>102</v>
      </c>
      <c r="D29" s="84" t="s">
        <v>212</v>
      </c>
      <c r="E29" s="84"/>
      <c r="F29" s="84" t="s">
        <v>105</v>
      </c>
      <c r="G29" s="85">
        <v>0.15</v>
      </c>
      <c r="H29" s="82"/>
      <c r="I29" s="82"/>
      <c r="J29" s="82"/>
    </row>
    <row r="30" spans="1:10" ht="29" thickBot="1" x14ac:dyDescent="0.25">
      <c r="A30" s="66"/>
      <c r="B30" s="84"/>
      <c r="C30" s="83" t="s">
        <v>102</v>
      </c>
      <c r="D30" s="84" t="s">
        <v>109</v>
      </c>
      <c r="E30" s="84" t="s">
        <v>128</v>
      </c>
      <c r="F30" s="84" t="s">
        <v>105</v>
      </c>
      <c r="G30" s="85">
        <v>1</v>
      </c>
      <c r="H30" s="82"/>
      <c r="I30" s="82"/>
      <c r="J30" s="82"/>
    </row>
    <row r="31" spans="1:10" ht="42" x14ac:dyDescent="0.2">
      <c r="A31" s="80" t="s">
        <v>489</v>
      </c>
      <c r="B31" s="88" t="s">
        <v>213</v>
      </c>
      <c r="C31" s="87" t="s">
        <v>102</v>
      </c>
      <c r="D31" s="88" t="s">
        <v>131</v>
      </c>
      <c r="E31" s="88" t="s">
        <v>132</v>
      </c>
      <c r="F31" s="88" t="s">
        <v>105</v>
      </c>
      <c r="G31" s="89">
        <v>0.5</v>
      </c>
      <c r="H31" s="82"/>
      <c r="I31" s="82"/>
      <c r="J31" s="82"/>
    </row>
    <row r="32" spans="1:10" ht="28" x14ac:dyDescent="0.2">
      <c r="A32" s="66"/>
      <c r="B32" s="84"/>
      <c r="C32" s="83" t="s">
        <v>102</v>
      </c>
      <c r="D32" s="84" t="s">
        <v>214</v>
      </c>
      <c r="E32" s="84" t="s">
        <v>204</v>
      </c>
      <c r="F32" s="84" t="s">
        <v>105</v>
      </c>
      <c r="G32" s="85">
        <v>0.3</v>
      </c>
      <c r="H32" s="82"/>
      <c r="I32" s="82"/>
      <c r="J32" s="82"/>
    </row>
    <row r="33" spans="1:10" ht="28" x14ac:dyDescent="0.2">
      <c r="A33" s="66"/>
      <c r="B33" s="84"/>
      <c r="C33" s="83" t="s">
        <v>102</v>
      </c>
      <c r="D33" s="84" t="s">
        <v>215</v>
      </c>
      <c r="E33" s="84" t="s">
        <v>204</v>
      </c>
      <c r="F33" s="84" t="s">
        <v>105</v>
      </c>
      <c r="G33" s="85">
        <v>0.3</v>
      </c>
      <c r="H33" s="82"/>
      <c r="I33" s="82"/>
      <c r="J33" s="82"/>
    </row>
    <row r="34" spans="1:10" ht="28" x14ac:dyDescent="0.2">
      <c r="A34" s="66"/>
      <c r="B34" s="84"/>
      <c r="C34" s="83" t="s">
        <v>102</v>
      </c>
      <c r="D34" s="84" t="s">
        <v>216</v>
      </c>
      <c r="E34" s="84" t="s">
        <v>204</v>
      </c>
      <c r="F34" s="84" t="s">
        <v>105</v>
      </c>
      <c r="G34" s="85">
        <v>0.3</v>
      </c>
      <c r="H34" s="82"/>
      <c r="I34" s="82"/>
      <c r="J34" s="82"/>
    </row>
    <row r="35" spans="1:10" ht="28" x14ac:dyDescent="0.2">
      <c r="A35" s="66"/>
      <c r="B35" s="84"/>
      <c r="C35" s="83" t="s">
        <v>102</v>
      </c>
      <c r="D35" s="84" t="s">
        <v>217</v>
      </c>
      <c r="E35" s="84" t="s">
        <v>128</v>
      </c>
      <c r="F35" s="84" t="s">
        <v>105</v>
      </c>
      <c r="G35" s="85">
        <v>1</v>
      </c>
      <c r="H35" s="82"/>
      <c r="I35" s="82"/>
      <c r="J35" s="82"/>
    </row>
    <row r="36" spans="1:10" ht="29" thickBot="1" x14ac:dyDescent="0.25">
      <c r="A36" s="66"/>
      <c r="B36" s="84"/>
      <c r="C36" s="83" t="s">
        <v>102</v>
      </c>
      <c r="D36" s="84" t="s">
        <v>109</v>
      </c>
      <c r="E36" s="84" t="s">
        <v>128</v>
      </c>
      <c r="F36" s="84" t="s">
        <v>105</v>
      </c>
      <c r="G36" s="85">
        <v>1</v>
      </c>
      <c r="H36" s="82"/>
      <c r="I36" s="82"/>
      <c r="J36" s="82"/>
    </row>
    <row r="37" spans="1:10" ht="56" x14ac:dyDescent="0.2">
      <c r="A37" s="80" t="s">
        <v>490</v>
      </c>
      <c r="B37" s="88" t="s">
        <v>218</v>
      </c>
      <c r="C37" s="87" t="s">
        <v>102</v>
      </c>
      <c r="D37" s="88" t="s">
        <v>131</v>
      </c>
      <c r="E37" s="88" t="s">
        <v>132</v>
      </c>
      <c r="F37" s="88" t="s">
        <v>105</v>
      </c>
      <c r="G37" s="89">
        <v>0.5</v>
      </c>
      <c r="H37" s="82"/>
      <c r="I37" s="82"/>
      <c r="J37" s="82"/>
    </row>
    <row r="38" spans="1:10" ht="28" x14ac:dyDescent="0.2">
      <c r="A38" s="66"/>
      <c r="B38" s="84"/>
      <c r="C38" s="83" t="s">
        <v>102</v>
      </c>
      <c r="D38" s="84" t="s">
        <v>219</v>
      </c>
      <c r="E38" s="84" t="s">
        <v>204</v>
      </c>
      <c r="F38" s="84" t="s">
        <v>105</v>
      </c>
      <c r="G38" s="85">
        <v>0.3</v>
      </c>
      <c r="H38" s="82"/>
      <c r="I38" s="82"/>
      <c r="J38" s="82"/>
    </row>
    <row r="39" spans="1:10" ht="42" x14ac:dyDescent="0.2">
      <c r="A39" s="66"/>
      <c r="B39" s="84"/>
      <c r="C39" s="83" t="s">
        <v>102</v>
      </c>
      <c r="D39" s="84" t="s">
        <v>220</v>
      </c>
      <c r="E39" s="84" t="s">
        <v>204</v>
      </c>
      <c r="F39" s="84" t="s">
        <v>105</v>
      </c>
      <c r="G39" s="85">
        <v>0.3</v>
      </c>
      <c r="H39" s="82"/>
      <c r="I39" s="82"/>
      <c r="J39" s="82"/>
    </row>
    <row r="40" spans="1:10" ht="28" x14ac:dyDescent="0.2">
      <c r="A40" s="66"/>
      <c r="B40" s="84"/>
      <c r="C40" s="83" t="s">
        <v>102</v>
      </c>
      <c r="D40" s="84" t="s">
        <v>221</v>
      </c>
      <c r="E40" s="84" t="s">
        <v>204</v>
      </c>
      <c r="F40" s="84" t="s">
        <v>105</v>
      </c>
      <c r="G40" s="85">
        <v>0.3</v>
      </c>
      <c r="H40" s="82"/>
      <c r="I40" s="82"/>
      <c r="J40" s="82"/>
    </row>
    <row r="41" spans="1:10" x14ac:dyDescent="0.2">
      <c r="A41" s="66"/>
      <c r="B41" s="84"/>
      <c r="C41" s="83" t="s">
        <v>102</v>
      </c>
      <c r="D41" s="84" t="s">
        <v>222</v>
      </c>
      <c r="E41" s="84"/>
      <c r="F41" s="84" t="s">
        <v>105</v>
      </c>
      <c r="G41" s="85">
        <v>0.2</v>
      </c>
      <c r="H41" s="82"/>
      <c r="I41" s="82"/>
      <c r="J41" s="82"/>
    </row>
    <row r="42" spans="1:10" ht="29" thickBot="1" x14ac:dyDescent="0.25">
      <c r="A42" s="66"/>
      <c r="B42" s="84"/>
      <c r="C42" s="83" t="s">
        <v>102</v>
      </c>
      <c r="D42" s="84" t="s">
        <v>109</v>
      </c>
      <c r="E42" s="84" t="s">
        <v>128</v>
      </c>
      <c r="F42" s="84" t="s">
        <v>105</v>
      </c>
      <c r="G42" s="85">
        <v>1</v>
      </c>
      <c r="H42" s="82"/>
      <c r="I42" s="82"/>
      <c r="J42" s="82"/>
    </row>
    <row r="43" spans="1:10" ht="42" x14ac:dyDescent="0.2">
      <c r="A43" s="80" t="s">
        <v>491</v>
      </c>
      <c r="B43" s="88" t="s">
        <v>223</v>
      </c>
      <c r="C43" s="87" t="s">
        <v>102</v>
      </c>
      <c r="D43" s="88" t="s">
        <v>131</v>
      </c>
      <c r="E43" s="88" t="s">
        <v>132</v>
      </c>
      <c r="F43" s="88" t="s">
        <v>105</v>
      </c>
      <c r="G43" s="89">
        <v>0.5</v>
      </c>
      <c r="H43" s="82"/>
      <c r="I43" s="82"/>
      <c r="J43" s="82"/>
    </row>
    <row r="44" spans="1:10" ht="28" x14ac:dyDescent="0.2">
      <c r="A44" s="66"/>
      <c r="B44" s="84"/>
      <c r="C44" s="83" t="s">
        <v>102</v>
      </c>
      <c r="D44" s="84" t="s">
        <v>224</v>
      </c>
      <c r="E44" s="84" t="s">
        <v>204</v>
      </c>
      <c r="F44" s="84" t="s">
        <v>105</v>
      </c>
      <c r="G44" s="85">
        <v>0.3</v>
      </c>
      <c r="H44" s="82"/>
      <c r="I44" s="82"/>
      <c r="J44" s="82"/>
    </row>
    <row r="45" spans="1:10" ht="42" x14ac:dyDescent="0.2">
      <c r="A45" s="66"/>
      <c r="B45" s="84"/>
      <c r="C45" s="83" t="s">
        <v>102</v>
      </c>
      <c r="D45" s="84" t="s">
        <v>220</v>
      </c>
      <c r="E45" s="84" t="s">
        <v>204</v>
      </c>
      <c r="F45" s="84" t="s">
        <v>105</v>
      </c>
      <c r="G45" s="85">
        <v>0.3</v>
      </c>
      <c r="H45" s="82"/>
      <c r="I45" s="82"/>
      <c r="J45" s="82"/>
    </row>
    <row r="46" spans="1:10" ht="28" x14ac:dyDescent="0.2">
      <c r="A46" s="66"/>
      <c r="B46" s="84"/>
      <c r="C46" s="83" t="s">
        <v>102</v>
      </c>
      <c r="D46" s="84" t="s">
        <v>221</v>
      </c>
      <c r="E46" s="84" t="s">
        <v>204</v>
      </c>
      <c r="F46" s="84" t="s">
        <v>105</v>
      </c>
      <c r="G46" s="85">
        <v>0.3</v>
      </c>
      <c r="H46" s="82"/>
      <c r="I46" s="82"/>
      <c r="J46" s="82"/>
    </row>
    <row r="47" spans="1:10" ht="28" x14ac:dyDescent="0.2">
      <c r="A47" s="66"/>
      <c r="B47" s="84"/>
      <c r="C47" s="83" t="s">
        <v>102</v>
      </c>
      <c r="D47" s="84" t="s">
        <v>222</v>
      </c>
      <c r="E47" s="84" t="s">
        <v>225</v>
      </c>
      <c r="F47" s="84" t="s">
        <v>105</v>
      </c>
      <c r="G47" s="85">
        <v>0.3</v>
      </c>
      <c r="H47" s="82"/>
      <c r="I47" s="82"/>
      <c r="J47" s="82"/>
    </row>
    <row r="48" spans="1:10" ht="29" thickBot="1" x14ac:dyDescent="0.25">
      <c r="A48" s="66"/>
      <c r="B48" s="84"/>
      <c r="C48" s="83" t="s">
        <v>102</v>
      </c>
      <c r="D48" s="84" t="s">
        <v>109</v>
      </c>
      <c r="E48" s="84" t="s">
        <v>128</v>
      </c>
      <c r="F48" s="84" t="s">
        <v>105</v>
      </c>
      <c r="G48" s="85">
        <v>1</v>
      </c>
      <c r="H48" s="82"/>
      <c r="I48" s="82"/>
      <c r="J48" s="82"/>
    </row>
    <row r="49" spans="1:10" ht="42" x14ac:dyDescent="0.2">
      <c r="A49" s="80" t="s">
        <v>492</v>
      </c>
      <c r="B49" s="88" t="s">
        <v>226</v>
      </c>
      <c r="C49" s="87" t="s">
        <v>102</v>
      </c>
      <c r="D49" s="88" t="s">
        <v>131</v>
      </c>
      <c r="E49" s="88" t="s">
        <v>132</v>
      </c>
      <c r="F49" s="88" t="s">
        <v>105</v>
      </c>
      <c r="G49" s="89">
        <v>0.5</v>
      </c>
      <c r="H49" s="82"/>
      <c r="I49" s="82"/>
      <c r="J49" s="82"/>
    </row>
    <row r="50" spans="1:10" ht="56" x14ac:dyDescent="0.2">
      <c r="A50" s="66"/>
      <c r="B50" s="84"/>
      <c r="C50" s="83" t="s">
        <v>102</v>
      </c>
      <c r="D50" s="84" t="s">
        <v>227</v>
      </c>
      <c r="E50" s="84"/>
      <c r="F50" s="84" t="s">
        <v>105</v>
      </c>
      <c r="G50" s="85">
        <v>0.15</v>
      </c>
      <c r="H50" s="82"/>
      <c r="I50" s="82"/>
      <c r="J50" s="82"/>
    </row>
    <row r="51" spans="1:10" ht="28" x14ac:dyDescent="0.2">
      <c r="A51" s="66"/>
      <c r="B51" s="84"/>
      <c r="C51" s="83" t="s">
        <v>102</v>
      </c>
      <c r="D51" s="84" t="s">
        <v>228</v>
      </c>
      <c r="E51" s="84"/>
      <c r="F51" s="84" t="s">
        <v>105</v>
      </c>
      <c r="G51" s="85">
        <v>0.15</v>
      </c>
      <c r="H51" s="82"/>
      <c r="I51" s="82"/>
      <c r="J51" s="82"/>
    </row>
    <row r="52" spans="1:10" x14ac:dyDescent="0.2">
      <c r="A52" s="66"/>
      <c r="B52" s="84"/>
      <c r="C52" s="83" t="s">
        <v>102</v>
      </c>
      <c r="D52" s="84" t="s">
        <v>229</v>
      </c>
      <c r="E52" s="84"/>
      <c r="F52" s="84" t="s">
        <v>105</v>
      </c>
      <c r="G52" s="85">
        <v>0.15</v>
      </c>
      <c r="H52" s="82"/>
      <c r="I52" s="82"/>
      <c r="J52" s="82"/>
    </row>
    <row r="53" spans="1:10" x14ac:dyDescent="0.2">
      <c r="A53" s="66"/>
      <c r="B53" s="84"/>
      <c r="C53" s="83" t="s">
        <v>102</v>
      </c>
      <c r="D53" s="84" t="s">
        <v>230</v>
      </c>
      <c r="E53" s="84"/>
      <c r="F53" s="84" t="s">
        <v>105</v>
      </c>
      <c r="G53" s="85">
        <v>0.15</v>
      </c>
      <c r="H53" s="82"/>
      <c r="I53" s="82"/>
      <c r="J53" s="82"/>
    </row>
    <row r="54" spans="1:10" x14ac:dyDescent="0.2">
      <c r="A54" s="66"/>
      <c r="B54" s="84"/>
      <c r="C54" s="83" t="s">
        <v>102</v>
      </c>
      <c r="D54" s="84" t="s">
        <v>231</v>
      </c>
      <c r="E54" s="84"/>
      <c r="F54" s="84" t="s">
        <v>105</v>
      </c>
      <c r="G54" s="85">
        <v>0.15</v>
      </c>
      <c r="H54" s="82"/>
      <c r="I54" s="82"/>
      <c r="J54" s="82"/>
    </row>
    <row r="55" spans="1:10" x14ac:dyDescent="0.2">
      <c r="A55" s="66"/>
      <c r="B55" s="84"/>
      <c r="C55" s="83" t="s">
        <v>102</v>
      </c>
      <c r="D55" s="84" t="s">
        <v>232</v>
      </c>
      <c r="E55" s="84"/>
      <c r="F55" s="84" t="s">
        <v>105</v>
      </c>
      <c r="G55" s="85">
        <v>0.15</v>
      </c>
      <c r="H55" s="82"/>
      <c r="I55" s="82"/>
      <c r="J55" s="82"/>
    </row>
    <row r="56" spans="1:10" x14ac:dyDescent="0.2">
      <c r="A56" s="66"/>
      <c r="B56" s="84"/>
      <c r="C56" s="83" t="s">
        <v>102</v>
      </c>
      <c r="D56" s="84" t="s">
        <v>233</v>
      </c>
      <c r="E56" s="84"/>
      <c r="F56" s="84" t="s">
        <v>105</v>
      </c>
      <c r="G56" s="85">
        <v>0.15</v>
      </c>
      <c r="H56" s="82"/>
      <c r="I56" s="82"/>
      <c r="J56" s="82"/>
    </row>
    <row r="57" spans="1:10" ht="28" x14ac:dyDescent="0.2">
      <c r="A57" s="66"/>
      <c r="B57" s="84"/>
      <c r="C57" s="83" t="s">
        <v>102</v>
      </c>
      <c r="D57" s="84" t="s">
        <v>234</v>
      </c>
      <c r="E57" s="84"/>
      <c r="F57" s="84" t="s">
        <v>105</v>
      </c>
      <c r="G57" s="85">
        <v>0.15</v>
      </c>
      <c r="H57" s="82"/>
      <c r="I57" s="82"/>
      <c r="J57" s="82"/>
    </row>
    <row r="58" spans="1:10" ht="28" x14ac:dyDescent="0.2">
      <c r="A58" s="66"/>
      <c r="B58" s="84"/>
      <c r="C58" s="83" t="s">
        <v>102</v>
      </c>
      <c r="D58" s="84" t="s">
        <v>235</v>
      </c>
      <c r="E58" s="84"/>
      <c r="F58" s="84" t="s">
        <v>105</v>
      </c>
      <c r="G58" s="85">
        <v>0.15</v>
      </c>
      <c r="H58" s="82"/>
      <c r="I58" s="82"/>
      <c r="J58" s="82"/>
    </row>
    <row r="59" spans="1:10" ht="28" x14ac:dyDescent="0.2">
      <c r="A59" s="66"/>
      <c r="B59" s="84"/>
      <c r="C59" s="83" t="s">
        <v>102</v>
      </c>
      <c r="D59" s="84" t="s">
        <v>219</v>
      </c>
      <c r="E59" s="84" t="s">
        <v>204</v>
      </c>
      <c r="F59" s="84" t="s">
        <v>105</v>
      </c>
      <c r="G59" s="85">
        <v>0.3</v>
      </c>
      <c r="H59" s="82"/>
      <c r="I59" s="82"/>
      <c r="J59" s="82"/>
    </row>
    <row r="60" spans="1:10" ht="42" x14ac:dyDescent="0.2">
      <c r="A60" s="66"/>
      <c r="B60" s="84"/>
      <c r="C60" s="83" t="s">
        <v>102</v>
      </c>
      <c r="D60" s="84" t="s">
        <v>220</v>
      </c>
      <c r="E60" s="84" t="s">
        <v>204</v>
      </c>
      <c r="F60" s="84" t="s">
        <v>105</v>
      </c>
      <c r="G60" s="85">
        <v>0.3</v>
      </c>
      <c r="H60" s="82"/>
      <c r="I60" s="82"/>
      <c r="J60" s="82"/>
    </row>
    <row r="61" spans="1:10" ht="28" x14ac:dyDescent="0.2">
      <c r="A61" s="66"/>
      <c r="B61" s="84"/>
      <c r="C61" s="83" t="s">
        <v>102</v>
      </c>
      <c r="D61" s="84" t="s">
        <v>221</v>
      </c>
      <c r="E61" s="84" t="s">
        <v>204</v>
      </c>
      <c r="F61" s="84" t="s">
        <v>105</v>
      </c>
      <c r="G61" s="85">
        <v>0.3</v>
      </c>
      <c r="H61" s="82"/>
      <c r="I61" s="82"/>
      <c r="J61" s="82"/>
    </row>
    <row r="62" spans="1:10" x14ac:dyDescent="0.2">
      <c r="A62" s="66"/>
      <c r="B62" s="84"/>
      <c r="C62" s="83" t="s">
        <v>102</v>
      </c>
      <c r="D62" s="84" t="s">
        <v>222</v>
      </c>
      <c r="E62" s="84"/>
      <c r="F62" s="84" t="s">
        <v>105</v>
      </c>
      <c r="G62" s="85">
        <v>0.25</v>
      </c>
      <c r="H62" s="82"/>
      <c r="I62" s="82"/>
      <c r="J62" s="82"/>
    </row>
    <row r="63" spans="1:10" ht="29" thickBot="1" x14ac:dyDescent="0.25">
      <c r="A63" s="66"/>
      <c r="B63" s="84"/>
      <c r="C63" s="83" t="s">
        <v>102</v>
      </c>
      <c r="D63" s="84" t="s">
        <v>109</v>
      </c>
      <c r="E63" s="84" t="s">
        <v>128</v>
      </c>
      <c r="F63" s="84" t="s">
        <v>105</v>
      </c>
      <c r="G63" s="85">
        <v>1</v>
      </c>
      <c r="H63" s="82"/>
      <c r="I63" s="82"/>
      <c r="J63" s="82"/>
    </row>
    <row r="64" spans="1:10" ht="70" x14ac:dyDescent="0.2">
      <c r="A64" s="80" t="s">
        <v>493</v>
      </c>
      <c r="B64" s="88" t="s">
        <v>236</v>
      </c>
      <c r="C64" s="87" t="s">
        <v>102</v>
      </c>
      <c r="D64" s="88" t="s">
        <v>131</v>
      </c>
      <c r="E64" s="88" t="s">
        <v>132</v>
      </c>
      <c r="F64" s="88" t="s">
        <v>105</v>
      </c>
      <c r="G64" s="89">
        <v>0.5</v>
      </c>
      <c r="H64" s="82"/>
      <c r="I64" s="82"/>
      <c r="J64" s="82"/>
    </row>
    <row r="65" spans="1:10" x14ac:dyDescent="0.2">
      <c r="A65" s="66"/>
      <c r="B65" s="84"/>
      <c r="C65" s="83" t="s">
        <v>102</v>
      </c>
      <c r="D65" s="84" t="s">
        <v>237</v>
      </c>
      <c r="E65" s="84"/>
      <c r="F65" s="84" t="s">
        <v>105</v>
      </c>
      <c r="G65" s="85">
        <v>0.15</v>
      </c>
      <c r="H65" s="82"/>
      <c r="I65" s="82"/>
      <c r="J65" s="82"/>
    </row>
    <row r="66" spans="1:10" x14ac:dyDescent="0.2">
      <c r="A66" s="66"/>
      <c r="B66" s="84"/>
      <c r="C66" s="83" t="s">
        <v>102</v>
      </c>
      <c r="D66" s="84" t="s">
        <v>238</v>
      </c>
      <c r="E66" s="84"/>
      <c r="F66" s="84" t="s">
        <v>105</v>
      </c>
      <c r="G66" s="85">
        <v>0.15</v>
      </c>
      <c r="H66" s="82"/>
      <c r="I66" s="82"/>
      <c r="J66" s="82"/>
    </row>
    <row r="67" spans="1:10" ht="28" x14ac:dyDescent="0.2">
      <c r="A67" s="66"/>
      <c r="B67" s="84"/>
      <c r="C67" s="83" t="s">
        <v>102</v>
      </c>
      <c r="D67" s="84" t="s">
        <v>239</v>
      </c>
      <c r="E67" s="84"/>
      <c r="F67" s="84" t="s">
        <v>105</v>
      </c>
      <c r="G67" s="85">
        <v>0.15</v>
      </c>
      <c r="H67" s="82"/>
      <c r="I67" s="82"/>
      <c r="J67" s="82"/>
    </row>
    <row r="68" spans="1:10" ht="28" x14ac:dyDescent="0.2">
      <c r="A68" s="66"/>
      <c r="B68" s="84"/>
      <c r="C68" s="83" t="s">
        <v>102</v>
      </c>
      <c r="D68" s="84" t="s">
        <v>240</v>
      </c>
      <c r="E68" s="84"/>
      <c r="F68" s="84" t="s">
        <v>105</v>
      </c>
      <c r="G68" s="85">
        <v>0.15</v>
      </c>
      <c r="H68" s="82"/>
      <c r="I68" s="82"/>
      <c r="J68" s="82"/>
    </row>
    <row r="69" spans="1:10" x14ac:dyDescent="0.2">
      <c r="A69" s="66"/>
      <c r="B69" s="84"/>
      <c r="C69" s="83" t="s">
        <v>102</v>
      </c>
      <c r="D69" s="84" t="s">
        <v>241</v>
      </c>
      <c r="E69" s="84"/>
      <c r="F69" s="84" t="s">
        <v>105</v>
      </c>
      <c r="G69" s="85">
        <v>0.15</v>
      </c>
      <c r="H69" s="82"/>
      <c r="I69" s="82"/>
      <c r="J69" s="82"/>
    </row>
    <row r="70" spans="1:10" ht="29" thickBot="1" x14ac:dyDescent="0.25">
      <c r="A70" s="66"/>
      <c r="B70" s="84"/>
      <c r="C70" s="83" t="s">
        <v>102</v>
      </c>
      <c r="D70" s="84" t="s">
        <v>109</v>
      </c>
      <c r="E70" s="84" t="s">
        <v>128</v>
      </c>
      <c r="F70" s="84" t="s">
        <v>105</v>
      </c>
      <c r="G70" s="85">
        <v>1</v>
      </c>
      <c r="H70" s="82"/>
      <c r="I70" s="82"/>
      <c r="J70" s="82"/>
    </row>
    <row r="71" spans="1:10" ht="98" x14ac:dyDescent="0.2">
      <c r="A71" s="80" t="s">
        <v>494</v>
      </c>
      <c r="B71" s="88" t="s">
        <v>242</v>
      </c>
      <c r="C71" s="87" t="s">
        <v>102</v>
      </c>
      <c r="D71" s="88" t="s">
        <v>131</v>
      </c>
      <c r="E71" s="88" t="s">
        <v>132</v>
      </c>
      <c r="F71" s="88" t="s">
        <v>105</v>
      </c>
      <c r="G71" s="89">
        <v>0.5</v>
      </c>
      <c r="H71" s="82"/>
      <c r="I71" s="82"/>
      <c r="J71" s="82"/>
    </row>
    <row r="72" spans="1:10" ht="28" x14ac:dyDescent="0.2">
      <c r="A72" s="66"/>
      <c r="B72" s="84"/>
      <c r="C72" s="83" t="s">
        <v>102</v>
      </c>
      <c r="D72" s="84" t="s">
        <v>243</v>
      </c>
      <c r="E72" s="84"/>
      <c r="F72" s="84" t="s">
        <v>105</v>
      </c>
      <c r="G72" s="85">
        <v>0.15</v>
      </c>
      <c r="H72" s="82"/>
      <c r="I72" s="82"/>
      <c r="J72" s="82"/>
    </row>
    <row r="73" spans="1:10" ht="28" x14ac:dyDescent="0.2">
      <c r="A73" s="66"/>
      <c r="B73" s="84"/>
      <c r="C73" s="83" t="s">
        <v>102</v>
      </c>
      <c r="D73" s="84" t="s">
        <v>244</v>
      </c>
      <c r="E73" s="84"/>
      <c r="F73" s="84" t="s">
        <v>105</v>
      </c>
      <c r="G73" s="85">
        <v>0.15</v>
      </c>
      <c r="H73" s="82"/>
      <c r="I73" s="82"/>
      <c r="J73" s="82"/>
    </row>
    <row r="74" spans="1:10" ht="28" x14ac:dyDescent="0.2">
      <c r="A74" s="66"/>
      <c r="B74" s="84"/>
      <c r="C74" s="83" t="s">
        <v>102</v>
      </c>
      <c r="D74" s="84" t="s">
        <v>245</v>
      </c>
      <c r="E74" s="84"/>
      <c r="F74" s="84" t="s">
        <v>105</v>
      </c>
      <c r="G74" s="85">
        <v>0.15</v>
      </c>
      <c r="H74" s="82"/>
      <c r="I74" s="82"/>
      <c r="J74" s="82"/>
    </row>
    <row r="75" spans="1:10" ht="56" x14ac:dyDescent="0.2">
      <c r="A75" s="66"/>
      <c r="B75" s="84"/>
      <c r="C75" s="83" t="s">
        <v>102</v>
      </c>
      <c r="D75" s="84" t="s">
        <v>246</v>
      </c>
      <c r="E75" s="84"/>
      <c r="F75" s="84" t="s">
        <v>105</v>
      </c>
      <c r="G75" s="85">
        <v>0.15</v>
      </c>
      <c r="H75" s="82"/>
      <c r="I75" s="82"/>
      <c r="J75" s="82"/>
    </row>
    <row r="76" spans="1:10" ht="42" x14ac:dyDescent="0.2">
      <c r="A76" s="66"/>
      <c r="B76" s="84"/>
      <c r="C76" s="83" t="s">
        <v>102</v>
      </c>
      <c r="D76" s="84" t="s">
        <v>247</v>
      </c>
      <c r="E76" s="84"/>
      <c r="F76" s="84" t="s">
        <v>105</v>
      </c>
      <c r="G76" s="85">
        <v>0.15</v>
      </c>
      <c r="H76" s="82"/>
      <c r="I76" s="82"/>
      <c r="J76" s="82"/>
    </row>
    <row r="77" spans="1:10" ht="28" x14ac:dyDescent="0.2">
      <c r="A77" s="66"/>
      <c r="B77" s="84"/>
      <c r="C77" s="83" t="s">
        <v>102</v>
      </c>
      <c r="D77" s="84" t="s">
        <v>248</v>
      </c>
      <c r="E77" s="84"/>
      <c r="F77" s="84" t="s">
        <v>105</v>
      </c>
      <c r="G77" s="85">
        <v>0.15</v>
      </c>
      <c r="H77" s="82"/>
      <c r="I77" s="82"/>
      <c r="J77" s="82"/>
    </row>
    <row r="78" spans="1:10" ht="42" x14ac:dyDescent="0.2">
      <c r="A78" s="66"/>
      <c r="B78" s="84"/>
      <c r="C78" s="83" t="s">
        <v>102</v>
      </c>
      <c r="D78" s="84" t="s">
        <v>249</v>
      </c>
      <c r="E78" s="84"/>
      <c r="F78" s="84" t="s">
        <v>105</v>
      </c>
      <c r="G78" s="85">
        <v>0.15</v>
      </c>
      <c r="H78" s="82"/>
      <c r="I78" s="82"/>
      <c r="J78" s="82"/>
    </row>
    <row r="79" spans="1:10" ht="29" thickBot="1" x14ac:dyDescent="0.25">
      <c r="A79" s="70"/>
      <c r="B79" s="90"/>
      <c r="C79" s="92" t="s">
        <v>102</v>
      </c>
      <c r="D79" s="90" t="s">
        <v>109</v>
      </c>
      <c r="E79" s="90" t="s">
        <v>128</v>
      </c>
      <c r="F79" s="90" t="s">
        <v>105</v>
      </c>
      <c r="G79" s="93">
        <v>1</v>
      </c>
      <c r="H79" s="82"/>
      <c r="I79" s="82"/>
      <c r="J79" s="8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workbookViewId="0">
      <selection activeCell="D5" sqref="D5"/>
    </sheetView>
  </sheetViews>
  <sheetFormatPr baseColWidth="10" defaultColWidth="8.83203125" defaultRowHeight="15" x14ac:dyDescent="0.2"/>
  <cols>
    <col min="1" max="1" width="14.83203125" customWidth="1"/>
    <col min="2" max="2" width="21.6640625" customWidth="1"/>
    <col min="4" max="4" width="44" customWidth="1"/>
    <col min="5" max="5" width="46.33203125" customWidth="1"/>
    <col min="6" max="6" width="13.83203125" customWidth="1"/>
    <col min="7" max="7" width="17" customWidth="1"/>
    <col min="8" max="8" width="13.83203125" customWidth="1"/>
  </cols>
  <sheetData>
    <row r="1" spans="1:10" ht="16" thickBot="1" x14ac:dyDescent="0.25">
      <c r="A1" s="140">
        <f>J2</f>
        <v>27</v>
      </c>
    </row>
    <row r="2" spans="1:10" ht="73.5" customHeight="1" thickBot="1" x14ac:dyDescent="0.25">
      <c r="A2" s="59" t="s">
        <v>177</v>
      </c>
      <c r="B2" s="59" t="s">
        <v>184</v>
      </c>
      <c r="C2" s="59" t="s">
        <v>178</v>
      </c>
      <c r="D2" s="59" t="s">
        <v>185</v>
      </c>
      <c r="E2" s="59" t="s">
        <v>179</v>
      </c>
      <c r="F2" s="59" t="s">
        <v>180</v>
      </c>
      <c r="G2" s="59" t="s">
        <v>181</v>
      </c>
      <c r="H2" s="60" t="s">
        <v>506</v>
      </c>
      <c r="I2" s="61" t="s">
        <v>250</v>
      </c>
      <c r="J2" s="62">
        <f>SUM(G3:G20)</f>
        <v>27</v>
      </c>
    </row>
    <row r="3" spans="1:10" ht="56" x14ac:dyDescent="0.2">
      <c r="A3" s="79" t="s">
        <v>495</v>
      </c>
      <c r="B3" s="63" t="s">
        <v>251</v>
      </c>
      <c r="C3" s="83" t="s">
        <v>102</v>
      </c>
      <c r="D3" s="84" t="s">
        <v>131</v>
      </c>
      <c r="E3" s="84" t="s">
        <v>132</v>
      </c>
      <c r="F3" s="84" t="s">
        <v>105</v>
      </c>
      <c r="G3" s="85">
        <v>0.5</v>
      </c>
    </row>
    <row r="4" spans="1:10" ht="42" x14ac:dyDescent="0.2">
      <c r="A4" s="66"/>
      <c r="B4" s="63"/>
      <c r="C4" s="83" t="s">
        <v>102</v>
      </c>
      <c r="D4" s="84" t="s">
        <v>252</v>
      </c>
      <c r="E4" s="84" t="s">
        <v>253</v>
      </c>
      <c r="F4" s="84" t="s">
        <v>105</v>
      </c>
      <c r="G4" s="85">
        <v>1.5</v>
      </c>
    </row>
    <row r="5" spans="1:10" ht="42" x14ac:dyDescent="0.2">
      <c r="A5" s="66"/>
      <c r="B5" s="63"/>
      <c r="C5" s="83" t="s">
        <v>102</v>
      </c>
      <c r="D5" s="84" t="s">
        <v>254</v>
      </c>
      <c r="E5" s="84" t="s">
        <v>253</v>
      </c>
      <c r="F5" s="84" t="s">
        <v>105</v>
      </c>
      <c r="G5" s="85">
        <v>1.5</v>
      </c>
    </row>
    <row r="6" spans="1:10" ht="42" x14ac:dyDescent="0.2">
      <c r="A6" s="66"/>
      <c r="B6" s="63"/>
      <c r="C6" s="83" t="s">
        <v>102</v>
      </c>
      <c r="D6" s="84" t="s">
        <v>255</v>
      </c>
      <c r="E6" s="84" t="s">
        <v>253</v>
      </c>
      <c r="F6" s="84" t="s">
        <v>105</v>
      </c>
      <c r="G6" s="85">
        <v>1.5</v>
      </c>
    </row>
    <row r="7" spans="1:10" ht="28" x14ac:dyDescent="0.2">
      <c r="A7" s="66"/>
      <c r="B7" s="63"/>
      <c r="C7" s="83" t="s">
        <v>102</v>
      </c>
      <c r="D7" s="86" t="s">
        <v>256</v>
      </c>
      <c r="E7" s="84" t="s">
        <v>253</v>
      </c>
      <c r="F7" s="84" t="s">
        <v>105</v>
      </c>
      <c r="G7" s="85">
        <v>1.5</v>
      </c>
    </row>
    <row r="8" spans="1:10" ht="42" x14ac:dyDescent="0.2">
      <c r="A8" s="66"/>
      <c r="B8" s="63"/>
      <c r="C8" s="83" t="s">
        <v>102</v>
      </c>
      <c r="D8" s="84" t="s">
        <v>257</v>
      </c>
      <c r="E8" s="84" t="s">
        <v>253</v>
      </c>
      <c r="F8" s="84" t="s">
        <v>105</v>
      </c>
      <c r="G8" s="85">
        <v>1.5</v>
      </c>
    </row>
    <row r="9" spans="1:10" ht="42" x14ac:dyDescent="0.2">
      <c r="A9" s="66"/>
      <c r="B9" s="63"/>
      <c r="C9" s="83" t="s">
        <v>102</v>
      </c>
      <c r="D9" s="84" t="s">
        <v>258</v>
      </c>
      <c r="E9" s="84" t="s">
        <v>253</v>
      </c>
      <c r="F9" s="84" t="s">
        <v>105</v>
      </c>
      <c r="G9" s="85">
        <v>1.5</v>
      </c>
    </row>
    <row r="10" spans="1:10" ht="28" x14ac:dyDescent="0.2">
      <c r="A10" s="66"/>
      <c r="B10" s="63"/>
      <c r="C10" s="83" t="s">
        <v>102</v>
      </c>
      <c r="D10" s="84" t="s">
        <v>259</v>
      </c>
      <c r="E10" s="84" t="s">
        <v>260</v>
      </c>
      <c r="F10" s="84" t="s">
        <v>105</v>
      </c>
      <c r="G10" s="85">
        <v>2</v>
      </c>
    </row>
    <row r="11" spans="1:10" ht="29" thickBot="1" x14ac:dyDescent="0.25">
      <c r="A11" s="66"/>
      <c r="B11" s="63"/>
      <c r="C11" s="83" t="s">
        <v>102</v>
      </c>
      <c r="D11" s="84" t="s">
        <v>261</v>
      </c>
      <c r="E11" s="84" t="s">
        <v>260</v>
      </c>
      <c r="F11" s="84" t="s">
        <v>105</v>
      </c>
      <c r="G11" s="85">
        <v>2</v>
      </c>
    </row>
    <row r="12" spans="1:10" ht="28" x14ac:dyDescent="0.2">
      <c r="A12" s="80" t="s">
        <v>496</v>
      </c>
      <c r="B12" s="75" t="s">
        <v>262</v>
      </c>
      <c r="C12" s="87" t="s">
        <v>102</v>
      </c>
      <c r="D12" s="88" t="s">
        <v>131</v>
      </c>
      <c r="E12" s="88" t="s">
        <v>132</v>
      </c>
      <c r="F12" s="88" t="s">
        <v>105</v>
      </c>
      <c r="G12" s="89">
        <v>0.5</v>
      </c>
    </row>
    <row r="13" spans="1:10" ht="28" x14ac:dyDescent="0.2">
      <c r="A13" s="66"/>
      <c r="B13" s="63"/>
      <c r="C13" s="83" t="s">
        <v>102</v>
      </c>
      <c r="D13" s="84" t="s">
        <v>263</v>
      </c>
      <c r="E13" s="84" t="s">
        <v>260</v>
      </c>
      <c r="F13" s="84" t="s">
        <v>105</v>
      </c>
      <c r="G13" s="85">
        <v>2</v>
      </c>
    </row>
    <row r="14" spans="1:10" ht="28" x14ac:dyDescent="0.2">
      <c r="A14" s="66"/>
      <c r="B14" s="63"/>
      <c r="C14" s="83" t="s">
        <v>102</v>
      </c>
      <c r="D14" s="84" t="s">
        <v>264</v>
      </c>
      <c r="E14" s="84" t="s">
        <v>260</v>
      </c>
      <c r="F14" s="84" t="s">
        <v>105</v>
      </c>
      <c r="G14" s="85">
        <v>2</v>
      </c>
    </row>
    <row r="15" spans="1:10" ht="28" x14ac:dyDescent="0.2">
      <c r="A15" s="66"/>
      <c r="B15" s="63"/>
      <c r="C15" s="83" t="s">
        <v>102</v>
      </c>
      <c r="D15" s="84" t="s">
        <v>265</v>
      </c>
      <c r="E15" s="84" t="s">
        <v>260</v>
      </c>
      <c r="F15" s="84" t="s">
        <v>105</v>
      </c>
      <c r="G15" s="85">
        <v>2</v>
      </c>
    </row>
    <row r="16" spans="1:10" ht="28" x14ac:dyDescent="0.2">
      <c r="A16" s="66"/>
      <c r="B16" s="63"/>
      <c r="C16" s="83" t="s">
        <v>102</v>
      </c>
      <c r="D16" s="86" t="s">
        <v>266</v>
      </c>
      <c r="E16" s="84" t="s">
        <v>260</v>
      </c>
      <c r="F16" s="84" t="s">
        <v>105</v>
      </c>
      <c r="G16" s="85">
        <v>2</v>
      </c>
    </row>
    <row r="17" spans="1:7" ht="28" x14ac:dyDescent="0.2">
      <c r="A17" s="66"/>
      <c r="B17" s="63"/>
      <c r="C17" s="83" t="s">
        <v>102</v>
      </c>
      <c r="D17" s="84" t="s">
        <v>267</v>
      </c>
      <c r="E17" s="84" t="s">
        <v>260</v>
      </c>
      <c r="F17" s="84" t="s">
        <v>105</v>
      </c>
      <c r="G17" s="85">
        <v>1.5</v>
      </c>
    </row>
    <row r="18" spans="1:7" ht="28" x14ac:dyDescent="0.2">
      <c r="A18" s="66"/>
      <c r="B18" s="63"/>
      <c r="C18" s="83" t="s">
        <v>102</v>
      </c>
      <c r="D18" s="84" t="s">
        <v>268</v>
      </c>
      <c r="E18" s="84" t="s">
        <v>260</v>
      </c>
      <c r="F18" s="84" t="s">
        <v>105</v>
      </c>
      <c r="G18" s="85">
        <v>1.5</v>
      </c>
    </row>
    <row r="19" spans="1:7" ht="28" x14ac:dyDescent="0.2">
      <c r="A19" s="66"/>
      <c r="B19" s="63"/>
      <c r="C19" s="83" t="s">
        <v>102</v>
      </c>
      <c r="D19" s="84" t="s">
        <v>269</v>
      </c>
      <c r="E19" s="84" t="s">
        <v>260</v>
      </c>
      <c r="F19" s="84" t="s">
        <v>105</v>
      </c>
      <c r="G19" s="85">
        <v>2</v>
      </c>
    </row>
    <row r="20" spans="1:7" ht="16" thickBot="1" x14ac:dyDescent="0.25">
      <c r="A20" s="70"/>
      <c r="B20" s="71"/>
      <c r="C20" s="90"/>
      <c r="D20" s="90"/>
      <c r="E20" s="90"/>
      <c r="F20" s="90"/>
      <c r="G20" s="9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9"/>
  <sheetViews>
    <sheetView topLeftCell="A35" workbookViewId="0">
      <selection activeCell="D39" sqref="D39"/>
    </sheetView>
  </sheetViews>
  <sheetFormatPr baseColWidth="10" defaultColWidth="8.83203125" defaultRowHeight="15" x14ac:dyDescent="0.2"/>
  <cols>
    <col min="1" max="1" width="17" customWidth="1"/>
    <col min="2" max="2" width="26.1640625" customWidth="1"/>
    <col min="4" max="4" width="27" customWidth="1"/>
    <col min="5" max="5" width="44.5" customWidth="1"/>
    <col min="6" max="6" width="12.5" customWidth="1"/>
    <col min="7" max="7" width="14.6640625" customWidth="1"/>
    <col min="8" max="8" width="15" customWidth="1"/>
  </cols>
  <sheetData>
    <row r="1" spans="1:10" ht="16" thickBot="1" x14ac:dyDescent="0.25">
      <c r="A1" s="140">
        <f>J2</f>
        <v>26.999999999999975</v>
      </c>
    </row>
    <row r="2" spans="1:10" ht="71" thickBot="1" x14ac:dyDescent="0.25">
      <c r="A2" s="59" t="s">
        <v>177</v>
      </c>
      <c r="B2" s="59" t="s">
        <v>184</v>
      </c>
      <c r="C2" s="59" t="s">
        <v>178</v>
      </c>
      <c r="D2" s="59" t="s">
        <v>185</v>
      </c>
      <c r="E2" s="59" t="s">
        <v>179</v>
      </c>
      <c r="F2" s="59" t="s">
        <v>180</v>
      </c>
      <c r="G2" s="59" t="s">
        <v>181</v>
      </c>
      <c r="H2" s="60" t="s">
        <v>505</v>
      </c>
      <c r="I2" s="61" t="s">
        <v>250</v>
      </c>
      <c r="J2" s="62">
        <f>SUM(G3:G109)</f>
        <v>26.999999999999975</v>
      </c>
    </row>
    <row r="3" spans="1:10" ht="84" x14ac:dyDescent="0.2">
      <c r="A3" s="109" t="s">
        <v>497</v>
      </c>
      <c r="B3" s="88" t="s">
        <v>271</v>
      </c>
      <c r="C3" s="95" t="s">
        <v>102</v>
      </c>
      <c r="D3" s="88" t="s">
        <v>272</v>
      </c>
      <c r="E3" s="96"/>
      <c r="F3" s="97" t="s">
        <v>105</v>
      </c>
      <c r="G3" s="98">
        <v>0.1</v>
      </c>
      <c r="H3" s="81"/>
      <c r="I3" s="81"/>
      <c r="J3" s="81"/>
    </row>
    <row r="4" spans="1:10" ht="28" x14ac:dyDescent="0.2">
      <c r="A4" s="110"/>
      <c r="B4" s="84"/>
      <c r="C4" s="99" t="s">
        <v>102</v>
      </c>
      <c r="D4" s="84" t="s">
        <v>273</v>
      </c>
      <c r="E4" s="100"/>
      <c r="F4" s="101" t="s">
        <v>105</v>
      </c>
      <c r="G4" s="102">
        <v>0.2</v>
      </c>
      <c r="H4" s="81"/>
      <c r="I4" s="81"/>
      <c r="J4" s="81"/>
    </row>
    <row r="5" spans="1:10" ht="42" x14ac:dyDescent="0.2">
      <c r="A5" s="110" t="s">
        <v>104</v>
      </c>
      <c r="B5" s="84" t="s">
        <v>104</v>
      </c>
      <c r="C5" s="99" t="s">
        <v>102</v>
      </c>
      <c r="D5" s="84" t="s">
        <v>274</v>
      </c>
      <c r="E5" s="100"/>
      <c r="F5" s="101" t="s">
        <v>105</v>
      </c>
      <c r="G5" s="102">
        <v>0.2</v>
      </c>
      <c r="H5" s="81"/>
      <c r="I5" s="81"/>
      <c r="J5" s="81"/>
    </row>
    <row r="6" spans="1:10" ht="28" x14ac:dyDescent="0.2">
      <c r="A6" s="110" t="s">
        <v>104</v>
      </c>
      <c r="B6" s="84" t="s">
        <v>104</v>
      </c>
      <c r="C6" s="99" t="s">
        <v>102</v>
      </c>
      <c r="D6" s="84" t="s">
        <v>275</v>
      </c>
      <c r="E6" s="100"/>
      <c r="F6" s="101" t="s">
        <v>105</v>
      </c>
      <c r="G6" s="102">
        <v>0.2</v>
      </c>
      <c r="H6" s="81"/>
      <c r="I6" s="81"/>
      <c r="J6" s="81"/>
    </row>
    <row r="7" spans="1:10" x14ac:dyDescent="0.2">
      <c r="A7" s="110"/>
      <c r="B7" s="84"/>
      <c r="C7" s="99" t="s">
        <v>102</v>
      </c>
      <c r="D7" s="84" t="s">
        <v>276</v>
      </c>
      <c r="E7" s="100"/>
      <c r="F7" s="101" t="s">
        <v>105</v>
      </c>
      <c r="G7" s="102">
        <v>0.25</v>
      </c>
      <c r="H7" s="81"/>
      <c r="I7" s="81"/>
      <c r="J7" s="81"/>
    </row>
    <row r="8" spans="1:10" ht="56" x14ac:dyDescent="0.2">
      <c r="A8" s="110"/>
      <c r="B8" s="84"/>
      <c r="C8" s="99" t="s">
        <v>102</v>
      </c>
      <c r="D8" s="84" t="s">
        <v>277</v>
      </c>
      <c r="E8" s="100"/>
      <c r="F8" s="101" t="s">
        <v>105</v>
      </c>
      <c r="G8" s="102">
        <v>0.25</v>
      </c>
      <c r="H8" s="81"/>
      <c r="I8" s="81"/>
      <c r="J8" s="81"/>
    </row>
    <row r="9" spans="1:10" ht="56" x14ac:dyDescent="0.2">
      <c r="A9" s="110"/>
      <c r="B9" s="84"/>
      <c r="C9" s="99" t="s">
        <v>102</v>
      </c>
      <c r="D9" s="84" t="s">
        <v>278</v>
      </c>
      <c r="E9" s="100"/>
      <c r="F9" s="101" t="s">
        <v>105</v>
      </c>
      <c r="G9" s="102">
        <v>0.2</v>
      </c>
      <c r="H9" s="81"/>
      <c r="I9" s="81"/>
      <c r="J9" s="81"/>
    </row>
    <row r="10" spans="1:10" ht="56" x14ac:dyDescent="0.2">
      <c r="A10" s="110"/>
      <c r="B10" s="84"/>
      <c r="C10" s="99" t="s">
        <v>102</v>
      </c>
      <c r="D10" s="84" t="s">
        <v>279</v>
      </c>
      <c r="E10" s="100"/>
      <c r="F10" s="101" t="s">
        <v>105</v>
      </c>
      <c r="G10" s="102">
        <v>0.2</v>
      </c>
      <c r="H10" s="81"/>
      <c r="I10" s="81"/>
      <c r="J10" s="81"/>
    </row>
    <row r="11" spans="1:10" ht="70" x14ac:dyDescent="0.2">
      <c r="A11" s="110"/>
      <c r="B11" s="84"/>
      <c r="C11" s="99" t="s">
        <v>102</v>
      </c>
      <c r="D11" s="84" t="s">
        <v>280</v>
      </c>
      <c r="E11" s="100"/>
      <c r="F11" s="101" t="s">
        <v>105</v>
      </c>
      <c r="G11" s="102">
        <v>0.2</v>
      </c>
      <c r="H11" s="81"/>
      <c r="I11" s="81"/>
      <c r="J11" s="81"/>
    </row>
    <row r="12" spans="1:10" ht="28" x14ac:dyDescent="0.2">
      <c r="A12" s="110"/>
      <c r="B12" s="84"/>
      <c r="C12" s="99" t="s">
        <v>102</v>
      </c>
      <c r="D12" s="84" t="s">
        <v>281</v>
      </c>
      <c r="E12" s="100"/>
      <c r="F12" s="101" t="s">
        <v>105</v>
      </c>
      <c r="G12" s="102">
        <v>0.2</v>
      </c>
      <c r="H12" s="81"/>
      <c r="I12" s="81"/>
      <c r="J12" s="81"/>
    </row>
    <row r="13" spans="1:10" ht="28" x14ac:dyDescent="0.2">
      <c r="A13" s="110"/>
      <c r="B13" s="84"/>
      <c r="C13" s="99" t="s">
        <v>102</v>
      </c>
      <c r="D13" s="84" t="s">
        <v>282</v>
      </c>
      <c r="E13" s="100"/>
      <c r="F13" s="101" t="s">
        <v>105</v>
      </c>
      <c r="G13" s="102">
        <v>0.2</v>
      </c>
      <c r="H13" s="81"/>
      <c r="I13" s="81"/>
      <c r="J13" s="81"/>
    </row>
    <row r="14" spans="1:10" x14ac:dyDescent="0.2">
      <c r="A14" s="110"/>
      <c r="B14" s="84"/>
      <c r="C14" s="99" t="s">
        <v>102</v>
      </c>
      <c r="D14" s="84" t="s">
        <v>283</v>
      </c>
      <c r="E14" s="100"/>
      <c r="F14" s="101" t="s">
        <v>105</v>
      </c>
      <c r="G14" s="102">
        <v>0.2</v>
      </c>
      <c r="H14" s="81"/>
      <c r="I14" s="81"/>
      <c r="J14" s="81"/>
    </row>
    <row r="15" spans="1:10" ht="16" thickBot="1" x14ac:dyDescent="0.25">
      <c r="A15" s="111"/>
      <c r="B15" s="86"/>
      <c r="C15" s="103" t="s">
        <v>102</v>
      </c>
      <c r="D15" s="101" t="s">
        <v>109</v>
      </c>
      <c r="E15" s="101" t="s">
        <v>284</v>
      </c>
      <c r="F15" s="101" t="s">
        <v>105</v>
      </c>
      <c r="G15" s="102">
        <v>1</v>
      </c>
      <c r="H15" s="94"/>
      <c r="I15" s="94"/>
      <c r="J15" s="94"/>
    </row>
    <row r="16" spans="1:10" ht="70" x14ac:dyDescent="0.2">
      <c r="A16" s="109" t="s">
        <v>498</v>
      </c>
      <c r="B16" s="88" t="s">
        <v>285</v>
      </c>
      <c r="C16" s="95" t="s">
        <v>102</v>
      </c>
      <c r="D16" s="88" t="s">
        <v>272</v>
      </c>
      <c r="E16" s="96"/>
      <c r="F16" s="97" t="s">
        <v>105</v>
      </c>
      <c r="G16" s="98">
        <v>0.2</v>
      </c>
      <c r="H16" s="81"/>
      <c r="I16" s="81"/>
      <c r="J16" s="81"/>
    </row>
    <row r="17" spans="1:10" ht="28" x14ac:dyDescent="0.2">
      <c r="A17" s="110"/>
      <c r="B17" s="84"/>
      <c r="C17" s="99" t="s">
        <v>102</v>
      </c>
      <c r="D17" s="84" t="s">
        <v>273</v>
      </c>
      <c r="E17" s="100"/>
      <c r="F17" s="101" t="s">
        <v>105</v>
      </c>
      <c r="G17" s="102">
        <v>0.1</v>
      </c>
      <c r="H17" s="81"/>
      <c r="I17" s="81"/>
      <c r="J17" s="81"/>
    </row>
    <row r="18" spans="1:10" ht="56" x14ac:dyDescent="0.2">
      <c r="A18" s="110" t="s">
        <v>104</v>
      </c>
      <c r="B18" s="84" t="s">
        <v>104</v>
      </c>
      <c r="C18" s="99" t="s">
        <v>102</v>
      </c>
      <c r="D18" s="84" t="s">
        <v>532</v>
      </c>
      <c r="E18" s="100"/>
      <c r="F18" s="101" t="s">
        <v>105</v>
      </c>
      <c r="G18" s="102">
        <v>0.2</v>
      </c>
      <c r="H18" s="81"/>
      <c r="I18" s="81"/>
      <c r="J18" s="81"/>
    </row>
    <row r="19" spans="1:10" x14ac:dyDescent="0.2">
      <c r="A19" s="110" t="s">
        <v>104</v>
      </c>
      <c r="B19" s="84" t="s">
        <v>104</v>
      </c>
      <c r="C19" s="99" t="s">
        <v>102</v>
      </c>
      <c r="D19" s="84" t="s">
        <v>286</v>
      </c>
      <c r="E19" s="100"/>
      <c r="F19" s="101" t="s">
        <v>105</v>
      </c>
      <c r="G19" s="102">
        <v>0.2</v>
      </c>
      <c r="H19" s="81"/>
      <c r="I19" s="81"/>
      <c r="J19" s="81"/>
    </row>
    <row r="20" spans="1:10" ht="28" x14ac:dyDescent="0.2">
      <c r="A20" s="110"/>
      <c r="B20" s="84"/>
      <c r="C20" s="99" t="s">
        <v>102</v>
      </c>
      <c r="D20" s="84" t="s">
        <v>287</v>
      </c>
      <c r="E20" s="100"/>
      <c r="F20" s="101" t="s">
        <v>105</v>
      </c>
      <c r="G20" s="102">
        <v>0.25</v>
      </c>
      <c r="H20" s="81"/>
      <c r="I20" s="81"/>
      <c r="J20" s="81"/>
    </row>
    <row r="21" spans="1:10" ht="70" x14ac:dyDescent="0.2">
      <c r="A21" s="110"/>
      <c r="B21" s="84"/>
      <c r="C21" s="99" t="s">
        <v>102</v>
      </c>
      <c r="D21" s="84" t="s">
        <v>288</v>
      </c>
      <c r="E21" s="100"/>
      <c r="F21" s="101" t="s">
        <v>105</v>
      </c>
      <c r="G21" s="102">
        <v>0.2</v>
      </c>
      <c r="H21" s="81"/>
      <c r="I21" s="81"/>
      <c r="J21" s="81"/>
    </row>
    <row r="22" spans="1:10" ht="28" x14ac:dyDescent="0.2">
      <c r="A22" s="110"/>
      <c r="B22" s="84"/>
      <c r="C22" s="99" t="s">
        <v>102</v>
      </c>
      <c r="D22" s="84" t="s">
        <v>289</v>
      </c>
      <c r="E22" s="100"/>
      <c r="F22" s="101" t="s">
        <v>105</v>
      </c>
      <c r="G22" s="102">
        <v>0.2</v>
      </c>
      <c r="H22" s="81"/>
      <c r="I22" s="81"/>
      <c r="J22" s="81"/>
    </row>
    <row r="23" spans="1:10" x14ac:dyDescent="0.2">
      <c r="A23" s="110" t="s">
        <v>104</v>
      </c>
      <c r="B23" s="84" t="s">
        <v>104</v>
      </c>
      <c r="C23" s="99" t="s">
        <v>102</v>
      </c>
      <c r="D23" s="84" t="s">
        <v>290</v>
      </c>
      <c r="E23" s="100"/>
      <c r="F23" s="101" t="s">
        <v>105</v>
      </c>
      <c r="G23" s="102">
        <v>0.2</v>
      </c>
      <c r="H23" s="81"/>
      <c r="I23" s="81"/>
      <c r="J23" s="81"/>
    </row>
    <row r="24" spans="1:10" x14ac:dyDescent="0.2">
      <c r="A24" s="110"/>
      <c r="B24" s="84"/>
      <c r="C24" s="99" t="s">
        <v>102</v>
      </c>
      <c r="D24" s="84" t="s">
        <v>283</v>
      </c>
      <c r="E24" s="100"/>
      <c r="F24" s="101" t="s">
        <v>105</v>
      </c>
      <c r="G24" s="102">
        <v>0.2</v>
      </c>
      <c r="H24" s="81"/>
      <c r="I24" s="81"/>
      <c r="J24" s="81"/>
    </row>
    <row r="25" spans="1:10" ht="16" thickBot="1" x14ac:dyDescent="0.25">
      <c r="A25" s="111"/>
      <c r="B25" s="86"/>
      <c r="C25" s="103" t="s">
        <v>102</v>
      </c>
      <c r="D25" s="101" t="s">
        <v>109</v>
      </c>
      <c r="E25" s="101" t="s">
        <v>284</v>
      </c>
      <c r="F25" s="101" t="s">
        <v>105</v>
      </c>
      <c r="G25" s="102">
        <v>1</v>
      </c>
      <c r="H25" s="94"/>
      <c r="I25" s="94"/>
      <c r="J25" s="94"/>
    </row>
    <row r="26" spans="1:10" ht="84" x14ac:dyDescent="0.2">
      <c r="A26" s="109" t="s">
        <v>499</v>
      </c>
      <c r="B26" s="88" t="s">
        <v>291</v>
      </c>
      <c r="C26" s="95" t="s">
        <v>102</v>
      </c>
      <c r="D26" s="88" t="s">
        <v>272</v>
      </c>
      <c r="E26" s="96"/>
      <c r="F26" s="97" t="s">
        <v>105</v>
      </c>
      <c r="G26" s="98">
        <v>0.25</v>
      </c>
      <c r="H26" s="81"/>
      <c r="I26" s="81"/>
      <c r="J26" s="81"/>
    </row>
    <row r="27" spans="1:10" ht="28" x14ac:dyDescent="0.2">
      <c r="A27" s="110"/>
      <c r="B27" s="84"/>
      <c r="C27" s="99" t="s">
        <v>102</v>
      </c>
      <c r="D27" s="84" t="s">
        <v>273</v>
      </c>
      <c r="E27" s="100"/>
      <c r="F27" s="101" t="s">
        <v>105</v>
      </c>
      <c r="G27" s="102">
        <v>0.25</v>
      </c>
      <c r="H27" s="81"/>
      <c r="I27" s="81"/>
      <c r="J27" s="81"/>
    </row>
    <row r="28" spans="1:10" ht="126" x14ac:dyDescent="0.2">
      <c r="A28" s="110"/>
      <c r="B28" s="84"/>
      <c r="C28" s="99" t="s">
        <v>102</v>
      </c>
      <c r="D28" s="84" t="s">
        <v>292</v>
      </c>
      <c r="E28" s="100"/>
      <c r="F28" s="101" t="s">
        <v>105</v>
      </c>
      <c r="G28" s="102">
        <v>0.25</v>
      </c>
      <c r="H28" s="81"/>
      <c r="I28" s="81"/>
      <c r="J28" s="81"/>
    </row>
    <row r="29" spans="1:10" ht="28" x14ac:dyDescent="0.2">
      <c r="A29" s="110"/>
      <c r="B29" s="84"/>
      <c r="C29" s="99" t="s">
        <v>102</v>
      </c>
      <c r="D29" s="84" t="s">
        <v>293</v>
      </c>
      <c r="E29" s="100"/>
      <c r="F29" s="101" t="s">
        <v>105</v>
      </c>
      <c r="G29" s="102">
        <v>0.25</v>
      </c>
      <c r="H29" s="81"/>
      <c r="I29" s="81"/>
      <c r="J29" s="81"/>
    </row>
    <row r="30" spans="1:10" ht="28" x14ac:dyDescent="0.2">
      <c r="A30" s="110"/>
      <c r="B30" s="84"/>
      <c r="C30" s="99" t="s">
        <v>102</v>
      </c>
      <c r="D30" s="84" t="s">
        <v>294</v>
      </c>
      <c r="E30" s="100"/>
      <c r="F30" s="101" t="s">
        <v>105</v>
      </c>
      <c r="G30" s="102">
        <v>0.25</v>
      </c>
      <c r="H30" s="81"/>
      <c r="I30" s="81"/>
      <c r="J30" s="81"/>
    </row>
    <row r="31" spans="1:10" ht="70" x14ac:dyDescent="0.2">
      <c r="A31" s="110"/>
      <c r="B31" s="84"/>
      <c r="C31" s="99" t="s">
        <v>102</v>
      </c>
      <c r="D31" s="84" t="s">
        <v>295</v>
      </c>
      <c r="E31" s="84" t="s">
        <v>296</v>
      </c>
      <c r="F31" s="101" t="s">
        <v>105</v>
      </c>
      <c r="G31" s="102">
        <v>0.1</v>
      </c>
      <c r="H31" s="81"/>
      <c r="I31" s="81"/>
      <c r="J31" s="81"/>
    </row>
    <row r="32" spans="1:10" ht="70" x14ac:dyDescent="0.2">
      <c r="A32" s="110"/>
      <c r="B32" s="84"/>
      <c r="C32" s="99" t="s">
        <v>102</v>
      </c>
      <c r="D32" s="84" t="s">
        <v>297</v>
      </c>
      <c r="E32" s="84" t="s">
        <v>296</v>
      </c>
      <c r="F32" s="101" t="s">
        <v>105</v>
      </c>
      <c r="G32" s="102">
        <v>0.1</v>
      </c>
      <c r="H32" s="81"/>
      <c r="I32" s="81"/>
      <c r="J32" s="81"/>
    </row>
    <row r="33" spans="1:10" ht="70" x14ac:dyDescent="0.2">
      <c r="A33" s="110"/>
      <c r="B33" s="84"/>
      <c r="C33" s="99" t="s">
        <v>102</v>
      </c>
      <c r="D33" s="84" t="s">
        <v>298</v>
      </c>
      <c r="E33" s="84" t="s">
        <v>296</v>
      </c>
      <c r="F33" s="101" t="s">
        <v>105</v>
      </c>
      <c r="G33" s="102">
        <v>0.1</v>
      </c>
      <c r="H33" s="81"/>
      <c r="I33" s="81"/>
      <c r="J33" s="81"/>
    </row>
    <row r="34" spans="1:10" ht="70" x14ac:dyDescent="0.2">
      <c r="A34" s="110"/>
      <c r="B34" s="84"/>
      <c r="C34" s="99" t="s">
        <v>102</v>
      </c>
      <c r="D34" s="84" t="s">
        <v>299</v>
      </c>
      <c r="E34" s="84" t="s">
        <v>296</v>
      </c>
      <c r="F34" s="101" t="s">
        <v>105</v>
      </c>
      <c r="G34" s="102">
        <v>0.1</v>
      </c>
      <c r="H34" s="81"/>
      <c r="I34" s="81"/>
      <c r="J34" s="81"/>
    </row>
    <row r="35" spans="1:10" ht="84" x14ac:dyDescent="0.2">
      <c r="A35" s="110"/>
      <c r="B35" s="84"/>
      <c r="C35" s="99" t="s">
        <v>102</v>
      </c>
      <c r="D35" s="84" t="s">
        <v>300</v>
      </c>
      <c r="E35" s="84" t="s">
        <v>296</v>
      </c>
      <c r="F35" s="101" t="s">
        <v>105</v>
      </c>
      <c r="G35" s="102">
        <v>0.1</v>
      </c>
      <c r="H35" s="81"/>
      <c r="I35" s="81"/>
      <c r="J35" s="81"/>
    </row>
    <row r="36" spans="1:10" ht="70" x14ac:dyDescent="0.2">
      <c r="A36" s="110"/>
      <c r="B36" s="84"/>
      <c r="C36" s="99" t="s">
        <v>102</v>
      </c>
      <c r="D36" s="84" t="s">
        <v>301</v>
      </c>
      <c r="E36" s="84" t="s">
        <v>296</v>
      </c>
      <c r="F36" s="101" t="s">
        <v>105</v>
      </c>
      <c r="G36" s="102">
        <v>0.1</v>
      </c>
      <c r="H36" s="81"/>
      <c r="I36" s="81"/>
      <c r="J36" s="81"/>
    </row>
    <row r="37" spans="1:10" ht="70" x14ac:dyDescent="0.2">
      <c r="A37" s="110"/>
      <c r="B37" s="84"/>
      <c r="C37" s="99" t="s">
        <v>102</v>
      </c>
      <c r="D37" s="84" t="s">
        <v>302</v>
      </c>
      <c r="E37" s="84" t="s">
        <v>296</v>
      </c>
      <c r="F37" s="101" t="s">
        <v>105</v>
      </c>
      <c r="G37" s="102">
        <v>0.1</v>
      </c>
      <c r="H37" s="81"/>
      <c r="I37" s="81"/>
      <c r="J37" s="81"/>
    </row>
    <row r="38" spans="1:10" ht="70" x14ac:dyDescent="0.2">
      <c r="A38" s="110"/>
      <c r="B38" s="84"/>
      <c r="C38" s="99" t="s">
        <v>102</v>
      </c>
      <c r="D38" s="84" t="s">
        <v>303</v>
      </c>
      <c r="E38" s="84" t="s">
        <v>296</v>
      </c>
      <c r="F38" s="101" t="s">
        <v>105</v>
      </c>
      <c r="G38" s="102">
        <v>0.1</v>
      </c>
      <c r="H38" s="81"/>
      <c r="I38" s="81"/>
      <c r="J38" s="81"/>
    </row>
    <row r="39" spans="1:10" ht="70" x14ac:dyDescent="0.2">
      <c r="A39" s="110"/>
      <c r="B39" s="84"/>
      <c r="C39" s="99" t="s">
        <v>102</v>
      </c>
      <c r="D39" s="84" t="s">
        <v>536</v>
      </c>
      <c r="E39" s="84" t="s">
        <v>296</v>
      </c>
      <c r="F39" s="101" t="s">
        <v>105</v>
      </c>
      <c r="G39" s="102">
        <v>0.1</v>
      </c>
      <c r="H39" s="81"/>
      <c r="I39" s="81"/>
      <c r="J39" s="81"/>
    </row>
    <row r="40" spans="1:10" ht="70" x14ac:dyDescent="0.2">
      <c r="A40" s="110"/>
      <c r="B40" s="84"/>
      <c r="C40" s="99" t="s">
        <v>102</v>
      </c>
      <c r="D40" s="84" t="s">
        <v>304</v>
      </c>
      <c r="E40" s="84" t="s">
        <v>296</v>
      </c>
      <c r="F40" s="101" t="s">
        <v>105</v>
      </c>
      <c r="G40" s="102">
        <v>0.1</v>
      </c>
      <c r="H40" s="81"/>
      <c r="I40" s="81"/>
      <c r="J40" s="81"/>
    </row>
    <row r="41" spans="1:10" ht="70" x14ac:dyDescent="0.2">
      <c r="A41" s="110"/>
      <c r="B41" s="84"/>
      <c r="C41" s="99" t="s">
        <v>102</v>
      </c>
      <c r="D41" s="84" t="s">
        <v>305</v>
      </c>
      <c r="E41" s="84" t="s">
        <v>296</v>
      </c>
      <c r="F41" s="101" t="s">
        <v>105</v>
      </c>
      <c r="G41" s="102">
        <v>0.2</v>
      </c>
      <c r="H41" s="81"/>
      <c r="I41" s="81"/>
      <c r="J41" s="81"/>
    </row>
    <row r="42" spans="1:10" ht="70" x14ac:dyDescent="0.2">
      <c r="A42" s="110"/>
      <c r="B42" s="84"/>
      <c r="C42" s="99" t="s">
        <v>102</v>
      </c>
      <c r="D42" s="84" t="s">
        <v>306</v>
      </c>
      <c r="E42" s="84" t="s">
        <v>296</v>
      </c>
      <c r="F42" s="101" t="s">
        <v>105</v>
      </c>
      <c r="G42" s="102">
        <v>0.2</v>
      </c>
      <c r="H42" s="81"/>
      <c r="I42" s="81"/>
      <c r="J42" s="81"/>
    </row>
    <row r="43" spans="1:10" ht="70" x14ac:dyDescent="0.2">
      <c r="A43" s="110"/>
      <c r="B43" s="84"/>
      <c r="C43" s="99" t="s">
        <v>102</v>
      </c>
      <c r="D43" s="84" t="s">
        <v>307</v>
      </c>
      <c r="E43" s="84" t="s">
        <v>296</v>
      </c>
      <c r="F43" s="101" t="s">
        <v>105</v>
      </c>
      <c r="G43" s="102">
        <v>0.2</v>
      </c>
      <c r="H43" s="81"/>
      <c r="I43" s="81"/>
      <c r="J43" s="81"/>
    </row>
    <row r="44" spans="1:10" ht="70" x14ac:dyDescent="0.2">
      <c r="A44" s="110"/>
      <c r="B44" s="84"/>
      <c r="C44" s="99" t="s">
        <v>102</v>
      </c>
      <c r="D44" s="84" t="s">
        <v>308</v>
      </c>
      <c r="E44" s="84" t="s">
        <v>296</v>
      </c>
      <c r="F44" s="101" t="s">
        <v>105</v>
      </c>
      <c r="G44" s="102">
        <v>0.2</v>
      </c>
      <c r="H44" s="81"/>
      <c r="I44" s="81"/>
      <c r="J44" s="81"/>
    </row>
    <row r="45" spans="1:10" ht="70" x14ac:dyDescent="0.2">
      <c r="A45" s="110"/>
      <c r="B45" s="84"/>
      <c r="C45" s="99" t="s">
        <v>102</v>
      </c>
      <c r="D45" s="84" t="s">
        <v>533</v>
      </c>
      <c r="E45" s="84" t="s">
        <v>296</v>
      </c>
      <c r="F45" s="101" t="s">
        <v>105</v>
      </c>
      <c r="G45" s="102">
        <v>0.2</v>
      </c>
      <c r="H45" s="81"/>
      <c r="I45" s="81"/>
      <c r="J45" s="81"/>
    </row>
    <row r="46" spans="1:10" ht="42" x14ac:dyDescent="0.2">
      <c r="A46" s="110"/>
      <c r="B46" s="84"/>
      <c r="C46" s="99" t="s">
        <v>102</v>
      </c>
      <c r="D46" s="84" t="s">
        <v>309</v>
      </c>
      <c r="E46" s="100"/>
      <c r="F46" s="101" t="s">
        <v>105</v>
      </c>
      <c r="G46" s="102">
        <v>0.25</v>
      </c>
      <c r="H46" s="81"/>
      <c r="I46" s="81"/>
      <c r="J46" s="81"/>
    </row>
    <row r="47" spans="1:10" ht="28" x14ac:dyDescent="0.2">
      <c r="A47" s="110"/>
      <c r="B47" s="84"/>
      <c r="C47" s="99" t="s">
        <v>102</v>
      </c>
      <c r="D47" s="84" t="s">
        <v>310</v>
      </c>
      <c r="E47" s="100"/>
      <c r="F47" s="101" t="s">
        <v>105</v>
      </c>
      <c r="G47" s="102">
        <v>0.25</v>
      </c>
      <c r="H47" s="81"/>
      <c r="I47" s="81"/>
      <c r="J47" s="81"/>
    </row>
    <row r="48" spans="1:10" x14ac:dyDescent="0.2">
      <c r="A48" s="110"/>
      <c r="B48" s="84"/>
      <c r="C48" s="99" t="s">
        <v>102</v>
      </c>
      <c r="D48" s="84" t="s">
        <v>311</v>
      </c>
      <c r="E48" s="100"/>
      <c r="F48" s="101" t="s">
        <v>105</v>
      </c>
      <c r="G48" s="102">
        <v>0.25</v>
      </c>
      <c r="H48" s="81"/>
      <c r="I48" s="81"/>
      <c r="J48" s="81"/>
    </row>
    <row r="49" spans="1:10" x14ac:dyDescent="0.2">
      <c r="A49" s="110"/>
      <c r="B49" s="84"/>
      <c r="C49" s="99" t="s">
        <v>102</v>
      </c>
      <c r="D49" s="84" t="s">
        <v>283</v>
      </c>
      <c r="E49" s="100"/>
      <c r="F49" s="101" t="s">
        <v>105</v>
      </c>
      <c r="G49" s="102">
        <v>0.25</v>
      </c>
      <c r="H49" s="81"/>
      <c r="I49" s="81"/>
      <c r="J49" s="81"/>
    </row>
    <row r="50" spans="1:10" ht="16" thickBot="1" x14ac:dyDescent="0.25">
      <c r="A50" s="111"/>
      <c r="B50" s="86"/>
      <c r="C50" s="103" t="s">
        <v>102</v>
      </c>
      <c r="D50" s="101" t="s">
        <v>109</v>
      </c>
      <c r="E50" s="101" t="s">
        <v>284</v>
      </c>
      <c r="F50" s="101" t="s">
        <v>105</v>
      </c>
      <c r="G50" s="102">
        <v>1</v>
      </c>
      <c r="H50" s="94"/>
      <c r="I50" s="94"/>
      <c r="J50" s="94"/>
    </row>
    <row r="51" spans="1:10" ht="56" x14ac:dyDescent="0.2">
      <c r="A51" s="109" t="s">
        <v>500</v>
      </c>
      <c r="B51" s="88" t="s">
        <v>312</v>
      </c>
      <c r="C51" s="95" t="s">
        <v>102</v>
      </c>
      <c r="D51" s="88" t="s">
        <v>272</v>
      </c>
      <c r="E51" s="96"/>
      <c r="F51" s="97" t="s">
        <v>105</v>
      </c>
      <c r="G51" s="98">
        <v>0.25</v>
      </c>
      <c r="H51" s="81"/>
      <c r="I51" s="81"/>
      <c r="J51" s="81"/>
    </row>
    <row r="52" spans="1:10" x14ac:dyDescent="0.2">
      <c r="A52" s="110"/>
      <c r="B52" s="84"/>
      <c r="C52" s="99" t="s">
        <v>102</v>
      </c>
      <c r="D52" s="84" t="s">
        <v>313</v>
      </c>
      <c r="E52" s="100"/>
      <c r="F52" s="101" t="s">
        <v>105</v>
      </c>
      <c r="G52" s="102">
        <v>0.25</v>
      </c>
      <c r="H52" s="81"/>
      <c r="I52" s="81"/>
      <c r="J52" s="81"/>
    </row>
    <row r="53" spans="1:10" ht="56" x14ac:dyDescent="0.2">
      <c r="A53" s="110"/>
      <c r="B53" s="84" t="s">
        <v>104</v>
      </c>
      <c r="C53" s="99" t="s">
        <v>102</v>
      </c>
      <c r="D53" s="84" t="s">
        <v>314</v>
      </c>
      <c r="E53" s="100"/>
      <c r="F53" s="101" t="s">
        <v>105</v>
      </c>
      <c r="G53" s="102">
        <v>0.25</v>
      </c>
      <c r="H53" s="81"/>
      <c r="I53" s="81"/>
      <c r="J53" s="81"/>
    </row>
    <row r="54" spans="1:10" ht="42" x14ac:dyDescent="0.2">
      <c r="A54" s="110"/>
      <c r="B54" s="84"/>
      <c r="C54" s="99" t="s">
        <v>102</v>
      </c>
      <c r="D54" s="84" t="s">
        <v>315</v>
      </c>
      <c r="E54" s="100"/>
      <c r="F54" s="101" t="s">
        <v>105</v>
      </c>
      <c r="G54" s="102">
        <v>0.25</v>
      </c>
      <c r="H54" s="81"/>
      <c r="I54" s="81"/>
      <c r="J54" s="81"/>
    </row>
    <row r="55" spans="1:10" ht="28" x14ac:dyDescent="0.2">
      <c r="A55" s="110"/>
      <c r="B55" s="84"/>
      <c r="C55" s="99" t="s">
        <v>102</v>
      </c>
      <c r="D55" s="84" t="s">
        <v>316</v>
      </c>
      <c r="E55" s="100"/>
      <c r="F55" s="101" t="s">
        <v>105</v>
      </c>
      <c r="G55" s="102">
        <v>0.25</v>
      </c>
      <c r="H55" s="81"/>
      <c r="I55" s="81"/>
      <c r="J55" s="81"/>
    </row>
    <row r="56" spans="1:10" ht="42" x14ac:dyDescent="0.2">
      <c r="A56" s="110"/>
      <c r="B56" s="84"/>
      <c r="C56" s="99" t="s">
        <v>102</v>
      </c>
      <c r="D56" s="84" t="s">
        <v>317</v>
      </c>
      <c r="E56" s="100"/>
      <c r="F56" s="101" t="s">
        <v>105</v>
      </c>
      <c r="G56" s="102">
        <v>0.25</v>
      </c>
      <c r="H56" s="81"/>
      <c r="I56" s="81"/>
      <c r="J56" s="81"/>
    </row>
    <row r="57" spans="1:10" ht="70" x14ac:dyDescent="0.2">
      <c r="A57" s="110"/>
      <c r="B57" s="84"/>
      <c r="C57" s="99" t="s">
        <v>102</v>
      </c>
      <c r="D57" s="84" t="s">
        <v>318</v>
      </c>
      <c r="E57" s="100"/>
      <c r="F57" s="101" t="s">
        <v>105</v>
      </c>
      <c r="G57" s="102">
        <v>0.25</v>
      </c>
      <c r="H57" s="81"/>
      <c r="I57" s="81"/>
      <c r="J57" s="81"/>
    </row>
    <row r="58" spans="1:10" x14ac:dyDescent="0.2">
      <c r="A58" s="110"/>
      <c r="B58" s="84"/>
      <c r="C58" s="99" t="s">
        <v>102</v>
      </c>
      <c r="D58" s="84" t="s">
        <v>319</v>
      </c>
      <c r="E58" s="100"/>
      <c r="F58" s="101" t="s">
        <v>105</v>
      </c>
      <c r="G58" s="102">
        <v>0.25</v>
      </c>
      <c r="H58" s="81"/>
      <c r="I58" s="81"/>
      <c r="J58" s="81"/>
    </row>
    <row r="59" spans="1:10" ht="28" x14ac:dyDescent="0.2">
      <c r="A59" s="110"/>
      <c r="B59" s="84"/>
      <c r="C59" s="99" t="s">
        <v>102</v>
      </c>
      <c r="D59" s="84" t="s">
        <v>320</v>
      </c>
      <c r="E59" s="100"/>
      <c r="F59" s="101" t="s">
        <v>105</v>
      </c>
      <c r="G59" s="102">
        <v>0.25</v>
      </c>
      <c r="H59" s="81"/>
      <c r="I59" s="81"/>
      <c r="J59" s="81"/>
    </row>
    <row r="60" spans="1:10" x14ac:dyDescent="0.2">
      <c r="A60" s="110"/>
      <c r="B60" s="84"/>
      <c r="C60" s="99" t="s">
        <v>102</v>
      </c>
      <c r="D60" s="84" t="s">
        <v>276</v>
      </c>
      <c r="E60" s="100"/>
      <c r="F60" s="101" t="s">
        <v>105</v>
      </c>
      <c r="G60" s="102">
        <v>0.25</v>
      </c>
      <c r="H60" s="81"/>
      <c r="I60" s="81"/>
      <c r="J60" s="81"/>
    </row>
    <row r="61" spans="1:10" ht="28" x14ac:dyDescent="0.2">
      <c r="A61" s="110"/>
      <c r="B61" s="84" t="s">
        <v>104</v>
      </c>
      <c r="C61" s="99" t="s">
        <v>102</v>
      </c>
      <c r="D61" s="84" t="s">
        <v>321</v>
      </c>
      <c r="E61" s="100"/>
      <c r="F61" s="101" t="s">
        <v>105</v>
      </c>
      <c r="G61" s="102">
        <v>0.25</v>
      </c>
      <c r="H61" s="81"/>
      <c r="I61" s="81"/>
      <c r="J61" s="81"/>
    </row>
    <row r="62" spans="1:10" ht="42" x14ac:dyDescent="0.2">
      <c r="A62" s="110"/>
      <c r="B62" s="84" t="s">
        <v>104</v>
      </c>
      <c r="C62" s="99" t="s">
        <v>102</v>
      </c>
      <c r="D62" s="84" t="s">
        <v>322</v>
      </c>
      <c r="E62" s="100" t="s">
        <v>284</v>
      </c>
      <c r="F62" s="100" t="s">
        <v>105</v>
      </c>
      <c r="G62" s="102">
        <v>1</v>
      </c>
      <c r="H62" s="81"/>
      <c r="I62" s="81"/>
      <c r="J62" s="81"/>
    </row>
    <row r="63" spans="1:10" ht="16" thickBot="1" x14ac:dyDescent="0.25">
      <c r="A63" s="110"/>
      <c r="B63" s="84"/>
      <c r="C63" s="99" t="s">
        <v>102</v>
      </c>
      <c r="D63" s="84" t="s">
        <v>283</v>
      </c>
      <c r="E63" s="100"/>
      <c r="F63" s="101" t="s">
        <v>105</v>
      </c>
      <c r="G63" s="102">
        <v>0.25</v>
      </c>
      <c r="H63" s="81"/>
      <c r="I63" s="81"/>
      <c r="J63" s="81"/>
    </row>
    <row r="64" spans="1:10" x14ac:dyDescent="0.2">
      <c r="A64" s="113"/>
      <c r="B64" s="114"/>
      <c r="C64" s="115" t="s">
        <v>102</v>
      </c>
      <c r="D64" s="97" t="s">
        <v>109</v>
      </c>
      <c r="E64" s="97" t="s">
        <v>284</v>
      </c>
      <c r="F64" s="97" t="s">
        <v>105</v>
      </c>
      <c r="G64" s="98">
        <v>1</v>
      </c>
      <c r="H64" s="94"/>
      <c r="I64" s="94"/>
      <c r="J64" s="94"/>
    </row>
    <row r="65" spans="1:10" ht="70" x14ac:dyDescent="0.2">
      <c r="A65" s="110" t="s">
        <v>501</v>
      </c>
      <c r="B65" s="84" t="s">
        <v>323</v>
      </c>
      <c r="C65" s="99" t="s">
        <v>102</v>
      </c>
      <c r="D65" s="84" t="s">
        <v>324</v>
      </c>
      <c r="E65" s="100"/>
      <c r="F65" s="101" t="s">
        <v>105</v>
      </c>
      <c r="G65" s="102">
        <v>0.25</v>
      </c>
      <c r="H65" s="81"/>
      <c r="I65" s="81"/>
      <c r="J65" s="81"/>
    </row>
    <row r="66" spans="1:10" ht="28" x14ac:dyDescent="0.2">
      <c r="A66" s="110"/>
      <c r="B66" s="84"/>
      <c r="C66" s="99" t="s">
        <v>102</v>
      </c>
      <c r="D66" s="84" t="s">
        <v>325</v>
      </c>
      <c r="E66" s="100"/>
      <c r="F66" s="101" t="s">
        <v>105</v>
      </c>
      <c r="G66" s="102">
        <v>0.25</v>
      </c>
      <c r="H66" s="81"/>
      <c r="I66" s="81"/>
      <c r="J66" s="81"/>
    </row>
    <row r="67" spans="1:10" ht="28" x14ac:dyDescent="0.2">
      <c r="A67" s="110"/>
      <c r="B67" s="84"/>
      <c r="C67" s="99" t="s">
        <v>102</v>
      </c>
      <c r="D67" s="84" t="s">
        <v>326</v>
      </c>
      <c r="E67" s="84"/>
      <c r="F67" s="101" t="s">
        <v>105</v>
      </c>
      <c r="G67" s="102">
        <v>0.25</v>
      </c>
      <c r="H67" s="81"/>
      <c r="I67" s="81"/>
      <c r="J67" s="81"/>
    </row>
    <row r="68" spans="1:10" ht="28" x14ac:dyDescent="0.2">
      <c r="A68" s="110"/>
      <c r="B68" s="84"/>
      <c r="C68" s="99" t="s">
        <v>102</v>
      </c>
      <c r="D68" s="84" t="s">
        <v>327</v>
      </c>
      <c r="E68" s="84"/>
      <c r="F68" s="101" t="s">
        <v>105</v>
      </c>
      <c r="G68" s="102">
        <v>0.2</v>
      </c>
      <c r="H68" s="81"/>
      <c r="I68" s="81"/>
      <c r="J68" s="81"/>
    </row>
    <row r="69" spans="1:10" ht="70" x14ac:dyDescent="0.2">
      <c r="A69" s="110"/>
      <c r="B69" s="84"/>
      <c r="C69" s="99" t="s">
        <v>102</v>
      </c>
      <c r="D69" s="84" t="s">
        <v>328</v>
      </c>
      <c r="E69" s="84"/>
      <c r="F69" s="101" t="s">
        <v>105</v>
      </c>
      <c r="G69" s="102">
        <v>0.2</v>
      </c>
      <c r="H69" s="81"/>
      <c r="I69" s="81"/>
      <c r="J69" s="81"/>
    </row>
    <row r="70" spans="1:10" ht="56" x14ac:dyDescent="0.2">
      <c r="A70" s="110"/>
      <c r="B70" s="84"/>
      <c r="C70" s="99" t="s">
        <v>102</v>
      </c>
      <c r="D70" s="84" t="s">
        <v>329</v>
      </c>
      <c r="E70" s="84"/>
      <c r="F70" s="101" t="s">
        <v>105</v>
      </c>
      <c r="G70" s="102">
        <v>0.2</v>
      </c>
      <c r="H70" s="81"/>
      <c r="I70" s="81"/>
      <c r="J70" s="81"/>
    </row>
    <row r="71" spans="1:10" ht="42" x14ac:dyDescent="0.2">
      <c r="A71" s="110"/>
      <c r="B71" s="84"/>
      <c r="C71" s="99" t="s">
        <v>102</v>
      </c>
      <c r="D71" s="84" t="s">
        <v>330</v>
      </c>
      <c r="E71" s="84"/>
      <c r="F71" s="101" t="s">
        <v>105</v>
      </c>
      <c r="G71" s="102">
        <v>0.2</v>
      </c>
      <c r="H71" s="81"/>
      <c r="I71" s="81"/>
      <c r="J71" s="81"/>
    </row>
    <row r="72" spans="1:10" ht="56" x14ac:dyDescent="0.2">
      <c r="A72" s="110"/>
      <c r="B72" s="84"/>
      <c r="C72" s="99" t="s">
        <v>102</v>
      </c>
      <c r="D72" s="84" t="s">
        <v>331</v>
      </c>
      <c r="E72" s="84"/>
      <c r="F72" s="101" t="s">
        <v>105</v>
      </c>
      <c r="G72" s="102">
        <v>0.2</v>
      </c>
      <c r="H72" s="81"/>
      <c r="I72" s="81"/>
      <c r="J72" s="81"/>
    </row>
    <row r="73" spans="1:10" x14ac:dyDescent="0.2">
      <c r="A73" s="110"/>
      <c r="B73" s="84"/>
      <c r="C73" s="99"/>
      <c r="D73" s="84" t="s">
        <v>332</v>
      </c>
      <c r="E73" s="84"/>
      <c r="F73" s="101" t="s">
        <v>105</v>
      </c>
      <c r="G73" s="102">
        <v>0.2</v>
      </c>
      <c r="H73" s="81"/>
      <c r="I73" s="81"/>
      <c r="J73" s="81"/>
    </row>
    <row r="74" spans="1:10" ht="28" x14ac:dyDescent="0.2">
      <c r="A74" s="110"/>
      <c r="B74" s="84"/>
      <c r="C74" s="99" t="s">
        <v>102</v>
      </c>
      <c r="D74" s="84" t="s">
        <v>333</v>
      </c>
      <c r="E74" s="84"/>
      <c r="F74" s="101" t="s">
        <v>105</v>
      </c>
      <c r="G74" s="102">
        <v>0.2</v>
      </c>
      <c r="H74" s="81"/>
      <c r="I74" s="81"/>
      <c r="J74" s="81"/>
    </row>
    <row r="75" spans="1:10" ht="28" x14ac:dyDescent="0.2">
      <c r="A75" s="110"/>
      <c r="B75" s="84"/>
      <c r="C75" s="99" t="s">
        <v>102</v>
      </c>
      <c r="D75" s="84" t="s">
        <v>334</v>
      </c>
      <c r="E75" s="84"/>
      <c r="F75" s="101" t="s">
        <v>105</v>
      </c>
      <c r="G75" s="102">
        <v>0.2</v>
      </c>
      <c r="H75" s="81"/>
      <c r="I75" s="81"/>
      <c r="J75" s="81"/>
    </row>
    <row r="76" spans="1:10" ht="112" x14ac:dyDescent="0.2">
      <c r="A76" s="110"/>
      <c r="B76" s="84"/>
      <c r="C76" s="99" t="s">
        <v>102</v>
      </c>
      <c r="D76" s="84" t="s">
        <v>335</v>
      </c>
      <c r="E76" s="84"/>
      <c r="F76" s="101" t="s">
        <v>105</v>
      </c>
      <c r="G76" s="102">
        <v>0.25</v>
      </c>
      <c r="H76" s="81"/>
      <c r="I76" s="81"/>
      <c r="J76" s="81"/>
    </row>
    <row r="77" spans="1:10" ht="70" x14ac:dyDescent="0.2">
      <c r="A77" s="110"/>
      <c r="B77" s="84"/>
      <c r="C77" s="99" t="s">
        <v>102</v>
      </c>
      <c r="D77" s="84" t="s">
        <v>336</v>
      </c>
      <c r="E77" s="84"/>
      <c r="F77" s="101" t="s">
        <v>105</v>
      </c>
      <c r="G77" s="102">
        <v>0.25</v>
      </c>
      <c r="H77" s="81"/>
      <c r="I77" s="81"/>
      <c r="J77" s="81"/>
    </row>
    <row r="78" spans="1:10" ht="42" x14ac:dyDescent="0.2">
      <c r="A78" s="110"/>
      <c r="B78" s="84"/>
      <c r="C78" s="99" t="s">
        <v>102</v>
      </c>
      <c r="D78" s="84" t="s">
        <v>337</v>
      </c>
      <c r="E78" s="84"/>
      <c r="F78" s="101" t="s">
        <v>105</v>
      </c>
      <c r="G78" s="102">
        <v>0.25</v>
      </c>
      <c r="H78" s="81"/>
      <c r="I78" s="81"/>
      <c r="J78" s="81"/>
    </row>
    <row r="79" spans="1:10" ht="42" x14ac:dyDescent="0.2">
      <c r="A79" s="110"/>
      <c r="B79" s="84"/>
      <c r="C79" s="99" t="s">
        <v>102</v>
      </c>
      <c r="D79" s="84" t="s">
        <v>338</v>
      </c>
      <c r="E79" s="84"/>
      <c r="F79" s="101" t="s">
        <v>105</v>
      </c>
      <c r="G79" s="102">
        <v>0.25</v>
      </c>
      <c r="H79" s="81"/>
      <c r="I79" s="81"/>
      <c r="J79" s="81"/>
    </row>
    <row r="80" spans="1:10" x14ac:dyDescent="0.2">
      <c r="A80" s="110"/>
      <c r="B80" s="84"/>
      <c r="C80" s="99" t="s">
        <v>102</v>
      </c>
      <c r="D80" s="84" t="s">
        <v>283</v>
      </c>
      <c r="E80" s="84"/>
      <c r="F80" s="101" t="s">
        <v>105</v>
      </c>
      <c r="G80" s="102">
        <v>0.25</v>
      </c>
      <c r="H80" s="81"/>
      <c r="I80" s="81"/>
      <c r="J80" s="81"/>
    </row>
    <row r="81" spans="1:10" ht="16" thickBot="1" x14ac:dyDescent="0.25">
      <c r="A81" s="111"/>
      <c r="B81" s="86"/>
      <c r="C81" s="103" t="s">
        <v>102</v>
      </c>
      <c r="D81" s="101" t="s">
        <v>109</v>
      </c>
      <c r="E81" s="101" t="s">
        <v>284</v>
      </c>
      <c r="F81" s="101" t="s">
        <v>105</v>
      </c>
      <c r="G81" s="102">
        <v>1</v>
      </c>
      <c r="H81" s="94"/>
      <c r="I81" s="94"/>
      <c r="J81" s="94"/>
    </row>
    <row r="82" spans="1:10" ht="28" x14ac:dyDescent="0.2">
      <c r="A82" s="109" t="s">
        <v>502</v>
      </c>
      <c r="B82" s="88" t="s">
        <v>339</v>
      </c>
      <c r="C82" s="95" t="s">
        <v>102</v>
      </c>
      <c r="D82" s="88" t="s">
        <v>325</v>
      </c>
      <c r="E82" s="96"/>
      <c r="F82" s="97" t="s">
        <v>105</v>
      </c>
      <c r="G82" s="98">
        <v>0.25</v>
      </c>
      <c r="H82" s="81"/>
      <c r="I82" s="81"/>
      <c r="J82" s="81"/>
    </row>
    <row r="83" spans="1:10" ht="56" x14ac:dyDescent="0.2">
      <c r="A83" s="110"/>
      <c r="B83" s="84"/>
      <c r="C83" s="99" t="s">
        <v>102</v>
      </c>
      <c r="D83" s="84" t="s">
        <v>340</v>
      </c>
      <c r="E83" s="100"/>
      <c r="F83" s="101" t="s">
        <v>105</v>
      </c>
      <c r="G83" s="102">
        <v>0.25</v>
      </c>
      <c r="H83" s="81"/>
      <c r="I83" s="81"/>
      <c r="J83" s="81"/>
    </row>
    <row r="84" spans="1:10" ht="42" x14ac:dyDescent="0.2">
      <c r="A84" s="110"/>
      <c r="B84" s="84"/>
      <c r="C84" s="99" t="s">
        <v>102</v>
      </c>
      <c r="D84" s="84" t="s">
        <v>341</v>
      </c>
      <c r="E84" s="100"/>
      <c r="F84" s="101" t="s">
        <v>105</v>
      </c>
      <c r="G84" s="102">
        <v>0.25</v>
      </c>
      <c r="H84" s="81"/>
      <c r="I84" s="81"/>
      <c r="J84" s="81"/>
    </row>
    <row r="85" spans="1:10" ht="28" x14ac:dyDescent="0.2">
      <c r="A85" s="110"/>
      <c r="B85" s="84"/>
      <c r="C85" s="99" t="s">
        <v>102</v>
      </c>
      <c r="D85" s="84" t="s">
        <v>342</v>
      </c>
      <c r="E85" s="100"/>
      <c r="F85" s="101" t="s">
        <v>105</v>
      </c>
      <c r="G85" s="102">
        <v>0.25</v>
      </c>
      <c r="H85" s="81"/>
      <c r="I85" s="81"/>
      <c r="J85" s="81"/>
    </row>
    <row r="86" spans="1:10" ht="70" x14ac:dyDescent="0.2">
      <c r="A86" s="110"/>
      <c r="B86" s="84"/>
      <c r="C86" s="99" t="s">
        <v>102</v>
      </c>
      <c r="D86" s="84" t="s">
        <v>343</v>
      </c>
      <c r="E86" s="100"/>
      <c r="F86" s="101" t="s">
        <v>105</v>
      </c>
      <c r="G86" s="102">
        <v>0.25</v>
      </c>
      <c r="H86" s="81"/>
      <c r="I86" s="81"/>
      <c r="J86" s="81"/>
    </row>
    <row r="87" spans="1:10" ht="42" x14ac:dyDescent="0.2">
      <c r="A87" s="110"/>
      <c r="B87" s="84"/>
      <c r="C87" s="99" t="s">
        <v>102</v>
      </c>
      <c r="D87" s="84" t="s">
        <v>344</v>
      </c>
      <c r="E87" s="100"/>
      <c r="F87" s="101" t="s">
        <v>105</v>
      </c>
      <c r="G87" s="102">
        <v>0.25</v>
      </c>
      <c r="H87" s="81"/>
      <c r="I87" s="81"/>
      <c r="J87" s="81"/>
    </row>
    <row r="88" spans="1:10" ht="28" x14ac:dyDescent="0.2">
      <c r="A88" s="110"/>
      <c r="B88" s="84"/>
      <c r="C88" s="99" t="s">
        <v>102</v>
      </c>
      <c r="D88" s="84" t="s">
        <v>345</v>
      </c>
      <c r="E88" s="100"/>
      <c r="F88" s="101" t="s">
        <v>105</v>
      </c>
      <c r="G88" s="102">
        <v>0.25</v>
      </c>
      <c r="H88" s="81"/>
      <c r="I88" s="81"/>
      <c r="J88" s="81"/>
    </row>
    <row r="89" spans="1:10" ht="56" x14ac:dyDescent="0.2">
      <c r="A89" s="110"/>
      <c r="B89" s="84"/>
      <c r="C89" s="99" t="s">
        <v>102</v>
      </c>
      <c r="D89" s="84" t="s">
        <v>346</v>
      </c>
      <c r="E89" s="100"/>
      <c r="F89" s="101" t="s">
        <v>105</v>
      </c>
      <c r="G89" s="102">
        <v>0.25</v>
      </c>
      <c r="H89" s="81"/>
      <c r="I89" s="81"/>
      <c r="J89" s="81"/>
    </row>
    <row r="90" spans="1:10" ht="28" x14ac:dyDescent="0.2">
      <c r="A90" s="110"/>
      <c r="B90" s="84"/>
      <c r="C90" s="99" t="s">
        <v>102</v>
      </c>
      <c r="D90" s="84" t="s">
        <v>347</v>
      </c>
      <c r="E90" s="100"/>
      <c r="F90" s="101" t="s">
        <v>105</v>
      </c>
      <c r="G90" s="102">
        <v>0.25</v>
      </c>
      <c r="H90" s="81"/>
      <c r="I90" s="81"/>
      <c r="J90" s="81"/>
    </row>
    <row r="91" spans="1:10" ht="70" x14ac:dyDescent="0.2">
      <c r="A91" s="110"/>
      <c r="B91" s="84"/>
      <c r="C91" s="99" t="s">
        <v>102</v>
      </c>
      <c r="D91" s="84" t="s">
        <v>534</v>
      </c>
      <c r="E91" s="100"/>
      <c r="F91" s="101" t="s">
        <v>105</v>
      </c>
      <c r="G91" s="102">
        <v>0.25</v>
      </c>
      <c r="H91" s="81"/>
      <c r="I91" s="81"/>
      <c r="J91" s="81"/>
    </row>
    <row r="92" spans="1:10" ht="70" x14ac:dyDescent="0.2">
      <c r="A92" s="110"/>
      <c r="B92" s="84"/>
      <c r="C92" s="99" t="s">
        <v>102</v>
      </c>
      <c r="D92" s="84" t="s">
        <v>348</v>
      </c>
      <c r="E92" s="100"/>
      <c r="F92" s="101" t="s">
        <v>105</v>
      </c>
      <c r="G92" s="102">
        <v>0.25</v>
      </c>
      <c r="H92" s="81"/>
      <c r="I92" s="81"/>
      <c r="J92" s="81"/>
    </row>
    <row r="93" spans="1:10" ht="29" thickBot="1" x14ac:dyDescent="0.25">
      <c r="A93" s="110"/>
      <c r="B93" s="84"/>
      <c r="C93" s="99" t="s">
        <v>102</v>
      </c>
      <c r="D93" s="84" t="s">
        <v>349</v>
      </c>
      <c r="E93" s="100"/>
      <c r="F93" s="101" t="s">
        <v>105</v>
      </c>
      <c r="G93" s="102">
        <v>0.25</v>
      </c>
      <c r="H93" s="81"/>
      <c r="I93" s="81"/>
      <c r="J93" s="81"/>
    </row>
    <row r="94" spans="1:10" ht="42" x14ac:dyDescent="0.2">
      <c r="A94" s="109" t="s">
        <v>503</v>
      </c>
      <c r="B94" s="88" t="s">
        <v>350</v>
      </c>
      <c r="C94" s="95" t="s">
        <v>102</v>
      </c>
      <c r="D94" s="88" t="s">
        <v>325</v>
      </c>
      <c r="E94" s="96"/>
      <c r="F94" s="97" t="s">
        <v>105</v>
      </c>
      <c r="G94" s="98">
        <v>0.25</v>
      </c>
      <c r="H94" s="81"/>
      <c r="I94" s="81"/>
      <c r="J94" s="81"/>
    </row>
    <row r="95" spans="1:10" ht="56" x14ac:dyDescent="0.2">
      <c r="A95" s="110"/>
      <c r="B95" s="84"/>
      <c r="C95" s="99" t="s">
        <v>102</v>
      </c>
      <c r="D95" s="84" t="s">
        <v>340</v>
      </c>
      <c r="E95" s="100"/>
      <c r="F95" s="101" t="s">
        <v>105</v>
      </c>
      <c r="G95" s="102">
        <v>0.25</v>
      </c>
      <c r="H95" s="81"/>
      <c r="I95" s="81"/>
      <c r="J95" s="81"/>
    </row>
    <row r="96" spans="1:10" ht="42" x14ac:dyDescent="0.2">
      <c r="A96" s="110"/>
      <c r="B96" s="84"/>
      <c r="C96" s="99" t="s">
        <v>102</v>
      </c>
      <c r="D96" s="84" t="s">
        <v>341</v>
      </c>
      <c r="E96" s="100"/>
      <c r="F96" s="101" t="s">
        <v>105</v>
      </c>
      <c r="G96" s="102">
        <v>0.25</v>
      </c>
      <c r="H96" s="81"/>
      <c r="I96" s="81"/>
      <c r="J96" s="81"/>
    </row>
    <row r="97" spans="1:10" ht="28" x14ac:dyDescent="0.2">
      <c r="A97" s="110"/>
      <c r="B97" s="84"/>
      <c r="C97" s="104" t="s">
        <v>102</v>
      </c>
      <c r="D97" s="84" t="s">
        <v>351</v>
      </c>
      <c r="E97" s="100"/>
      <c r="F97" s="101" t="s">
        <v>105</v>
      </c>
      <c r="G97" s="102">
        <v>0.25</v>
      </c>
      <c r="H97" s="81"/>
      <c r="I97" s="81"/>
      <c r="J97" s="81"/>
    </row>
    <row r="98" spans="1:10" ht="28" x14ac:dyDescent="0.2">
      <c r="A98" s="110"/>
      <c r="B98" s="84"/>
      <c r="C98" s="104" t="s">
        <v>102</v>
      </c>
      <c r="D98" s="84" t="s">
        <v>352</v>
      </c>
      <c r="E98" s="100"/>
      <c r="F98" s="101" t="s">
        <v>105</v>
      </c>
      <c r="G98" s="102">
        <v>0.25</v>
      </c>
      <c r="H98" s="81"/>
      <c r="I98" s="81"/>
      <c r="J98" s="81"/>
    </row>
    <row r="99" spans="1:10" ht="42" x14ac:dyDescent="0.2">
      <c r="A99" s="110"/>
      <c r="B99" s="84"/>
      <c r="C99" s="99" t="s">
        <v>102</v>
      </c>
      <c r="D99" s="84" t="s">
        <v>353</v>
      </c>
      <c r="E99" s="100"/>
      <c r="F99" s="101" t="s">
        <v>105</v>
      </c>
      <c r="G99" s="102">
        <v>0.25</v>
      </c>
      <c r="H99" s="81"/>
      <c r="I99" s="81"/>
      <c r="J99" s="81"/>
    </row>
    <row r="100" spans="1:10" ht="28" x14ac:dyDescent="0.2">
      <c r="A100" s="110"/>
      <c r="B100" s="84"/>
      <c r="C100" s="99" t="s">
        <v>102</v>
      </c>
      <c r="D100" s="84" t="s">
        <v>354</v>
      </c>
      <c r="E100" s="100"/>
      <c r="F100" s="101" t="s">
        <v>105</v>
      </c>
      <c r="G100" s="102">
        <v>0.15</v>
      </c>
      <c r="H100" s="81"/>
      <c r="I100" s="81"/>
      <c r="J100" s="81"/>
    </row>
    <row r="101" spans="1:10" ht="42" x14ac:dyDescent="0.2">
      <c r="A101" s="110"/>
      <c r="B101" s="84"/>
      <c r="C101" s="99" t="s">
        <v>102</v>
      </c>
      <c r="D101" s="84" t="s">
        <v>355</v>
      </c>
      <c r="E101" s="100"/>
      <c r="F101" s="101" t="s">
        <v>105</v>
      </c>
      <c r="G101" s="102">
        <v>0.15</v>
      </c>
      <c r="H101" s="81"/>
      <c r="I101" s="81"/>
      <c r="J101" s="81"/>
    </row>
    <row r="102" spans="1:10" ht="42" x14ac:dyDescent="0.2">
      <c r="A102" s="110"/>
      <c r="B102" s="84"/>
      <c r="C102" s="99" t="s">
        <v>102</v>
      </c>
      <c r="D102" s="84" t="s">
        <v>356</v>
      </c>
      <c r="E102" s="100"/>
      <c r="F102" s="101" t="s">
        <v>105</v>
      </c>
      <c r="G102" s="102">
        <v>0.15</v>
      </c>
      <c r="H102" s="81"/>
      <c r="I102" s="81"/>
      <c r="J102" s="81"/>
    </row>
    <row r="103" spans="1:10" ht="43" thickBot="1" x14ac:dyDescent="0.25">
      <c r="A103" s="110"/>
      <c r="B103" s="84"/>
      <c r="C103" s="99" t="s">
        <v>102</v>
      </c>
      <c r="D103" s="84" t="s">
        <v>357</v>
      </c>
      <c r="E103" s="100"/>
      <c r="F103" s="101" t="s">
        <v>105</v>
      </c>
      <c r="G103" s="102">
        <v>0.15</v>
      </c>
      <c r="H103" s="81"/>
      <c r="I103" s="81"/>
      <c r="J103" s="81"/>
    </row>
    <row r="104" spans="1:10" ht="42" x14ac:dyDescent="0.2">
      <c r="A104" s="109" t="s">
        <v>504</v>
      </c>
      <c r="B104" s="88" t="s">
        <v>358</v>
      </c>
      <c r="C104" s="95" t="s">
        <v>102</v>
      </c>
      <c r="D104" s="88" t="s">
        <v>325</v>
      </c>
      <c r="E104" s="96"/>
      <c r="F104" s="97" t="s">
        <v>105</v>
      </c>
      <c r="G104" s="98">
        <v>0.15</v>
      </c>
      <c r="H104" s="81"/>
      <c r="I104" s="81"/>
      <c r="J104" s="81"/>
    </row>
    <row r="105" spans="1:10" ht="56" x14ac:dyDescent="0.2">
      <c r="A105" s="110"/>
      <c r="B105" s="84"/>
      <c r="C105" s="99" t="s">
        <v>102</v>
      </c>
      <c r="D105" s="84" t="s">
        <v>340</v>
      </c>
      <c r="E105" s="100"/>
      <c r="F105" s="101" t="s">
        <v>105</v>
      </c>
      <c r="G105" s="102">
        <v>0.15</v>
      </c>
      <c r="H105" s="81"/>
      <c r="I105" s="81"/>
      <c r="J105" s="81"/>
    </row>
    <row r="106" spans="1:10" ht="42" x14ac:dyDescent="0.2">
      <c r="A106" s="110"/>
      <c r="B106" s="84"/>
      <c r="C106" s="99" t="s">
        <v>102</v>
      </c>
      <c r="D106" s="84" t="s">
        <v>341</v>
      </c>
      <c r="E106" s="100"/>
      <c r="F106" s="101" t="s">
        <v>105</v>
      </c>
      <c r="G106" s="102">
        <v>0.15</v>
      </c>
      <c r="H106" s="81"/>
      <c r="I106" s="81"/>
      <c r="J106" s="81"/>
    </row>
    <row r="107" spans="1:10" ht="70" x14ac:dyDescent="0.2">
      <c r="A107" s="110"/>
      <c r="B107" s="84"/>
      <c r="C107" s="99" t="s">
        <v>102</v>
      </c>
      <c r="D107" s="84" t="s">
        <v>535</v>
      </c>
      <c r="E107" s="100"/>
      <c r="F107" s="101" t="s">
        <v>105</v>
      </c>
      <c r="G107" s="102">
        <v>0.15</v>
      </c>
      <c r="H107" s="81"/>
      <c r="I107" s="81"/>
      <c r="J107" s="81"/>
    </row>
    <row r="108" spans="1:10" ht="70" x14ac:dyDescent="0.2">
      <c r="A108" s="110"/>
      <c r="B108" s="84"/>
      <c r="C108" s="99" t="s">
        <v>102</v>
      </c>
      <c r="D108" s="84" t="s">
        <v>359</v>
      </c>
      <c r="E108" s="100"/>
      <c r="F108" s="101" t="s">
        <v>105</v>
      </c>
      <c r="G108" s="102">
        <v>0.15</v>
      </c>
      <c r="H108" s="81"/>
      <c r="I108" s="81"/>
      <c r="J108" s="81"/>
    </row>
    <row r="109" spans="1:10" ht="71" thickBot="1" x14ac:dyDescent="0.25">
      <c r="A109" s="112"/>
      <c r="B109" s="90"/>
      <c r="C109" s="105" t="s">
        <v>102</v>
      </c>
      <c r="D109" s="90" t="s">
        <v>360</v>
      </c>
      <c r="E109" s="106"/>
      <c r="F109" s="107" t="s">
        <v>105</v>
      </c>
      <c r="G109" s="108">
        <v>0.15</v>
      </c>
      <c r="H109" s="81"/>
      <c r="I109" s="81"/>
      <c r="J109" s="8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25"/>
  <sheetViews>
    <sheetView zoomScale="86" zoomScaleNormal="86" workbookViewId="0">
      <selection sqref="A1:C1"/>
    </sheetView>
  </sheetViews>
  <sheetFormatPr baseColWidth="10" defaultColWidth="8.6640625" defaultRowHeight="16" x14ac:dyDescent="0.2"/>
  <cols>
    <col min="1" max="1" width="67.6640625" style="1" customWidth="1"/>
    <col min="2" max="2" width="48.5" style="1" customWidth="1"/>
    <col min="3" max="3" width="45.33203125" style="1" customWidth="1"/>
    <col min="4" max="4" width="45.6640625" style="1" customWidth="1"/>
    <col min="5" max="16384" width="8.6640625" style="1"/>
  </cols>
  <sheetData>
    <row r="1" spans="1:4" x14ac:dyDescent="0.2">
      <c r="A1" s="350" t="s">
        <v>372</v>
      </c>
      <c r="B1" s="350"/>
      <c r="C1" s="350"/>
    </row>
    <row r="2" spans="1:4" x14ac:dyDescent="0.2">
      <c r="A2" s="142" t="s">
        <v>13</v>
      </c>
      <c r="B2" s="142" t="s">
        <v>15</v>
      </c>
      <c r="C2" s="143" t="s">
        <v>14</v>
      </c>
    </row>
    <row r="3" spans="1:4" ht="51" x14ac:dyDescent="0.2">
      <c r="A3" s="144" t="s">
        <v>19</v>
      </c>
      <c r="B3" s="145" t="s">
        <v>20</v>
      </c>
      <c r="C3" s="144" t="s">
        <v>21</v>
      </c>
      <c r="D3" s="6"/>
    </row>
    <row r="4" spans="1:4" ht="51" x14ac:dyDescent="0.2">
      <c r="A4" s="146" t="s">
        <v>361</v>
      </c>
      <c r="B4" s="147" t="s">
        <v>362</v>
      </c>
      <c r="C4" s="148" t="s">
        <v>366</v>
      </c>
      <c r="D4" s="7"/>
    </row>
    <row r="5" spans="1:4" ht="34" x14ac:dyDescent="0.2">
      <c r="A5" s="146"/>
      <c r="B5" s="147" t="s">
        <v>363</v>
      </c>
      <c r="C5" s="148" t="s">
        <v>367</v>
      </c>
      <c r="D5" s="7"/>
    </row>
    <row r="6" spans="1:4" ht="34" x14ac:dyDescent="0.2">
      <c r="A6" s="146"/>
      <c r="B6" s="147" t="s">
        <v>364</v>
      </c>
      <c r="C6" s="148" t="s">
        <v>368</v>
      </c>
      <c r="D6" s="7"/>
    </row>
    <row r="7" spans="1:4" ht="51" x14ac:dyDescent="0.2">
      <c r="A7" s="146"/>
      <c r="B7" s="147" t="s">
        <v>365</v>
      </c>
      <c r="C7" s="148" t="s">
        <v>369</v>
      </c>
      <c r="D7" s="7"/>
    </row>
    <row r="8" spans="1:4" ht="34" x14ac:dyDescent="0.2">
      <c r="A8" s="146"/>
      <c r="B8" s="147"/>
      <c r="C8" s="148" t="s">
        <v>370</v>
      </c>
      <c r="D8" s="7"/>
    </row>
    <row r="9" spans="1:4" ht="17" x14ac:dyDescent="0.2">
      <c r="A9" s="146"/>
      <c r="B9" s="147"/>
      <c r="C9" s="148" t="s">
        <v>371</v>
      </c>
      <c r="D9" s="7"/>
    </row>
    <row r="10" spans="1:4" x14ac:dyDescent="0.2">
      <c r="A10" s="149"/>
      <c r="B10" s="150"/>
      <c r="C10" s="151"/>
      <c r="D10" s="7"/>
    </row>
    <row r="11" spans="1:4" x14ac:dyDescent="0.2">
      <c r="A11" s="152"/>
      <c r="B11" s="153"/>
      <c r="C11" s="154"/>
      <c r="D11" s="7"/>
    </row>
    <row r="12" spans="1:4" ht="17.25" customHeight="1" x14ac:dyDescent="0.2">
      <c r="A12" s="155"/>
      <c r="B12" s="156"/>
      <c r="C12" s="157"/>
      <c r="D12" s="7"/>
    </row>
    <row r="13" spans="1:4" ht="20.25" customHeight="1" x14ac:dyDescent="0.2">
      <c r="A13" s="351" t="s">
        <v>518</v>
      </c>
      <c r="B13" s="352"/>
      <c r="C13" s="353"/>
    </row>
    <row r="14" spans="1:4" x14ac:dyDescent="0.2">
      <c r="A14" s="354" t="s">
        <v>18</v>
      </c>
      <c r="B14" s="352"/>
      <c r="C14" s="353"/>
    </row>
    <row r="15" spans="1:4" x14ac:dyDescent="0.2">
      <c r="A15" s="355" t="s">
        <v>373</v>
      </c>
      <c r="B15" s="355"/>
      <c r="C15" s="356"/>
    </row>
    <row r="16" spans="1:4" x14ac:dyDescent="0.2">
      <c r="A16" s="345" t="s">
        <v>374</v>
      </c>
      <c r="B16" s="345"/>
      <c r="C16" s="346"/>
    </row>
    <row r="17" spans="1:3" x14ac:dyDescent="0.2">
      <c r="A17" s="345" t="s">
        <v>375</v>
      </c>
      <c r="B17" s="345"/>
      <c r="C17" s="346"/>
    </row>
    <row r="18" spans="1:3" x14ac:dyDescent="0.2">
      <c r="A18" s="345" t="s">
        <v>376</v>
      </c>
      <c r="B18" s="345"/>
      <c r="C18" s="346"/>
    </row>
    <row r="19" spans="1:3" x14ac:dyDescent="0.2">
      <c r="A19" s="347" t="s">
        <v>377</v>
      </c>
      <c r="B19" s="347"/>
      <c r="C19" s="348"/>
    </row>
    <row r="20" spans="1:3" x14ac:dyDescent="0.2">
      <c r="A20" s="349"/>
      <c r="B20" s="349"/>
      <c r="C20" s="349"/>
    </row>
    <row r="21" spans="1:3" x14ac:dyDescent="0.2">
      <c r="A21" s="342"/>
      <c r="B21" s="342"/>
      <c r="C21" s="342"/>
    </row>
    <row r="22" spans="1:3" x14ac:dyDescent="0.2">
      <c r="A22" s="342"/>
      <c r="B22" s="342"/>
      <c r="C22" s="342"/>
    </row>
    <row r="23" spans="1:3" x14ac:dyDescent="0.2">
      <c r="A23" s="342"/>
      <c r="B23" s="342"/>
      <c r="C23" s="342"/>
    </row>
    <row r="24" spans="1:3" x14ac:dyDescent="0.2">
      <c r="A24" s="343"/>
      <c r="B24" s="343"/>
      <c r="C24" s="343"/>
    </row>
    <row r="25" spans="1:3" x14ac:dyDescent="0.2">
      <c r="A25" s="344"/>
      <c r="B25" s="344"/>
      <c r="C25" s="344"/>
    </row>
  </sheetData>
  <mergeCells count="14">
    <mergeCell ref="A1:C1"/>
    <mergeCell ref="A13:C13"/>
    <mergeCell ref="A14:C14"/>
    <mergeCell ref="A15:C15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21:C21"/>
  </mergeCells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32"/>
  <sheetViews>
    <sheetView zoomScale="86" zoomScaleNormal="86" workbookViewId="0">
      <selection activeCell="B5" sqref="B5"/>
    </sheetView>
  </sheetViews>
  <sheetFormatPr baseColWidth="10" defaultColWidth="8.6640625" defaultRowHeight="16" x14ac:dyDescent="0.2"/>
  <cols>
    <col min="1" max="1" width="67.6640625" style="1" customWidth="1"/>
    <col min="2" max="2" width="48.5" style="1" customWidth="1"/>
    <col min="3" max="3" width="45.33203125" style="1" customWidth="1"/>
    <col min="4" max="4" width="45.6640625" style="1" customWidth="1"/>
    <col min="5" max="16384" width="8.6640625" style="1"/>
  </cols>
  <sheetData>
    <row r="1" spans="1:4" x14ac:dyDescent="0.2">
      <c r="A1" s="350" t="s">
        <v>443</v>
      </c>
      <c r="B1" s="350"/>
      <c r="C1" s="350"/>
    </row>
    <row r="2" spans="1:4" x14ac:dyDescent="0.2">
      <c r="A2" s="142" t="s">
        <v>13</v>
      </c>
      <c r="B2" s="142" t="s">
        <v>15</v>
      </c>
      <c r="C2" s="143" t="s">
        <v>14</v>
      </c>
    </row>
    <row r="3" spans="1:4" ht="32.25" customHeight="1" x14ac:dyDescent="0.2">
      <c r="A3" s="144" t="s">
        <v>421</v>
      </c>
      <c r="B3" s="145" t="s">
        <v>422</v>
      </c>
      <c r="C3" s="144" t="s">
        <v>423</v>
      </c>
      <c r="D3" s="6"/>
    </row>
    <row r="4" spans="1:4" ht="32.25" customHeight="1" x14ac:dyDescent="0.2">
      <c r="A4" s="146" t="s">
        <v>424</v>
      </c>
      <c r="B4" s="147" t="s">
        <v>425</v>
      </c>
      <c r="C4" s="148" t="s">
        <v>427</v>
      </c>
      <c r="D4" s="7"/>
    </row>
    <row r="5" spans="1:4" ht="32.25" customHeight="1" x14ac:dyDescent="0.2">
      <c r="A5" s="146"/>
      <c r="B5" s="147" t="s">
        <v>426</v>
      </c>
      <c r="C5" s="148" t="s">
        <v>428</v>
      </c>
      <c r="D5" s="7"/>
    </row>
    <row r="6" spans="1:4" ht="32.25" customHeight="1" x14ac:dyDescent="0.2">
      <c r="A6" s="146"/>
      <c r="B6" s="147"/>
      <c r="C6" s="148" t="s">
        <v>429</v>
      </c>
      <c r="D6" s="7"/>
    </row>
    <row r="7" spans="1:4" ht="32.25" customHeight="1" x14ac:dyDescent="0.2">
      <c r="A7" s="146"/>
      <c r="B7" s="147"/>
      <c r="C7" s="148" t="s">
        <v>430</v>
      </c>
      <c r="D7" s="7"/>
    </row>
    <row r="8" spans="1:4" ht="32.25" customHeight="1" x14ac:dyDescent="0.2">
      <c r="A8" s="146"/>
      <c r="B8" s="147"/>
      <c r="C8" s="148" t="s">
        <v>431</v>
      </c>
      <c r="D8" s="7"/>
    </row>
    <row r="9" spans="1:4" ht="32.25" customHeight="1" x14ac:dyDescent="0.2">
      <c r="A9" s="350" t="s">
        <v>444</v>
      </c>
      <c r="B9" s="350"/>
      <c r="C9" s="350"/>
      <c r="D9" s="7"/>
    </row>
    <row r="10" spans="1:4" ht="32.25" customHeight="1" x14ac:dyDescent="0.2">
      <c r="A10" s="142" t="s">
        <v>13</v>
      </c>
      <c r="B10" s="142" t="s">
        <v>15</v>
      </c>
      <c r="C10" s="143" t="s">
        <v>14</v>
      </c>
      <c r="D10" s="7"/>
    </row>
    <row r="11" spans="1:4" ht="32.25" customHeight="1" x14ac:dyDescent="0.2">
      <c r="A11" s="144" t="s">
        <v>432</v>
      </c>
      <c r="B11" s="145" t="s">
        <v>433</v>
      </c>
      <c r="C11" s="144" t="s">
        <v>434</v>
      </c>
      <c r="D11" s="7"/>
    </row>
    <row r="12" spans="1:4" ht="32.25" customHeight="1" x14ac:dyDescent="0.2">
      <c r="A12" s="146" t="s">
        <v>435</v>
      </c>
      <c r="B12" s="147" t="s">
        <v>438</v>
      </c>
      <c r="C12" s="148" t="s">
        <v>440</v>
      </c>
      <c r="D12" s="7"/>
    </row>
    <row r="13" spans="1:4" ht="32.25" customHeight="1" x14ac:dyDescent="0.2">
      <c r="A13" s="146" t="s">
        <v>436</v>
      </c>
      <c r="B13" s="147" t="s">
        <v>363</v>
      </c>
      <c r="C13" s="148" t="s">
        <v>441</v>
      </c>
    </row>
    <row r="14" spans="1:4" ht="32.25" customHeight="1" x14ac:dyDescent="0.2">
      <c r="A14" s="146" t="s">
        <v>437</v>
      </c>
      <c r="B14" s="147" t="s">
        <v>439</v>
      </c>
      <c r="C14" s="148" t="s">
        <v>369</v>
      </c>
    </row>
    <row r="15" spans="1:4" ht="32.25" customHeight="1" x14ac:dyDescent="0.2">
      <c r="A15" s="146"/>
      <c r="B15" s="147"/>
      <c r="C15" s="148" t="s">
        <v>370</v>
      </c>
    </row>
    <row r="16" spans="1:4" ht="32.25" customHeight="1" x14ac:dyDescent="0.2">
      <c r="A16" s="146"/>
      <c r="B16" s="147"/>
      <c r="C16" s="148" t="s">
        <v>442</v>
      </c>
    </row>
    <row r="17" spans="1:3" x14ac:dyDescent="0.2">
      <c r="A17" s="158"/>
      <c r="B17" s="150"/>
      <c r="C17" s="151"/>
    </row>
    <row r="18" spans="1:3" x14ac:dyDescent="0.2">
      <c r="A18" s="152"/>
      <c r="B18" s="153"/>
      <c r="C18" s="154"/>
    </row>
    <row r="19" spans="1:3" x14ac:dyDescent="0.2">
      <c r="A19" s="155"/>
      <c r="B19" s="156"/>
      <c r="C19" s="157"/>
    </row>
    <row r="20" spans="1:3" ht="15.75" customHeight="1" x14ac:dyDescent="0.2">
      <c r="A20" s="351" t="s">
        <v>520</v>
      </c>
      <c r="B20" s="357"/>
      <c r="C20" s="358"/>
    </row>
    <row r="21" spans="1:3" x14ac:dyDescent="0.2">
      <c r="A21" s="354" t="s">
        <v>18</v>
      </c>
      <c r="B21" s="352"/>
      <c r="C21" s="353"/>
    </row>
    <row r="22" spans="1:3" x14ac:dyDescent="0.2">
      <c r="A22" s="355" t="s">
        <v>445</v>
      </c>
      <c r="B22" s="355"/>
      <c r="C22" s="356"/>
    </row>
    <row r="23" spans="1:3" x14ac:dyDescent="0.2">
      <c r="A23" s="345" t="s">
        <v>446</v>
      </c>
      <c r="B23" s="345"/>
      <c r="C23" s="346"/>
    </row>
    <row r="24" spans="1:3" x14ac:dyDescent="0.2">
      <c r="A24" s="345" t="s">
        <v>447</v>
      </c>
      <c r="B24" s="345"/>
      <c r="C24" s="346"/>
    </row>
    <row r="25" spans="1:3" x14ac:dyDescent="0.2">
      <c r="A25" s="345" t="s">
        <v>448</v>
      </c>
      <c r="B25" s="345"/>
      <c r="C25" s="346"/>
    </row>
    <row r="26" spans="1:3" x14ac:dyDescent="0.2">
      <c r="A26" s="347" t="s">
        <v>449</v>
      </c>
      <c r="B26" s="347"/>
      <c r="C26" s="348"/>
    </row>
    <row r="27" spans="1:3" x14ac:dyDescent="0.2">
      <c r="A27" s="349"/>
      <c r="B27" s="349"/>
      <c r="C27" s="349"/>
    </row>
    <row r="28" spans="1:3" x14ac:dyDescent="0.2">
      <c r="A28" s="342"/>
      <c r="B28" s="342"/>
      <c r="C28" s="342"/>
    </row>
    <row r="29" spans="1:3" x14ac:dyDescent="0.2">
      <c r="A29" s="342"/>
      <c r="B29" s="342"/>
      <c r="C29" s="342"/>
    </row>
    <row r="30" spans="1:3" x14ac:dyDescent="0.2">
      <c r="A30" s="342"/>
      <c r="B30" s="342"/>
      <c r="C30" s="342"/>
    </row>
    <row r="31" spans="1:3" x14ac:dyDescent="0.2">
      <c r="A31" s="343"/>
      <c r="B31" s="343"/>
      <c r="C31" s="343"/>
    </row>
    <row r="32" spans="1:3" x14ac:dyDescent="0.2">
      <c r="A32" s="344"/>
      <c r="B32" s="344"/>
      <c r="C32" s="344"/>
    </row>
  </sheetData>
  <mergeCells count="15">
    <mergeCell ref="A1:C1"/>
    <mergeCell ref="A20:C20"/>
    <mergeCell ref="A21:C21"/>
    <mergeCell ref="A22:C22"/>
    <mergeCell ref="A23:C23"/>
    <mergeCell ref="A31:C31"/>
    <mergeCell ref="A32:C32"/>
    <mergeCell ref="A9:C9"/>
    <mergeCell ref="A25:C25"/>
    <mergeCell ref="A26:C26"/>
    <mergeCell ref="A27:C27"/>
    <mergeCell ref="A28:C28"/>
    <mergeCell ref="A29:C29"/>
    <mergeCell ref="A30:C30"/>
    <mergeCell ref="A24:C24"/>
  </mergeCells>
  <pageMargins left="0.7" right="0.7" top="0.75" bottom="0.75" header="0.3" footer="0.3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29"/>
  <sheetViews>
    <sheetView zoomScale="86" zoomScaleNormal="86" workbookViewId="0">
      <selection activeCell="A25" sqref="A25:C25"/>
    </sheetView>
  </sheetViews>
  <sheetFormatPr baseColWidth="10" defaultColWidth="8.6640625" defaultRowHeight="16" x14ac:dyDescent="0.2"/>
  <cols>
    <col min="1" max="1" width="50.5" style="1" customWidth="1"/>
    <col min="2" max="2" width="60.33203125" style="1" customWidth="1"/>
    <col min="3" max="3" width="59.1640625" style="1" customWidth="1"/>
    <col min="4" max="4" width="45.6640625" style="1" customWidth="1"/>
    <col min="5" max="16384" width="8.6640625" style="1"/>
  </cols>
  <sheetData>
    <row r="1" spans="1:4" x14ac:dyDescent="0.2">
      <c r="A1" s="359" t="s">
        <v>450</v>
      </c>
      <c r="B1" s="360"/>
      <c r="C1" s="360"/>
    </row>
    <row r="2" spans="1:4" x14ac:dyDescent="0.2">
      <c r="A2" s="2" t="s">
        <v>13</v>
      </c>
      <c r="B2" s="2" t="s">
        <v>15</v>
      </c>
      <c r="C2" s="3" t="s">
        <v>14</v>
      </c>
    </row>
    <row r="3" spans="1:4" ht="51" x14ac:dyDescent="0.2">
      <c r="A3" s="4" t="s">
        <v>452</v>
      </c>
      <c r="B3" s="5" t="s">
        <v>453</v>
      </c>
      <c r="C3" s="4" t="s">
        <v>454</v>
      </c>
      <c r="D3" s="6"/>
    </row>
    <row r="4" spans="1:4" ht="34" x14ac:dyDescent="0.2">
      <c r="A4" s="117" t="s">
        <v>451</v>
      </c>
      <c r="B4" s="120" t="s">
        <v>508</v>
      </c>
      <c r="C4" s="118" t="s">
        <v>463</v>
      </c>
      <c r="D4" s="7"/>
    </row>
    <row r="5" spans="1:4" ht="34" x14ac:dyDescent="0.2">
      <c r="A5" s="117"/>
      <c r="B5" s="120" t="s">
        <v>455</v>
      </c>
      <c r="C5" s="118" t="s">
        <v>464</v>
      </c>
      <c r="D5" s="7"/>
    </row>
    <row r="6" spans="1:4" ht="17" x14ac:dyDescent="0.2">
      <c r="A6" s="117"/>
      <c r="B6" s="120" t="s">
        <v>456</v>
      </c>
      <c r="C6" s="118" t="s">
        <v>465</v>
      </c>
      <c r="D6" s="7"/>
    </row>
    <row r="7" spans="1:4" ht="68" x14ac:dyDescent="0.2">
      <c r="A7" s="117"/>
      <c r="B7" s="120" t="s">
        <v>457</v>
      </c>
      <c r="C7" s="118" t="s">
        <v>466</v>
      </c>
      <c r="D7" s="7"/>
    </row>
    <row r="8" spans="1:4" ht="34" x14ac:dyDescent="0.2">
      <c r="A8" s="117"/>
      <c r="B8" s="120" t="s">
        <v>458</v>
      </c>
      <c r="C8" s="118" t="s">
        <v>467</v>
      </c>
      <c r="D8" s="7"/>
    </row>
    <row r="9" spans="1:4" ht="34" x14ac:dyDescent="0.2">
      <c r="A9" s="117"/>
      <c r="B9" s="120" t="s">
        <v>459</v>
      </c>
      <c r="C9" s="118" t="s">
        <v>468</v>
      </c>
      <c r="D9" s="7"/>
    </row>
    <row r="10" spans="1:4" ht="34" x14ac:dyDescent="0.2">
      <c r="A10" s="117"/>
      <c r="B10" s="120" t="s">
        <v>460</v>
      </c>
      <c r="C10" s="118" t="s">
        <v>469</v>
      </c>
      <c r="D10" s="7"/>
    </row>
    <row r="11" spans="1:4" ht="34" x14ac:dyDescent="0.2">
      <c r="A11" s="117"/>
      <c r="B11" s="138" t="s">
        <v>461</v>
      </c>
      <c r="C11" s="118" t="s">
        <v>470</v>
      </c>
      <c r="D11" s="7"/>
    </row>
    <row r="12" spans="1:4" ht="34" x14ac:dyDescent="0.2">
      <c r="A12" s="117"/>
      <c r="B12" s="139" t="s">
        <v>462</v>
      </c>
      <c r="C12" s="118" t="s">
        <v>471</v>
      </c>
      <c r="D12" s="7"/>
    </row>
    <row r="13" spans="1:4" ht="34" x14ac:dyDescent="0.2">
      <c r="A13" s="117"/>
      <c r="B13" s="139"/>
      <c r="C13" s="118" t="s">
        <v>472</v>
      </c>
    </row>
    <row r="14" spans="1:4" ht="34" x14ac:dyDescent="0.2">
      <c r="A14" s="117"/>
      <c r="B14" s="139"/>
      <c r="C14" s="118" t="s">
        <v>473</v>
      </c>
    </row>
    <row r="15" spans="1:4" x14ac:dyDescent="0.2">
      <c r="A15" s="119"/>
      <c r="B15" s="121"/>
      <c r="C15" s="122"/>
    </row>
    <row r="16" spans="1:4" x14ac:dyDescent="0.2">
      <c r="A16" s="361" t="s">
        <v>519</v>
      </c>
      <c r="B16" s="362"/>
      <c r="C16" s="363"/>
    </row>
    <row r="17" spans="1:3" x14ac:dyDescent="0.2">
      <c r="A17" s="369" t="s">
        <v>18</v>
      </c>
      <c r="B17" s="370"/>
      <c r="C17" s="371"/>
    </row>
    <row r="18" spans="1:3" x14ac:dyDescent="0.2">
      <c r="A18" s="349" t="s">
        <v>474</v>
      </c>
      <c r="B18" s="349"/>
      <c r="C18" s="368"/>
    </row>
    <row r="19" spans="1:3" x14ac:dyDescent="0.2">
      <c r="A19" s="366" t="s">
        <v>475</v>
      </c>
      <c r="B19" s="366"/>
      <c r="C19" s="367"/>
    </row>
    <row r="20" spans="1:3" x14ac:dyDescent="0.2">
      <c r="A20" s="366" t="s">
        <v>476</v>
      </c>
      <c r="B20" s="366"/>
      <c r="C20" s="367"/>
    </row>
    <row r="21" spans="1:3" x14ac:dyDescent="0.2">
      <c r="A21" s="366" t="s">
        <v>477</v>
      </c>
      <c r="B21" s="366"/>
      <c r="C21" s="367"/>
    </row>
    <row r="22" spans="1:3" x14ac:dyDescent="0.2">
      <c r="A22" s="364" t="s">
        <v>478</v>
      </c>
      <c r="B22" s="364"/>
      <c r="C22" s="365"/>
    </row>
    <row r="23" spans="1:3" x14ac:dyDescent="0.2">
      <c r="A23" s="364" t="s">
        <v>479</v>
      </c>
      <c r="B23" s="364"/>
      <c r="C23" s="365"/>
    </row>
    <row r="24" spans="1:3" x14ac:dyDescent="0.2">
      <c r="A24" s="349"/>
      <c r="B24" s="349"/>
      <c r="C24" s="349"/>
    </row>
    <row r="25" spans="1:3" x14ac:dyDescent="0.2">
      <c r="A25" s="342"/>
      <c r="B25" s="342"/>
      <c r="C25" s="342"/>
    </row>
    <row r="26" spans="1:3" x14ac:dyDescent="0.2">
      <c r="A26" s="342"/>
      <c r="B26" s="342"/>
      <c r="C26" s="342"/>
    </row>
    <row r="27" spans="1:3" x14ac:dyDescent="0.2">
      <c r="A27" s="342"/>
      <c r="B27" s="342"/>
      <c r="C27" s="342"/>
    </row>
    <row r="28" spans="1:3" x14ac:dyDescent="0.2">
      <c r="A28" s="343"/>
      <c r="B28" s="343"/>
      <c r="C28" s="343"/>
    </row>
    <row r="29" spans="1:3" x14ac:dyDescent="0.2">
      <c r="A29" s="344"/>
      <c r="B29" s="344"/>
      <c r="C29" s="344"/>
    </row>
  </sheetData>
  <mergeCells count="15">
    <mergeCell ref="A1:C1"/>
    <mergeCell ref="A16:C16"/>
    <mergeCell ref="A22:C22"/>
    <mergeCell ref="A28:C28"/>
    <mergeCell ref="A29:C29"/>
    <mergeCell ref="A20:C20"/>
    <mergeCell ref="A19:C19"/>
    <mergeCell ref="A18:C18"/>
    <mergeCell ref="A17:C17"/>
    <mergeCell ref="A21:C21"/>
    <mergeCell ref="A23:C23"/>
    <mergeCell ref="A24:C24"/>
    <mergeCell ref="A25:C25"/>
    <mergeCell ref="A26:C26"/>
    <mergeCell ref="A27:C27"/>
  </mergeCells>
  <pageMargins left="0.7" right="0.7" top="0.75" bottom="0.75" header="0.3" footer="0.3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Матрица</vt:lpstr>
      <vt:lpstr>ИЛ ОБЩИЙ ТЕСТ</vt:lpstr>
      <vt:lpstr>КО1</vt:lpstr>
      <vt:lpstr>КО2</vt:lpstr>
      <vt:lpstr>КО 3</vt:lpstr>
      <vt:lpstr>КО4</vt:lpstr>
      <vt:lpstr>Профстандарт  17.097 код A 01.2</vt:lpstr>
      <vt:lpstr>Профстандарт  17.105 код A</vt:lpstr>
      <vt:lpstr>Профстандарт  17.099 код А 01  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2023-02-28T07:03:45Z</dcterms:modified>
</cp:coreProperties>
</file>