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 filterPrivacy="1"/>
  <xr:revisionPtr revIDLastSave="0" documentId="13_ncr:1_{762A226C-FD7F-5749-B8CE-327230E775FC}" xr6:coauthVersionLast="45" xr6:coauthVersionMax="45" xr10:uidLastSave="{00000000-0000-0000-0000-000000000000}"/>
  <bookViews>
    <workbookView xWindow="0" yWindow="500" windowWidth="19420" windowHeight="10560" xr2:uid="{00000000-000D-0000-FFFF-FFFF00000000}"/>
  </bookViews>
  <sheets>
    <sheet name="Матрица" sheetId="2" r:id="rId1"/>
    <sheet name="ИЛ ОБЩИЙ ТЕСТ" sheetId="21" r:id="rId2"/>
    <sheet name="КО1" sheetId="14" r:id="rId3"/>
    <sheet name="КО2" sheetId="15" r:id="rId4"/>
    <sheet name="КО 3" sheetId="16" r:id="rId5"/>
    <sheet name="КО4" sheetId="17" r:id="rId6"/>
    <sheet name="КО5" sheetId="18" r:id="rId7"/>
    <sheet name="КО6" sheetId="19" r:id="rId8"/>
    <sheet name="Профстандарт  06.050 " sheetId="5" r:id="rId9"/>
  </sheets>
  <definedNames>
    <definedName name="_xlnm._FilterDatabase" localSheetId="0" hidden="1">Матрица!$D$1:$D$11</definedName>
    <definedName name="Модуль3">'ИЛ ОБЩИЙ ТЕСТ'!$B$31:$J$50</definedName>
    <definedName name="модуль4">'ИЛ ОБЩИЙ ТЕСТ'!$B$51:$J$69</definedName>
    <definedName name="модуль5">'ИЛ ОБЩИЙ ТЕСТ'!$B$51:$J$81</definedName>
    <definedName name="модуль6">'ИЛ ОБЩИЙ ТЕСТ'!$B$84:$J$96</definedName>
    <definedName name="модуль7">'ИЛ ОБЩИЙ ТЕСТ'!$B$99:$J$108</definedName>
    <definedName name="РАБОЧАЯ_ПЛОЩАДКА_КОНКУРСАНТОВ_М1">'ИЛ ОБЩИЙ ТЕСТ'!$B$14:$J$26</definedName>
    <definedName name="Рабочая_площадка_М2">'ИЛ ОБЩИЙ ТЕСТ'!$B$27:$J$30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" i="17" l="1"/>
  <c r="K1" i="19"/>
  <c r="G6" i="2" s="1"/>
  <c r="K1" i="18"/>
  <c r="G5" i="2" s="1"/>
  <c r="K46" i="15"/>
  <c r="K1" i="16"/>
  <c r="G7" i="2" s="1"/>
  <c r="K6" i="14"/>
  <c r="K1" i="15"/>
  <c r="K1" i="14"/>
  <c r="G2" i="2" l="1"/>
  <c r="G3" i="2"/>
  <c r="G4" i="2"/>
  <c r="G8" i="2" l="1"/>
</calcChain>
</file>

<file path=xl/sharedStrings.xml><?xml version="1.0" encoding="utf-8"?>
<sst xmlns="http://schemas.openxmlformats.org/spreadsheetml/2006/main" count="1286" uniqueCount="488">
  <si>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</si>
  <si>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</si>
  <si>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</si>
  <si>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</si>
  <si>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</si>
  <si>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</si>
  <si>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</si>
  <si>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</si>
  <si>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</si>
  <si>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</si>
  <si>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</si>
  <si>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набранные баллы в регионе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</si>
  <si>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</si>
  <si>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</si>
  <si>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</si>
  <si>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</si>
  <si>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</si>
  <si>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</si>
  <si>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ЧЕМПИОНАТ</t>
  </si>
  <si>
    <t>Инфраструктурный лист - документ, включающий в себя исчерпывающий перечнь оборудования, инструментов, расходных материалов и СИЗ для организации и проведения Региональных чемпионатов. Регион вправе проводить Региональные этапы чемпионатов как на оборудовании для Финала, так и на обрудовании являющееся актуальным на территории региона.  В графе "С" указывается оборудование, котрое призвано обеспечить выполнение задания в рамках трудовых функций специалиста. В графе "D" указываются минимальные требования к оборудованию для выполнения трудовых функций. В графе "Е" указываются единицы измерения. В графе "F" указывается количество единиц оборудования на 1 Рабочее место. В графе "G" указывается количество един оборудования на всех аккредитованных участников и экспертов. Расходные материалы, инструмент и СИЗ не могут быть меньше количества аккредитованных участников и экспертов, Расходные материалы, инструмент и СИЗ расчитываются строго с учётом аккредитованных лиц на площадке. Графы Н и I заполняются в том слуучае, если наименование оборудования и/или его технические характеристики отличны от наименования оборудования и технических характеристик, указанных в графах С и D. В графе J отражается комментарий (обоснование) отличия (почему используется иное оборудование и/или технические характеристики)</t>
  </si>
  <si>
    <t>УТВЕРЖДАЮ                                                                                ПРЕДСЕДАТЕЛЬ СК</t>
  </si>
  <si>
    <t xml:space="preserve">Сроки проведения </t>
  </si>
  <si>
    <t>Место проведения</t>
  </si>
  <si>
    <t>НАИМЕНОВАНИЕ КОМПЕТЕНЦИИ</t>
  </si>
  <si>
    <t xml:space="preserve">                             ФИО                                                   подпись</t>
  </si>
  <si>
    <t>Главный эксперт</t>
  </si>
  <si>
    <t>Технический эксперт</t>
  </si>
  <si>
    <r>
      <rPr>
        <sz val="12"/>
        <color rgb="FFFF0000"/>
        <rFont val="Times New Roman"/>
        <family val="1"/>
        <charset val="204"/>
      </rPr>
      <t>Рассмотрено /</t>
    </r>
    <r>
      <rPr>
        <sz val="12"/>
        <color theme="1"/>
        <rFont val="Times New Roman"/>
        <family val="1"/>
        <charset val="204"/>
      </rPr>
      <t xml:space="preserve"> </t>
    </r>
    <r>
      <rPr>
        <sz val="12"/>
        <color rgb="FF00B050"/>
        <rFont val="Times New Roman"/>
        <family val="1"/>
        <charset val="204"/>
      </rPr>
      <t>Согласовано</t>
    </r>
    <r>
      <rPr>
        <sz val="12"/>
        <color theme="1"/>
        <rFont val="Times New Roman"/>
        <family val="1"/>
        <charset val="204"/>
      </rPr>
      <t xml:space="preserve">                                                                   Советом компетенции                                                                                                                                                                                                                                                                                                                                                   дата согласования</t>
    </r>
  </si>
  <si>
    <t>Количество экспертов (в том числе с главным экспертом)</t>
  </si>
  <si>
    <t>Количество конкурсантов (команд)</t>
  </si>
  <si>
    <t>Количество рабочих мест</t>
  </si>
  <si>
    <t>Общая площадь застройки компетенции</t>
  </si>
  <si>
    <t>РАБОЧАЯ ПЛОЩАДКА КОНКУРСАНТОВ</t>
  </si>
  <si>
    <t>ОСНОВНОЕ ОБОРУДОВАНИЕ  (НА 1 КОНКУРСАНТА \ КОМАНДУ)</t>
  </si>
  <si>
    <t>Вариативная часть для РЧ</t>
  </si>
  <si>
    <t>№</t>
  </si>
  <si>
    <t>Наименование позиции</t>
  </si>
  <si>
    <t xml:space="preserve">Технические характеристики </t>
  </si>
  <si>
    <t>Ед. измерения</t>
  </si>
  <si>
    <t>Кол-во на 1 РМ</t>
  </si>
  <si>
    <t>Кол-во общее</t>
  </si>
  <si>
    <t>Технические характеристики</t>
  </si>
  <si>
    <t>Комментарий/обоснование</t>
  </si>
  <si>
    <r>
      <t xml:space="preserve">ВСПОМАГАТЕЛЬНОЕ ОБОРУДОВАНИЕ </t>
    </r>
    <r>
      <rPr>
        <sz val="10"/>
        <rFont val="Times New Roman"/>
        <family val="1"/>
        <charset val="204"/>
      </rPr>
      <t>(НА 1 КОНКУРСАНТА \ КОМАНДУ)</t>
    </r>
  </si>
  <si>
    <t xml:space="preserve"> Тех. описание позиции</t>
  </si>
  <si>
    <t>МЕБЕЛЬ И ФУРНИТУРА (НА 1 КОНКУРСАНТА \ КОМАНДУ)</t>
  </si>
  <si>
    <t>Кол-во    1 РМ</t>
  </si>
  <si>
    <t>НЕ ПРИМЕНИМО</t>
  </si>
  <si>
    <t>РАСХОДНЫЕ МАТЕРИАЛЫ (НА 1 КОНКУРСАНТА \ КОМАНДУ)</t>
  </si>
  <si>
    <t xml:space="preserve"> Вариативная часть для РЧ</t>
  </si>
  <si>
    <t>СРЕДСТВА ИНДИВИДУАЛЬНОЙ ЗАЩИТЫ (НА 1 КОНКУРСАНТА \ КОМАНДУ)</t>
  </si>
  <si>
    <t>Кол-во            1 РМ</t>
  </si>
  <si>
    <t>ДОПОЛНИТЕЛЬНЫЕ ТРЕБОВАНИЯ К ОБЕСПЕЧЕНИЮ КОНКУРСНЫХ ПЛОЩАДОК КОМАНД (КОММУНИКАЦИИ, ПОДКЛЮЧЕНИЯ, ОСВЕЩЕНИЕ И Т.П.)</t>
  </si>
  <si>
    <t>Требование (описание)</t>
  </si>
  <si>
    <t>Комментарий</t>
  </si>
  <si>
    <t>ОБЩАЯ РАБОЧАЯ ПЛОЩАДКА КОНКУРСАНТОВ</t>
  </si>
  <si>
    <t>ОБОРУДОВАНИЕ И ИНСТРУМЕНТЫ (НА ВСЕХ КОНКУРСАНТОВ \ КОМАНД)</t>
  </si>
  <si>
    <t>Кол-во</t>
  </si>
  <si>
    <t>МЕБЕЛЬ И ФУРНИТУРА (НА ВСЕХ КОНКУРСАНТОВ \ КОМАНД)</t>
  </si>
  <si>
    <t>РАСХОДНЫЕ МАТЕРИАЛЫ (НА ВСЕХ КОНКУРСАНТОВ \ КОМАНД)</t>
  </si>
  <si>
    <t>СРЕДСТВА ИНДИВИДУАЛЬНОЙ ЗАЩИТЫ (НА ВСЕХ КОНКУРСАНТОВ \ КОМАНД)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</si>
  <si>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</si>
  <si>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БРИФИНГ-ЗОНА</t>
  </si>
  <si>
    <t>ОБОРУДОВАНИЕ И ИНСТРУМЕНТЫ (НА ВСЕХ КОНКУРСАНТОВ, ЭКСПЕРТОВ)</t>
  </si>
  <si>
    <t>МЕБЕЛЬ И ФУРНИТУРА (НА ВСЕХ КОНКУРСАНТОВ, ЭКСПЕРТОВ)</t>
  </si>
  <si>
    <t>ДОПОЛНИТЕЛЬНЫЕ ТРЕБОВАНИЯ К ОБЕСПЕЧЕНИЮ БРИФИНГ-ЗОНЫ (КОММУНИКАЦИИ, ПОДКЛЮЧЕНИЯ, ОСВЕЩЕНИЕ И Т.П.)</t>
  </si>
  <si>
    <t>КОМНАТА ЭКСПЕРТОВ</t>
  </si>
  <si>
    <t>МЕБЕЛЬ И ФУРНИТУРА (НА ВСЕХ ЭКСПЕРТОВ)</t>
  </si>
  <si>
    <t>ДОПОЛНИТЕЛЬНЫЕ ТРЕБОВАНИЯ К ОБЕСПЕЧЕНИЮ КОМНАТЫ ЭКСПЕРТОВ (КОММУНИКАЦИИ, ПОДКЛЮЧЕНИЯ, ОСВЕЩЕНИЕ И Т.П.)</t>
  </si>
  <si>
    <t>КОМНАТА ГЛАВНОГО ЭКСПЕРТА</t>
  </si>
  <si>
    <t>ОБОРУДОВАНИЕ И ИНСТРУМЕНТЫ (ДЛЯ ГЭ)</t>
  </si>
  <si>
    <t>МЕБЕЛЬ И ФУРНИТУРА (ДЛЯ ГЭ)</t>
  </si>
  <si>
    <t>ДОПОЛНИТЕЛЬНЫЕ ТРЕБОВАНИЯ К ОБЕСПЕЧЕНИЮ КОМНАТЫ ГЛАВНОГО ЭКСПЕРТА (КОММУНИКАЦИИ, ПОДКЛЮЧЕНИЯ, ОСВЕЩЕНИЕ И Т.П.)</t>
  </si>
  <si>
    <t>КОМНАТА КОНКУРСАНТОВ</t>
  </si>
  <si>
    <t>МЕБЕЛЬ И ФУРНИТУРА (НА ВСЕХ КОНКУРСАНТОВ)</t>
  </si>
  <si>
    <t>ДОПОЛНИТЕЛЬНЫЕ ТРЕБОВАНИЯ К ОБЕСПЕЧЕНИЮ КОМНАТЫ КОНКУРСАНТОВ (КОММУНИКАЦИИ, ПОДКЛЮЧЕНИЯ, ОСВЕЩЕНИЕ И Т.П.)</t>
  </si>
  <si>
    <t>КАНЦЕЛЯРИЯ НА КОМПЕТЕНЦИЮ (НА ВСЕХ КОНКУРСАНТОВ,  ЭКСПЕРТОВ)</t>
  </si>
  <si>
    <t>НА 1 КОНКУРСАНТА \ КОМАНДУ</t>
  </si>
  <si>
    <t>Главный Эксперт чемпионата</t>
  </si>
  <si>
    <t xml:space="preserve">                       (ФИО)</t>
  </si>
  <si>
    <t xml:space="preserve">      (подпись)                     (дата)</t>
  </si>
  <si>
    <t xml:space="preserve">Технический администратор площадки </t>
  </si>
  <si>
    <t xml:space="preserve">                   (ФИО)</t>
  </si>
  <si>
    <t xml:space="preserve">      (подпись)                 (дата)</t>
  </si>
  <si>
    <t>Квантовые технологии</t>
  </si>
  <si>
    <t>Стол</t>
  </si>
  <si>
    <t>600х700х780 столеншница не тоньше 25 мм</t>
  </si>
  <si>
    <t>Стул со спинкой</t>
  </si>
  <si>
    <t>на усмотрение организатора</t>
  </si>
  <si>
    <t>Компьютер или ноутбук</t>
  </si>
  <si>
    <t>intel core i7, ОЗУ не менее 8 ГБ, HDD не менее 100 Гб, сетевая карта</t>
  </si>
  <si>
    <t>Монитор</t>
  </si>
  <si>
    <t>не менее 20" и разрешением не менее 1920×1080 пкс</t>
  </si>
  <si>
    <t>Клавиатура</t>
  </si>
  <si>
    <t>Мышь компьютерная</t>
  </si>
  <si>
    <t>Розетка оптоволоконооптическая</t>
  </si>
  <si>
    <t>FC/PC</t>
  </si>
  <si>
    <t>Сотовый стол для крепления оптических элементов</t>
  </si>
  <si>
    <t>30х20 см, 2,5 см период</t>
  </si>
  <si>
    <t>шт.</t>
  </si>
  <si>
    <t>Оптоволоконный микроскоп</t>
  </si>
  <si>
    <r>
      <t xml:space="preserve">FIS F1VS400U </t>
    </r>
    <r>
      <rPr>
        <sz val="10"/>
        <color rgb="FF000000"/>
        <rFont val="Times New Roman"/>
        <family val="1"/>
        <charset val="204"/>
      </rPr>
      <t>или аналоги</t>
    </r>
  </si>
  <si>
    <t>Источник лазерного света</t>
  </si>
  <si>
    <t>Grandway FHS1D02,  1310/1550 nm, FC/PC или аналоги</t>
  </si>
  <si>
    <t>Оптический измеритель мощности</t>
  </si>
  <si>
    <t>Grandway FHP1B02, 1310/1550 nm, FC/PC или аналоги</t>
  </si>
  <si>
    <t>Стул</t>
  </si>
  <si>
    <t>Блок передачи квантового ключа "Alice"</t>
  </si>
  <si>
    <t>Оптическая схема Plug&amp;Play, частота лазерных импульсов 5МГц (Уникальное оборудование)</t>
  </si>
  <si>
    <t>Блок передачи квантового ключа "Bob"</t>
  </si>
  <si>
    <t>Перестраиваемый аттенюатор</t>
  </si>
  <si>
    <t>Grandway FHA2S02, 0 - 20 dB, 1550 nm, FC/PC или аналоги</t>
  </si>
  <si>
    <t>Монитор 24"</t>
  </si>
  <si>
    <t>24 ДЮЙМА</t>
  </si>
  <si>
    <t>Мышь для компьютера</t>
  </si>
  <si>
    <t> Стул</t>
  </si>
  <si>
    <t> Стол</t>
  </si>
  <si>
    <t>шт</t>
  </si>
  <si>
    <t>Копьютер или ноутбук</t>
  </si>
  <si>
    <t>Дополнительный компьютер или ноутбук процессор не менее 2 ГГц с поддержкой виртуализации или аналог, не менее 2 физических ядер, не менее 4 ГБ ОЗУ, не менее 20 ГБ свободного дискового пространства</t>
  </si>
  <si>
    <t>USB</t>
  </si>
  <si>
    <t>МФУ</t>
  </si>
  <si>
    <t>А4, чернобелый, USB подключение</t>
  </si>
  <si>
    <t>Подключение к сети Интернет</t>
  </si>
  <si>
    <t>Телевизор/экран и проектор</t>
  </si>
  <si>
    <t>HDMI кабель</t>
  </si>
  <si>
    <t>мл</t>
  </si>
  <si>
    <t>Спирт</t>
  </si>
  <si>
    <t>Безворсовые салфетки</t>
  </si>
  <si>
    <t>уп</t>
  </si>
  <si>
    <t>по 100 шт в упаковке</t>
  </si>
  <si>
    <t>Очки пластиковые</t>
  </si>
  <si>
    <t>Перчатки латексные</t>
  </si>
  <si>
    <t>Отвертки</t>
  </si>
  <si>
    <t>Волоконный патчкорд</t>
  </si>
  <si>
    <t>ITU-T G.652.D, SMF-28 или аналоги, 50 m, FC/PC</t>
  </si>
  <si>
    <t xml:space="preserve">Зеркало фарадея </t>
  </si>
  <si>
    <t>MFI-1550-FC или аналоги, 1550 nm, FC/PC</t>
  </si>
  <si>
    <t>Оптоволоконный поляризационный светоделитель</t>
  </si>
  <si>
    <t>PBC1550SM-FC - Fiber PBC или аналоги, 1550 nm, FC/PC, 1x2, 50/50, PM</t>
  </si>
  <si>
    <t>PN1550R5F2 или аналоги, 1550 nm, FC/PC, 2x2, 50/50, PM</t>
  </si>
  <si>
    <t>Оптоволоконный светоделитель</t>
  </si>
  <si>
    <t>TW1550R2F2 или аналоги, 1550 nm, FC/PC, 2x2, 90/10, SM</t>
  </si>
  <si>
    <t>PM оптоволоконный циркулятор</t>
  </si>
  <si>
    <t>CIR1550PM-FC или аналоги, 1550 nm, FC/PC, PM</t>
  </si>
  <si>
    <t>Оптоволоконные фиксаторы</t>
  </si>
  <si>
    <t>FSR3 или аналоги, с возможностью размещения 5 м 900 мкм волокна</t>
  </si>
  <si>
    <t>PM 3 м</t>
  </si>
  <si>
    <t>Оптичекое волокно (нормализующая катушка)</t>
  </si>
  <si>
    <t>ITU-T G.652.D, SMF-28 или аналоги, SM, 1 км на катушке</t>
  </si>
  <si>
    <t>Оптическое волокно</t>
  </si>
  <si>
    <t>ITU-T G.652.D, SMF-28 или аналоги, SM, 25 км на катушке</t>
  </si>
  <si>
    <t>(ШхГхВ) 1200х650х780
столеншница не тоньше 25 мм
белая или светл-осерая ламинированная поверхность столешницы</t>
  </si>
  <si>
    <t>Урна</t>
  </si>
  <si>
    <t xml:space="preserve">18 л </t>
  </si>
  <si>
    <t>50м2</t>
  </si>
  <si>
    <t>(ШхГхВ) 800х650х780
столеншница не тоньше 25 мм
белая или светл-осерая ламинированная поверхность столешницы</t>
  </si>
  <si>
    <t>Интернет (проводной/безпроводной</t>
  </si>
  <si>
    <t>от 100 Мб</t>
  </si>
  <si>
    <t>Кулер для воды</t>
  </si>
  <si>
    <t xml:space="preserve"> 19 литров холодная и горячая</t>
  </si>
  <si>
    <t xml:space="preserve">Бумага для офисной техники </t>
  </si>
  <si>
    <t>A4, 80 г/кв.м, белизна 146% CIE, 500 листов</t>
  </si>
  <si>
    <t>пачка</t>
  </si>
  <si>
    <t xml:space="preserve">Клейкая лента малярная </t>
  </si>
  <si>
    <t>Белая 38 мм х 19 м (бумажная, легкоудаляемая)</t>
  </si>
  <si>
    <t xml:space="preserve">Ручка шариковая неавтоматическая </t>
  </si>
  <si>
    <t>Синяя (толщина линии 0.5 мм)</t>
  </si>
  <si>
    <t xml:space="preserve">Скрепки </t>
  </si>
  <si>
    <t>Металлические оцинкованные 28 мм (100 штук в упаковке)</t>
  </si>
  <si>
    <t>упак</t>
  </si>
  <si>
    <t xml:space="preserve">Карандаш </t>
  </si>
  <si>
    <t>Чернографитный НB заточенный с ластиком натуральное дерево</t>
  </si>
  <si>
    <t xml:space="preserve">Линейка </t>
  </si>
  <si>
    <t>30 см пластиковая черная</t>
  </si>
  <si>
    <t xml:space="preserve">Нож канцелярский </t>
  </si>
  <si>
    <t>18 мм с фиксатором красный</t>
  </si>
  <si>
    <t xml:space="preserve">Блокнот  </t>
  </si>
  <si>
    <t>А5 20 листов в клетку на металлическом гребне</t>
  </si>
  <si>
    <t xml:space="preserve">Ножницы  </t>
  </si>
  <si>
    <t xml:space="preserve">195 мм с пластиковыми ручками </t>
  </si>
  <si>
    <t>Монтаж, контроль технических характеристик и техническое обслуживание оптической части сети квантовых коммуникаций</t>
  </si>
  <si>
    <t>Организация монтажных работ и комплексная проверка монтажа участка сети квантовых коммуникаций</t>
  </si>
  <si>
    <t>Устранение технических проблем и технологическое обеспечение технической эксплуатации участка сети квантовых коммуникаций</t>
  </si>
  <si>
    <t xml:space="preserve">ПС: 06.050;
</t>
  </si>
  <si>
    <t>Выполнение работ по измерениям параметров оптической части сети квантовых коммуникаций A/03.3</t>
  </si>
  <si>
    <t>Техническое обслуживание оптической части сети квантовых коммуникаций A/04.3</t>
  </si>
  <si>
    <t>Организация монтажа участка сети квантовых коммуникаций C/01.5</t>
  </si>
  <si>
    <t>Проведение испытаний смонтированного участка сети квантовых коммуникаций, предварительная настройка оборудования для обеспечения удаленного управления оборудованием C/03.5</t>
  </si>
  <si>
    <t>Устранение технических проблем на участке сети квантовых коммуникаций E/01.6</t>
  </si>
  <si>
    <t>Технологическое обеспечение технической эксплуатации станционного оборудования сети квантовых коммуникаций E/02.6</t>
  </si>
  <si>
    <t>Профилактические измерения параметров оптической части сети квантовых коммуникаций</t>
  </si>
  <si>
    <t>Выполнение измерений с целью определения характера и места повреждения ВОК</t>
  </si>
  <si>
    <t>Выполнение измерений в процессе монтажа ВОК</t>
  </si>
  <si>
    <t>Выполнение контрольных измерений после окончания монтажа, ремонтных и восстановительных работ</t>
  </si>
  <si>
    <t>Проверка соответствия результатов измерений установленным нормам</t>
  </si>
  <si>
    <t>Оформление протокола измерения параметров ВОК</t>
  </si>
  <si>
    <t>Пользоваться измерительными приборами (рефлектометрами, оптическими мультиметрами)</t>
  </si>
  <si>
    <t>Производить измерения в оптических муфтах различными способами</t>
  </si>
  <si>
    <t>Производить измерения затухания в ВОК методами обрыва и обратного рассеяния</t>
  </si>
  <si>
    <t>Проверять соответствие полученных результатов измерений в оптических муфтах и в ВОК нормативным значениям</t>
  </si>
  <si>
    <t>Документировать результаты измерений и проверки соответствия</t>
  </si>
  <si>
    <t>Оформлять протокол измерения затухания ВОК после прокладки</t>
  </si>
  <si>
    <t>Пользоваться приспособлениями для обеспечения безопасного выполнения работ</t>
  </si>
  <si>
    <t>Применять средства индивидуальной защиты</t>
  </si>
  <si>
    <t>Теоретические основы оптики, электродинамики, электроники</t>
  </si>
  <si>
    <t>Основы распространения света в среде распространения</t>
  </si>
  <si>
    <t>Положения правил, руководств и инструкций по эксплуатации кабельных сооружений</t>
  </si>
  <si>
    <t>Технология измерений параметров и испытаний ВОК</t>
  </si>
  <si>
    <t>Правила пользования измерительными приборами, применяемыми при эксплуатации ВОК</t>
  </si>
  <si>
    <t>Методика обработки рефлектограмм с использованием программного обеспечения</t>
  </si>
  <si>
    <t>Назначение и принцип действия измерительных приборов, применяемых при эксплуатации ВОК</t>
  </si>
  <si>
    <t>Методы измерения параметров ВОК</t>
  </si>
  <si>
    <t>Методы определения мест повреждения ВОК</t>
  </si>
  <si>
    <t>Нормы приемо-сдаточных измерений</t>
  </si>
  <si>
    <t>Правила оформления выполненных работ</t>
  </si>
  <si>
    <t>Правила безопасности при работе с измерительными приборами</t>
  </si>
  <si>
    <t>Требования охраны труда</t>
  </si>
  <si>
    <r>
      <t>Профстандарт: 06.050 код</t>
    </r>
    <r>
      <rPr>
        <b/>
        <sz val="12"/>
        <color rgb="FFFF0000"/>
        <rFont val="Times New Roman"/>
        <family val="1"/>
        <charset val="204"/>
      </rPr>
      <t xml:space="preserve"> A/03.3</t>
    </r>
  </si>
  <si>
    <t>Профстандарт: 06.050 код A/03.3</t>
  </si>
  <si>
    <t>Осмотр трасс оптической части сети квантовых коммуникаций в соответствии с графиком</t>
  </si>
  <si>
    <t>Выполнение плановых работ по обслуживанию оптической части сети квантовых коммуникаций</t>
  </si>
  <si>
    <t>Определение мест повреждения и устранение повреждений ВОК</t>
  </si>
  <si>
    <t>Проведение профилактических измерений параметров ВОК</t>
  </si>
  <si>
    <t>Обеспечение соответствия содержания распределительных шкафов, кабельных ящиков, распределительных коробок, смотровых устройств, шахт, необслуживаемых регенерационных пунктов и контрольно-измерительных приборов, применяемых при эксплуатации ВОК, правилам эксплуатации кабельных сооружений</t>
  </si>
  <si>
    <t>Определять места повреждений ВОК различными способами</t>
  </si>
  <si>
    <t>Выполнять текущий ремонт оптической части сети квантовых коммуникаций</t>
  </si>
  <si>
    <t>Работать с приборами и инструментами, используемыми при обслуживании оптической части сети квантовых коммуникаций</t>
  </si>
  <si>
    <t>Принципы распространения света в ВОК</t>
  </si>
  <si>
    <t>Правила выполнения работ по организации обслуживания линейной части сети квантовых коммуникаций</t>
  </si>
  <si>
    <t>Конструкции и характеристики ВОК и ОВ</t>
  </si>
  <si>
    <t>Правила прокладки, крепления ВОК</t>
  </si>
  <si>
    <t>Правила разделки ВОК и подготовки ОВ к сварке</t>
  </si>
  <si>
    <t>Правила выполнения профилактических и контрольных измерений</t>
  </si>
  <si>
    <t>Методы локализации повреждения ВОК</t>
  </si>
  <si>
    <t>Методы устранения повреждений ВОК</t>
  </si>
  <si>
    <t>Методы устранения негерметичности ВОК</t>
  </si>
  <si>
    <t>Правила работы с измерительными приборами</t>
  </si>
  <si>
    <t>Нормы расходов материалов</t>
  </si>
  <si>
    <t>Профстандарт: 06.050 код С/01.5</t>
  </si>
  <si>
    <t>Оценка объема работ и квалификации сотрудников, требуемых для проведения работ по монтажу участка сети квантовых коммуникаций</t>
  </si>
  <si>
    <t>Определение порядка проведения работ по монтажу участка сети квантовых коммуникаций</t>
  </si>
  <si>
    <t>Постановка задач членам бригады монтажников участка сети квантовых коммуникаций</t>
  </si>
  <si>
    <t>Документирование работ в информационных системах</t>
  </si>
  <si>
    <t>Производить расчет трудозатрат на проведение работ по монтажу участка сети квантовых коммуникаций с учетом квалификации сотрудников, доступных для привлечения к работам</t>
  </si>
  <si>
    <t>Составлять план-график проведения работ по монтажу участка сети квантовых коммуникаций</t>
  </si>
  <si>
    <t>Разъяснять членам бригады монтажников их задачи по монтажу участка сети квантовых коммуникаций</t>
  </si>
  <si>
    <t>Вводить сведения о проведенных работах в информационные системы</t>
  </si>
  <si>
    <t>Профстандарт: 06.050 код С/03.5</t>
  </si>
  <si>
    <t>Подготовка рабочего места к проведению тестирования и (или) инструментальной проверки оборудования сети квантовых коммуникаций</t>
  </si>
  <si>
    <t>Проверка работоспособности средств (технических и программных), необходимых для проверки и (или) тестирования станционного оборудования сети квантовых коммуникаций</t>
  </si>
  <si>
    <t>Проверка комплектности средств (технических и программных), необходимых для тестирования и (или) инструментальной проверки оборудования сети квантовых коммуникаций</t>
  </si>
  <si>
    <t>Перевод станционного оборудования сети квантовых коммуникаций в режим тестирования и (или) инструментальной проверки</t>
  </si>
  <si>
    <t>Запуск программ тестирования оборудования сети квантовых коммуникаций</t>
  </si>
  <si>
    <t>Проведение инструментальной проверки оборудования сети квантовых коммуникаций</t>
  </si>
  <si>
    <t>Предварительная настройка оборудования сети квантовых коммуникаций с целью обеспечения для эксплуатационного персонала возможности удаленного управления оборудованием</t>
  </si>
  <si>
    <t>Подключение оборудования сети квантовых коммуникаций к эксплуатируемому оборудованию действующей сети связи и передача управления этим оборудованием эксплуатационному персоналу</t>
  </si>
  <si>
    <t>Обобщение результатов тестирования и (или) инструментальной проверки оборудования сети квантовых коммуникаций в составе действующей сети связи</t>
  </si>
  <si>
    <t>Документирование результатов тестирования и (или) инструментальной проверки оборудования сети квантовых коммуникаций</t>
  </si>
  <si>
    <t>Передача неисправного оборудования сети квантовых коммуникаций в ремонт</t>
  </si>
  <si>
    <t>Производить измерения электрических параметров смонтированного оборудования сети квантовых коммуникаций</t>
  </si>
  <si>
    <t>Работать с базой данных регламентных работ по проведению электрических испытаний смонтированного оборудования сети квантовых коммуникаций</t>
  </si>
  <si>
    <t>Диагностировать неисправности оборудования сети квантовых коммуникаций</t>
  </si>
  <si>
    <t>Управлять режимами работы оборудования сети квантовых коммуникаций</t>
  </si>
  <si>
    <t>Управлять запуском тестовых программ для проведения испытаний смонтированного оборудования сети квантовых коммуникаций</t>
  </si>
  <si>
    <t>Производить инструментальные измерения на оборудовании сети квантовых коммуникаций</t>
  </si>
  <si>
    <t>Оценивать соответствие результатов тестовых программ для проведения испытаний смонтированного оборудования сети квантовых коммуникаций установленным нормам</t>
  </si>
  <si>
    <t>Оценивать соответствие результатов инструментальных измерений на оборудовании сети квантовых коммуникаций установленным нормам</t>
  </si>
  <si>
    <t>Поддерживать состояние рабочего места в соответствии с требованиями охраны труда, пожарной, промышленной и экологической безопасности, правилами организации рабочего места</t>
  </si>
  <si>
    <t>Выполнять требования охраны труда, пожарной, промышленной и экологической безопасности при монтаже станционного оборудования сети квантовых коммуникаций</t>
  </si>
  <si>
    <t>Устройство оборудования сети квантовых коммуникаций</t>
  </si>
  <si>
    <t>Принципы работы оборудования сети квантовых коммуникаций</t>
  </si>
  <si>
    <t>Монтажные схемы оборудования сети квантовых коммуникаций</t>
  </si>
  <si>
    <t>Состав программ тестирования оборудования сети квантовых коммуникаций</t>
  </si>
  <si>
    <t>Последовательность проведения измерений параметров оборудования сети квантовых коммуникаций</t>
  </si>
  <si>
    <t>Устройство приборов для измерения параметров смонтированного оборудования сети квантовых коммуникаций</t>
  </si>
  <si>
    <t>Принцип действия приборов для измерений параметров смонтированного оборудования сети квантовых коммуникаций</t>
  </si>
  <si>
    <t>Последовательность инструментальных измерений параметров оборудования сети квантовых коммуникаций при поиске и устранении неисправностей</t>
  </si>
  <si>
    <t>Правила технической эксплуатации средств инструментальной проверки станционного оборудования сети квантовых коммуникаций</t>
  </si>
  <si>
    <t>Профстандарт: 06.050 код E/01.6</t>
  </si>
  <si>
    <t>Получение и формализация сообщений о наличии технических проблем в работе сети квантовых коммуникаций</t>
  </si>
  <si>
    <t>Перевод сети квантовых коммуникаций на резервную схему организации связи в соответствии с графиком обходов и замен</t>
  </si>
  <si>
    <t>Установление факта и локализация неисправности станционного оборудования сети квантовых коммуникаций, вызвавшей техническую проблему в работе сети</t>
  </si>
  <si>
    <t>Замена неисправного элемента в соответствии с разработанными технологическими картами на обслуживаемое оборудование</t>
  </si>
  <si>
    <t>Контроль устранения неисправности станционного оборудования сети квантовых коммуникаций</t>
  </si>
  <si>
    <t>Восстановление основной схемы организации связи (работы оборудования)</t>
  </si>
  <si>
    <t>Разработка предложений по улучшению процесса устранения технических проблем в работе сети квантовых коммуникаций</t>
  </si>
  <si>
    <t>Оформление отправки неисправного элемента на дополнительное исследование/ремонт в сервисный центр</t>
  </si>
  <si>
    <t>Документирование работ по решению технической проблемы в работе сети квантовых коммуникаций</t>
  </si>
  <si>
    <t>Извлекать из сообщений о наличии технической проблемы в работе сети квантовых коммуникаций информацию, необходимую для устранения технических проблем на участке сети квантовых коммуникаций</t>
  </si>
  <si>
    <t>Локализировать неисправности станционного оборудования сети квантовых коммуникаций</t>
  </si>
  <si>
    <t>Переходить на резервную схему организации связи (работы оборудования) в соответствии с графиком обходов и замен</t>
  </si>
  <si>
    <t>Проводить замену неисправных элементов</t>
  </si>
  <si>
    <t>Контролировать устранение неисправности станционного оборудования сети квантовых коммуникаций в результате замены элемента</t>
  </si>
  <si>
    <t>Переходить после устранения неисправности заменой элемента на основную схему организации связи (работы оборудования)</t>
  </si>
  <si>
    <t>Описывать опыт устранения технических проблем в работе сети квантовых коммуникаций</t>
  </si>
  <si>
    <t>Оформлять отправку неисправного элемента на дополнительное исследование/ремонт в сервисном центре</t>
  </si>
  <si>
    <t>Документировать работы по решению технической проблемы на станционном оборудовании сети квантовых коммуникаций</t>
  </si>
  <si>
    <t>Теоретические основы электросвязи и инфокоммуникационных технологий</t>
  </si>
  <si>
    <t>Теория распространения света в направленной среде</t>
  </si>
  <si>
    <t>Теоретические основы квантовых коммуникаций, в том числе: математический анализ, теория вероятностей, квантовая механика, квантовая криптография</t>
  </si>
  <si>
    <t>Физико-технологические основы волоконно-оптической техники</t>
  </si>
  <si>
    <t>Предпосылки разработки, принципы и структура OSI</t>
  </si>
  <si>
    <t>Структура системы рекомендаций и стандартов в области телекоммуникаций</t>
  </si>
  <si>
    <t>Основные положения рекомендаций и стандартов в области квантовых коммуникаций</t>
  </si>
  <si>
    <t>Правила технической эксплуатации станционного оборудования сети квантовых коммуникаций</t>
  </si>
  <si>
    <t>Состав и эксплуатационные характеристики обслуживаемого станционного оборудования сети квантовых коммуникаций</t>
  </si>
  <si>
    <t>Методы локализации неисправностей обслуживаемого оборудования квантовых коммуникаций</t>
  </si>
  <si>
    <t>Алгоритмы перехода на резервные схемы организации связи (работы оборудования)</t>
  </si>
  <si>
    <t>Основные неисправности станционного оборудования сети квантовых коммуникаций и их признаки</t>
  </si>
  <si>
    <t>Порядок замены элементов обслуживаемого оборудования сети квантовых коммуникаций</t>
  </si>
  <si>
    <t>Алгоритм контроля устранения неисправности обслуживаемого оборудования сети квантовых коммуникаций</t>
  </si>
  <si>
    <t>Правила оформление отправки неисправного элемента на дополнительное исследование/ремонт в сервисном центре</t>
  </si>
  <si>
    <t>Правила документирования работ по устранению технических проблем в работе сети связи</t>
  </si>
  <si>
    <t>Правила технической эксплуатации, применимые к обслуживаемому оборудованию сети квантовых коммуникаций, установленные руководящими документами отрасли</t>
  </si>
  <si>
    <t>Правила информационной безопасности при работе с оборудованием квантовых коммуникаций</t>
  </si>
  <si>
    <t>Основные возможности программного обеспечения, применяемого при разработке, редактировании, экспертизе, согласовании и утверждении документов</t>
  </si>
  <si>
    <t>Требования нормативных правовых актов по защите охраняемой законом тайны</t>
  </si>
  <si>
    <t>Основные права и обязанности работника и работодателя в соответствии с трудовым законодательством Российской Федерации</t>
  </si>
  <si>
    <t>Общие требования охраны труда, противопожарной защиты и экологической безопасности</t>
  </si>
  <si>
    <t>Межотраслевые требования охраны труда при эксплуатации электроустановок</t>
  </si>
  <si>
    <t>Правила технической эксплуатации электроустановок потребителей</t>
  </si>
  <si>
    <t>Требования охраны труда при работах на обслуживаемом оборудовании</t>
  </si>
  <si>
    <t>Правила и порядок оформления технической и технологической документации</t>
  </si>
  <si>
    <t>Профстандарт: 06.050 код E/02.6</t>
  </si>
  <si>
    <t>Ознакомление с технической документацией на обслуживаемое оборудование сети квантовых коммуникаций</t>
  </si>
  <si>
    <t>Разработка технологических карт и инструкций по проведению внеплановых, ремонтно-восстановительных и аварийных работ</t>
  </si>
  <si>
    <t>Проведение анализа причин возникновения аварий и практики устранения технических проблем</t>
  </si>
  <si>
    <t>Корректировка технологических карт и инструкций по результатам анализа практики устранения технических проблем</t>
  </si>
  <si>
    <t>Организация технической учебы персонала, участвующего в проведении технической эксплуатации станционного оборудования сети квантовых коммуникаций, включая проведение практических тренировок по отработке алгоритмов оперативно-технического взаимодействия и технологических карт</t>
  </si>
  <si>
    <t>Применять на практике сведения, полученные в результате ознакомления с технической документацией на обслуживаемое оборудование и документацией по решению технических проблем на станционном оборудовании сети квантовых коммуникаций</t>
  </si>
  <si>
    <t>Разрабатывать и корректировать технологические карты и инструкции по проведению внеплановых, ремонтно-восстановительных работ и аварийных работ с применением современных средств информационных технологий</t>
  </si>
  <si>
    <t>Разрабатывать технологические карты по работе на обслуживаемом станционном оборудовании сети квантовых коммуникаций с применением современных средств информационных технологий</t>
  </si>
  <si>
    <t>Анализировать аварии, причины их возникновения и практику устранения технических проблем</t>
  </si>
  <si>
    <t>Определять потребность в обучении сотрудников подразделения</t>
  </si>
  <si>
    <t>Разрабатывать программу технической учебы сотрудников подразделения</t>
  </si>
  <si>
    <t>Разрабатывать планы проведения занятий и тренировок по отработке технологических карт и алгоритмов оперативно-технического взаимодействия с сотрудниками иных подразделений</t>
  </si>
  <si>
    <t>Проводить занятия по программе технической учебы и тренировку по отработке технологических карт и алгоритмов оперативно-технического взаимодействия с сотрудниками иных подразделений</t>
  </si>
  <si>
    <t>Методы анализа причин возникновения аварий и практики устранения технических проблем</t>
  </si>
  <si>
    <t>Правила разработки и корректировки технологических карт и инструкций</t>
  </si>
  <si>
    <t>Процедуры и правила работы в информационных системах, предназначенных для организации технического обслуживания и ремонтов</t>
  </si>
  <si>
    <t>Методы организации тренировок и технической учебы сотрудников подразделения</t>
  </si>
  <si>
    <t>Sub
Criterion
ID</t>
  </si>
  <si>
    <t>Sub Criterion
Name or Description</t>
  </si>
  <si>
    <t>Aspect
Type
M = Meas
J = Judg</t>
  </si>
  <si>
    <t>Aspect - Description</t>
  </si>
  <si>
    <t>Judg Score</t>
  </si>
  <si>
    <t>Extra Aspect Description (Meas or Judg)
OR
Judgement Score Description (Judg only)</t>
  </si>
  <si>
    <t>WSSS Section</t>
  </si>
  <si>
    <t>Max
Mark</t>
  </si>
  <si>
    <t>Criterion A</t>
  </si>
  <si>
    <t>Total
Mark</t>
  </si>
  <si>
    <t>A1</t>
  </si>
  <si>
    <t>Работа с оптическими схемами квантовых приемо-передающих устройств</t>
  </si>
  <si>
    <t/>
  </si>
  <si>
    <t>M</t>
  </si>
  <si>
    <t>Выполнена маркировка всех подобранных элементов на оптическом столе</t>
  </si>
  <si>
    <t>Верно подобран поляризационный делитель пучка (1) PBS 1x2</t>
  </si>
  <si>
    <t>Верно подобран поляризационный делитель пучка (2) PBS 1x2</t>
  </si>
  <si>
    <t>Верно подобран циркулятор</t>
  </si>
  <si>
    <t>Верно подобран поляризационный делитель пучка BS 2x2</t>
  </si>
  <si>
    <t>Верно подобран элемент: линия задержки 1</t>
  </si>
  <si>
    <t>Верно подобран элемент: линия задержки 2</t>
  </si>
  <si>
    <t>Верно измерены прямые потери в делителе пучка (1) PBS 1x2</t>
  </si>
  <si>
    <t>Вычесть все баллы, если отклонение составляет более 10%</t>
  </si>
  <si>
    <t>Верно измерены прямые потери в поляризационном делителе пучка (2) PBS 1x2</t>
  </si>
  <si>
    <t>Верно измерены прямые потери в циркуляторе</t>
  </si>
  <si>
    <t>Верно измерены потери в делителе пучка BS 2x2</t>
  </si>
  <si>
    <t>Собрана рабочая оптическая схема: правильно между собой соединены элементы</t>
  </si>
  <si>
    <t>Вычесть все дальнейшие баллы за модуль, если не выполнено</t>
  </si>
  <si>
    <t>Время выполнения 90 минут</t>
  </si>
  <si>
    <t>Элементы схемы не выступают за пределы оптической плиты не более чем на 1 см</t>
  </si>
  <si>
    <t>Вычесть все баллы, если элементов выступает на 1 см</t>
  </si>
  <si>
    <t>В собранной схеме отсутствуют критические изгибы волокна</t>
  </si>
  <si>
    <t>Не менее 3-х отверстий для крепежа оптической платформы доступны</t>
  </si>
  <si>
    <t>Разъемы для подключения внешних элементов - доступны (выведены на край платформы)</t>
  </si>
  <si>
    <t>Неподключенные оптические разъемы закрыты защитными колпачками</t>
  </si>
  <si>
    <t>Элементы схемы надежно закреплены смещается только оптоволокно</t>
  </si>
  <si>
    <t>При сборке использованы стандартные крепежные элементы</t>
  </si>
  <si>
    <t>Оптические волокна на пережаты конструкционными элементами</t>
  </si>
  <si>
    <t>Оптические элементы корректно соединены между собой на розетках</t>
  </si>
  <si>
    <t>Без потери целостности схемы не закрепленное оптоволокно можно поднять над оптическим столом не более чем на 5 см</t>
  </si>
  <si>
    <t>Отсутствуют натянутые волокна</t>
  </si>
  <si>
    <t>Торцы используемых элементов чистые</t>
  </si>
  <si>
    <t>Торцы заменяемого элемента чистые</t>
  </si>
  <si>
    <t>Выбранный элемент установлен в соответствии со схемой</t>
  </si>
  <si>
    <t>Замена выполнена за 6 минут</t>
  </si>
  <si>
    <t>J</t>
  </si>
  <si>
    <t>Собрана оптическая схема: пространственное расположение элементов (эргономичность).</t>
  </si>
  <si>
    <t>схема не выглядит работоспособной;</t>
  </si>
  <si>
    <t>удобно подключать внешние элементы, но сложно разобраться, что где расположено, для оперативной замены в случае поломки;</t>
  </si>
  <si>
    <t>внешние элементы удобно подключать, можно легко осуществить замену в случае поломки;</t>
  </si>
  <si>
    <t>схема выглядит идеальной.</t>
  </si>
  <si>
    <t>После сборки схемы рабочее место приведено в порядок</t>
  </si>
  <si>
    <t>сложно подобраться к схеме</t>
  </si>
  <si>
    <t>салфетки/крепежи/упаковки присутствуют на столе, осложняя работу</t>
  </si>
  <si>
    <t>к схеме подобраться можно, но мусор присутствует</t>
  </si>
  <si>
    <t>лишнее убрано или выкинуто</t>
  </si>
  <si>
    <t>При замене элемента компоненты оптической схемы не были подвергнуты опасности</t>
  </si>
  <si>
    <t>при замене происходили скручивания, изгибы, удары незащищенных элементов схемы, которые могли привести к поломке элемента;</t>
  </si>
  <si>
    <t>при замене происходили скручивания, изгибы, удары элементов схемы, но они не являлись угрозой для элемента;</t>
  </si>
  <si>
    <t>пережимы и изгибы были, но не критичные;</t>
  </si>
  <si>
    <t>компоненты опасности не подвергались, предложена идеальная методика замены элемента.</t>
  </si>
  <si>
    <t>A2</t>
  </si>
  <si>
    <t>Определение параметров оптических схем приемо-передающих устройств</t>
  </si>
  <si>
    <t>Величина измеренных потерь в схеме отклоняется от опорного не более, чем на 20%</t>
  </si>
  <si>
    <t>Время выполнения задачи: выполнена за 10 минут.</t>
  </si>
  <si>
    <t>При работе с рефлектометром использована нормировочная катушка</t>
  </si>
  <si>
    <t>При подключении торцы оптического волокна очищены</t>
  </si>
  <si>
    <t>Найденное значение общего затухания в линии отклоняется от опорного не более чем на 10%</t>
  </si>
  <si>
    <t>Найденное значение длины линии отклоняется от опорного не более  чем на 5%</t>
  </si>
  <si>
    <t>Правильно определены погрешности измерений для длины и затухания</t>
  </si>
  <si>
    <t>Выполнена рефлектометрия линии с двух сторон</t>
  </si>
  <si>
    <t>Время выполнения задачи: 20 минут</t>
  </si>
  <si>
    <t>Проведена идентификация неоднородностей по рефлектограмам</t>
  </si>
  <si>
    <t>D1</t>
  </si>
  <si>
    <t>Исследование характеристик ДОФ</t>
  </si>
  <si>
    <t>Найдено мертвое время</t>
  </si>
  <si>
    <t>Найден темновой счет</t>
  </si>
  <si>
    <t>Построен корректный график зависимости срабатывания детектора от количества фотонов, пришедшего на него</t>
  </si>
  <si>
    <t>Найдена квантовая эффективность в трех точках</t>
  </si>
  <si>
    <t>Определена погрешность</t>
  </si>
  <si>
    <t>Criterion C</t>
  </si>
  <si>
    <t>C1</t>
  </si>
  <si>
    <t>Поиск неисправности в установке для передачи квантового ключа</t>
  </si>
  <si>
    <t>Идентифицирована и устранена причина сбоя в програмной части</t>
  </si>
  <si>
    <t>Идентифицирована и устранена причина сбоя в оптической части</t>
  </si>
  <si>
    <t>Время выполнения 15 минут</t>
  </si>
  <si>
    <t>C2</t>
  </si>
  <si>
    <t>Отчет о методике и способах устранения неисправностей</t>
  </si>
  <si>
    <t>Описана методика нахождения и устранения неисправностей</t>
  </si>
  <si>
    <t>отчет не дает никаких представлений о способе устранения неисправностей</t>
  </si>
  <si>
    <t>в отчете описана методика устранения неисправностей, однако без дополнительных истоточников информации сложно разобраться в предложенной методике</t>
  </si>
  <si>
    <t>описана методика устранения неисправностей, по отчету довольно легко ориентироваться при устранении неисправностей</t>
  </si>
  <si>
    <t>отчет дает детальное представление о неисправностях и способах их устранения, устранить неисправности может даже неквалифицированный специалист</t>
  </si>
  <si>
    <t>Criterion B</t>
  </si>
  <si>
    <t>B1</t>
  </si>
  <si>
    <t>Подключение приемо-передающих устройств с использованием квантового канала</t>
  </si>
  <si>
    <t>Расчитано правильное число импульсов в трейне</t>
  </si>
  <si>
    <t>Расчитан правильный период трейна</t>
  </si>
  <si>
    <t>Расчитано правильное окно ожидания прихода отражения на детектор</t>
  </si>
  <si>
    <t>Расчитана правильная длина квантового канала для достижения однофотонного режима работы</t>
  </si>
  <si>
    <t>B2</t>
  </si>
  <si>
    <t>Установка параметров для работы устройств квантовых коммуникаций</t>
  </si>
  <si>
    <t>Идентифицировано отражение, необходимое для определения искомого параметра</t>
  </si>
  <si>
    <t>Подтверждено, что рефлекс, по которому выбиралось окно, верный</t>
  </si>
  <si>
    <t>Найдено верное окно ожидания импульса</t>
  </si>
  <si>
    <t>Определено оптимальное положение окна работы детектора одиночных фотонов</t>
  </si>
  <si>
    <t>Получен правильный график для нахождения полуволнового напряжения на фазовом модуляторе Боба</t>
  </si>
  <si>
    <t>Найдено правильное значение напряжения полуволнового смещения на фазовом модуляторе устройства «Боб»</t>
  </si>
  <si>
    <t>Верно определен IP адрес Алисы</t>
  </si>
  <si>
    <t>Получены правильные графики для нахождения времени задержки для фазового модулятора Алисы</t>
  </si>
  <si>
    <t>Найдено правильное значение  времени задержки на фазовом модуляторе</t>
  </si>
  <si>
    <t>Найдено правильное значение напряжения полуволнового смещения на фазовом модуляторе устройства «Алиса»</t>
  </si>
  <si>
    <t>B3</t>
  </si>
  <si>
    <t>Генерация кантового ключа и его передача</t>
  </si>
  <si>
    <t>После запуска есть ключ</t>
  </si>
  <si>
    <t>Достигнут уровень QBER менее 5 %</t>
  </si>
  <si>
    <t>Задача подстройки выполнена: выполнена за 5 минут.</t>
  </si>
  <si>
    <t>B4</t>
  </si>
  <si>
    <t>Отчет</t>
  </si>
  <si>
    <t>В отчет внесены все необходимые параметры для настройки системы</t>
  </si>
  <si>
    <t>Sub
Criteria
ID</t>
  </si>
  <si>
    <t>Sub Criteria
Name or Description</t>
  </si>
  <si>
    <t>Aspect
Type
O = Obj
S = Sub
J = Judg</t>
  </si>
  <si>
    <t>Extra Aspect Description (Obj or Subj)
OR
Judgement Score Description (Judg only)</t>
  </si>
  <si>
    <t>Requirement
or Nominal
Size (Obj Only)</t>
  </si>
  <si>
    <t>Сварка оптического квантового канала связи длиной около 30 км</t>
  </si>
  <si>
    <t xml:space="preserve">Сварка оптического волокна: потери при сварке составили менее 0,1 дБ на каждом соединении </t>
  </si>
  <si>
    <t xml:space="preserve">не удалось приварить хотябы один пигтейл- 0 баллов; потери при сварке составили более 0,4 дБ на любом соединении-1 балл; </t>
  </si>
  <si>
    <t>Работа в латексных перчатках при зачистке волокна и работе с жидкостью, работа в очках при использовании стриппера</t>
  </si>
  <si>
    <t>Вычесть все баллы, если не выполнено.</t>
  </si>
  <si>
    <t xml:space="preserve"> Представлена схема для измерения затухания</t>
  </si>
  <si>
    <t>Оборудование после работы пригодно для работы следующей команды, рабочее место убрано</t>
  </si>
  <si>
    <t>Criterion
E</t>
  </si>
  <si>
    <t>Criterion D</t>
  </si>
  <si>
    <t>Собрана схема для измерения потерь</t>
  </si>
  <si>
    <t>М</t>
  </si>
  <si>
    <t>Е1</t>
  </si>
  <si>
    <t>В отчете введены все параметры сварного соединения</t>
  </si>
  <si>
    <t>Время выполнения задачи: выполнена за 5 минут.</t>
  </si>
  <si>
    <t>Вычесть по 0,5 балла за каждые дополнительные 5 минут</t>
  </si>
  <si>
    <t>Модуль А</t>
  </si>
  <si>
    <t>Модуль Б</t>
  </si>
  <si>
    <t>Модуль В</t>
  </si>
  <si>
    <t>Модуль Г</t>
  </si>
  <si>
    <t>Модуль Д</t>
  </si>
  <si>
    <t>РЕКОМЕНДОВАННЫЙ ЛИЧНЫЙ ИНСТРУМЕНТ КОНКУРСАНТАИ ПРИНАДЛЕЖНОСТИ, КОТОРЫЕ ДОЛЖНА ПРИВЕЗТИ С СОБОЙ КОМАНДА (если применимо)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</si>
</sst>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00B050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sz val="16"/>
      <color rgb="FF00B050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13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&quot;Times New Roman&quot;"/>
    </font>
    <font>
      <sz val="11"/>
      <color theme="1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9"/>
      <color indexed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indexed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indexed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indexed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sz val="16"/>
      <color indexed="8"/>
      <name val="Calibri"/>
      <family val="2"/>
      <charset val="204"/>
      <scheme val="minor"/>
    </font>
    <font>
      <sz val="9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6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0" borderId="0"/>
  </cellStyleXfs>
  <cellXfs count="282">
    <xf numFmtId="0" fontId="0" fillId="0" borderId="0" xfId="0"/>
    <xf numFmtId="0" fontId="7" fillId="0" borderId="0" xfId="0" applyFont="1"/>
    <xf numFmtId="0" fontId="8" fillId="0" borderId="1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11" fillId="0" borderId="1" xfId="0" applyFont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7" fillId="0" borderId="2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3" borderId="1" xfId="4" applyFont="1" applyBorder="1" applyAlignment="1">
      <alignment horizontal="center" vertical="top"/>
    </xf>
    <xf numFmtId="0" fontId="5" fillId="2" borderId="1" xfId="3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top"/>
    </xf>
    <xf numFmtId="0" fontId="15" fillId="0" borderId="0" xfId="0" applyFont="1"/>
    <xf numFmtId="0" fontId="23" fillId="4" borderId="18" xfId="0" applyFont="1" applyFill="1" applyBorder="1" applyAlignment="1">
      <alignment horizontal="center" vertical="top" wrapText="1"/>
    </xf>
    <xf numFmtId="0" fontId="24" fillId="0" borderId="0" xfId="0" applyFont="1"/>
    <xf numFmtId="0" fontId="27" fillId="0" borderId="1" xfId="0" applyFont="1" applyBorder="1" applyAlignment="1">
      <alignment horizontal="center" vertical="center" wrapText="1"/>
    </xf>
    <xf numFmtId="0" fontId="28" fillId="5" borderId="0" xfId="0" applyFont="1" applyFill="1" applyAlignment="1">
      <alignment horizontal="center" vertical="center"/>
    </xf>
    <xf numFmtId="0" fontId="28" fillId="5" borderId="1" xfId="0" applyFont="1" applyFill="1" applyBorder="1" applyAlignment="1">
      <alignment horizontal="center" vertical="center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4" fillId="8" borderId="2" xfId="0" applyFont="1" applyFill="1" applyBorder="1" applyAlignment="1">
      <alignment vertical="top" wrapText="1"/>
    </xf>
    <xf numFmtId="0" fontId="15" fillId="8" borderId="1" xfId="0" applyFont="1" applyFill="1" applyBorder="1"/>
    <xf numFmtId="0" fontId="15" fillId="8" borderId="1" xfId="0" applyFont="1" applyFill="1" applyBorder="1" applyAlignment="1">
      <alignment vertical="top" wrapText="1"/>
    </xf>
    <xf numFmtId="0" fontId="15" fillId="8" borderId="1" xfId="0" applyFont="1" applyFill="1" applyBorder="1" applyAlignment="1">
      <alignment vertical="center" wrapText="1"/>
    </xf>
    <xf numFmtId="0" fontId="29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14" fillId="8" borderId="3" xfId="0" applyFont="1" applyFill="1" applyBorder="1" applyAlignment="1">
      <alignment vertical="top" wrapText="1"/>
    </xf>
    <xf numFmtId="0" fontId="15" fillId="8" borderId="2" xfId="0" applyFont="1" applyFill="1" applyBorder="1"/>
    <xf numFmtId="0" fontId="15" fillId="4" borderId="7" xfId="0" applyFont="1" applyFill="1" applyBorder="1"/>
    <xf numFmtId="0" fontId="25" fillId="0" borderId="1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vertical="top" wrapText="1"/>
    </xf>
    <xf numFmtId="0" fontId="25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" xfId="2" applyFont="1" applyFill="1" applyBorder="1" applyAlignment="1">
      <alignment horizontal="left" vertical="top" wrapText="1"/>
    </xf>
    <xf numFmtId="0" fontId="25" fillId="0" borderId="10" xfId="2" applyFont="1" applyFill="1" applyBorder="1" applyAlignment="1">
      <alignment horizontal="left" vertical="top" wrapText="1"/>
    </xf>
    <xf numFmtId="0" fontId="27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5" fillId="0" borderId="0" xfId="0" applyFont="1"/>
    <xf numFmtId="0" fontId="7" fillId="0" borderId="0" xfId="0" applyFont="1" applyAlignment="1">
      <alignment vertical="center"/>
    </xf>
    <xf numFmtId="0" fontId="29" fillId="0" borderId="10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top" wrapText="1"/>
    </xf>
    <xf numFmtId="0" fontId="15" fillId="0" borderId="10" xfId="0" applyFont="1" applyBorder="1"/>
    <xf numFmtId="0" fontId="14" fillId="0" borderId="20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6" fillId="0" borderId="0" xfId="2" applyAlignment="1">
      <alignment vertical="top"/>
    </xf>
    <xf numFmtId="0" fontId="6" fillId="0" borderId="0" xfId="2"/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31" fillId="9" borderId="22" xfId="0" applyFont="1" applyFill="1" applyBorder="1" applyAlignment="1">
      <alignment horizontal="center" vertical="center" wrapText="1"/>
    </xf>
    <xf numFmtId="0" fontId="33" fillId="9" borderId="22" xfId="0" applyFont="1" applyFill="1" applyBorder="1" applyAlignment="1">
      <alignment horizontal="center" vertical="center" wrapText="1"/>
    </xf>
    <xf numFmtId="0" fontId="25" fillId="0" borderId="3" xfId="0" applyFont="1" applyBorder="1" applyAlignment="1">
      <alignment horizontal="justify" vertical="top" wrapText="1"/>
    </xf>
    <xf numFmtId="0" fontId="25" fillId="0" borderId="3" xfId="0" applyFont="1" applyBorder="1" applyAlignment="1">
      <alignment vertical="top" wrapText="1"/>
    </xf>
    <xf numFmtId="9" fontId="25" fillId="0" borderId="1" xfId="0" applyNumberFormat="1" applyFont="1" applyBorder="1" applyAlignment="1">
      <alignment vertical="top" wrapText="1"/>
    </xf>
    <xf numFmtId="0" fontId="28" fillId="0" borderId="1" xfId="5" applyFont="1" applyBorder="1" applyAlignment="1">
      <alignment horizontal="center" vertical="center" wrapText="1"/>
    </xf>
    <xf numFmtId="49" fontId="31" fillId="0" borderId="1" xfId="5" applyNumberFormat="1" applyFont="1" applyBorder="1" applyAlignment="1">
      <alignment vertical="center" wrapText="1"/>
    </xf>
    <xf numFmtId="49" fontId="31" fillId="0" borderId="1" xfId="5" applyNumberFormat="1" applyFont="1" applyBorder="1" applyAlignment="1">
      <alignment horizontal="center" vertical="center" wrapText="1"/>
    </xf>
    <xf numFmtId="0" fontId="25" fillId="0" borderId="1" xfId="5" applyFont="1" applyBorder="1" applyAlignment="1">
      <alignment horizontal="center" vertical="center" wrapText="1"/>
    </xf>
    <xf numFmtId="0" fontId="25" fillId="0" borderId="1" xfId="5" applyFont="1" applyBorder="1" applyAlignment="1">
      <alignment vertical="center" wrapText="1"/>
    </xf>
    <xf numFmtId="0" fontId="31" fillId="0" borderId="1" xfId="5" applyFont="1" applyBorder="1" applyAlignment="1">
      <alignment vertical="center" wrapText="1"/>
    </xf>
    <xf numFmtId="0" fontId="32" fillId="0" borderId="1" xfId="5" applyFont="1" applyBorder="1" applyAlignment="1">
      <alignment horizontal="center" vertical="center" wrapText="1"/>
    </xf>
    <xf numFmtId="0" fontId="15" fillId="0" borderId="1" xfId="5" applyFont="1" applyBorder="1" applyAlignment="1">
      <alignment vertical="center" wrapText="1"/>
    </xf>
    <xf numFmtId="0" fontId="31" fillId="0" borderId="1" xfId="5" applyFont="1" applyBorder="1" applyAlignment="1">
      <alignment horizontal="left" vertical="center" wrapText="1"/>
    </xf>
    <xf numFmtId="0" fontId="35" fillId="0" borderId="23" xfId="0" applyFont="1" applyBorder="1" applyAlignment="1">
      <alignment horizontal="justify" vertical="center" wrapText="1"/>
    </xf>
    <xf numFmtId="0" fontId="36" fillId="10" borderId="25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2" fontId="37" fillId="0" borderId="0" xfId="0" applyNumberFormat="1" applyFont="1" applyAlignment="1">
      <alignment horizontal="center" vertical="center"/>
    </xf>
    <xf numFmtId="0" fontId="39" fillId="0" borderId="0" xfId="0" applyFont="1"/>
    <xf numFmtId="2" fontId="6" fillId="3" borderId="1" xfId="2" applyNumberFormat="1" applyFill="1" applyBorder="1" applyAlignment="1">
      <alignment horizontal="center" vertical="top" wrapText="1"/>
    </xf>
    <xf numFmtId="2" fontId="6" fillId="2" borderId="1" xfId="2" applyNumberFormat="1" applyFill="1" applyBorder="1" applyAlignment="1">
      <alignment horizontal="center" vertical="top" wrapText="1"/>
    </xf>
    <xf numFmtId="0" fontId="39" fillId="0" borderId="0" xfId="0" applyFont="1" applyAlignment="1">
      <alignment wrapText="1"/>
    </xf>
    <xf numFmtId="0" fontId="44" fillId="0" borderId="0" xfId="0" applyNumberFormat="1" applyFont="1" applyBorder="1" applyAlignment="1">
      <alignment wrapText="1"/>
    </xf>
    <xf numFmtId="0" fontId="41" fillId="10" borderId="0" xfId="0" applyNumberFormat="1" applyFont="1" applyFill="1" applyBorder="1" applyAlignment="1">
      <alignment vertical="center" wrapText="1"/>
    </xf>
    <xf numFmtId="0" fontId="42" fillId="0" borderId="0" xfId="0" applyNumberFormat="1" applyFont="1" applyBorder="1" applyAlignment="1">
      <alignment vertical="center" wrapText="1"/>
    </xf>
    <xf numFmtId="0" fontId="43" fillId="0" borderId="0" xfId="0" applyNumberFormat="1" applyFont="1" applyBorder="1" applyAlignment="1">
      <alignment vertical="center" wrapText="1"/>
    </xf>
    <xf numFmtId="0" fontId="45" fillId="10" borderId="0" xfId="0" applyFont="1" applyFill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2" fontId="46" fillId="0" borderId="0" xfId="0" applyNumberFormat="1" applyFont="1" applyBorder="1" applyAlignment="1">
      <alignment horizontal="center" vertical="center"/>
    </xf>
    <xf numFmtId="0" fontId="1" fillId="0" borderId="0" xfId="0" applyFont="1" applyBorder="1"/>
    <xf numFmtId="0" fontId="46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horizontal="left" vertical="center"/>
    </xf>
    <xf numFmtId="0" fontId="48" fillId="0" borderId="0" xfId="0" applyFont="1" applyBorder="1"/>
    <xf numFmtId="0" fontId="49" fillId="0" borderId="0" xfId="0" applyFont="1" applyBorder="1" applyAlignment="1">
      <alignment horizontal="center" vertical="center"/>
    </xf>
    <xf numFmtId="0" fontId="49" fillId="0" borderId="0" xfId="0" applyFont="1" applyBorder="1" applyAlignment="1">
      <alignment horizontal="left" vertical="center"/>
    </xf>
    <xf numFmtId="2" fontId="49" fillId="0" borderId="0" xfId="0" applyNumberFormat="1" applyFont="1" applyBorder="1" applyAlignment="1">
      <alignment horizontal="center" vertical="center"/>
    </xf>
    <xf numFmtId="0" fontId="50" fillId="10" borderId="0" xfId="0" applyFont="1" applyFill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2" fontId="51" fillId="0" borderId="0" xfId="0" applyNumberFormat="1" applyFont="1" applyBorder="1" applyAlignment="1">
      <alignment horizontal="center" vertical="center"/>
    </xf>
    <xf numFmtId="0" fontId="53" fillId="0" borderId="0" xfId="0" applyFont="1" applyAlignment="1">
      <alignment wrapText="1"/>
    </xf>
    <xf numFmtId="0" fontId="53" fillId="0" borderId="0" xfId="0" applyFont="1"/>
    <xf numFmtId="0" fontId="53" fillId="0" borderId="0" xfId="0" applyFont="1" applyFill="1" applyBorder="1" applyAlignment="1">
      <alignment wrapText="1"/>
    </xf>
    <xf numFmtId="0" fontId="54" fillId="0" borderId="0" xfId="0" applyFont="1"/>
    <xf numFmtId="0" fontId="53" fillId="0" borderId="0" xfId="0" applyFont="1" applyFill="1" applyBorder="1"/>
    <xf numFmtId="0" fontId="55" fillId="0" borderId="0" xfId="0" applyNumberFormat="1" applyFont="1" applyBorder="1" applyAlignment="1">
      <alignment wrapText="1"/>
    </xf>
    <xf numFmtId="0" fontId="55" fillId="0" borderId="0" xfId="0" applyNumberFormat="1" applyFont="1" applyBorder="1" applyAlignment="1">
      <alignment vertical="center" wrapText="1"/>
    </xf>
    <xf numFmtId="0" fontId="46" fillId="0" borderId="0" xfId="0" applyFont="1" applyBorder="1"/>
    <xf numFmtId="0" fontId="5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center" wrapText="1"/>
    </xf>
    <xf numFmtId="0" fontId="27" fillId="0" borderId="6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27" fillId="0" borderId="17" xfId="0" applyFont="1" applyBorder="1" applyAlignment="1">
      <alignment horizontal="center" vertical="top" wrapText="1"/>
    </xf>
    <xf numFmtId="0" fontId="27" fillId="0" borderId="5" xfId="0" applyFont="1" applyBorder="1" applyAlignment="1">
      <alignment horizontal="center" vertical="top" wrapText="1"/>
    </xf>
    <xf numFmtId="0" fontId="27" fillId="0" borderId="6" xfId="0" applyFont="1" applyBorder="1" applyAlignment="1">
      <alignment horizontal="center" vertical="top" wrapText="1"/>
    </xf>
    <xf numFmtId="0" fontId="27" fillId="0" borderId="16" xfId="0" applyFont="1" applyBorder="1" applyAlignment="1">
      <alignment horizontal="center" vertical="top" wrapText="1"/>
    </xf>
    <xf numFmtId="0" fontId="27" fillId="0" borderId="0" xfId="0" applyFont="1" applyAlignment="1">
      <alignment horizontal="center" vertical="top" wrapText="1"/>
    </xf>
    <xf numFmtId="0" fontId="27" fillId="0" borderId="7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  <xf numFmtId="0" fontId="27" fillId="0" borderId="3" xfId="0" applyFont="1" applyBorder="1" applyAlignment="1">
      <alignment horizontal="center" vertical="top" wrapText="1"/>
    </xf>
    <xf numFmtId="0" fontId="27" fillId="0" borderId="4" xfId="0" applyFont="1" applyBorder="1" applyAlignment="1">
      <alignment horizontal="center" vertical="top" wrapText="1"/>
    </xf>
    <xf numFmtId="0" fontId="15" fillId="4" borderId="3" xfId="0" applyFont="1" applyFill="1" applyBorder="1" applyAlignment="1">
      <alignment horizontal="center"/>
    </xf>
    <xf numFmtId="0" fontId="27" fillId="0" borderId="2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5" fillId="4" borderId="3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top" wrapText="1"/>
    </xf>
    <xf numFmtId="0" fontId="27" fillId="0" borderId="9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0" fontId="27" fillId="0" borderId="1" xfId="0" applyFont="1" applyBorder="1" applyAlignment="1">
      <alignment horizontal="left" vertical="top" wrapText="1"/>
    </xf>
    <xf numFmtId="0" fontId="23" fillId="5" borderId="3" xfId="0" applyFont="1" applyFill="1" applyBorder="1" applyAlignment="1">
      <alignment horizontal="center" vertical="center" wrapText="1"/>
    </xf>
    <xf numFmtId="0" fontId="29" fillId="6" borderId="3" xfId="0" applyFont="1" applyFill="1" applyBorder="1" applyAlignment="1">
      <alignment horizontal="center" vertical="center" wrapText="1"/>
    </xf>
    <xf numFmtId="0" fontId="29" fillId="6" borderId="4" xfId="0" applyFont="1" applyFill="1" applyBorder="1" applyAlignment="1">
      <alignment horizontal="center" vertical="center" wrapText="1"/>
    </xf>
    <xf numFmtId="0" fontId="31" fillId="0" borderId="1" xfId="5" applyFont="1" applyBorder="1" applyAlignment="1">
      <alignment horizontal="center" vertical="center" wrapText="1"/>
    </xf>
    <xf numFmtId="0" fontId="14" fillId="0" borderId="2" xfId="0" applyFont="1" applyBorder="1" applyAlignment="1">
      <alignment vertical="top" wrapText="1"/>
    </xf>
    <xf numFmtId="0" fontId="14" fillId="0" borderId="3" xfId="0" applyFont="1" applyBorder="1" applyAlignment="1">
      <alignment vertical="top" wrapText="1"/>
    </xf>
    <xf numFmtId="0" fontId="14" fillId="0" borderId="4" xfId="0" applyFont="1" applyBorder="1" applyAlignment="1">
      <alignment vertical="top" wrapText="1"/>
    </xf>
    <xf numFmtId="0" fontId="25" fillId="4" borderId="5" xfId="0" applyFont="1" applyFill="1" applyBorder="1" applyAlignment="1">
      <alignment horizontal="center" vertical="top" wrapText="1"/>
    </xf>
    <xf numFmtId="0" fontId="25" fillId="4" borderId="8" xfId="0" applyFont="1" applyFill="1" applyBorder="1" applyAlignment="1">
      <alignment horizontal="center" vertical="top" wrapText="1"/>
    </xf>
    <xf numFmtId="0" fontId="23" fillId="5" borderId="2" xfId="0" applyFont="1" applyFill="1" applyBorder="1" applyAlignment="1">
      <alignment horizontal="center" vertical="center" wrapText="1"/>
    </xf>
    <xf numFmtId="0" fontId="23" fillId="5" borderId="4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9" fontId="31" fillId="0" borderId="1" xfId="5" applyNumberFormat="1" applyFont="1" applyBorder="1" applyAlignment="1">
      <alignment horizontal="center" vertical="center" wrapText="1"/>
    </xf>
    <xf numFmtId="0" fontId="25" fillId="0" borderId="2" xfId="0" applyFont="1" applyBorder="1" applyAlignment="1">
      <alignment horizontal="left" vertical="top" wrapText="1"/>
    </xf>
    <xf numFmtId="0" fontId="25" fillId="0" borderId="3" xfId="0" applyFont="1" applyBorder="1" applyAlignment="1">
      <alignment horizontal="left" vertical="top" wrapText="1"/>
    </xf>
    <xf numFmtId="0" fontId="25" fillId="0" borderId="4" xfId="0" applyFont="1" applyBorder="1" applyAlignment="1">
      <alignment horizontal="left" vertical="top" wrapText="1"/>
    </xf>
    <xf numFmtId="0" fontId="27" fillId="0" borderId="2" xfId="0" applyFont="1" applyBorder="1" applyAlignment="1">
      <alignment vertical="center" wrapText="1"/>
    </xf>
    <xf numFmtId="0" fontId="27" fillId="0" borderId="3" xfId="0" applyFont="1" applyBorder="1" applyAlignment="1">
      <alignment vertical="center" wrapText="1"/>
    </xf>
    <xf numFmtId="0" fontId="27" fillId="0" borderId="4" xfId="0" applyFont="1" applyBorder="1" applyAlignment="1">
      <alignment vertical="center" wrapText="1"/>
    </xf>
    <xf numFmtId="0" fontId="25" fillId="6" borderId="2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9" fillId="0" borderId="1" xfId="5" applyFont="1" applyBorder="1" applyAlignment="1">
      <alignment horizontal="center" vertical="center" wrapText="1"/>
    </xf>
    <xf numFmtId="0" fontId="25" fillId="6" borderId="2" xfId="0" applyFont="1" applyFill="1" applyBorder="1" applyAlignment="1">
      <alignment horizontal="center" vertical="top" wrapText="1"/>
    </xf>
    <xf numFmtId="0" fontId="25" fillId="6" borderId="3" xfId="0" applyFont="1" applyFill="1" applyBorder="1" applyAlignment="1">
      <alignment horizontal="center" vertical="top" wrapText="1"/>
    </xf>
    <xf numFmtId="0" fontId="25" fillId="6" borderId="4" xfId="0" applyFont="1" applyFill="1" applyBorder="1" applyAlignment="1">
      <alignment horizontal="center" vertical="top" wrapText="1"/>
    </xf>
    <xf numFmtId="0" fontId="25" fillId="0" borderId="2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top" wrapText="1"/>
    </xf>
    <xf numFmtId="0" fontId="23" fillId="0" borderId="3" xfId="0" applyFont="1" applyBorder="1" applyAlignment="1">
      <alignment horizontal="center" vertical="top" wrapText="1"/>
    </xf>
    <xf numFmtId="0" fontId="23" fillId="0" borderId="4" xfId="0" applyFont="1" applyBorder="1" applyAlignment="1">
      <alignment horizontal="center" vertical="top" wrapText="1"/>
    </xf>
    <xf numFmtId="0" fontId="31" fillId="0" borderId="24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7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29" fillId="6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29" fillId="6" borderId="2" xfId="0" applyFont="1" applyFill="1" applyBorder="1" applyAlignment="1">
      <alignment horizontal="center" vertical="top" wrapText="1"/>
    </xf>
    <xf numFmtId="0" fontId="29" fillId="6" borderId="3" xfId="0" applyFont="1" applyFill="1" applyBorder="1" applyAlignment="1">
      <alignment horizontal="center" vertical="top" wrapText="1"/>
    </xf>
    <xf numFmtId="0" fontId="29" fillId="6" borderId="4" xfId="0" applyFont="1" applyFill="1" applyBorder="1" applyAlignment="1">
      <alignment horizontal="center" vertical="top" wrapText="1"/>
    </xf>
    <xf numFmtId="0" fontId="27" fillId="0" borderId="19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0" fontId="25" fillId="4" borderId="7" xfId="0" applyFont="1" applyFill="1" applyBorder="1" applyAlignment="1">
      <alignment horizontal="center" vertical="top" wrapText="1"/>
    </xf>
    <xf numFmtId="0" fontId="23" fillId="0" borderId="19" xfId="0" applyFont="1" applyBorder="1" applyAlignment="1">
      <alignment horizontal="center" vertical="top" wrapText="1"/>
    </xf>
    <xf numFmtId="0" fontId="23" fillId="0" borderId="8" xfId="0" applyFont="1" applyBorder="1" applyAlignment="1">
      <alignment horizontal="center" vertical="top" wrapText="1"/>
    </xf>
    <xf numFmtId="0" fontId="5" fillId="4" borderId="1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27" fillId="0" borderId="17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5" fillId="4" borderId="18" xfId="0" applyFont="1" applyFill="1" applyBorder="1" applyAlignment="1">
      <alignment horizontal="center"/>
    </xf>
    <xf numFmtId="0" fontId="26" fillId="6" borderId="2" xfId="0" applyFont="1" applyFill="1" applyBorder="1" applyAlignment="1">
      <alignment horizontal="center" vertical="top" wrapText="1"/>
    </xf>
    <xf numFmtId="0" fontId="30" fillId="6" borderId="3" xfId="0" applyFont="1" applyFill="1" applyBorder="1" applyAlignment="1">
      <alignment horizontal="center" vertical="top" wrapText="1"/>
    </xf>
    <xf numFmtId="0" fontId="30" fillId="6" borderId="4" xfId="0" applyFont="1" applyFill="1" applyBorder="1" applyAlignment="1">
      <alignment horizontal="center" vertical="top" wrapText="1"/>
    </xf>
    <xf numFmtId="0" fontId="28" fillId="8" borderId="17" xfId="0" applyFont="1" applyFill="1" applyBorder="1" applyAlignment="1">
      <alignment horizontal="center" vertical="center"/>
    </xf>
    <xf numFmtId="0" fontId="28" fillId="8" borderId="5" xfId="0" applyFont="1" applyFill="1" applyBorder="1" applyAlignment="1">
      <alignment horizontal="center" vertical="center"/>
    </xf>
    <xf numFmtId="0" fontId="28" fillId="8" borderId="6" xfId="0" applyFont="1" applyFill="1" applyBorder="1" applyAlignment="1">
      <alignment horizontal="center" vertical="center"/>
    </xf>
    <xf numFmtId="0" fontId="28" fillId="8" borderId="16" xfId="0" applyFont="1" applyFill="1" applyBorder="1" applyAlignment="1">
      <alignment horizontal="center" vertical="center"/>
    </xf>
    <xf numFmtId="0" fontId="28" fillId="8" borderId="0" xfId="0" applyFont="1" applyFill="1" applyAlignment="1">
      <alignment horizontal="center" vertical="center"/>
    </xf>
    <xf numFmtId="0" fontId="28" fillId="8" borderId="7" xfId="0" applyFont="1" applyFill="1" applyBorder="1" applyAlignment="1">
      <alignment horizontal="center" vertical="center"/>
    </xf>
    <xf numFmtId="0" fontId="28" fillId="8" borderId="19" xfId="0" applyFont="1" applyFill="1" applyBorder="1" applyAlignment="1">
      <alignment horizontal="center" vertical="center"/>
    </xf>
    <xf numFmtId="0" fontId="28" fillId="8" borderId="8" xfId="0" applyFont="1" applyFill="1" applyBorder="1" applyAlignment="1">
      <alignment horizontal="center" vertical="center"/>
    </xf>
    <xf numFmtId="0" fontId="28" fillId="8" borderId="9" xfId="0" applyFont="1" applyFill="1" applyBorder="1" applyAlignment="1">
      <alignment horizontal="center" vertical="center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19" fillId="0" borderId="1" xfId="0" applyFont="1" applyBorder="1" applyAlignment="1">
      <alignment horizontal="left" vertical="top" wrapText="1"/>
    </xf>
    <xf numFmtId="0" fontId="17" fillId="0" borderId="2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5" fillId="4" borderId="18" xfId="0" applyFont="1" applyFill="1" applyBorder="1"/>
    <xf numFmtId="0" fontId="26" fillId="7" borderId="2" xfId="0" applyFont="1" applyFill="1" applyBorder="1" applyAlignment="1">
      <alignment horizontal="center" vertical="top" wrapText="1"/>
    </xf>
    <xf numFmtId="0" fontId="26" fillId="7" borderId="3" xfId="0" applyFont="1" applyFill="1" applyBorder="1" applyAlignment="1">
      <alignment horizontal="center" vertical="top" wrapText="1"/>
    </xf>
    <xf numFmtId="0" fontId="26" fillId="7" borderId="4" xfId="0" applyFont="1" applyFill="1" applyBorder="1" applyAlignment="1">
      <alignment horizontal="center" vertical="top" wrapText="1"/>
    </xf>
    <xf numFmtId="0" fontId="26" fillId="6" borderId="3" xfId="0" applyFont="1" applyFill="1" applyBorder="1" applyAlignment="1">
      <alignment horizontal="center" vertical="top" wrapText="1"/>
    </xf>
    <xf numFmtId="0" fontId="26" fillId="6" borderId="4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left" vertical="top" wrapText="1"/>
    </xf>
    <xf numFmtId="0" fontId="14" fillId="4" borderId="20" xfId="0" applyFont="1" applyFill="1" applyBorder="1" applyAlignment="1">
      <alignment horizontal="center" vertical="top" wrapText="1"/>
    </xf>
    <xf numFmtId="0" fontId="14" fillId="4" borderId="5" xfId="0" applyFont="1" applyFill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top" wrapText="1"/>
    </xf>
    <xf numFmtId="0" fontId="22" fillId="4" borderId="14" xfId="0" applyFont="1" applyFill="1" applyBorder="1" applyAlignment="1">
      <alignment horizontal="center" vertical="top" wrapText="1"/>
    </xf>
    <xf numFmtId="0" fontId="22" fillId="4" borderId="20" xfId="0" applyFont="1" applyFill="1" applyBorder="1" applyAlignment="1">
      <alignment horizontal="center" vertical="top" wrapText="1"/>
    </xf>
    <xf numFmtId="0" fontId="22" fillId="4" borderId="21" xfId="0" applyFont="1" applyFill="1" applyBorder="1" applyAlignment="1">
      <alignment horizontal="center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4" xfId="0" applyFont="1" applyBorder="1" applyAlignment="1">
      <alignment horizontal="left" vertical="top" wrapText="1"/>
    </xf>
    <xf numFmtId="0" fontId="15" fillId="5" borderId="16" xfId="0" applyFont="1" applyFill="1" applyBorder="1" applyAlignment="1">
      <alignment horizontal="left" vertical="top" wrapText="1"/>
    </xf>
    <xf numFmtId="0" fontId="15" fillId="5" borderId="7" xfId="0" applyFont="1" applyFill="1" applyBorder="1" applyAlignment="1">
      <alignment horizontal="left" vertical="top" wrapText="1"/>
    </xf>
    <xf numFmtId="0" fontId="15" fillId="5" borderId="17" xfId="0" applyFont="1" applyFill="1" applyBorder="1" applyAlignment="1">
      <alignment horizontal="left" vertical="top" wrapText="1"/>
    </xf>
    <xf numFmtId="0" fontId="15" fillId="5" borderId="6" xfId="0" applyFont="1" applyFill="1" applyBorder="1" applyAlignment="1">
      <alignment horizontal="left" vertical="top" wrapText="1"/>
    </xf>
    <xf numFmtId="0" fontId="14" fillId="4" borderId="11" xfId="0" applyFont="1" applyFill="1" applyBorder="1" applyAlignment="1">
      <alignment horizontal="center" vertical="top" wrapText="1"/>
    </xf>
    <xf numFmtId="0" fontId="14" fillId="4" borderId="14" xfId="0" applyFont="1" applyFill="1" applyBorder="1" applyAlignment="1">
      <alignment horizontal="center" vertical="top" wrapText="1"/>
    </xf>
    <xf numFmtId="0" fontId="14" fillId="4" borderId="12" xfId="0" applyFont="1" applyFill="1" applyBorder="1" applyAlignment="1">
      <alignment horizontal="center" vertical="top" wrapText="1"/>
    </xf>
    <xf numFmtId="0" fontId="15" fillId="4" borderId="13" xfId="0" applyFont="1" applyFill="1" applyBorder="1"/>
    <xf numFmtId="0" fontId="15" fillId="4" borderId="7" xfId="0" applyFont="1" applyFill="1" applyBorder="1"/>
    <xf numFmtId="0" fontId="16" fillId="0" borderId="15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16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center" wrapText="1"/>
    </xf>
    <xf numFmtId="0" fontId="15" fillId="5" borderId="19" xfId="0" applyFont="1" applyFill="1" applyBorder="1" applyAlignment="1">
      <alignment horizontal="left" vertical="top" wrapText="1"/>
    </xf>
    <xf numFmtId="0" fontId="15" fillId="5" borderId="9" xfId="0" applyFont="1" applyFill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39" fillId="0" borderId="26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1" xfId="4" applyFont="1" applyFill="1" applyBorder="1" applyAlignment="1">
      <alignment horizontal="center" vertical="top"/>
    </xf>
    <xf numFmtId="0" fontId="5" fillId="0" borderId="1" xfId="3" applyFont="1" applyFill="1" applyBorder="1" applyAlignment="1">
      <alignment horizontal="center" vertical="top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00000000-0005-0000-0000-000004000000}"/>
    <cellStyle name="Обычный 3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"/>
  <sheetViews>
    <sheetView tabSelected="1" topLeftCell="XEQ1" zoomScale="71" zoomScaleNormal="71" workbookViewId="0">
      <pane ySplit="1" topLeftCell="A2" activePane="bottomLeft" state="frozen"/>
      <selection pane="bottomLeft" activeCell="I1" sqref="I1:XFD1048576"/>
    </sheetView>
  </sheetViews>
  <sheetFormatPr baseColWidth="10" defaultColWidth="16.1640625" defaultRowHeight="14"/>
  <cols>
    <col min="1" max="1" width="27" style="12" customWidth="1"/>
    <col min="2" max="2" width="39.5" style="12" customWidth="1"/>
    <col min="3" max="3" width="33.5" style="12" customWidth="1"/>
    <col min="4" max="4" width="26.1640625" style="12" customWidth="1"/>
    <col min="5" max="8" width="16.1640625" style="12"/>
    <col min="9" max="16384" width="16.1640625" style="279"/>
  </cols>
  <sheetData>
    <row r="1" spans="1:8" ht="57">
      <c r="A1" s="11" t="s">
        <v>0</v>
      </c>
      <c r="B1" s="11" t="s">
        <v>1</v>
      </c>
      <c r="C1" s="11" t="s">
        <v>16</v>
      </c>
      <c r="D1" s="11" t="s">
        <v>2</v>
      </c>
      <c r="E1" s="11" t="s">
        <v>3</v>
      </c>
      <c r="F1" s="11" t="s">
        <v>4</v>
      </c>
      <c r="G1" s="11" t="s">
        <v>5</v>
      </c>
      <c r="H1" s="10" t="s">
        <v>11</v>
      </c>
    </row>
    <row r="2" spans="1:8" s="280" customFormat="1" ht="152">
      <c r="A2" s="15" t="s">
        <v>181</v>
      </c>
      <c r="B2" s="15" t="s">
        <v>185</v>
      </c>
      <c r="C2" s="15" t="s">
        <v>184</v>
      </c>
      <c r="D2" s="15" t="s">
        <v>482</v>
      </c>
      <c r="E2" s="15" t="s">
        <v>7</v>
      </c>
      <c r="F2" s="58" t="s">
        <v>17</v>
      </c>
      <c r="G2" s="88">
        <f>КО1!K1+КО1!K6</f>
        <v>13</v>
      </c>
      <c r="H2" s="13"/>
    </row>
    <row r="3" spans="1:8" s="280" customFormat="1" ht="152">
      <c r="A3" s="15" t="s">
        <v>181</v>
      </c>
      <c r="B3" s="15" t="s">
        <v>186</v>
      </c>
      <c r="C3" s="15" t="s">
        <v>184</v>
      </c>
      <c r="D3" s="15" t="s">
        <v>482</v>
      </c>
      <c r="E3" s="15" t="s">
        <v>7</v>
      </c>
      <c r="F3" s="58"/>
      <c r="G3" s="88">
        <f>КО2!K1+КО2!K46</f>
        <v>55</v>
      </c>
      <c r="H3" s="13"/>
    </row>
    <row r="4" spans="1:8" s="280" customFormat="1" ht="95">
      <c r="A4" s="15" t="s">
        <v>182</v>
      </c>
      <c r="B4" s="15" t="s">
        <v>187</v>
      </c>
      <c r="C4" s="15" t="s">
        <v>184</v>
      </c>
      <c r="D4" s="15" t="s">
        <v>483</v>
      </c>
      <c r="E4" s="15" t="s">
        <v>6</v>
      </c>
      <c r="F4" s="58" t="s">
        <v>8</v>
      </c>
      <c r="G4" s="88">
        <f>КО4!L1</f>
        <v>5</v>
      </c>
      <c r="H4" s="13"/>
    </row>
    <row r="5" spans="1:8" s="280" customFormat="1" ht="133">
      <c r="A5" s="15" t="s">
        <v>182</v>
      </c>
      <c r="B5" s="15" t="s">
        <v>188</v>
      </c>
      <c r="C5" s="15" t="s">
        <v>184</v>
      </c>
      <c r="D5" s="15" t="s">
        <v>486</v>
      </c>
      <c r="E5" s="15" t="s">
        <v>6</v>
      </c>
      <c r="F5" s="58" t="s">
        <v>9</v>
      </c>
      <c r="G5" s="88">
        <f>КО5!K1</f>
        <v>9</v>
      </c>
      <c r="H5" s="13"/>
    </row>
    <row r="6" spans="1:8" s="280" customFormat="1" ht="133">
      <c r="A6" s="15" t="s">
        <v>183</v>
      </c>
      <c r="B6" s="15" t="s">
        <v>189</v>
      </c>
      <c r="C6" s="15" t="s">
        <v>184</v>
      </c>
      <c r="D6" s="15" t="s">
        <v>484</v>
      </c>
      <c r="E6" s="15" t="s">
        <v>6</v>
      </c>
      <c r="F6" s="59" t="s">
        <v>10</v>
      </c>
      <c r="G6" s="88">
        <f>КО6!K1</f>
        <v>10</v>
      </c>
      <c r="H6" s="13"/>
    </row>
    <row r="7" spans="1:8" s="281" customFormat="1" ht="133">
      <c r="A7" s="15" t="s">
        <v>183</v>
      </c>
      <c r="B7" s="15" t="s">
        <v>190</v>
      </c>
      <c r="C7" s="15" t="s">
        <v>184</v>
      </c>
      <c r="D7" s="15" t="s">
        <v>485</v>
      </c>
      <c r="E7" s="15" t="s">
        <v>6</v>
      </c>
      <c r="F7" s="59" t="s">
        <v>12</v>
      </c>
      <c r="G7" s="89">
        <f>'КО 3'!K1</f>
        <v>8</v>
      </c>
      <c r="H7" s="14"/>
    </row>
    <row r="8" spans="1:8" ht="18">
      <c r="A8" s="16"/>
      <c r="B8" s="16"/>
      <c r="C8" s="16"/>
      <c r="D8" s="16"/>
      <c r="E8" s="16"/>
      <c r="F8" s="16"/>
      <c r="G8" s="17">
        <f>SUM(G2:G7)</f>
        <v>100</v>
      </c>
    </row>
    <row r="11" spans="1:8">
      <c r="B11" s="118"/>
      <c r="C11" s="118"/>
      <c r="D11" s="118"/>
      <c r="E11" s="118"/>
      <c r="F11" s="118"/>
      <c r="G11" s="118"/>
    </row>
  </sheetData>
  <autoFilter ref="D1:D11" xr:uid="{00000000-0009-0000-0000-000000000000}"/>
  <mergeCells count="1">
    <mergeCell ref="B11:G11"/>
  </mergeCells>
  <phoneticPr fontId="40" type="noConversion"/>
  <hyperlinks>
    <hyperlink ref="C2" location="'Профстандарт  40.002 код A 03.2'!A1" display="'Профстандарт  40.002 код A 03.2'!A1" xr:uid="{00000000-0004-0000-0000-000000000000}"/>
    <hyperlink ref="G2" location="КО1!A1" display="КО1!A1" xr:uid="{00000000-0004-0000-0000-000001000000}"/>
    <hyperlink ref="G4" location="КО4!A1" display="КО4!A1" xr:uid="{00000000-0004-0000-0000-000002000000}"/>
    <hyperlink ref="G6" location="КО6!A1" display="КО6!A1" xr:uid="{00000000-0004-0000-0000-000003000000}"/>
    <hyperlink ref="G7" location="'КО 3'!A1" display="'КО 3'!A1" xr:uid="{00000000-0004-0000-0000-000004000000}"/>
    <hyperlink ref="F2" location="РАБОЧАЯ_ПЛОЩАДКА_КОНКУРСАНТОВ_М1" display="Раздел ИЛ 1" xr:uid="{00000000-0004-0000-0000-000005000000}"/>
    <hyperlink ref="F4" location="Рабочая_площадка_М2" display="Раздел ИЛ 2" xr:uid="{00000000-0004-0000-0000-000006000000}"/>
    <hyperlink ref="F5" location="Модуль3" display="Раздел ИЛ 3" xr:uid="{00000000-0004-0000-0000-000007000000}"/>
    <hyperlink ref="F6" location="модуль4" display="Раздел ИЛ 4" xr:uid="{00000000-0004-0000-0000-000008000000}"/>
    <hyperlink ref="F7" location="модуль5" display="Раздел ИЛ 5" xr:uid="{00000000-0004-0000-0000-000009000000}"/>
    <hyperlink ref="C3:C7" location="'Профстандарт  40.002 код A 03.2'!A1" display="'Профстандарт  40.002 код A 03.2'!A1" xr:uid="{00000000-0004-0000-0000-00000A000000}"/>
    <hyperlink ref="G5" location="КО5!A1" display="КО5!A1" xr:uid="{00000000-0004-0000-0000-00000B000000}"/>
    <hyperlink ref="G3" location="КО2!A1" display="КО2!A1" xr:uid="{00000000-0004-0000-0000-00000C000000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62"/>
  <sheetViews>
    <sheetView topLeftCell="B136" zoomScale="60" zoomScaleNormal="60" workbookViewId="0">
      <selection activeCell="D153" sqref="D153"/>
    </sheetView>
  </sheetViews>
  <sheetFormatPr baseColWidth="10" defaultColWidth="8.83203125" defaultRowHeight="13"/>
  <cols>
    <col min="1" max="1" width="2.1640625" style="54" customWidth="1"/>
    <col min="2" max="2" width="4.5" style="55" customWidth="1"/>
    <col min="3" max="3" width="68.33203125" style="55" customWidth="1"/>
    <col min="4" max="4" width="49.5" style="55" customWidth="1"/>
    <col min="5" max="5" width="12.33203125" style="55" customWidth="1"/>
    <col min="6" max="6" width="10" style="56" customWidth="1"/>
    <col min="7" max="7" width="9.6640625" style="57" customWidth="1"/>
    <col min="8" max="8" width="80.83203125" style="55" customWidth="1"/>
    <col min="9" max="9" width="29.83203125" style="18" customWidth="1"/>
    <col min="10" max="10" width="36.5" style="18" customWidth="1"/>
    <col min="11" max="11" width="2.5" style="18" customWidth="1"/>
    <col min="12" max="16384" width="8.83203125" style="18"/>
  </cols>
  <sheetData>
    <row r="1" spans="1:11" ht="15.75" customHeight="1" thickTop="1">
      <c r="A1" s="254"/>
      <c r="B1" s="256"/>
      <c r="C1" s="256"/>
      <c r="D1" s="256"/>
      <c r="E1" s="256"/>
      <c r="F1" s="256"/>
      <c r="G1" s="256"/>
      <c r="H1" s="256"/>
      <c r="I1" s="256"/>
      <c r="J1" s="256"/>
      <c r="K1" s="257"/>
    </row>
    <row r="2" spans="1:11" s="1" customFormat="1" ht="29.25" customHeight="1">
      <c r="A2" s="255"/>
      <c r="B2" s="259" t="s">
        <v>18</v>
      </c>
      <c r="C2" s="259"/>
      <c r="D2" s="233"/>
      <c r="E2" s="234"/>
      <c r="F2" s="260" t="s">
        <v>19</v>
      </c>
      <c r="G2" s="261"/>
      <c r="H2" s="262"/>
      <c r="I2" s="252" t="s">
        <v>20</v>
      </c>
      <c r="J2" s="253"/>
      <c r="K2" s="235"/>
    </row>
    <row r="3" spans="1:11" s="1" customFormat="1" ht="16">
      <c r="A3" s="255"/>
      <c r="B3" s="232" t="s">
        <v>21</v>
      </c>
      <c r="C3" s="232"/>
      <c r="D3" s="248"/>
      <c r="E3" s="249"/>
      <c r="F3" s="263"/>
      <c r="G3" s="261"/>
      <c r="H3" s="262"/>
      <c r="I3" s="250"/>
      <c r="J3" s="251"/>
      <c r="K3" s="235"/>
    </row>
    <row r="4" spans="1:11" s="1" customFormat="1" ht="16">
      <c r="A4" s="255"/>
      <c r="B4" s="232" t="s">
        <v>22</v>
      </c>
      <c r="C4" s="232"/>
      <c r="D4" s="248"/>
      <c r="E4" s="249"/>
      <c r="F4" s="263"/>
      <c r="G4" s="261"/>
      <c r="H4" s="262"/>
      <c r="I4" s="250"/>
      <c r="J4" s="251"/>
      <c r="K4" s="235"/>
    </row>
    <row r="5" spans="1:11" s="1" customFormat="1" ht="16">
      <c r="A5" s="255"/>
      <c r="B5" s="232" t="s">
        <v>23</v>
      </c>
      <c r="C5" s="232"/>
      <c r="D5" s="233" t="s">
        <v>84</v>
      </c>
      <c r="E5" s="234"/>
      <c r="F5" s="263"/>
      <c r="G5" s="261"/>
      <c r="H5" s="262"/>
      <c r="I5" s="252" t="s">
        <v>24</v>
      </c>
      <c r="J5" s="253"/>
      <c r="K5" s="235"/>
    </row>
    <row r="6" spans="1:11" s="1" customFormat="1" ht="16">
      <c r="A6" s="255"/>
      <c r="B6" s="267" t="s">
        <v>25</v>
      </c>
      <c r="C6" s="267"/>
      <c r="D6" s="248"/>
      <c r="E6" s="249"/>
      <c r="F6" s="263"/>
      <c r="G6" s="261"/>
      <c r="H6" s="262"/>
      <c r="I6" s="268"/>
      <c r="J6" s="269"/>
      <c r="K6" s="235"/>
    </row>
    <row r="7" spans="1:11" s="1" customFormat="1" ht="16">
      <c r="A7" s="255"/>
      <c r="B7" s="267" t="s">
        <v>26</v>
      </c>
      <c r="C7" s="267"/>
      <c r="D7" s="248"/>
      <c r="E7" s="249"/>
      <c r="F7" s="263"/>
      <c r="G7" s="261"/>
      <c r="H7" s="262"/>
      <c r="I7" s="270" t="s">
        <v>27</v>
      </c>
      <c r="J7" s="271"/>
      <c r="K7" s="235"/>
    </row>
    <row r="8" spans="1:11" s="1" customFormat="1" ht="16">
      <c r="A8" s="255"/>
      <c r="B8" s="267" t="s">
        <v>28</v>
      </c>
      <c r="C8" s="267"/>
      <c r="D8" s="233">
        <v>7</v>
      </c>
      <c r="E8" s="234"/>
      <c r="F8" s="263"/>
      <c r="G8" s="261"/>
      <c r="H8" s="262"/>
      <c r="I8" s="272"/>
      <c r="J8" s="273"/>
      <c r="K8" s="235"/>
    </row>
    <row r="9" spans="1:11" s="1" customFormat="1" ht="16">
      <c r="A9" s="255"/>
      <c r="B9" s="232" t="s">
        <v>29</v>
      </c>
      <c r="C9" s="232"/>
      <c r="D9" s="233">
        <v>5</v>
      </c>
      <c r="E9" s="234"/>
      <c r="F9" s="263"/>
      <c r="G9" s="261"/>
      <c r="H9" s="262"/>
      <c r="I9" s="272"/>
      <c r="J9" s="273"/>
      <c r="K9" s="235"/>
    </row>
    <row r="10" spans="1:11" s="1" customFormat="1" ht="16">
      <c r="A10" s="255"/>
      <c r="B10" s="232" t="s">
        <v>30</v>
      </c>
      <c r="C10" s="232"/>
      <c r="D10" s="233">
        <v>5</v>
      </c>
      <c r="E10" s="234"/>
      <c r="F10" s="263"/>
      <c r="G10" s="261"/>
      <c r="H10" s="262"/>
      <c r="I10" s="272"/>
      <c r="J10" s="273"/>
      <c r="K10" s="235"/>
    </row>
    <row r="11" spans="1:11" s="1" customFormat="1" ht="114.75" customHeight="1">
      <c r="A11" s="255"/>
      <c r="B11" s="241" t="s">
        <v>31</v>
      </c>
      <c r="C11" s="241"/>
      <c r="D11" s="233" t="s">
        <v>155</v>
      </c>
      <c r="E11" s="234"/>
      <c r="F11" s="264"/>
      <c r="G11" s="265"/>
      <c r="H11" s="266"/>
      <c r="I11" s="274"/>
      <c r="J11" s="275"/>
      <c r="K11" s="235"/>
    </row>
    <row r="12" spans="1:11" ht="15.75" customHeight="1">
      <c r="A12" s="242"/>
      <c r="B12" s="243"/>
      <c r="C12" s="243"/>
      <c r="D12" s="243"/>
      <c r="E12" s="243"/>
      <c r="F12" s="243"/>
      <c r="G12" s="243"/>
      <c r="H12" s="243"/>
      <c r="I12" s="243"/>
      <c r="J12" s="243"/>
      <c r="K12" s="258"/>
    </row>
    <row r="13" spans="1:11" ht="15.75" customHeight="1">
      <c r="A13" s="242"/>
      <c r="B13" s="244"/>
      <c r="C13" s="244"/>
      <c r="D13" s="244"/>
      <c r="E13" s="244"/>
      <c r="F13" s="244"/>
      <c r="G13" s="244"/>
      <c r="H13" s="244"/>
      <c r="I13" s="244"/>
      <c r="J13" s="244"/>
      <c r="K13" s="258"/>
    </row>
    <row r="14" spans="1:11" s="20" customFormat="1" ht="20.25" customHeight="1">
      <c r="A14" s="245"/>
      <c r="B14" s="183" t="s">
        <v>32</v>
      </c>
      <c r="C14" s="184"/>
      <c r="D14" s="184"/>
      <c r="E14" s="184"/>
      <c r="F14" s="184"/>
      <c r="G14" s="184"/>
      <c r="H14" s="184"/>
      <c r="I14" s="184"/>
      <c r="J14" s="184"/>
      <c r="K14" s="19"/>
    </row>
    <row r="15" spans="1:11" ht="15.75" customHeight="1">
      <c r="A15" s="245"/>
      <c r="B15" s="178" t="s">
        <v>33</v>
      </c>
      <c r="C15" s="179"/>
      <c r="D15" s="179"/>
      <c r="E15" s="179"/>
      <c r="F15" s="179"/>
      <c r="G15" s="180"/>
      <c r="H15" s="236" t="s">
        <v>34</v>
      </c>
      <c r="I15" s="237"/>
      <c r="J15" s="238"/>
      <c r="K15" s="235"/>
    </row>
    <row r="16" spans="1:11" ht="39.75" customHeight="1">
      <c r="A16" s="245"/>
      <c r="B16" s="21" t="s">
        <v>35</v>
      </c>
      <c r="C16" s="21" t="s">
        <v>36</v>
      </c>
      <c r="D16" s="21" t="s">
        <v>37</v>
      </c>
      <c r="E16" s="21" t="s">
        <v>38</v>
      </c>
      <c r="F16" s="21" t="s">
        <v>39</v>
      </c>
      <c r="G16" s="21" t="s">
        <v>40</v>
      </c>
      <c r="H16" s="22" t="s">
        <v>36</v>
      </c>
      <c r="I16" s="23" t="s">
        <v>41</v>
      </c>
      <c r="J16" s="23" t="s">
        <v>42</v>
      </c>
      <c r="K16" s="235"/>
    </row>
    <row r="17" spans="1:11" ht="39.75" customHeight="1">
      <c r="A17" s="245"/>
      <c r="B17" s="68">
        <v>1</v>
      </c>
      <c r="C17" s="32" t="s">
        <v>89</v>
      </c>
      <c r="D17" s="32" t="s">
        <v>90</v>
      </c>
      <c r="E17" s="32" t="s">
        <v>99</v>
      </c>
      <c r="F17" s="24">
        <v>1</v>
      </c>
      <c r="G17" s="24">
        <v>5</v>
      </c>
      <c r="H17" s="27"/>
      <c r="I17" s="28"/>
      <c r="J17" s="29"/>
      <c r="K17" s="235"/>
    </row>
    <row r="18" spans="1:11" ht="39.75" customHeight="1">
      <c r="A18" s="245"/>
      <c r="B18" s="68">
        <v>2</v>
      </c>
      <c r="C18" s="32" t="s">
        <v>91</v>
      </c>
      <c r="D18" s="32" t="s">
        <v>92</v>
      </c>
      <c r="E18" s="32" t="s">
        <v>99</v>
      </c>
      <c r="F18" s="24">
        <v>1</v>
      </c>
      <c r="G18" s="24">
        <v>5</v>
      </c>
      <c r="H18" s="27"/>
      <c r="I18" s="28"/>
      <c r="J18" s="29"/>
      <c r="K18" s="235"/>
    </row>
    <row r="19" spans="1:11" ht="39.75" customHeight="1">
      <c r="A19" s="245"/>
      <c r="B19" s="68">
        <v>3</v>
      </c>
      <c r="C19" s="32" t="s">
        <v>93</v>
      </c>
      <c r="D19" s="32" t="s">
        <v>88</v>
      </c>
      <c r="E19" s="32" t="s">
        <v>99</v>
      </c>
      <c r="F19" s="24">
        <v>1</v>
      </c>
      <c r="G19" s="24">
        <v>5</v>
      </c>
      <c r="H19" s="27"/>
      <c r="I19" s="28"/>
      <c r="J19" s="29"/>
      <c r="K19" s="235"/>
    </row>
    <row r="20" spans="1:11" ht="39.75" customHeight="1">
      <c r="A20" s="245"/>
      <c r="B20" s="68">
        <v>4</v>
      </c>
      <c r="C20" s="32" t="s">
        <v>94</v>
      </c>
      <c r="D20" s="32" t="s">
        <v>88</v>
      </c>
      <c r="E20" s="32" t="s">
        <v>99</v>
      </c>
      <c r="F20" s="24">
        <v>1</v>
      </c>
      <c r="G20" s="24">
        <v>5</v>
      </c>
      <c r="H20" s="27"/>
      <c r="I20" s="28"/>
      <c r="J20" s="29"/>
      <c r="K20" s="235"/>
    </row>
    <row r="21" spans="1:11" ht="31.5" customHeight="1">
      <c r="A21" s="245"/>
      <c r="B21" s="68">
        <v>5</v>
      </c>
      <c r="C21" s="32" t="s">
        <v>95</v>
      </c>
      <c r="D21" s="32" t="s">
        <v>96</v>
      </c>
      <c r="E21" s="32" t="s">
        <v>99</v>
      </c>
      <c r="F21" s="24">
        <v>5</v>
      </c>
      <c r="G21" s="24">
        <v>25</v>
      </c>
      <c r="H21" s="27"/>
      <c r="I21" s="28"/>
      <c r="J21" s="29"/>
      <c r="K21" s="235"/>
    </row>
    <row r="22" spans="1:11" ht="31.5" customHeight="1">
      <c r="A22" s="245"/>
      <c r="B22" s="68">
        <v>6</v>
      </c>
      <c r="C22" s="74" t="s">
        <v>145</v>
      </c>
      <c r="D22" s="74" t="s">
        <v>146</v>
      </c>
      <c r="E22" s="75" t="s">
        <v>117</v>
      </c>
      <c r="F22" s="73">
        <v>1</v>
      </c>
      <c r="G22" s="73">
        <v>5</v>
      </c>
      <c r="H22" s="27"/>
      <c r="I22" s="28"/>
      <c r="J22" s="29"/>
      <c r="K22" s="235"/>
    </row>
    <row r="23" spans="1:11" ht="26.25" customHeight="1">
      <c r="A23" s="245"/>
      <c r="B23" s="68">
        <v>7</v>
      </c>
      <c r="C23" s="32" t="s">
        <v>97</v>
      </c>
      <c r="D23" s="32" t="s">
        <v>98</v>
      </c>
      <c r="E23" s="32" t="s">
        <v>99</v>
      </c>
      <c r="F23" s="24">
        <v>1</v>
      </c>
      <c r="G23" s="24">
        <v>5</v>
      </c>
      <c r="H23" s="27"/>
      <c r="I23" s="30"/>
      <c r="J23" s="29"/>
      <c r="K23" s="235"/>
    </row>
    <row r="24" spans="1:11" ht="15.75" customHeight="1">
      <c r="A24" s="245"/>
      <c r="B24" s="178" t="s">
        <v>43</v>
      </c>
      <c r="C24" s="179"/>
      <c r="D24" s="179"/>
      <c r="E24" s="179"/>
      <c r="F24" s="179"/>
      <c r="G24" s="180"/>
      <c r="H24" s="236" t="s">
        <v>34</v>
      </c>
      <c r="I24" s="237"/>
      <c r="J24" s="238"/>
      <c r="K24" s="235"/>
    </row>
    <row r="25" spans="1:11" ht="37.5" customHeight="1">
      <c r="A25" s="245"/>
      <c r="B25" s="31" t="s">
        <v>35</v>
      </c>
      <c r="C25" s="21" t="s">
        <v>36</v>
      </c>
      <c r="D25" s="21" t="s">
        <v>37</v>
      </c>
      <c r="E25" s="21" t="s">
        <v>38</v>
      </c>
      <c r="F25" s="21" t="s">
        <v>39</v>
      </c>
      <c r="G25" s="21" t="s">
        <v>40</v>
      </c>
      <c r="H25" s="22" t="s">
        <v>36</v>
      </c>
      <c r="I25" s="23" t="s">
        <v>41</v>
      </c>
      <c r="J25" s="23" t="s">
        <v>42</v>
      </c>
      <c r="K25" s="235"/>
    </row>
    <row r="26" spans="1:11" ht="28.5" customHeight="1">
      <c r="A26" s="245"/>
      <c r="B26" s="25">
        <v>1</v>
      </c>
      <c r="C26" s="32" t="s">
        <v>133</v>
      </c>
      <c r="D26" s="32"/>
      <c r="E26" s="24" t="s">
        <v>99</v>
      </c>
      <c r="F26" s="24">
        <v>1</v>
      </c>
      <c r="G26" s="26">
        <v>5</v>
      </c>
      <c r="H26" s="33"/>
      <c r="I26" s="34"/>
      <c r="J26" s="28"/>
      <c r="K26" s="235"/>
    </row>
    <row r="27" spans="1:11" ht="15" customHeight="1">
      <c r="A27" s="245"/>
      <c r="B27" s="178" t="s">
        <v>45</v>
      </c>
      <c r="C27" s="179"/>
      <c r="D27" s="179"/>
      <c r="E27" s="179"/>
      <c r="F27" s="179"/>
      <c r="G27" s="180"/>
      <c r="H27" s="217" t="s">
        <v>34</v>
      </c>
      <c r="I27" s="239"/>
      <c r="J27" s="240"/>
      <c r="K27" s="35"/>
    </row>
    <row r="28" spans="1:11" ht="35.25" customHeight="1">
      <c r="A28" s="245"/>
      <c r="B28" s="21" t="s">
        <v>35</v>
      </c>
      <c r="C28" s="21" t="s">
        <v>36</v>
      </c>
      <c r="D28" s="21" t="s">
        <v>44</v>
      </c>
      <c r="E28" s="21" t="s">
        <v>38</v>
      </c>
      <c r="F28" s="21" t="s">
        <v>46</v>
      </c>
      <c r="G28" s="21" t="s">
        <v>40</v>
      </c>
      <c r="H28" s="220" t="s">
        <v>47</v>
      </c>
      <c r="I28" s="221"/>
      <c r="J28" s="222"/>
      <c r="K28" s="35"/>
    </row>
    <row r="29" spans="1:11" ht="15" customHeight="1">
      <c r="A29" s="245"/>
      <c r="B29" s="26">
        <v>1</v>
      </c>
      <c r="C29" s="44" t="s">
        <v>115</v>
      </c>
      <c r="D29" s="26"/>
      <c r="E29" s="26" t="s">
        <v>99</v>
      </c>
      <c r="F29" s="26">
        <v>1</v>
      </c>
      <c r="G29" s="26">
        <v>5</v>
      </c>
      <c r="H29" s="223"/>
      <c r="I29" s="224"/>
      <c r="J29" s="225"/>
      <c r="K29" s="35"/>
    </row>
    <row r="30" spans="1:11" ht="60" customHeight="1">
      <c r="A30" s="245"/>
      <c r="B30" s="26">
        <v>2</v>
      </c>
      <c r="C30" s="44" t="s">
        <v>116</v>
      </c>
      <c r="D30" s="77" t="s">
        <v>156</v>
      </c>
      <c r="E30" s="26" t="s">
        <v>99</v>
      </c>
      <c r="F30" s="26">
        <v>1</v>
      </c>
      <c r="G30" s="26">
        <v>5</v>
      </c>
      <c r="H30" s="223"/>
      <c r="I30" s="224"/>
      <c r="J30" s="225"/>
      <c r="K30" s="35"/>
    </row>
    <row r="31" spans="1:11" ht="15.75" customHeight="1">
      <c r="A31" s="245"/>
      <c r="B31" s="178" t="s">
        <v>48</v>
      </c>
      <c r="C31" s="179"/>
      <c r="D31" s="179"/>
      <c r="E31" s="179"/>
      <c r="F31" s="179"/>
      <c r="G31" s="180"/>
      <c r="H31" s="217" t="s">
        <v>49</v>
      </c>
      <c r="I31" s="218"/>
      <c r="J31" s="219"/>
      <c r="K31" s="35"/>
    </row>
    <row r="32" spans="1:11" ht="28">
      <c r="A32" s="245"/>
      <c r="B32" s="21" t="s">
        <v>35</v>
      </c>
      <c r="C32" s="21" t="s">
        <v>36</v>
      </c>
      <c r="D32" s="21" t="s">
        <v>44</v>
      </c>
      <c r="E32" s="21" t="s">
        <v>38</v>
      </c>
      <c r="F32" s="21" t="s">
        <v>46</v>
      </c>
      <c r="G32" s="21" t="s">
        <v>40</v>
      </c>
      <c r="H32" s="220" t="s">
        <v>47</v>
      </c>
      <c r="I32" s="221"/>
      <c r="J32" s="222"/>
      <c r="K32" s="35"/>
    </row>
    <row r="33" spans="1:11" ht="15" customHeight="1">
      <c r="A33" s="245"/>
      <c r="B33" s="25">
        <v>1</v>
      </c>
      <c r="C33" s="78" t="s">
        <v>134</v>
      </c>
      <c r="D33" s="78" t="s">
        <v>135</v>
      </c>
      <c r="E33" s="76" t="s">
        <v>117</v>
      </c>
      <c r="F33" s="79">
        <v>1</v>
      </c>
      <c r="G33" s="79">
        <v>5</v>
      </c>
      <c r="H33" s="223"/>
      <c r="I33" s="224"/>
      <c r="J33" s="225"/>
      <c r="K33" s="35"/>
    </row>
    <row r="34" spans="1:11" ht="18.75" customHeight="1">
      <c r="A34" s="245"/>
      <c r="B34" s="25">
        <v>2</v>
      </c>
      <c r="C34" s="78" t="s">
        <v>136</v>
      </c>
      <c r="D34" s="78" t="s">
        <v>137</v>
      </c>
      <c r="E34" s="76" t="s">
        <v>117</v>
      </c>
      <c r="F34" s="79">
        <v>1</v>
      </c>
      <c r="G34" s="79">
        <v>5</v>
      </c>
      <c r="H34" s="223"/>
      <c r="I34" s="224"/>
      <c r="J34" s="225"/>
      <c r="K34" s="35"/>
    </row>
    <row r="35" spans="1:11" ht="18.75" customHeight="1">
      <c r="A35" s="245"/>
      <c r="B35" s="25">
        <v>3</v>
      </c>
      <c r="C35" s="78" t="s">
        <v>138</v>
      </c>
      <c r="D35" s="78" t="s">
        <v>139</v>
      </c>
      <c r="E35" s="76" t="s">
        <v>117</v>
      </c>
      <c r="F35" s="79">
        <v>1</v>
      </c>
      <c r="G35" s="73">
        <v>5</v>
      </c>
      <c r="H35" s="223"/>
      <c r="I35" s="224"/>
      <c r="J35" s="225"/>
      <c r="K35" s="35"/>
    </row>
    <row r="36" spans="1:11" ht="18.75" customHeight="1">
      <c r="A36" s="245"/>
      <c r="B36" s="25">
        <v>4</v>
      </c>
      <c r="C36" s="78" t="s">
        <v>138</v>
      </c>
      <c r="D36" s="80" t="s">
        <v>140</v>
      </c>
      <c r="E36" s="76" t="s">
        <v>117</v>
      </c>
      <c r="F36" s="79">
        <v>1</v>
      </c>
      <c r="G36" s="73">
        <v>5</v>
      </c>
      <c r="H36" s="223"/>
      <c r="I36" s="224"/>
      <c r="J36" s="225"/>
      <c r="K36" s="35"/>
    </row>
    <row r="37" spans="1:11" ht="18.75" customHeight="1">
      <c r="A37" s="245"/>
      <c r="B37" s="25">
        <v>5</v>
      </c>
      <c r="C37" s="78" t="s">
        <v>141</v>
      </c>
      <c r="D37" s="78" t="s">
        <v>142</v>
      </c>
      <c r="E37" s="76" t="s">
        <v>117</v>
      </c>
      <c r="F37" s="79">
        <v>1</v>
      </c>
      <c r="G37" s="73">
        <v>5</v>
      </c>
      <c r="H37" s="223"/>
      <c r="I37" s="224"/>
      <c r="J37" s="225"/>
      <c r="K37" s="35"/>
    </row>
    <row r="38" spans="1:11" ht="17.25" customHeight="1">
      <c r="A38" s="245"/>
      <c r="B38" s="25">
        <v>6</v>
      </c>
      <c r="C38" s="78" t="s">
        <v>143</v>
      </c>
      <c r="D38" s="78" t="s">
        <v>144</v>
      </c>
      <c r="E38" s="76" t="s">
        <v>117</v>
      </c>
      <c r="F38" s="79">
        <v>1</v>
      </c>
      <c r="G38" s="73">
        <v>5</v>
      </c>
      <c r="H38" s="223"/>
      <c r="I38" s="224"/>
      <c r="J38" s="225"/>
      <c r="K38" s="35"/>
    </row>
    <row r="39" spans="1:11" ht="15" customHeight="1">
      <c r="A39" s="245"/>
      <c r="B39" s="25">
        <v>7</v>
      </c>
      <c r="C39" s="74" t="s">
        <v>134</v>
      </c>
      <c r="D39" s="74" t="s">
        <v>147</v>
      </c>
      <c r="E39" s="75" t="s">
        <v>117</v>
      </c>
      <c r="F39" s="73">
        <v>1</v>
      </c>
      <c r="G39" s="73">
        <v>5</v>
      </c>
      <c r="H39" s="223"/>
      <c r="I39" s="224"/>
      <c r="J39" s="225"/>
      <c r="K39" s="35"/>
    </row>
    <row r="40" spans="1:11" ht="15" customHeight="1">
      <c r="A40" s="245"/>
      <c r="B40" s="178" t="s">
        <v>50</v>
      </c>
      <c r="C40" s="179"/>
      <c r="D40" s="179"/>
      <c r="E40" s="179"/>
      <c r="F40" s="179"/>
      <c r="G40" s="180"/>
      <c r="H40" s="217" t="s">
        <v>49</v>
      </c>
      <c r="I40" s="218"/>
      <c r="J40" s="219"/>
      <c r="K40" s="35"/>
    </row>
    <row r="41" spans="1:11" ht="28">
      <c r="A41" s="245"/>
      <c r="B41" s="21" t="s">
        <v>35</v>
      </c>
      <c r="C41" s="21" t="s">
        <v>36</v>
      </c>
      <c r="D41" s="21" t="s">
        <v>44</v>
      </c>
      <c r="E41" s="21" t="s">
        <v>38</v>
      </c>
      <c r="F41" s="21" t="s">
        <v>51</v>
      </c>
      <c r="G41" s="21" t="s">
        <v>40</v>
      </c>
      <c r="H41" s="220" t="s">
        <v>47</v>
      </c>
      <c r="I41" s="221"/>
      <c r="J41" s="222"/>
      <c r="K41" s="35"/>
    </row>
    <row r="42" spans="1:11" ht="15" customHeight="1">
      <c r="A42" s="245"/>
      <c r="B42" s="25">
        <v>1</v>
      </c>
      <c r="C42" s="36"/>
      <c r="D42" s="32"/>
      <c r="E42" s="25"/>
      <c r="F42" s="24"/>
      <c r="G42" s="21"/>
      <c r="H42" s="223"/>
      <c r="I42" s="224"/>
      <c r="J42" s="225"/>
      <c r="K42" s="35"/>
    </row>
    <row r="43" spans="1:11" ht="15" customHeight="1">
      <c r="A43" s="245"/>
      <c r="B43" s="37">
        <v>2</v>
      </c>
      <c r="C43" s="38"/>
      <c r="D43" s="39"/>
      <c r="E43" s="37"/>
      <c r="F43" s="40"/>
      <c r="G43" s="41"/>
      <c r="H43" s="226"/>
      <c r="I43" s="227"/>
      <c r="J43" s="228"/>
      <c r="K43" s="35"/>
    </row>
    <row r="44" spans="1:11" ht="15" customHeight="1">
      <c r="A44" s="246"/>
      <c r="B44" s="197" t="s">
        <v>52</v>
      </c>
      <c r="C44" s="197"/>
      <c r="D44" s="197"/>
      <c r="E44" s="197"/>
      <c r="F44" s="197"/>
      <c r="G44" s="197"/>
      <c r="H44" s="197"/>
      <c r="I44" s="197"/>
      <c r="J44" s="198"/>
      <c r="K44" s="35"/>
    </row>
    <row r="45" spans="1:11" ht="22.5" customHeight="1">
      <c r="A45" s="245"/>
      <c r="B45" s="42" t="s">
        <v>35</v>
      </c>
      <c r="C45" s="135" t="s">
        <v>53</v>
      </c>
      <c r="D45" s="136"/>
      <c r="E45" s="136"/>
      <c r="F45" s="136"/>
      <c r="G45" s="137"/>
      <c r="H45" s="135" t="s">
        <v>54</v>
      </c>
      <c r="I45" s="136"/>
      <c r="J45" s="137"/>
      <c r="K45" s="35"/>
    </row>
    <row r="46" spans="1:11" ht="15" customHeight="1">
      <c r="A46" s="245"/>
      <c r="B46" s="25">
        <v>1</v>
      </c>
      <c r="C46" s="168"/>
      <c r="D46" s="169"/>
      <c r="E46" s="169"/>
      <c r="F46" s="169"/>
      <c r="G46" s="170"/>
      <c r="H46" s="229"/>
      <c r="I46" s="230"/>
      <c r="J46" s="231"/>
      <c r="K46" s="35"/>
    </row>
    <row r="47" spans="1:11" ht="15" customHeight="1">
      <c r="A47" s="245"/>
      <c r="B47" s="25">
        <v>2</v>
      </c>
      <c r="C47" s="168"/>
      <c r="D47" s="169"/>
      <c r="E47" s="169"/>
      <c r="F47" s="169"/>
      <c r="G47" s="170"/>
      <c r="H47" s="229"/>
      <c r="I47" s="230"/>
      <c r="J47" s="231"/>
      <c r="K47" s="35"/>
    </row>
    <row r="48" spans="1:11" ht="15" customHeight="1">
      <c r="A48" s="245"/>
      <c r="B48" s="37">
        <v>3</v>
      </c>
      <c r="C48" s="168"/>
      <c r="D48" s="169"/>
      <c r="E48" s="169"/>
      <c r="F48" s="169"/>
      <c r="G48" s="170"/>
      <c r="H48" s="229"/>
      <c r="I48" s="230"/>
      <c r="J48" s="231"/>
      <c r="K48" s="35"/>
    </row>
    <row r="49" spans="1:11" ht="15" customHeight="1">
      <c r="A49" s="246"/>
      <c r="B49" s="162"/>
      <c r="C49" s="162"/>
      <c r="D49" s="162"/>
      <c r="E49" s="162"/>
      <c r="F49" s="162"/>
      <c r="G49" s="162"/>
      <c r="H49" s="162"/>
      <c r="I49" s="162"/>
      <c r="J49" s="162"/>
      <c r="K49" s="35"/>
    </row>
    <row r="50" spans="1:11" ht="15" customHeight="1">
      <c r="A50" s="246"/>
      <c r="B50" s="163"/>
      <c r="C50" s="163"/>
      <c r="D50" s="163"/>
      <c r="E50" s="163"/>
      <c r="F50" s="163"/>
      <c r="G50" s="163"/>
      <c r="H50" s="163"/>
      <c r="I50" s="163"/>
      <c r="J50" s="163"/>
      <c r="K50" s="35"/>
    </row>
    <row r="51" spans="1:11" ht="27.75" customHeight="1">
      <c r="A51" s="245"/>
      <c r="B51" s="183" t="s">
        <v>55</v>
      </c>
      <c r="C51" s="184"/>
      <c r="D51" s="184"/>
      <c r="E51" s="184"/>
      <c r="F51" s="184"/>
      <c r="G51" s="184"/>
      <c r="H51" s="184"/>
      <c r="I51" s="184"/>
      <c r="J51" s="185"/>
      <c r="K51" s="216"/>
    </row>
    <row r="52" spans="1:11" ht="21" customHeight="1">
      <c r="A52" s="246"/>
      <c r="B52" s="174" t="s">
        <v>56</v>
      </c>
      <c r="C52" s="175"/>
      <c r="D52" s="175"/>
      <c r="E52" s="175"/>
      <c r="F52" s="175"/>
      <c r="G52" s="175"/>
      <c r="H52" s="175"/>
      <c r="I52" s="175"/>
      <c r="J52" s="176"/>
      <c r="K52" s="216"/>
    </row>
    <row r="53" spans="1:11" ht="14">
      <c r="A53" s="245"/>
      <c r="B53" s="21" t="s">
        <v>35</v>
      </c>
      <c r="C53" s="21" t="s">
        <v>36</v>
      </c>
      <c r="D53" s="21" t="s">
        <v>44</v>
      </c>
      <c r="E53" s="21" t="s">
        <v>38</v>
      </c>
      <c r="F53" s="214" t="s">
        <v>57</v>
      </c>
      <c r="G53" s="214"/>
      <c r="H53" s="135" t="s">
        <v>54</v>
      </c>
      <c r="I53" s="136"/>
      <c r="J53" s="137"/>
      <c r="K53" s="216"/>
    </row>
    <row r="54" spans="1:11" ht="14">
      <c r="A54" s="245"/>
      <c r="B54" s="68">
        <v>1</v>
      </c>
      <c r="C54" s="32" t="s">
        <v>100</v>
      </c>
      <c r="D54" s="32" t="s">
        <v>101</v>
      </c>
      <c r="E54" s="32" t="s">
        <v>99</v>
      </c>
      <c r="F54" s="119">
        <v>1</v>
      </c>
      <c r="G54" s="119"/>
      <c r="H54" s="60"/>
      <c r="I54" s="61"/>
      <c r="J54" s="62"/>
      <c r="K54" s="216"/>
    </row>
    <row r="55" spans="1:11" ht="15.75" customHeight="1">
      <c r="A55" s="245"/>
      <c r="B55" s="68">
        <v>2</v>
      </c>
      <c r="C55" s="32" t="s">
        <v>102</v>
      </c>
      <c r="D55" s="32" t="s">
        <v>103</v>
      </c>
      <c r="E55" s="32" t="s">
        <v>99</v>
      </c>
      <c r="F55" s="119">
        <v>1</v>
      </c>
      <c r="G55" s="119"/>
      <c r="H55" s="60"/>
      <c r="I55" s="61"/>
      <c r="J55" s="62"/>
      <c r="K55" s="216"/>
    </row>
    <row r="56" spans="1:11" ht="15.75" customHeight="1">
      <c r="A56" s="245"/>
      <c r="B56" s="68">
        <v>3</v>
      </c>
      <c r="C56" s="32" t="s">
        <v>104</v>
      </c>
      <c r="D56" s="32" t="s">
        <v>105</v>
      </c>
      <c r="E56" s="32" t="s">
        <v>99</v>
      </c>
      <c r="F56" s="119">
        <v>1</v>
      </c>
      <c r="G56" s="119"/>
      <c r="H56" s="60"/>
      <c r="I56" s="61"/>
      <c r="J56" s="62"/>
      <c r="K56" s="216"/>
    </row>
    <row r="57" spans="1:11" ht="28">
      <c r="A57" s="245"/>
      <c r="B57" s="68">
        <v>4</v>
      </c>
      <c r="C57" s="32" t="s">
        <v>107</v>
      </c>
      <c r="D57" s="32" t="s">
        <v>108</v>
      </c>
      <c r="E57" s="32" t="s">
        <v>99</v>
      </c>
      <c r="F57" s="119">
        <v>1</v>
      </c>
      <c r="G57" s="119"/>
      <c r="H57" s="60"/>
      <c r="I57" s="61"/>
      <c r="J57" s="62"/>
      <c r="K57" s="216"/>
    </row>
    <row r="58" spans="1:11" ht="28">
      <c r="A58" s="245"/>
      <c r="B58" s="68">
        <v>5</v>
      </c>
      <c r="C58" s="32" t="s">
        <v>109</v>
      </c>
      <c r="D58" s="32" t="s">
        <v>108</v>
      </c>
      <c r="E58" s="32" t="s">
        <v>99</v>
      </c>
      <c r="F58" s="119">
        <v>1</v>
      </c>
      <c r="G58" s="119"/>
      <c r="H58" s="189"/>
      <c r="I58" s="190"/>
      <c r="J58" s="191"/>
      <c r="K58" s="216"/>
    </row>
    <row r="59" spans="1:11" ht="15" customHeight="1">
      <c r="A59" s="245"/>
      <c r="B59" s="68">
        <v>6</v>
      </c>
      <c r="C59" s="32" t="s">
        <v>110</v>
      </c>
      <c r="D59" s="32" t="s">
        <v>111</v>
      </c>
      <c r="E59" s="32" t="s">
        <v>99</v>
      </c>
      <c r="F59" s="119">
        <v>1</v>
      </c>
      <c r="G59" s="119"/>
      <c r="H59" s="189"/>
      <c r="I59" s="190"/>
      <c r="J59" s="191"/>
      <c r="K59" s="216"/>
    </row>
    <row r="60" spans="1:11" ht="15" customHeight="1">
      <c r="A60" s="245"/>
      <c r="B60" s="68">
        <v>7</v>
      </c>
      <c r="C60" s="32" t="s">
        <v>112</v>
      </c>
      <c r="D60" s="32" t="s">
        <v>113</v>
      </c>
      <c r="E60" s="32" t="s">
        <v>99</v>
      </c>
      <c r="F60" s="119">
        <v>2</v>
      </c>
      <c r="G60" s="119"/>
      <c r="H60" s="189"/>
      <c r="I60" s="190"/>
      <c r="J60" s="191"/>
      <c r="K60" s="216"/>
    </row>
    <row r="61" spans="1:11" ht="15" customHeight="1">
      <c r="A61" s="245"/>
      <c r="B61" s="68">
        <v>8</v>
      </c>
      <c r="C61" s="32" t="s">
        <v>114</v>
      </c>
      <c r="D61" s="32"/>
      <c r="E61" s="32" t="s">
        <v>99</v>
      </c>
      <c r="F61" s="119">
        <v>2</v>
      </c>
      <c r="G61" s="119"/>
      <c r="H61" s="189"/>
      <c r="I61" s="190"/>
      <c r="J61" s="191"/>
      <c r="K61" s="216"/>
    </row>
    <row r="62" spans="1:11" ht="15" customHeight="1">
      <c r="A62" s="245"/>
      <c r="B62" s="68">
        <v>9</v>
      </c>
      <c r="C62" s="77" t="s">
        <v>148</v>
      </c>
      <c r="D62" s="78" t="s">
        <v>149</v>
      </c>
      <c r="E62" s="76" t="s">
        <v>117</v>
      </c>
      <c r="F62" s="119">
        <v>1</v>
      </c>
      <c r="G62" s="119"/>
      <c r="H62" s="65"/>
      <c r="I62" s="66"/>
      <c r="J62" s="67"/>
      <c r="K62" s="216"/>
    </row>
    <row r="63" spans="1:11" ht="15" customHeight="1">
      <c r="A63" s="245"/>
      <c r="B63" s="68">
        <v>10</v>
      </c>
      <c r="C63" s="77" t="s">
        <v>150</v>
      </c>
      <c r="D63" s="78" t="s">
        <v>151</v>
      </c>
      <c r="E63" s="76" t="s">
        <v>117</v>
      </c>
      <c r="F63" s="119">
        <v>1</v>
      </c>
      <c r="G63" s="119"/>
      <c r="H63" s="65"/>
      <c r="I63" s="66"/>
      <c r="J63" s="67"/>
      <c r="K63" s="216"/>
    </row>
    <row r="64" spans="1:11" ht="15" customHeight="1">
      <c r="A64" s="245"/>
      <c r="B64" s="68">
        <v>11</v>
      </c>
      <c r="C64" s="32" t="s">
        <v>93</v>
      </c>
      <c r="D64" s="32"/>
      <c r="E64" s="32" t="s">
        <v>99</v>
      </c>
      <c r="F64" s="119">
        <v>2</v>
      </c>
      <c r="G64" s="119"/>
      <c r="H64" s="189"/>
      <c r="I64" s="190"/>
      <c r="J64" s="191"/>
      <c r="K64" s="216"/>
    </row>
    <row r="65" spans="1:11" ht="20.25" customHeight="1">
      <c r="A65" s="246"/>
      <c r="B65" s="174" t="s">
        <v>58</v>
      </c>
      <c r="C65" s="175"/>
      <c r="D65" s="175"/>
      <c r="E65" s="175"/>
      <c r="F65" s="175"/>
      <c r="G65" s="175"/>
      <c r="H65" s="175"/>
      <c r="I65" s="175"/>
      <c r="J65" s="176"/>
      <c r="K65" s="216"/>
    </row>
    <row r="66" spans="1:11" ht="14">
      <c r="A66" s="245"/>
      <c r="B66" s="21" t="s">
        <v>35</v>
      </c>
      <c r="C66" s="21" t="s">
        <v>36</v>
      </c>
      <c r="D66" s="21" t="s">
        <v>44</v>
      </c>
      <c r="E66" s="21" t="s">
        <v>38</v>
      </c>
      <c r="F66" s="214" t="s">
        <v>57</v>
      </c>
      <c r="G66" s="214"/>
      <c r="H66" s="135" t="s">
        <v>54</v>
      </c>
      <c r="I66" s="136"/>
      <c r="J66" s="137"/>
      <c r="K66" s="216"/>
    </row>
    <row r="67" spans="1:11" ht="15" customHeight="1">
      <c r="A67" s="245"/>
      <c r="B67" s="25">
        <v>1</v>
      </c>
      <c r="C67" s="44" t="s">
        <v>115</v>
      </c>
      <c r="D67" s="44"/>
      <c r="E67" s="25" t="s">
        <v>99</v>
      </c>
      <c r="F67" s="119">
        <v>1</v>
      </c>
      <c r="G67" s="119"/>
      <c r="H67" s="131"/>
      <c r="I67" s="132"/>
      <c r="J67" s="133"/>
      <c r="K67" s="216"/>
    </row>
    <row r="68" spans="1:11" ht="60.75" customHeight="1">
      <c r="A68" s="245"/>
      <c r="B68" s="25">
        <v>2</v>
      </c>
      <c r="C68" s="44" t="s">
        <v>116</v>
      </c>
      <c r="D68" s="77" t="s">
        <v>152</v>
      </c>
      <c r="E68" s="25" t="s">
        <v>99</v>
      </c>
      <c r="F68" s="181">
        <v>2</v>
      </c>
      <c r="G68" s="182"/>
      <c r="H68" s="131"/>
      <c r="I68" s="132"/>
      <c r="J68" s="133"/>
      <c r="K68" s="216"/>
    </row>
    <row r="69" spans="1:11" ht="21" customHeight="1">
      <c r="A69" s="246"/>
      <c r="B69" s="174" t="s">
        <v>59</v>
      </c>
      <c r="C69" s="175"/>
      <c r="D69" s="175"/>
      <c r="E69" s="175"/>
      <c r="F69" s="175"/>
      <c r="G69" s="175"/>
      <c r="H69" s="175"/>
      <c r="I69" s="175"/>
      <c r="J69" s="176"/>
      <c r="K69" s="216"/>
    </row>
    <row r="70" spans="1:11" ht="14">
      <c r="A70" s="245"/>
      <c r="B70" s="21" t="s">
        <v>35</v>
      </c>
      <c r="C70" s="21" t="s">
        <v>36</v>
      </c>
      <c r="D70" s="21" t="s">
        <v>44</v>
      </c>
      <c r="E70" s="21" t="s">
        <v>38</v>
      </c>
      <c r="F70" s="214" t="s">
        <v>57</v>
      </c>
      <c r="G70" s="214"/>
      <c r="H70" s="135" t="s">
        <v>54</v>
      </c>
      <c r="I70" s="136"/>
      <c r="J70" s="137"/>
      <c r="K70" s="216"/>
    </row>
    <row r="71" spans="1:11" ht="15" customHeight="1">
      <c r="A71" s="245"/>
      <c r="B71" s="25">
        <v>1</v>
      </c>
      <c r="C71" s="32" t="s">
        <v>127</v>
      </c>
      <c r="D71" s="72">
        <v>0.98</v>
      </c>
      <c r="E71" s="25" t="s">
        <v>126</v>
      </c>
      <c r="F71" s="119">
        <v>200</v>
      </c>
      <c r="G71" s="119"/>
      <c r="H71" s="159"/>
      <c r="I71" s="160"/>
      <c r="J71" s="161"/>
      <c r="K71" s="216"/>
    </row>
    <row r="72" spans="1:11" ht="15" customHeight="1">
      <c r="A72" s="245"/>
      <c r="B72" s="25">
        <v>2</v>
      </c>
      <c r="C72" s="32" t="s">
        <v>128</v>
      </c>
      <c r="D72" s="32" t="s">
        <v>130</v>
      </c>
      <c r="E72" s="25" t="s">
        <v>129</v>
      </c>
      <c r="F72" s="119">
        <v>2</v>
      </c>
      <c r="G72" s="119"/>
      <c r="H72" s="159"/>
      <c r="I72" s="160"/>
      <c r="J72" s="161"/>
      <c r="K72" s="216"/>
    </row>
    <row r="73" spans="1:11" ht="21.75" customHeight="1">
      <c r="A73" s="246"/>
      <c r="B73" s="174" t="s">
        <v>60</v>
      </c>
      <c r="C73" s="175"/>
      <c r="D73" s="175"/>
      <c r="E73" s="175"/>
      <c r="F73" s="175"/>
      <c r="G73" s="175"/>
      <c r="H73" s="175"/>
      <c r="I73" s="175"/>
      <c r="J73" s="176"/>
      <c r="K73" s="216"/>
    </row>
    <row r="74" spans="1:11" ht="14">
      <c r="A74" s="245"/>
      <c r="B74" s="21" t="s">
        <v>35</v>
      </c>
      <c r="C74" s="21" t="s">
        <v>36</v>
      </c>
      <c r="D74" s="21" t="s">
        <v>44</v>
      </c>
      <c r="E74" s="21" t="s">
        <v>38</v>
      </c>
      <c r="F74" s="214" t="s">
        <v>57</v>
      </c>
      <c r="G74" s="214"/>
      <c r="H74" s="135" t="s">
        <v>54</v>
      </c>
      <c r="I74" s="136"/>
      <c r="J74" s="137"/>
      <c r="K74" s="216"/>
    </row>
    <row r="75" spans="1:11" ht="15" customHeight="1">
      <c r="A75" s="245"/>
      <c r="B75" s="25">
        <v>1</v>
      </c>
      <c r="C75" s="36" t="s">
        <v>131</v>
      </c>
      <c r="D75" s="32"/>
      <c r="E75" s="25" t="s">
        <v>99</v>
      </c>
      <c r="F75" s="119">
        <v>7</v>
      </c>
      <c r="G75" s="119"/>
      <c r="H75" s="159"/>
      <c r="I75" s="160"/>
      <c r="J75" s="161"/>
      <c r="K75" s="216"/>
    </row>
    <row r="76" spans="1:11" ht="15" customHeight="1">
      <c r="A76" s="245"/>
      <c r="B76" s="37">
        <v>2</v>
      </c>
      <c r="C76" s="38" t="s">
        <v>132</v>
      </c>
      <c r="D76" s="39"/>
      <c r="E76" s="37" t="s">
        <v>99</v>
      </c>
      <c r="F76" s="215">
        <v>1</v>
      </c>
      <c r="G76" s="215"/>
      <c r="H76" s="159"/>
      <c r="I76" s="160"/>
      <c r="J76" s="161"/>
      <c r="K76" s="216"/>
    </row>
    <row r="77" spans="1:11" ht="23.25" customHeight="1">
      <c r="A77" s="246"/>
      <c r="B77" s="174" t="s">
        <v>61</v>
      </c>
      <c r="C77" s="175"/>
      <c r="D77" s="175"/>
      <c r="E77" s="175"/>
      <c r="F77" s="175"/>
      <c r="G77" s="175"/>
      <c r="H77" s="175"/>
      <c r="I77" s="175"/>
      <c r="J77" s="176"/>
      <c r="K77" s="216"/>
    </row>
    <row r="78" spans="1:11" ht="27.75" customHeight="1">
      <c r="A78" s="245"/>
      <c r="B78" s="21" t="s">
        <v>35</v>
      </c>
      <c r="C78" s="21" t="s">
        <v>53</v>
      </c>
      <c r="D78" s="21"/>
      <c r="E78" s="46" t="s">
        <v>38</v>
      </c>
      <c r="F78" s="214" t="s">
        <v>57</v>
      </c>
      <c r="G78" s="214"/>
      <c r="H78" s="135" t="s">
        <v>54</v>
      </c>
      <c r="I78" s="136"/>
      <c r="J78" s="137"/>
      <c r="K78" s="216"/>
    </row>
    <row r="79" spans="1:11" ht="15" customHeight="1">
      <c r="A79" s="245"/>
      <c r="B79" s="25">
        <v>1</v>
      </c>
      <c r="C79" s="74" t="s">
        <v>153</v>
      </c>
      <c r="D79" s="74" t="s">
        <v>154</v>
      </c>
      <c r="E79" s="24" t="s">
        <v>117</v>
      </c>
      <c r="F79" s="135">
        <v>5</v>
      </c>
      <c r="G79" s="137"/>
      <c r="H79" s="189"/>
      <c r="I79" s="190"/>
      <c r="J79" s="191"/>
      <c r="K79" s="216"/>
    </row>
    <row r="80" spans="1:11" ht="15" customHeight="1">
      <c r="A80" s="245"/>
      <c r="B80" s="25">
        <v>2</v>
      </c>
      <c r="C80" s="47" t="s">
        <v>157</v>
      </c>
      <c r="D80" s="47" t="s">
        <v>158</v>
      </c>
      <c r="E80" s="24"/>
      <c r="F80" s="135"/>
      <c r="G80" s="137"/>
      <c r="H80" s="189"/>
      <c r="I80" s="190"/>
      <c r="J80" s="191"/>
      <c r="K80" s="216"/>
    </row>
    <row r="81" spans="1:11" ht="15" customHeight="1">
      <c r="A81" s="245"/>
      <c r="B81" s="37">
        <v>3</v>
      </c>
      <c r="C81" s="43"/>
      <c r="D81" s="43"/>
      <c r="E81" s="24"/>
      <c r="F81" s="135"/>
      <c r="G81" s="137"/>
      <c r="H81" s="189"/>
      <c r="I81" s="190"/>
      <c r="J81" s="191"/>
      <c r="K81" s="216"/>
    </row>
    <row r="82" spans="1:11" ht="15" customHeight="1">
      <c r="A82" s="246"/>
      <c r="B82" s="162"/>
      <c r="C82" s="162"/>
      <c r="D82" s="162"/>
      <c r="E82" s="162"/>
      <c r="F82" s="162"/>
      <c r="G82" s="162"/>
      <c r="H82" s="162"/>
      <c r="I82" s="162"/>
      <c r="J82" s="162"/>
      <c r="K82" s="201"/>
    </row>
    <row r="83" spans="1:11" ht="15" customHeight="1">
      <c r="A83" s="246"/>
      <c r="B83" s="163"/>
      <c r="C83" s="163"/>
      <c r="D83" s="163"/>
      <c r="E83" s="163"/>
      <c r="F83" s="163"/>
      <c r="G83" s="163"/>
      <c r="H83" s="163"/>
      <c r="I83" s="163"/>
      <c r="J83" s="163"/>
      <c r="K83" s="201"/>
    </row>
    <row r="84" spans="1:11" s="48" customFormat="1" ht="20.25" customHeight="1">
      <c r="A84" s="245"/>
      <c r="B84" s="202" t="s">
        <v>62</v>
      </c>
      <c r="C84" s="203"/>
      <c r="D84" s="203"/>
      <c r="E84" s="203"/>
      <c r="F84" s="203"/>
      <c r="G84" s="203"/>
      <c r="H84" s="203"/>
      <c r="I84" s="203"/>
      <c r="J84" s="203"/>
      <c r="K84" s="204"/>
    </row>
    <row r="85" spans="1:11" ht="19.5" customHeight="1">
      <c r="A85" s="246"/>
      <c r="B85" s="192" t="s">
        <v>63</v>
      </c>
      <c r="C85" s="156"/>
      <c r="D85" s="156"/>
      <c r="E85" s="156"/>
      <c r="F85" s="156"/>
      <c r="G85" s="156"/>
      <c r="H85" s="156"/>
      <c r="I85" s="156"/>
      <c r="J85" s="157"/>
      <c r="K85" s="204"/>
    </row>
    <row r="86" spans="1:11" ht="14">
      <c r="A86" s="245"/>
      <c r="B86" s="42" t="s">
        <v>35</v>
      </c>
      <c r="C86" s="42" t="s">
        <v>36</v>
      </c>
      <c r="D86" s="42" t="s">
        <v>44</v>
      </c>
      <c r="E86" s="42" t="s">
        <v>38</v>
      </c>
      <c r="F86" s="166" t="s">
        <v>57</v>
      </c>
      <c r="G86" s="166"/>
      <c r="H86" s="207" t="s">
        <v>54</v>
      </c>
      <c r="I86" s="208"/>
      <c r="J86" s="209"/>
      <c r="K86" s="204"/>
    </row>
    <row r="87" spans="1:11" ht="15" customHeight="1">
      <c r="A87" s="245"/>
      <c r="B87" s="25">
        <v>1</v>
      </c>
      <c r="C87" s="36" t="s">
        <v>124</v>
      </c>
      <c r="D87" s="32"/>
      <c r="E87" s="25" t="s">
        <v>117</v>
      </c>
      <c r="F87" s="119">
        <v>1</v>
      </c>
      <c r="G87" s="119"/>
      <c r="H87" s="159"/>
      <c r="I87" s="160"/>
      <c r="J87" s="161"/>
      <c r="K87" s="204"/>
    </row>
    <row r="88" spans="1:11" ht="15" customHeight="1">
      <c r="A88" s="246"/>
      <c r="B88" s="25">
        <v>2</v>
      </c>
      <c r="C88" s="70" t="s">
        <v>125</v>
      </c>
      <c r="D88" s="71"/>
      <c r="E88" s="25" t="s">
        <v>117</v>
      </c>
      <c r="F88" s="181">
        <v>1</v>
      </c>
      <c r="G88" s="210"/>
      <c r="H88" s="63"/>
      <c r="I88" s="63"/>
      <c r="J88" s="64"/>
      <c r="K88" s="204"/>
    </row>
    <row r="89" spans="1:11" ht="15" customHeight="1">
      <c r="A89" s="246"/>
      <c r="B89" s="196" t="s">
        <v>64</v>
      </c>
      <c r="C89" s="197"/>
      <c r="D89" s="197"/>
      <c r="E89" s="197"/>
      <c r="F89" s="197"/>
      <c r="G89" s="197"/>
      <c r="H89" s="197"/>
      <c r="I89" s="197"/>
      <c r="J89" s="198"/>
      <c r="K89" s="204"/>
    </row>
    <row r="90" spans="1:11" ht="14">
      <c r="A90" s="245"/>
      <c r="B90" s="42" t="s">
        <v>35</v>
      </c>
      <c r="C90" s="42" t="s">
        <v>36</v>
      </c>
      <c r="D90" s="42" t="s">
        <v>44</v>
      </c>
      <c r="E90" s="42" t="s">
        <v>38</v>
      </c>
      <c r="F90" s="166" t="s">
        <v>57</v>
      </c>
      <c r="G90" s="166"/>
      <c r="H90" s="135" t="s">
        <v>54</v>
      </c>
      <c r="I90" s="136"/>
      <c r="J90" s="137"/>
      <c r="K90" s="204"/>
    </row>
    <row r="91" spans="1:11" ht="15" customHeight="1">
      <c r="A91" s="245"/>
      <c r="B91" s="68">
        <v>1</v>
      </c>
      <c r="C91" s="32" t="s">
        <v>85</v>
      </c>
      <c r="D91" s="32" t="s">
        <v>86</v>
      </c>
      <c r="E91" s="25" t="s">
        <v>117</v>
      </c>
      <c r="F91" s="181">
        <v>1</v>
      </c>
      <c r="G91" s="182"/>
      <c r="H91" s="159"/>
      <c r="I91" s="160"/>
      <c r="J91" s="161"/>
      <c r="K91" s="204"/>
    </row>
    <row r="92" spans="1:11" ht="15" customHeight="1">
      <c r="A92" s="245"/>
      <c r="B92" s="68">
        <v>2</v>
      </c>
      <c r="C92" s="32" t="s">
        <v>87</v>
      </c>
      <c r="D92" s="32" t="s">
        <v>88</v>
      </c>
      <c r="E92" s="25" t="s">
        <v>117</v>
      </c>
      <c r="F92" s="181">
        <v>7</v>
      </c>
      <c r="G92" s="182"/>
      <c r="H92" s="159"/>
      <c r="I92" s="160"/>
      <c r="J92" s="161"/>
      <c r="K92" s="204"/>
    </row>
    <row r="93" spans="1:11" ht="15" customHeight="1">
      <c r="A93" s="246"/>
      <c r="B93" s="196" t="s">
        <v>65</v>
      </c>
      <c r="C93" s="197"/>
      <c r="D93" s="197"/>
      <c r="E93" s="197"/>
      <c r="F93" s="197"/>
      <c r="G93" s="197"/>
      <c r="H93" s="197"/>
      <c r="I93" s="197"/>
      <c r="J93" s="198"/>
      <c r="K93" s="204"/>
    </row>
    <row r="94" spans="1:11" ht="15" customHeight="1">
      <c r="A94" s="245"/>
      <c r="B94" s="21" t="s">
        <v>35</v>
      </c>
      <c r="C94" s="135" t="s">
        <v>53</v>
      </c>
      <c r="D94" s="136"/>
      <c r="E94" s="136"/>
      <c r="F94" s="136"/>
      <c r="G94" s="137"/>
      <c r="H94" s="135" t="s">
        <v>54</v>
      </c>
      <c r="I94" s="136"/>
      <c r="J94" s="137"/>
      <c r="K94" s="204"/>
    </row>
    <row r="95" spans="1:11" ht="15" customHeight="1">
      <c r="A95" s="245"/>
      <c r="B95" s="25">
        <v>1</v>
      </c>
      <c r="C95" s="168"/>
      <c r="D95" s="169"/>
      <c r="E95" s="169"/>
      <c r="F95" s="169"/>
      <c r="G95" s="170"/>
      <c r="H95" s="135"/>
      <c r="I95" s="136"/>
      <c r="J95" s="137"/>
      <c r="K95" s="204"/>
    </row>
    <row r="96" spans="1:11" ht="15" customHeight="1">
      <c r="A96" s="245"/>
      <c r="B96" s="37">
        <v>2</v>
      </c>
      <c r="C96" s="168"/>
      <c r="D96" s="169"/>
      <c r="E96" s="169"/>
      <c r="F96" s="169"/>
      <c r="G96" s="170"/>
      <c r="H96" s="135"/>
      <c r="I96" s="136"/>
      <c r="J96" s="137"/>
      <c r="K96" s="204"/>
    </row>
    <row r="97" spans="1:11" ht="15" customHeight="1">
      <c r="A97" s="246"/>
      <c r="B97" s="162"/>
      <c r="C97" s="162"/>
      <c r="D97" s="162"/>
      <c r="E97" s="162"/>
      <c r="F97" s="162"/>
      <c r="G97" s="162"/>
      <c r="H97" s="162"/>
      <c r="I97" s="162"/>
      <c r="J97" s="162"/>
      <c r="K97" s="205"/>
    </row>
    <row r="98" spans="1:11" ht="15" customHeight="1">
      <c r="A98" s="246"/>
      <c r="B98" s="163"/>
      <c r="C98" s="163"/>
      <c r="D98" s="163"/>
      <c r="E98" s="163"/>
      <c r="F98" s="163"/>
      <c r="G98" s="163"/>
      <c r="H98" s="163"/>
      <c r="I98" s="163"/>
      <c r="J98" s="163"/>
      <c r="K98" s="205"/>
    </row>
    <row r="99" spans="1:11" s="49" customFormat="1" ht="31.5" customHeight="1">
      <c r="A99" s="245"/>
      <c r="B99" s="211" t="s">
        <v>66</v>
      </c>
      <c r="C99" s="212"/>
      <c r="D99" s="212"/>
      <c r="E99" s="212"/>
      <c r="F99" s="212"/>
      <c r="G99" s="212"/>
      <c r="H99" s="212"/>
      <c r="I99" s="212"/>
      <c r="J99" s="213"/>
      <c r="K99" s="204"/>
    </row>
    <row r="100" spans="1:11" ht="19.5" customHeight="1">
      <c r="A100" s="246"/>
      <c r="B100" s="192" t="s">
        <v>67</v>
      </c>
      <c r="C100" s="156"/>
      <c r="D100" s="156"/>
      <c r="E100" s="156"/>
      <c r="F100" s="156"/>
      <c r="G100" s="156"/>
      <c r="H100" s="156"/>
      <c r="I100" s="156"/>
      <c r="J100" s="157"/>
      <c r="K100" s="204"/>
    </row>
    <row r="101" spans="1:11" ht="14">
      <c r="A101" s="245"/>
      <c r="B101" s="42" t="s">
        <v>35</v>
      </c>
      <c r="C101" s="21" t="s">
        <v>36</v>
      </c>
      <c r="D101" s="42" t="s">
        <v>44</v>
      </c>
      <c r="E101" s="42" t="s">
        <v>38</v>
      </c>
      <c r="F101" s="199" t="s">
        <v>57</v>
      </c>
      <c r="G101" s="200"/>
      <c r="H101" s="135" t="s">
        <v>54</v>
      </c>
      <c r="I101" s="136"/>
      <c r="J101" s="137"/>
      <c r="K101" s="204"/>
    </row>
    <row r="102" spans="1:11" ht="15" customHeight="1">
      <c r="A102" s="245"/>
      <c r="B102" s="68">
        <v>1</v>
      </c>
      <c r="C102" s="32" t="s">
        <v>85</v>
      </c>
      <c r="D102" s="32" t="s">
        <v>86</v>
      </c>
      <c r="E102" s="25" t="s">
        <v>117</v>
      </c>
      <c r="F102" s="181">
        <v>1</v>
      </c>
      <c r="G102" s="182"/>
      <c r="H102" s="159"/>
      <c r="I102" s="160"/>
      <c r="J102" s="161"/>
      <c r="K102" s="204"/>
    </row>
    <row r="103" spans="1:11" ht="15" customHeight="1">
      <c r="A103" s="245"/>
      <c r="B103" s="68">
        <v>2</v>
      </c>
      <c r="C103" s="32" t="s">
        <v>87</v>
      </c>
      <c r="D103" s="32" t="s">
        <v>88</v>
      </c>
      <c r="E103" s="25" t="s">
        <v>117</v>
      </c>
      <c r="F103" s="181">
        <v>7</v>
      </c>
      <c r="G103" s="182"/>
      <c r="H103" s="159"/>
      <c r="I103" s="160"/>
      <c r="J103" s="161"/>
      <c r="K103" s="204"/>
    </row>
    <row r="104" spans="1:11" ht="18" customHeight="1">
      <c r="A104" s="246"/>
      <c r="B104" s="192" t="s">
        <v>68</v>
      </c>
      <c r="C104" s="156"/>
      <c r="D104" s="156"/>
      <c r="E104" s="156"/>
      <c r="F104" s="156"/>
      <c r="G104" s="156"/>
      <c r="H104" s="156"/>
      <c r="I104" s="156"/>
      <c r="J104" s="157"/>
      <c r="K104" s="204"/>
    </row>
    <row r="105" spans="1:11" ht="15" customHeight="1">
      <c r="A105" s="245"/>
      <c r="B105" s="42" t="s">
        <v>35</v>
      </c>
      <c r="C105" s="135" t="s">
        <v>53</v>
      </c>
      <c r="D105" s="136"/>
      <c r="E105" s="136"/>
      <c r="F105" s="136"/>
      <c r="G105" s="137"/>
      <c r="H105" s="135" t="s">
        <v>54</v>
      </c>
      <c r="I105" s="136"/>
      <c r="J105" s="137"/>
      <c r="K105" s="204"/>
    </row>
    <row r="106" spans="1:11" ht="15" customHeight="1">
      <c r="A106" s="245"/>
      <c r="B106" s="25">
        <v>1</v>
      </c>
      <c r="C106" s="186" t="s">
        <v>123</v>
      </c>
      <c r="D106" s="187"/>
      <c r="E106" s="187"/>
      <c r="F106" s="187"/>
      <c r="G106" s="188"/>
      <c r="H106" s="189"/>
      <c r="I106" s="190"/>
      <c r="J106" s="191"/>
      <c r="K106" s="204"/>
    </row>
    <row r="107" spans="1:11" ht="15" customHeight="1">
      <c r="A107" s="246"/>
      <c r="B107" s="162"/>
      <c r="C107" s="162"/>
      <c r="D107" s="162"/>
      <c r="E107" s="162"/>
      <c r="F107" s="162"/>
      <c r="G107" s="162"/>
      <c r="H107" s="162"/>
      <c r="I107" s="162"/>
      <c r="J107" s="162"/>
      <c r="K107" s="205"/>
    </row>
    <row r="108" spans="1:11" ht="15" customHeight="1">
      <c r="A108" s="246"/>
      <c r="B108" s="163"/>
      <c r="C108" s="163"/>
      <c r="D108" s="163"/>
      <c r="E108" s="163"/>
      <c r="F108" s="163"/>
      <c r="G108" s="163"/>
      <c r="H108" s="163"/>
      <c r="I108" s="163"/>
      <c r="J108" s="163"/>
      <c r="K108" s="205"/>
    </row>
    <row r="109" spans="1:11" ht="27" customHeight="1">
      <c r="A109" s="245"/>
      <c r="B109" s="183" t="s">
        <v>69</v>
      </c>
      <c r="C109" s="184"/>
      <c r="D109" s="184"/>
      <c r="E109" s="184"/>
      <c r="F109" s="184"/>
      <c r="G109" s="184"/>
      <c r="H109" s="184"/>
      <c r="I109" s="184"/>
      <c r="J109" s="185"/>
      <c r="K109" s="204"/>
    </row>
    <row r="110" spans="1:11" ht="21.75" customHeight="1">
      <c r="A110" s="246"/>
      <c r="B110" s="192" t="s">
        <v>70</v>
      </c>
      <c r="C110" s="156"/>
      <c r="D110" s="156"/>
      <c r="E110" s="156"/>
      <c r="F110" s="156"/>
      <c r="G110" s="156"/>
      <c r="H110" s="156"/>
      <c r="I110" s="156"/>
      <c r="J110" s="157"/>
      <c r="K110" s="204"/>
    </row>
    <row r="111" spans="1:11" ht="14">
      <c r="A111" s="245"/>
      <c r="B111" s="42" t="s">
        <v>35</v>
      </c>
      <c r="C111" s="42" t="s">
        <v>36</v>
      </c>
      <c r="D111" s="42" t="s">
        <v>44</v>
      </c>
      <c r="E111" s="42" t="s">
        <v>38</v>
      </c>
      <c r="F111" s="166" t="s">
        <v>57</v>
      </c>
      <c r="G111" s="166"/>
      <c r="H111" s="135" t="s">
        <v>54</v>
      </c>
      <c r="I111" s="136"/>
      <c r="J111" s="137"/>
      <c r="K111" s="204"/>
    </row>
    <row r="112" spans="1:11" ht="56">
      <c r="A112" s="245"/>
      <c r="B112" s="69">
        <v>1</v>
      </c>
      <c r="C112" s="32" t="s">
        <v>118</v>
      </c>
      <c r="D112" s="32" t="s">
        <v>119</v>
      </c>
      <c r="E112" s="32" t="s">
        <v>117</v>
      </c>
      <c r="F112" s="119">
        <v>1</v>
      </c>
      <c r="G112" s="119"/>
      <c r="H112" s="60"/>
      <c r="I112" s="61"/>
      <c r="J112" s="62"/>
      <c r="K112" s="204"/>
    </row>
    <row r="113" spans="1:11" ht="14">
      <c r="A113" s="245"/>
      <c r="B113" s="69">
        <v>2</v>
      </c>
      <c r="C113" s="32" t="s">
        <v>94</v>
      </c>
      <c r="D113" s="32" t="s">
        <v>120</v>
      </c>
      <c r="E113" s="32" t="s">
        <v>117</v>
      </c>
      <c r="F113" s="119">
        <v>1</v>
      </c>
      <c r="G113" s="119"/>
      <c r="H113" s="193"/>
      <c r="I113" s="194"/>
      <c r="J113" s="195"/>
      <c r="K113" s="204"/>
    </row>
    <row r="114" spans="1:11" ht="14">
      <c r="A114" s="245"/>
      <c r="B114" s="69">
        <v>3</v>
      </c>
      <c r="C114" s="32" t="s">
        <v>121</v>
      </c>
      <c r="D114" s="32" t="s">
        <v>122</v>
      </c>
      <c r="E114" s="32" t="s">
        <v>117</v>
      </c>
      <c r="F114" s="119">
        <v>1</v>
      </c>
      <c r="G114" s="119"/>
      <c r="H114" s="193"/>
      <c r="I114" s="194"/>
      <c r="J114" s="195"/>
      <c r="K114" s="204"/>
    </row>
    <row r="115" spans="1:11" ht="21.75" customHeight="1">
      <c r="A115" s="246"/>
      <c r="B115" s="192" t="s">
        <v>71</v>
      </c>
      <c r="C115" s="156"/>
      <c r="D115" s="156"/>
      <c r="E115" s="156"/>
      <c r="F115" s="156"/>
      <c r="G115" s="156"/>
      <c r="H115" s="156"/>
      <c r="I115" s="156"/>
      <c r="J115" s="157"/>
      <c r="K115" s="204"/>
    </row>
    <row r="116" spans="1:11" ht="14">
      <c r="A116" s="245"/>
      <c r="B116" s="42" t="s">
        <v>35</v>
      </c>
      <c r="C116" s="42" t="s">
        <v>36</v>
      </c>
      <c r="D116" s="42" t="s">
        <v>44</v>
      </c>
      <c r="E116" s="42" t="s">
        <v>38</v>
      </c>
      <c r="F116" s="166" t="s">
        <v>57</v>
      </c>
      <c r="G116" s="166"/>
      <c r="H116" s="135" t="s">
        <v>54</v>
      </c>
      <c r="I116" s="136"/>
      <c r="J116" s="137"/>
      <c r="K116" s="204"/>
    </row>
    <row r="117" spans="1:11" ht="15" customHeight="1">
      <c r="A117" s="245"/>
      <c r="B117" s="25">
        <v>1</v>
      </c>
      <c r="C117" s="32" t="s">
        <v>106</v>
      </c>
      <c r="D117" s="32" t="s">
        <v>88</v>
      </c>
      <c r="E117" s="42" t="s">
        <v>117</v>
      </c>
      <c r="F117" s="119">
        <v>1</v>
      </c>
      <c r="G117" s="119"/>
      <c r="H117" s="159"/>
      <c r="I117" s="160"/>
      <c r="J117" s="161"/>
      <c r="K117" s="204"/>
    </row>
    <row r="118" spans="1:11" ht="15" customHeight="1">
      <c r="A118" s="245"/>
      <c r="B118" s="25">
        <v>2</v>
      </c>
      <c r="C118" s="32" t="s">
        <v>85</v>
      </c>
      <c r="D118" s="32" t="s">
        <v>88</v>
      </c>
      <c r="E118" s="42" t="s">
        <v>117</v>
      </c>
      <c r="F118" s="119">
        <v>1</v>
      </c>
      <c r="G118" s="119"/>
      <c r="H118" s="159"/>
      <c r="I118" s="160"/>
      <c r="J118" s="161"/>
      <c r="K118" s="204"/>
    </row>
    <row r="119" spans="1:11" ht="18.75" customHeight="1">
      <c r="A119" s="246"/>
      <c r="B119" s="192" t="s">
        <v>72</v>
      </c>
      <c r="C119" s="156"/>
      <c r="D119" s="156"/>
      <c r="E119" s="156"/>
      <c r="F119" s="156"/>
      <c r="G119" s="156"/>
      <c r="H119" s="156"/>
      <c r="I119" s="156"/>
      <c r="J119" s="157"/>
      <c r="K119" s="204"/>
    </row>
    <row r="120" spans="1:11" ht="15" customHeight="1">
      <c r="A120" s="245"/>
      <c r="B120" s="42" t="s">
        <v>35</v>
      </c>
      <c r="C120" s="135" t="s">
        <v>53</v>
      </c>
      <c r="D120" s="136"/>
      <c r="E120" s="136"/>
      <c r="F120" s="136"/>
      <c r="G120" s="137"/>
      <c r="H120" s="135" t="s">
        <v>54</v>
      </c>
      <c r="I120" s="136"/>
      <c r="J120" s="137"/>
      <c r="K120" s="204"/>
    </row>
    <row r="121" spans="1:11" ht="15" customHeight="1">
      <c r="A121" s="245"/>
      <c r="B121" s="25">
        <v>1</v>
      </c>
      <c r="C121" s="186" t="s">
        <v>123</v>
      </c>
      <c r="D121" s="187"/>
      <c r="E121" s="187"/>
      <c r="F121" s="187"/>
      <c r="G121" s="188"/>
      <c r="H121" s="189"/>
      <c r="I121" s="190"/>
      <c r="J121" s="191"/>
      <c r="K121" s="204"/>
    </row>
    <row r="122" spans="1:11" ht="28.5" customHeight="1">
      <c r="A122" s="246"/>
      <c r="B122" s="138"/>
      <c r="C122" s="138"/>
      <c r="D122" s="138"/>
      <c r="E122" s="138"/>
      <c r="F122" s="138"/>
      <c r="G122" s="138"/>
      <c r="H122" s="138"/>
      <c r="I122" s="138"/>
      <c r="J122" s="138"/>
      <c r="K122" s="205"/>
    </row>
    <row r="123" spans="1:11" ht="20.25" customHeight="1">
      <c r="A123" s="245"/>
      <c r="B123" s="183" t="s">
        <v>73</v>
      </c>
      <c r="C123" s="184"/>
      <c r="D123" s="184"/>
      <c r="E123" s="184"/>
      <c r="F123" s="184"/>
      <c r="G123" s="184"/>
      <c r="H123" s="184"/>
      <c r="I123" s="184"/>
      <c r="J123" s="185"/>
      <c r="K123" s="204"/>
    </row>
    <row r="124" spans="1:11" ht="15" customHeight="1">
      <c r="A124" s="246"/>
      <c r="B124" s="178" t="s">
        <v>74</v>
      </c>
      <c r="C124" s="179"/>
      <c r="D124" s="179"/>
      <c r="E124" s="179"/>
      <c r="F124" s="179"/>
      <c r="G124" s="179"/>
      <c r="H124" s="179"/>
      <c r="I124" s="179"/>
      <c r="J124" s="180"/>
      <c r="K124" s="204"/>
    </row>
    <row r="125" spans="1:11" ht="14">
      <c r="A125" s="245"/>
      <c r="B125" s="42" t="s">
        <v>35</v>
      </c>
      <c r="C125" s="21" t="s">
        <v>36</v>
      </c>
      <c r="D125" s="42" t="s">
        <v>44</v>
      </c>
      <c r="E125" s="42" t="s">
        <v>38</v>
      </c>
      <c r="F125" s="166" t="s">
        <v>57</v>
      </c>
      <c r="G125" s="166"/>
      <c r="H125" s="135" t="s">
        <v>54</v>
      </c>
      <c r="I125" s="136"/>
      <c r="J125" s="137"/>
      <c r="K125" s="204"/>
    </row>
    <row r="126" spans="1:11" ht="15" customHeight="1">
      <c r="A126" s="245"/>
      <c r="B126" s="25">
        <v>1</v>
      </c>
      <c r="C126" s="32" t="s">
        <v>115</v>
      </c>
      <c r="D126" s="32"/>
      <c r="E126" s="25" t="s">
        <v>117</v>
      </c>
      <c r="F126" s="119">
        <v>5</v>
      </c>
      <c r="G126" s="119"/>
      <c r="H126" s="159"/>
      <c r="I126" s="160"/>
      <c r="J126" s="161"/>
      <c r="K126" s="204"/>
    </row>
    <row r="127" spans="1:11" ht="15" customHeight="1">
      <c r="A127" s="245"/>
      <c r="B127" s="25">
        <v>2</v>
      </c>
      <c r="C127" s="32" t="s">
        <v>116</v>
      </c>
      <c r="D127" s="32"/>
      <c r="E127" s="25" t="s">
        <v>117</v>
      </c>
      <c r="F127" s="181">
        <v>1</v>
      </c>
      <c r="G127" s="182"/>
      <c r="H127" s="159"/>
      <c r="I127" s="160"/>
      <c r="J127" s="161"/>
      <c r="K127" s="204"/>
    </row>
    <row r="128" spans="1:11" ht="24.75" customHeight="1">
      <c r="A128" s="246"/>
      <c r="B128" s="174" t="s">
        <v>75</v>
      </c>
      <c r="C128" s="175"/>
      <c r="D128" s="175"/>
      <c r="E128" s="175"/>
      <c r="F128" s="175"/>
      <c r="G128" s="175"/>
      <c r="H128" s="175"/>
      <c r="I128" s="175"/>
      <c r="J128" s="176"/>
      <c r="K128" s="205"/>
    </row>
    <row r="129" spans="1:11" ht="23.25" customHeight="1">
      <c r="A129" s="245"/>
      <c r="B129" s="42" t="s">
        <v>35</v>
      </c>
      <c r="C129" s="135" t="s">
        <v>53</v>
      </c>
      <c r="D129" s="136"/>
      <c r="E129" s="136"/>
      <c r="F129" s="136"/>
      <c r="G129" s="137"/>
      <c r="H129" s="135" t="s">
        <v>54</v>
      </c>
      <c r="I129" s="136"/>
      <c r="J129" s="137"/>
      <c r="K129" s="204"/>
    </row>
    <row r="130" spans="1:11" ht="15" customHeight="1">
      <c r="A130" s="245"/>
      <c r="B130" s="25">
        <v>1</v>
      </c>
      <c r="C130" s="77" t="s">
        <v>159</v>
      </c>
      <c r="D130" s="77" t="s">
        <v>160</v>
      </c>
      <c r="E130" s="76" t="s">
        <v>117</v>
      </c>
      <c r="F130" s="177">
        <v>1</v>
      </c>
      <c r="G130" s="177"/>
      <c r="H130" s="171"/>
      <c r="I130" s="172"/>
      <c r="J130" s="173"/>
      <c r="K130" s="204"/>
    </row>
    <row r="131" spans="1:11" ht="15" customHeight="1">
      <c r="A131" s="245"/>
      <c r="B131" s="25">
        <v>2</v>
      </c>
      <c r="C131" s="168"/>
      <c r="D131" s="169"/>
      <c r="E131" s="169"/>
      <c r="F131" s="169"/>
      <c r="G131" s="170"/>
      <c r="H131" s="171"/>
      <c r="I131" s="172"/>
      <c r="J131" s="173"/>
      <c r="K131" s="204"/>
    </row>
    <row r="132" spans="1:11" ht="15" customHeight="1">
      <c r="A132" s="245"/>
      <c r="B132" s="25">
        <v>3</v>
      </c>
      <c r="C132" s="168"/>
      <c r="D132" s="169"/>
      <c r="E132" s="169"/>
      <c r="F132" s="169"/>
      <c r="G132" s="170"/>
      <c r="H132" s="171"/>
      <c r="I132" s="172"/>
      <c r="J132" s="173"/>
      <c r="K132" s="204"/>
    </row>
    <row r="133" spans="1:11" ht="15" customHeight="1">
      <c r="A133" s="245"/>
      <c r="B133" s="37">
        <v>4</v>
      </c>
      <c r="C133" s="168"/>
      <c r="D133" s="169"/>
      <c r="E133" s="169"/>
      <c r="F133" s="169"/>
      <c r="G133" s="170"/>
      <c r="H133" s="171"/>
      <c r="I133" s="172"/>
      <c r="J133" s="173"/>
      <c r="K133" s="204"/>
    </row>
    <row r="134" spans="1:11" ht="15" customHeight="1">
      <c r="A134" s="246"/>
      <c r="B134" s="162"/>
      <c r="C134" s="162"/>
      <c r="D134" s="162"/>
      <c r="E134" s="162"/>
      <c r="F134" s="162"/>
      <c r="G134" s="162"/>
      <c r="H134" s="162"/>
      <c r="I134" s="162"/>
      <c r="J134" s="162"/>
      <c r="K134" s="205"/>
    </row>
    <row r="135" spans="1:11" ht="15" customHeight="1">
      <c r="A135" s="246"/>
      <c r="B135" s="163"/>
      <c r="C135" s="163"/>
      <c r="D135" s="163"/>
      <c r="E135" s="163"/>
      <c r="F135" s="163"/>
      <c r="G135" s="163"/>
      <c r="H135" s="163"/>
      <c r="I135" s="163"/>
      <c r="J135" s="163"/>
      <c r="K135" s="205"/>
    </row>
    <row r="136" spans="1:11" ht="31.5" customHeight="1">
      <c r="A136" s="245"/>
      <c r="B136" s="164" t="s">
        <v>76</v>
      </c>
      <c r="C136" s="155"/>
      <c r="D136" s="155"/>
      <c r="E136" s="155"/>
      <c r="F136" s="155"/>
      <c r="G136" s="155"/>
      <c r="H136" s="155"/>
      <c r="I136" s="155"/>
      <c r="J136" s="165"/>
      <c r="K136" s="204"/>
    </row>
    <row r="137" spans="1:11" ht="14">
      <c r="A137" s="245"/>
      <c r="B137" s="42" t="s">
        <v>35</v>
      </c>
      <c r="C137" s="21" t="s">
        <v>36</v>
      </c>
      <c r="D137" s="42" t="s">
        <v>44</v>
      </c>
      <c r="E137" s="42" t="s">
        <v>38</v>
      </c>
      <c r="F137" s="166" t="s">
        <v>57</v>
      </c>
      <c r="G137" s="166"/>
      <c r="H137" s="135" t="s">
        <v>54</v>
      </c>
      <c r="I137" s="136"/>
      <c r="J137" s="137"/>
      <c r="K137" s="204"/>
    </row>
    <row r="138" spans="1:11" ht="14">
      <c r="A138" s="245"/>
      <c r="B138" s="81">
        <v>1</v>
      </c>
      <c r="C138" s="74" t="s">
        <v>161</v>
      </c>
      <c r="D138" s="74" t="s">
        <v>162</v>
      </c>
      <c r="E138" s="75" t="s">
        <v>163</v>
      </c>
      <c r="F138" s="158">
        <v>1</v>
      </c>
      <c r="G138" s="158"/>
      <c r="H138" s="60"/>
      <c r="I138" s="61"/>
      <c r="J138" s="62"/>
      <c r="K138" s="204"/>
    </row>
    <row r="139" spans="1:11" ht="14">
      <c r="A139" s="245"/>
      <c r="B139" s="81">
        <v>2</v>
      </c>
      <c r="C139" s="74" t="s">
        <v>164</v>
      </c>
      <c r="D139" s="74" t="s">
        <v>165</v>
      </c>
      <c r="E139" s="75" t="s">
        <v>117</v>
      </c>
      <c r="F139" s="167">
        <v>1</v>
      </c>
      <c r="G139" s="167"/>
      <c r="H139" s="60"/>
      <c r="I139" s="61"/>
      <c r="J139" s="62"/>
      <c r="K139" s="204"/>
    </row>
    <row r="140" spans="1:11" ht="14">
      <c r="A140" s="245"/>
      <c r="B140" s="81">
        <v>3</v>
      </c>
      <c r="C140" s="74" t="s">
        <v>166</v>
      </c>
      <c r="D140" s="74" t="s">
        <v>167</v>
      </c>
      <c r="E140" s="75" t="s">
        <v>117</v>
      </c>
      <c r="F140" s="158">
        <v>5</v>
      </c>
      <c r="G140" s="158"/>
      <c r="H140" s="60"/>
      <c r="I140" s="61"/>
      <c r="J140" s="62"/>
      <c r="K140" s="204"/>
    </row>
    <row r="141" spans="1:11" ht="14">
      <c r="A141" s="245"/>
      <c r="B141" s="81">
        <v>4</v>
      </c>
      <c r="C141" s="74" t="s">
        <v>168</v>
      </c>
      <c r="D141" s="74" t="s">
        <v>169</v>
      </c>
      <c r="E141" s="75" t="s">
        <v>170</v>
      </c>
      <c r="F141" s="158">
        <v>1</v>
      </c>
      <c r="G141" s="158"/>
      <c r="H141" s="60"/>
      <c r="I141" s="61"/>
      <c r="J141" s="62"/>
      <c r="K141" s="204"/>
    </row>
    <row r="142" spans="1:11" ht="14">
      <c r="A142" s="245"/>
      <c r="B142" s="81">
        <v>5</v>
      </c>
      <c r="C142" s="74" t="s">
        <v>171</v>
      </c>
      <c r="D142" s="74" t="s">
        <v>172</v>
      </c>
      <c r="E142" s="75" t="s">
        <v>117</v>
      </c>
      <c r="F142" s="158">
        <v>5</v>
      </c>
      <c r="G142" s="158"/>
      <c r="H142" s="60"/>
      <c r="I142" s="61"/>
      <c r="J142" s="62"/>
      <c r="K142" s="204"/>
    </row>
    <row r="143" spans="1:11" ht="14">
      <c r="A143" s="245"/>
      <c r="B143" s="81">
        <v>6</v>
      </c>
      <c r="C143" s="74" t="s">
        <v>173</v>
      </c>
      <c r="D143" s="74" t="s">
        <v>174</v>
      </c>
      <c r="E143" s="75" t="s">
        <v>117</v>
      </c>
      <c r="F143" s="158">
        <v>2</v>
      </c>
      <c r="G143" s="158"/>
      <c r="H143" s="60"/>
      <c r="I143" s="61"/>
      <c r="J143" s="62"/>
      <c r="K143" s="204"/>
    </row>
    <row r="144" spans="1:11" ht="15" customHeight="1">
      <c r="A144" s="245"/>
      <c r="B144" s="81">
        <v>7</v>
      </c>
      <c r="C144" s="74" t="s">
        <v>175</v>
      </c>
      <c r="D144" s="74" t="s">
        <v>176</v>
      </c>
      <c r="E144" s="75" t="s">
        <v>117</v>
      </c>
      <c r="F144" s="158">
        <v>1</v>
      </c>
      <c r="G144" s="158"/>
      <c r="H144" s="159"/>
      <c r="I144" s="160"/>
      <c r="J144" s="161"/>
      <c r="K144" s="204"/>
    </row>
    <row r="145" spans="1:11" ht="15" customHeight="1">
      <c r="A145" s="245"/>
      <c r="B145" s="81">
        <v>8</v>
      </c>
      <c r="C145" s="74" t="s">
        <v>177</v>
      </c>
      <c r="D145" s="74" t="s">
        <v>178</v>
      </c>
      <c r="E145" s="75" t="s">
        <v>117</v>
      </c>
      <c r="F145" s="158">
        <v>5</v>
      </c>
      <c r="G145" s="158"/>
      <c r="H145" s="159"/>
      <c r="I145" s="160"/>
      <c r="J145" s="161"/>
      <c r="K145" s="204"/>
    </row>
    <row r="146" spans="1:11" ht="15" customHeight="1">
      <c r="A146" s="245"/>
      <c r="B146" s="81">
        <v>9</v>
      </c>
      <c r="C146" s="74" t="s">
        <v>179</v>
      </c>
      <c r="D146" s="74" t="s">
        <v>180</v>
      </c>
      <c r="E146" s="75" t="s">
        <v>117</v>
      </c>
      <c r="F146" s="158">
        <v>3</v>
      </c>
      <c r="G146" s="158"/>
      <c r="H146" s="159"/>
      <c r="I146" s="160"/>
      <c r="J146" s="161"/>
      <c r="K146" s="204"/>
    </row>
    <row r="147" spans="1:11" ht="24.75" customHeight="1">
      <c r="A147" s="246"/>
      <c r="B147" s="138"/>
      <c r="C147" s="138"/>
      <c r="D147" s="138"/>
      <c r="E147" s="138"/>
      <c r="F147" s="138"/>
      <c r="G147" s="138"/>
      <c r="H147" s="138"/>
      <c r="I147" s="138"/>
      <c r="J147" s="138"/>
      <c r="K147" s="205"/>
    </row>
    <row r="148" spans="1:11" ht="22.5" customHeight="1">
      <c r="A148" s="246"/>
      <c r="B148" s="155" t="s">
        <v>487</v>
      </c>
      <c r="C148" s="155"/>
      <c r="D148" s="155"/>
      <c r="E148" s="155"/>
      <c r="F148" s="155"/>
      <c r="G148" s="155"/>
      <c r="H148" s="155"/>
      <c r="I148" s="155"/>
      <c r="J148" s="155"/>
      <c r="K148" s="205"/>
    </row>
    <row r="149" spans="1:11" ht="19.5" customHeight="1">
      <c r="A149" s="246"/>
      <c r="B149" s="156" t="s">
        <v>77</v>
      </c>
      <c r="C149" s="156"/>
      <c r="D149" s="156"/>
      <c r="E149" s="156"/>
      <c r="F149" s="156"/>
      <c r="G149" s="156"/>
      <c r="H149" s="156"/>
      <c r="I149" s="156"/>
      <c r="J149" s="157"/>
      <c r="K149" s="204"/>
    </row>
    <row r="150" spans="1:11" ht="14">
      <c r="A150" s="245"/>
      <c r="B150" s="42" t="s">
        <v>35</v>
      </c>
      <c r="C150" s="21" t="s">
        <v>36</v>
      </c>
      <c r="D150" s="42" t="s">
        <v>44</v>
      </c>
      <c r="E150" s="42" t="s">
        <v>38</v>
      </c>
      <c r="F150" s="42" t="s">
        <v>57</v>
      </c>
      <c r="G150" s="42" t="s">
        <v>57</v>
      </c>
      <c r="H150" s="135" t="s">
        <v>54</v>
      </c>
      <c r="I150" s="136"/>
      <c r="J150" s="137"/>
      <c r="K150" s="204"/>
    </row>
    <row r="151" spans="1:11">
      <c r="A151" s="245"/>
      <c r="B151" s="41">
        <v>1</v>
      </c>
      <c r="C151" s="43"/>
      <c r="D151" s="41"/>
      <c r="E151" s="41"/>
      <c r="F151" s="41"/>
      <c r="G151" s="41"/>
      <c r="H151" s="135"/>
      <c r="I151" s="136"/>
      <c r="J151" s="137"/>
      <c r="K151" s="204"/>
    </row>
    <row r="152" spans="1:11">
      <c r="A152" s="245"/>
      <c r="B152" s="41">
        <v>2</v>
      </c>
      <c r="C152" s="41"/>
      <c r="D152" s="41"/>
      <c r="E152" s="41"/>
      <c r="F152" s="41"/>
      <c r="G152" s="41"/>
      <c r="H152" s="135"/>
      <c r="I152" s="136"/>
      <c r="J152" s="137"/>
      <c r="K152" s="204"/>
    </row>
    <row r="153" spans="1:11">
      <c r="A153" s="245"/>
      <c r="B153" s="41">
        <v>3</v>
      </c>
      <c r="C153" s="41"/>
      <c r="D153" s="41"/>
      <c r="E153" s="41"/>
      <c r="F153" s="41"/>
      <c r="G153" s="41"/>
      <c r="H153" s="135"/>
      <c r="I153" s="136"/>
      <c r="J153" s="137"/>
      <c r="K153" s="204"/>
    </row>
    <row r="154" spans="1:11" ht="15" customHeight="1">
      <c r="A154" s="245"/>
      <c r="B154" s="40">
        <v>4</v>
      </c>
      <c r="C154" s="43"/>
      <c r="D154" s="45"/>
      <c r="E154" s="50"/>
      <c r="F154" s="41"/>
      <c r="G154" s="51"/>
      <c r="H154" s="135"/>
      <c r="I154" s="136"/>
      <c r="J154" s="137"/>
      <c r="K154" s="204"/>
    </row>
    <row r="155" spans="1:11" ht="27" customHeight="1">
      <c r="A155" s="246"/>
      <c r="B155" s="138"/>
      <c r="C155" s="138"/>
      <c r="D155" s="138"/>
      <c r="E155" s="138"/>
      <c r="F155" s="138"/>
      <c r="G155" s="138"/>
      <c r="H155" s="138"/>
      <c r="I155" s="138"/>
      <c r="J155" s="138"/>
      <c r="K155" s="205"/>
    </row>
    <row r="156" spans="1:11" ht="15" customHeight="1">
      <c r="A156" s="245"/>
      <c r="B156" s="139"/>
      <c r="C156" s="120" t="s">
        <v>78</v>
      </c>
      <c r="D156" s="121"/>
      <c r="E156" s="124"/>
      <c r="F156" s="125"/>
      <c r="G156" s="126"/>
      <c r="H156" s="144"/>
      <c r="I156" s="145"/>
      <c r="J156" s="146"/>
      <c r="K156" s="204"/>
    </row>
    <row r="157" spans="1:11" ht="25.5" customHeight="1">
      <c r="A157" s="245"/>
      <c r="B157" s="140"/>
      <c r="C157" s="122"/>
      <c r="D157" s="123"/>
      <c r="E157" s="141"/>
      <c r="F157" s="142"/>
      <c r="G157" s="143"/>
      <c r="H157" s="147"/>
      <c r="I157" s="148"/>
      <c r="J157" s="149"/>
      <c r="K157" s="204"/>
    </row>
    <row r="158" spans="1:11" ht="34.5" customHeight="1">
      <c r="A158" s="245"/>
      <c r="B158" s="52"/>
      <c r="C158" s="153" t="s">
        <v>79</v>
      </c>
      <c r="D158" s="153"/>
      <c r="E158" s="154" t="s">
        <v>80</v>
      </c>
      <c r="F158" s="154"/>
      <c r="G158" s="154"/>
      <c r="H158" s="147"/>
      <c r="I158" s="148"/>
      <c r="J158" s="149"/>
      <c r="K158" s="204"/>
    </row>
    <row r="159" spans="1:11" ht="15" customHeight="1">
      <c r="A159" s="245"/>
      <c r="B159" s="139"/>
      <c r="C159" s="120" t="s">
        <v>81</v>
      </c>
      <c r="D159" s="121"/>
      <c r="E159" s="124"/>
      <c r="F159" s="125"/>
      <c r="G159" s="126"/>
      <c r="H159" s="147"/>
      <c r="I159" s="148"/>
      <c r="J159" s="149"/>
      <c r="K159" s="204"/>
    </row>
    <row r="160" spans="1:11" ht="25.5" customHeight="1">
      <c r="A160" s="245"/>
      <c r="B160" s="140"/>
      <c r="C160" s="122"/>
      <c r="D160" s="123"/>
      <c r="E160" s="127"/>
      <c r="F160" s="128"/>
      <c r="G160" s="129"/>
      <c r="H160" s="147"/>
      <c r="I160" s="148"/>
      <c r="J160" s="149"/>
      <c r="K160" s="204"/>
    </row>
    <row r="161" spans="1:11" ht="15" customHeight="1">
      <c r="A161" s="245"/>
      <c r="B161" s="53"/>
      <c r="C161" s="130" t="s">
        <v>82</v>
      </c>
      <c r="D161" s="130"/>
      <c r="E161" s="131" t="s">
        <v>83</v>
      </c>
      <c r="F161" s="132"/>
      <c r="G161" s="133"/>
      <c r="H161" s="150"/>
      <c r="I161" s="151"/>
      <c r="J161" s="152"/>
      <c r="K161" s="204"/>
    </row>
    <row r="162" spans="1:11" ht="24.75" customHeight="1">
      <c r="A162" s="247"/>
      <c r="B162" s="134"/>
      <c r="C162" s="134"/>
      <c r="D162" s="134"/>
      <c r="E162" s="134"/>
      <c r="F162" s="134"/>
      <c r="G162" s="134"/>
      <c r="H162" s="134"/>
      <c r="I162" s="134"/>
      <c r="J162" s="134"/>
      <c r="K162" s="206"/>
    </row>
  </sheetData>
  <mergeCells count="224">
    <mergeCell ref="B4:C4"/>
    <mergeCell ref="D4:E4"/>
    <mergeCell ref="I4:J4"/>
    <mergeCell ref="B5:C5"/>
    <mergeCell ref="D5:E5"/>
    <mergeCell ref="I5:J5"/>
    <mergeCell ref="A1:A11"/>
    <mergeCell ref="B1:J1"/>
    <mergeCell ref="K1:K13"/>
    <mergeCell ref="B2:C2"/>
    <mergeCell ref="D2:E2"/>
    <mergeCell ref="F2:H11"/>
    <mergeCell ref="I2:J2"/>
    <mergeCell ref="B3:C3"/>
    <mergeCell ref="D3:E3"/>
    <mergeCell ref="I3:J3"/>
    <mergeCell ref="B6:C6"/>
    <mergeCell ref="D6:E6"/>
    <mergeCell ref="I6:J6"/>
    <mergeCell ref="B7:C7"/>
    <mergeCell ref="D7:E7"/>
    <mergeCell ref="I7:J11"/>
    <mergeCell ref="B8:C8"/>
    <mergeCell ref="D8:E8"/>
    <mergeCell ref="B9:C9"/>
    <mergeCell ref="D9:E9"/>
    <mergeCell ref="K15:K26"/>
    <mergeCell ref="B24:G24"/>
    <mergeCell ref="H24:J24"/>
    <mergeCell ref="B27:G27"/>
    <mergeCell ref="H27:J27"/>
    <mergeCell ref="B10:C10"/>
    <mergeCell ref="D10:E10"/>
    <mergeCell ref="B11:C11"/>
    <mergeCell ref="D11:E11"/>
    <mergeCell ref="A12:J13"/>
    <mergeCell ref="A14:A162"/>
    <mergeCell ref="B14:J14"/>
    <mergeCell ref="B15:G15"/>
    <mergeCell ref="H15:J15"/>
    <mergeCell ref="H28:J30"/>
    <mergeCell ref="B44:J44"/>
    <mergeCell ref="C45:G45"/>
    <mergeCell ref="H45:J45"/>
    <mergeCell ref="C46:G46"/>
    <mergeCell ref="H46:J46"/>
    <mergeCell ref="C47:G47"/>
    <mergeCell ref="H47:J47"/>
    <mergeCell ref="B31:G31"/>
    <mergeCell ref="H31:J31"/>
    <mergeCell ref="H32:J39"/>
    <mergeCell ref="B40:G40"/>
    <mergeCell ref="H40:J40"/>
    <mergeCell ref="H41:J43"/>
    <mergeCell ref="C48:G48"/>
    <mergeCell ref="H48:J48"/>
    <mergeCell ref="B49:J50"/>
    <mergeCell ref="B51:J51"/>
    <mergeCell ref="K51:K81"/>
    <mergeCell ref="B52:J52"/>
    <mergeCell ref="F53:G53"/>
    <mergeCell ref="H53:J53"/>
    <mergeCell ref="F58:G58"/>
    <mergeCell ref="H58:J58"/>
    <mergeCell ref="F64:G64"/>
    <mergeCell ref="H64:J64"/>
    <mergeCell ref="B65:J65"/>
    <mergeCell ref="F66:G66"/>
    <mergeCell ref="H66:J66"/>
    <mergeCell ref="F67:G67"/>
    <mergeCell ref="H67:J67"/>
    <mergeCell ref="F59:G59"/>
    <mergeCell ref="H59:J59"/>
    <mergeCell ref="F60:G60"/>
    <mergeCell ref="H60:J60"/>
    <mergeCell ref="F61:G61"/>
    <mergeCell ref="H61:J61"/>
    <mergeCell ref="F71:G71"/>
    <mergeCell ref="H71:J71"/>
    <mergeCell ref="F72:G72"/>
    <mergeCell ref="H72:J72"/>
    <mergeCell ref="F62:G62"/>
    <mergeCell ref="F63:G63"/>
    <mergeCell ref="H80:J80"/>
    <mergeCell ref="F80:G80"/>
    <mergeCell ref="B69:J69"/>
    <mergeCell ref="F70:G70"/>
    <mergeCell ref="H70:J70"/>
    <mergeCell ref="F68:G68"/>
    <mergeCell ref="H68:J68"/>
    <mergeCell ref="B77:J77"/>
    <mergeCell ref="F78:G78"/>
    <mergeCell ref="H78:J78"/>
    <mergeCell ref="F79:G79"/>
    <mergeCell ref="H79:J79"/>
    <mergeCell ref="B73:J73"/>
    <mergeCell ref="F74:G74"/>
    <mergeCell ref="H74:J74"/>
    <mergeCell ref="F75:G75"/>
    <mergeCell ref="H75:J75"/>
    <mergeCell ref="F76:G76"/>
    <mergeCell ref="H76:J76"/>
    <mergeCell ref="F92:G92"/>
    <mergeCell ref="H92:J92"/>
    <mergeCell ref="F81:G81"/>
    <mergeCell ref="H81:J81"/>
    <mergeCell ref="B82:K83"/>
    <mergeCell ref="B84:J84"/>
    <mergeCell ref="K84:K162"/>
    <mergeCell ref="B85:J85"/>
    <mergeCell ref="F86:G86"/>
    <mergeCell ref="H86:J86"/>
    <mergeCell ref="F87:G87"/>
    <mergeCell ref="H87:J87"/>
    <mergeCell ref="B89:J89"/>
    <mergeCell ref="F90:G90"/>
    <mergeCell ref="H90:J90"/>
    <mergeCell ref="F91:G91"/>
    <mergeCell ref="H91:J91"/>
    <mergeCell ref="F88:G88"/>
    <mergeCell ref="C95:G95"/>
    <mergeCell ref="H95:J95"/>
    <mergeCell ref="C96:G96"/>
    <mergeCell ref="H96:J96"/>
    <mergeCell ref="B97:J98"/>
    <mergeCell ref="B99:J99"/>
    <mergeCell ref="B93:J93"/>
    <mergeCell ref="C94:G94"/>
    <mergeCell ref="H94:J94"/>
    <mergeCell ref="B104:J104"/>
    <mergeCell ref="C105:G105"/>
    <mergeCell ref="H105:J105"/>
    <mergeCell ref="B100:J100"/>
    <mergeCell ref="F101:G101"/>
    <mergeCell ref="H101:J101"/>
    <mergeCell ref="F102:G102"/>
    <mergeCell ref="H102:J102"/>
    <mergeCell ref="F103:G103"/>
    <mergeCell ref="H103:J103"/>
    <mergeCell ref="B110:J110"/>
    <mergeCell ref="F111:G111"/>
    <mergeCell ref="H111:J111"/>
    <mergeCell ref="F113:G113"/>
    <mergeCell ref="H113:J113"/>
    <mergeCell ref="F114:G114"/>
    <mergeCell ref="H114:J114"/>
    <mergeCell ref="F112:G112"/>
    <mergeCell ref="C106:G106"/>
    <mergeCell ref="H106:J106"/>
    <mergeCell ref="B107:J108"/>
    <mergeCell ref="B109:J109"/>
    <mergeCell ref="C121:G121"/>
    <mergeCell ref="H121:J121"/>
    <mergeCell ref="B119:J119"/>
    <mergeCell ref="C120:G120"/>
    <mergeCell ref="H120:J120"/>
    <mergeCell ref="F118:G118"/>
    <mergeCell ref="H118:J118"/>
    <mergeCell ref="B115:J115"/>
    <mergeCell ref="F116:G116"/>
    <mergeCell ref="H116:J116"/>
    <mergeCell ref="F117:G117"/>
    <mergeCell ref="H117:J117"/>
    <mergeCell ref="B124:J124"/>
    <mergeCell ref="F125:G125"/>
    <mergeCell ref="H125:J125"/>
    <mergeCell ref="F126:G126"/>
    <mergeCell ref="H126:J126"/>
    <mergeCell ref="F127:G127"/>
    <mergeCell ref="H127:J127"/>
    <mergeCell ref="B122:J122"/>
    <mergeCell ref="B123:J123"/>
    <mergeCell ref="C131:G131"/>
    <mergeCell ref="H131:J131"/>
    <mergeCell ref="C132:G132"/>
    <mergeCell ref="H132:J132"/>
    <mergeCell ref="C133:G133"/>
    <mergeCell ref="H133:J133"/>
    <mergeCell ref="B128:J128"/>
    <mergeCell ref="C129:G129"/>
    <mergeCell ref="H129:J129"/>
    <mergeCell ref="H130:J130"/>
    <mergeCell ref="F130:G130"/>
    <mergeCell ref="H152:J152"/>
    <mergeCell ref="F142:G142"/>
    <mergeCell ref="F143:G143"/>
    <mergeCell ref="F144:G144"/>
    <mergeCell ref="F145:G145"/>
    <mergeCell ref="F146:G146"/>
    <mergeCell ref="H145:J145"/>
    <mergeCell ref="H146:J146"/>
    <mergeCell ref="B134:J135"/>
    <mergeCell ref="B136:J136"/>
    <mergeCell ref="F137:G137"/>
    <mergeCell ref="H137:J137"/>
    <mergeCell ref="H144:J144"/>
    <mergeCell ref="F139:G139"/>
    <mergeCell ref="F140:G140"/>
    <mergeCell ref="F141:G141"/>
    <mergeCell ref="F138:G138"/>
    <mergeCell ref="F54:G54"/>
    <mergeCell ref="F55:G55"/>
    <mergeCell ref="F56:G56"/>
    <mergeCell ref="F57:G57"/>
    <mergeCell ref="C159:D160"/>
    <mergeCell ref="E159:G160"/>
    <mergeCell ref="C161:D161"/>
    <mergeCell ref="E161:G161"/>
    <mergeCell ref="B162:J162"/>
    <mergeCell ref="H153:J153"/>
    <mergeCell ref="H154:J154"/>
    <mergeCell ref="B155:J155"/>
    <mergeCell ref="B156:B157"/>
    <mergeCell ref="C156:D157"/>
    <mergeCell ref="E156:G157"/>
    <mergeCell ref="H156:J161"/>
    <mergeCell ref="C158:D158"/>
    <mergeCell ref="E158:G158"/>
    <mergeCell ref="B159:B160"/>
    <mergeCell ref="B147:J147"/>
    <mergeCell ref="B148:J148"/>
    <mergeCell ref="B149:J149"/>
    <mergeCell ref="H150:J150"/>
    <mergeCell ref="H151:J151"/>
  </mergeCells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D17 C67:C68 C126:C127 C114 D102 D91 C29:C30 C54:D64 C144:D146 C33:D39 C21:D23" xr:uid="{00000000-0002-0000-0100-000000000000}"/>
    <dataValidation allowBlank="1" showInputMessage="1" showErrorMessage="1" error="Укажите только число" prompt="Укажите только число" sqref="F54:F56 F144 F33:G39 F21:G23" xr:uid="{00000000-0002-0000-0100-000001000000}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4"/>
  <sheetViews>
    <sheetView workbookViewId="0">
      <selection activeCell="D16" sqref="D16"/>
    </sheetView>
  </sheetViews>
  <sheetFormatPr baseColWidth="10" defaultColWidth="8.83203125" defaultRowHeight="15"/>
  <cols>
    <col min="4" max="4" width="46.5" customWidth="1"/>
    <col min="6" max="6" width="29.33203125" customWidth="1"/>
    <col min="8" max="8" width="20.33203125" customWidth="1"/>
  </cols>
  <sheetData>
    <row r="1" spans="1:11" s="99" customFormat="1" ht="61.5" customHeight="1">
      <c r="A1" s="95" t="s">
        <v>342</v>
      </c>
      <c r="B1" s="95" t="s">
        <v>343</v>
      </c>
      <c r="C1" s="95"/>
      <c r="D1" s="95" t="s">
        <v>345</v>
      </c>
      <c r="E1" s="95" t="s">
        <v>346</v>
      </c>
      <c r="F1" s="95" t="s">
        <v>347</v>
      </c>
      <c r="G1" s="95" t="s">
        <v>348</v>
      </c>
      <c r="H1" s="95" t="s">
        <v>349</v>
      </c>
      <c r="I1" s="96" t="s">
        <v>350</v>
      </c>
      <c r="J1" s="97" t="s">
        <v>351</v>
      </c>
      <c r="K1" s="98">
        <f>SUM(H2:H7)</f>
        <v>3</v>
      </c>
    </row>
    <row r="2" spans="1:11" s="99" customFormat="1">
      <c r="A2" s="100" t="s">
        <v>403</v>
      </c>
      <c r="B2" s="101" t="s">
        <v>404</v>
      </c>
      <c r="C2" s="101"/>
      <c r="D2" s="101" t="s">
        <v>354</v>
      </c>
      <c r="E2" s="101" t="s">
        <v>354</v>
      </c>
      <c r="F2" s="101" t="s">
        <v>354</v>
      </c>
      <c r="G2" s="101" t="s">
        <v>354</v>
      </c>
      <c r="H2" s="101" t="s">
        <v>354</v>
      </c>
      <c r="I2" s="102"/>
      <c r="J2" s="102"/>
      <c r="K2" s="102"/>
    </row>
    <row r="3" spans="1:11" s="99" customFormat="1">
      <c r="A3" s="100"/>
      <c r="B3" s="101"/>
      <c r="C3" s="100" t="s">
        <v>355</v>
      </c>
      <c r="D3" s="101" t="s">
        <v>476</v>
      </c>
      <c r="E3" s="101"/>
      <c r="F3" s="101"/>
      <c r="G3" s="101">
        <v>2</v>
      </c>
      <c r="H3" s="98">
        <v>1</v>
      </c>
      <c r="I3" s="102"/>
      <c r="J3" s="102"/>
      <c r="K3" s="102"/>
    </row>
    <row r="4" spans="1:11" s="99" customFormat="1">
      <c r="A4" s="100" t="s">
        <v>354</v>
      </c>
      <c r="B4" s="101" t="s">
        <v>354</v>
      </c>
      <c r="C4" s="100" t="s">
        <v>355</v>
      </c>
      <c r="D4" s="101" t="s">
        <v>405</v>
      </c>
      <c r="E4" s="100" t="s">
        <v>354</v>
      </c>
      <c r="F4" s="101" t="s">
        <v>354</v>
      </c>
      <c r="G4" s="100">
        <v>4</v>
      </c>
      <c r="H4" s="98">
        <v>1</v>
      </c>
      <c r="I4" s="102"/>
      <c r="J4" s="102"/>
      <c r="K4" s="102"/>
    </row>
    <row r="5" spans="1:11" s="99" customFormat="1">
      <c r="A5" s="100" t="s">
        <v>354</v>
      </c>
      <c r="B5" s="101" t="s">
        <v>354</v>
      </c>
      <c r="C5" s="100" t="s">
        <v>355</v>
      </c>
      <c r="D5" s="101" t="s">
        <v>406</v>
      </c>
      <c r="E5" s="100" t="s">
        <v>354</v>
      </c>
      <c r="F5" s="101" t="s">
        <v>354</v>
      </c>
      <c r="G5" s="100">
        <v>1</v>
      </c>
      <c r="H5" s="98">
        <v>1</v>
      </c>
      <c r="I5" s="102"/>
      <c r="J5" s="102"/>
      <c r="K5" s="102"/>
    </row>
    <row r="6" spans="1:11" s="99" customFormat="1" ht="52">
      <c r="A6" s="95" t="s">
        <v>342</v>
      </c>
      <c r="B6" s="95" t="s">
        <v>343</v>
      </c>
      <c r="C6" s="95"/>
      <c r="D6" s="95" t="s">
        <v>345</v>
      </c>
      <c r="E6" s="95" t="s">
        <v>346</v>
      </c>
      <c r="F6" s="95" t="s">
        <v>347</v>
      </c>
      <c r="G6" s="95" t="s">
        <v>348</v>
      </c>
      <c r="H6" s="95" t="s">
        <v>349</v>
      </c>
      <c r="I6" s="96" t="s">
        <v>475</v>
      </c>
      <c r="J6" s="97" t="s">
        <v>351</v>
      </c>
      <c r="K6" s="98">
        <f>SUM(H7:H19)</f>
        <v>10</v>
      </c>
    </row>
    <row r="7" spans="1:11" s="99" customFormat="1">
      <c r="A7" s="103" t="s">
        <v>415</v>
      </c>
      <c r="B7" s="104" t="s">
        <v>416</v>
      </c>
      <c r="C7" s="104"/>
      <c r="D7" s="104" t="s">
        <v>354</v>
      </c>
      <c r="E7" s="104" t="s">
        <v>354</v>
      </c>
      <c r="F7" s="104" t="s">
        <v>354</v>
      </c>
      <c r="G7" s="104" t="s">
        <v>354</v>
      </c>
      <c r="H7" s="104" t="s">
        <v>354</v>
      </c>
    </row>
    <row r="8" spans="1:11" s="99" customFormat="1">
      <c r="A8" s="103" t="s">
        <v>354</v>
      </c>
      <c r="B8" s="104" t="s">
        <v>354</v>
      </c>
      <c r="C8" s="100" t="s">
        <v>355</v>
      </c>
      <c r="D8" s="104" t="s">
        <v>417</v>
      </c>
      <c r="E8" s="103" t="s">
        <v>354</v>
      </c>
      <c r="F8" s="104" t="s">
        <v>354</v>
      </c>
      <c r="G8" s="103">
        <v>5</v>
      </c>
      <c r="H8" s="105">
        <v>2</v>
      </c>
    </row>
    <row r="9" spans="1:11" s="99" customFormat="1">
      <c r="A9" s="103" t="s">
        <v>354</v>
      </c>
      <c r="B9" s="104" t="s">
        <v>354</v>
      </c>
      <c r="C9" s="100" t="s">
        <v>355</v>
      </c>
      <c r="D9" s="104" t="s">
        <v>418</v>
      </c>
      <c r="E9" s="103" t="s">
        <v>354</v>
      </c>
      <c r="F9" s="104" t="s">
        <v>354</v>
      </c>
      <c r="G9" s="103">
        <v>5</v>
      </c>
      <c r="H9" s="105">
        <v>2</v>
      </c>
    </row>
    <row r="10" spans="1:11" s="99" customFormat="1">
      <c r="A10" s="103" t="s">
        <v>354</v>
      </c>
      <c r="B10" s="104" t="s">
        <v>354</v>
      </c>
      <c r="C10" s="100" t="s">
        <v>355</v>
      </c>
      <c r="D10" s="104" t="s">
        <v>419</v>
      </c>
      <c r="E10" s="103" t="s">
        <v>354</v>
      </c>
      <c r="F10" s="104" t="s">
        <v>354</v>
      </c>
      <c r="G10" s="103">
        <v>5</v>
      </c>
      <c r="H10" s="105">
        <v>2</v>
      </c>
    </row>
    <row r="11" spans="1:11" s="99" customFormat="1">
      <c r="A11" s="103" t="s">
        <v>354</v>
      </c>
      <c r="B11" s="104" t="s">
        <v>354</v>
      </c>
      <c r="C11" s="100" t="s">
        <v>355</v>
      </c>
      <c r="D11" s="104" t="s">
        <v>420</v>
      </c>
      <c r="E11" s="103" t="s">
        <v>354</v>
      </c>
      <c r="F11" s="104" t="s">
        <v>354</v>
      </c>
      <c r="G11" s="103">
        <v>5</v>
      </c>
      <c r="H11" s="105">
        <v>2</v>
      </c>
    </row>
    <row r="12" spans="1:11" s="99" customFormat="1">
      <c r="A12" s="103" t="s">
        <v>354</v>
      </c>
      <c r="B12" s="104" t="s">
        <v>354</v>
      </c>
      <c r="C12" s="100" t="s">
        <v>355</v>
      </c>
      <c r="D12" s="104" t="s">
        <v>421</v>
      </c>
      <c r="E12" s="103" t="s">
        <v>354</v>
      </c>
      <c r="F12" s="104" t="s">
        <v>354</v>
      </c>
      <c r="G12" s="103">
        <v>5</v>
      </c>
      <c r="H12" s="105">
        <v>2</v>
      </c>
    </row>
    <row r="13" spans="1:11" s="99" customFormat="1">
      <c r="A13" s="103" t="s">
        <v>354</v>
      </c>
      <c r="B13" s="104" t="s">
        <v>354</v>
      </c>
      <c r="C13" s="103"/>
      <c r="D13" s="104" t="s">
        <v>354</v>
      </c>
      <c r="E13" s="103" t="s">
        <v>354</v>
      </c>
      <c r="F13" s="104" t="s">
        <v>354</v>
      </c>
      <c r="G13" s="103"/>
      <c r="H13" s="105"/>
    </row>
    <row r="14" spans="1:11" s="99" customFormat="1">
      <c r="A14" s="103" t="s">
        <v>354</v>
      </c>
      <c r="B14" s="104" t="s">
        <v>354</v>
      </c>
      <c r="C14" s="103"/>
      <c r="D14" s="104" t="s">
        <v>354</v>
      </c>
      <c r="E14" s="103" t="s">
        <v>354</v>
      </c>
      <c r="F14" s="104" t="s">
        <v>354</v>
      </c>
      <c r="G14" s="103"/>
      <c r="H14" s="10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70"/>
  <sheetViews>
    <sheetView topLeftCell="A64" workbookViewId="0">
      <selection activeCell="G48" sqref="G48:H68"/>
    </sheetView>
  </sheetViews>
  <sheetFormatPr baseColWidth="10" defaultColWidth="8.6640625" defaultRowHeight="15"/>
  <cols>
    <col min="1" max="3" width="8.6640625" style="99"/>
    <col min="4" max="4" width="19.83203125" style="99" customWidth="1"/>
    <col min="5" max="16384" width="8.6640625" style="99"/>
  </cols>
  <sheetData>
    <row r="1" spans="1:11" ht="61.5" customHeight="1">
      <c r="A1" s="95" t="s">
        <v>342</v>
      </c>
      <c r="B1" s="95" t="s">
        <v>343</v>
      </c>
      <c r="C1" s="95" t="s">
        <v>344</v>
      </c>
      <c r="D1" s="95" t="s">
        <v>345</v>
      </c>
      <c r="E1" s="95" t="s">
        <v>346</v>
      </c>
      <c r="F1" s="95" t="s">
        <v>347</v>
      </c>
      <c r="G1" s="95" t="s">
        <v>348</v>
      </c>
      <c r="H1" s="95" t="s">
        <v>349</v>
      </c>
      <c r="I1" s="96" t="s">
        <v>350</v>
      </c>
      <c r="J1" s="97" t="s">
        <v>351</v>
      </c>
      <c r="K1" s="98">
        <f>SUM(H3:H41)</f>
        <v>32</v>
      </c>
    </row>
    <row r="2" spans="1:11">
      <c r="A2" s="100" t="s">
        <v>352</v>
      </c>
      <c r="B2" s="101" t="s">
        <v>353</v>
      </c>
      <c r="C2" s="101" t="s">
        <v>354</v>
      </c>
      <c r="D2" s="101" t="s">
        <v>354</v>
      </c>
      <c r="E2" s="101" t="s">
        <v>354</v>
      </c>
      <c r="F2" s="101" t="s">
        <v>354</v>
      </c>
      <c r="G2" s="101" t="s">
        <v>354</v>
      </c>
      <c r="H2" s="101" t="s">
        <v>354</v>
      </c>
      <c r="I2" s="117"/>
      <c r="J2" s="117"/>
      <c r="K2" s="117"/>
    </row>
    <row r="3" spans="1:11">
      <c r="A3" s="100" t="s">
        <v>354</v>
      </c>
      <c r="B3" s="101" t="s">
        <v>354</v>
      </c>
      <c r="C3" s="100" t="s">
        <v>355</v>
      </c>
      <c r="D3" s="101" t="s">
        <v>356</v>
      </c>
      <c r="E3" s="100" t="s">
        <v>354</v>
      </c>
      <c r="F3" s="101" t="s">
        <v>354</v>
      </c>
      <c r="G3" s="100">
        <v>3</v>
      </c>
      <c r="H3" s="98">
        <v>0.5</v>
      </c>
      <c r="I3" s="117"/>
      <c r="J3" s="117"/>
      <c r="K3" s="117"/>
    </row>
    <row r="4" spans="1:11">
      <c r="A4" s="100" t="s">
        <v>354</v>
      </c>
      <c r="B4" s="101" t="s">
        <v>354</v>
      </c>
      <c r="C4" s="100" t="s">
        <v>355</v>
      </c>
      <c r="D4" s="101" t="s">
        <v>357</v>
      </c>
      <c r="E4" s="100" t="s">
        <v>354</v>
      </c>
      <c r="F4" s="101" t="s">
        <v>354</v>
      </c>
      <c r="G4" s="100">
        <v>3</v>
      </c>
      <c r="H4" s="98">
        <v>1</v>
      </c>
      <c r="I4" s="117"/>
      <c r="J4" s="117"/>
      <c r="K4" s="117"/>
    </row>
    <row r="5" spans="1:11">
      <c r="A5" s="100" t="s">
        <v>354</v>
      </c>
      <c r="B5" s="101" t="s">
        <v>354</v>
      </c>
      <c r="C5" s="100" t="s">
        <v>355</v>
      </c>
      <c r="D5" s="101" t="s">
        <v>358</v>
      </c>
      <c r="E5" s="100" t="s">
        <v>354</v>
      </c>
      <c r="F5" s="101" t="s">
        <v>354</v>
      </c>
      <c r="G5" s="100">
        <v>3</v>
      </c>
      <c r="H5" s="98">
        <v>1</v>
      </c>
      <c r="I5" s="117"/>
      <c r="J5" s="117"/>
      <c r="K5" s="117"/>
    </row>
    <row r="6" spans="1:11">
      <c r="A6" s="100" t="s">
        <v>354</v>
      </c>
      <c r="B6" s="101" t="s">
        <v>354</v>
      </c>
      <c r="C6" s="100" t="s">
        <v>355</v>
      </c>
      <c r="D6" s="101" t="s">
        <v>359</v>
      </c>
      <c r="E6" s="100" t="s">
        <v>354</v>
      </c>
      <c r="F6" s="101" t="s">
        <v>354</v>
      </c>
      <c r="G6" s="100">
        <v>3</v>
      </c>
      <c r="H6" s="98">
        <v>1</v>
      </c>
      <c r="I6" s="117"/>
      <c r="J6" s="117"/>
      <c r="K6" s="117"/>
    </row>
    <row r="7" spans="1:11">
      <c r="A7" s="100" t="s">
        <v>354</v>
      </c>
      <c r="B7" s="101" t="s">
        <v>354</v>
      </c>
      <c r="C7" s="100" t="s">
        <v>355</v>
      </c>
      <c r="D7" s="101" t="s">
        <v>360</v>
      </c>
      <c r="E7" s="100" t="s">
        <v>354</v>
      </c>
      <c r="F7" s="101" t="s">
        <v>354</v>
      </c>
      <c r="G7" s="100">
        <v>3</v>
      </c>
      <c r="H7" s="98">
        <v>0.5</v>
      </c>
      <c r="I7" s="117"/>
      <c r="J7" s="117"/>
      <c r="K7" s="117"/>
    </row>
    <row r="8" spans="1:11">
      <c r="A8" s="100" t="s">
        <v>354</v>
      </c>
      <c r="B8" s="101" t="s">
        <v>354</v>
      </c>
      <c r="C8" s="100" t="s">
        <v>355</v>
      </c>
      <c r="D8" s="101" t="s">
        <v>361</v>
      </c>
      <c r="E8" s="100" t="s">
        <v>354</v>
      </c>
      <c r="F8" s="101" t="s">
        <v>354</v>
      </c>
      <c r="G8" s="100">
        <v>3</v>
      </c>
      <c r="H8" s="98">
        <v>0.5</v>
      </c>
      <c r="I8" s="117"/>
      <c r="J8" s="117"/>
      <c r="K8" s="117"/>
    </row>
    <row r="9" spans="1:11">
      <c r="A9" s="100" t="s">
        <v>354</v>
      </c>
      <c r="B9" s="101" t="s">
        <v>354</v>
      </c>
      <c r="C9" s="100" t="s">
        <v>355</v>
      </c>
      <c r="D9" s="101" t="s">
        <v>362</v>
      </c>
      <c r="E9" s="100" t="s">
        <v>354</v>
      </c>
      <c r="F9" s="101" t="s">
        <v>354</v>
      </c>
      <c r="G9" s="100">
        <v>3</v>
      </c>
      <c r="H9" s="98">
        <v>0.5</v>
      </c>
      <c r="I9" s="117"/>
      <c r="J9" s="117"/>
      <c r="K9" s="117"/>
    </row>
    <row r="10" spans="1:11">
      <c r="A10" s="100" t="s">
        <v>354</v>
      </c>
      <c r="B10" s="101" t="s">
        <v>354</v>
      </c>
      <c r="C10" s="100" t="s">
        <v>355</v>
      </c>
      <c r="D10" s="101" t="s">
        <v>363</v>
      </c>
      <c r="E10" s="100" t="s">
        <v>354</v>
      </c>
      <c r="F10" s="101" t="s">
        <v>364</v>
      </c>
      <c r="G10" s="100">
        <v>3</v>
      </c>
      <c r="H10" s="98">
        <v>1</v>
      </c>
      <c r="I10" s="117"/>
      <c r="J10" s="117"/>
      <c r="K10" s="117"/>
    </row>
    <row r="11" spans="1:11">
      <c r="A11" s="100" t="s">
        <v>354</v>
      </c>
      <c r="B11" s="101" t="s">
        <v>354</v>
      </c>
      <c r="C11" s="100" t="s">
        <v>355</v>
      </c>
      <c r="D11" s="101" t="s">
        <v>365</v>
      </c>
      <c r="E11" s="100" t="s">
        <v>354</v>
      </c>
      <c r="F11" s="101" t="s">
        <v>364</v>
      </c>
      <c r="G11" s="100">
        <v>3</v>
      </c>
      <c r="H11" s="98">
        <v>1</v>
      </c>
      <c r="I11" s="117"/>
      <c r="J11" s="117"/>
      <c r="K11" s="117"/>
    </row>
    <row r="12" spans="1:11">
      <c r="A12" s="100" t="s">
        <v>354</v>
      </c>
      <c r="B12" s="101" t="s">
        <v>354</v>
      </c>
      <c r="C12" s="100" t="s">
        <v>355</v>
      </c>
      <c r="D12" s="101" t="s">
        <v>366</v>
      </c>
      <c r="E12" s="100" t="s">
        <v>354</v>
      </c>
      <c r="F12" s="101" t="s">
        <v>364</v>
      </c>
      <c r="G12" s="100">
        <v>3</v>
      </c>
      <c r="H12" s="98">
        <v>1</v>
      </c>
      <c r="I12" s="117"/>
      <c r="J12" s="117"/>
      <c r="K12" s="117"/>
    </row>
    <row r="13" spans="1:11">
      <c r="A13" s="100" t="s">
        <v>354</v>
      </c>
      <c r="B13" s="101" t="s">
        <v>354</v>
      </c>
      <c r="C13" s="100" t="s">
        <v>355</v>
      </c>
      <c r="D13" s="101" t="s">
        <v>367</v>
      </c>
      <c r="E13" s="100" t="s">
        <v>354</v>
      </c>
      <c r="F13" s="101" t="s">
        <v>364</v>
      </c>
      <c r="G13" s="100">
        <v>3</v>
      </c>
      <c r="H13" s="98">
        <v>1</v>
      </c>
      <c r="I13" s="117"/>
      <c r="J13" s="117"/>
      <c r="K13" s="117"/>
    </row>
    <row r="14" spans="1:11">
      <c r="A14" s="100" t="s">
        <v>354</v>
      </c>
      <c r="B14" s="101" t="s">
        <v>354</v>
      </c>
      <c r="C14" s="100" t="s">
        <v>355</v>
      </c>
      <c r="D14" s="101" t="s">
        <v>368</v>
      </c>
      <c r="E14" s="100" t="s">
        <v>354</v>
      </c>
      <c r="F14" s="101" t="s">
        <v>369</v>
      </c>
      <c r="G14" s="100">
        <v>3</v>
      </c>
      <c r="H14" s="98">
        <v>2</v>
      </c>
      <c r="I14" s="117"/>
      <c r="J14" s="117"/>
      <c r="K14" s="117"/>
    </row>
    <row r="15" spans="1:11">
      <c r="A15" s="100" t="s">
        <v>354</v>
      </c>
      <c r="B15" s="101" t="s">
        <v>354</v>
      </c>
      <c r="C15" s="100" t="s">
        <v>355</v>
      </c>
      <c r="D15" s="101" t="s">
        <v>370</v>
      </c>
      <c r="E15" s="100" t="s">
        <v>354</v>
      </c>
      <c r="F15" s="101" t="s">
        <v>354</v>
      </c>
      <c r="G15" s="100">
        <v>1</v>
      </c>
      <c r="H15" s="98">
        <v>1</v>
      </c>
      <c r="I15" s="117"/>
      <c r="J15" s="117"/>
      <c r="K15" s="117"/>
    </row>
    <row r="16" spans="1:11">
      <c r="A16" s="100" t="s">
        <v>354</v>
      </c>
      <c r="B16" s="101" t="s">
        <v>354</v>
      </c>
      <c r="C16" s="100" t="s">
        <v>355</v>
      </c>
      <c r="D16" s="101" t="s">
        <v>371</v>
      </c>
      <c r="E16" s="100" t="s">
        <v>354</v>
      </c>
      <c r="F16" s="101" t="s">
        <v>372</v>
      </c>
      <c r="G16" s="100">
        <v>4</v>
      </c>
      <c r="H16" s="98">
        <v>1</v>
      </c>
      <c r="I16" s="117"/>
      <c r="J16" s="117"/>
      <c r="K16" s="117"/>
    </row>
    <row r="17" spans="1:11">
      <c r="A17" s="100" t="s">
        <v>354</v>
      </c>
      <c r="B17" s="101" t="s">
        <v>354</v>
      </c>
      <c r="C17" s="100" t="s">
        <v>355</v>
      </c>
      <c r="D17" s="101" t="s">
        <v>373</v>
      </c>
      <c r="E17" s="100" t="s">
        <v>354</v>
      </c>
      <c r="F17" s="101" t="s">
        <v>354</v>
      </c>
      <c r="G17" s="100">
        <v>4</v>
      </c>
      <c r="H17" s="98">
        <v>1</v>
      </c>
      <c r="I17" s="117"/>
      <c r="J17" s="117"/>
      <c r="K17" s="117"/>
    </row>
    <row r="18" spans="1:11">
      <c r="A18" s="100" t="s">
        <v>354</v>
      </c>
      <c r="B18" s="101" t="s">
        <v>354</v>
      </c>
      <c r="C18" s="100" t="s">
        <v>355</v>
      </c>
      <c r="D18" s="101" t="s">
        <v>374</v>
      </c>
      <c r="E18" s="100" t="s">
        <v>354</v>
      </c>
      <c r="F18" s="101" t="s">
        <v>354</v>
      </c>
      <c r="G18" s="100">
        <v>4</v>
      </c>
      <c r="H18" s="98">
        <v>1</v>
      </c>
      <c r="I18" s="117"/>
      <c r="J18" s="117"/>
      <c r="K18" s="117"/>
    </row>
    <row r="19" spans="1:11">
      <c r="A19" s="100" t="s">
        <v>354</v>
      </c>
      <c r="B19" s="101" t="s">
        <v>354</v>
      </c>
      <c r="C19" s="100" t="s">
        <v>355</v>
      </c>
      <c r="D19" s="101" t="s">
        <v>375</v>
      </c>
      <c r="E19" s="100" t="s">
        <v>354</v>
      </c>
      <c r="F19" s="101" t="s">
        <v>354</v>
      </c>
      <c r="G19" s="100">
        <v>4</v>
      </c>
      <c r="H19" s="98">
        <v>1</v>
      </c>
      <c r="I19" s="117"/>
      <c r="J19" s="117"/>
      <c r="K19" s="117"/>
    </row>
    <row r="20" spans="1:11">
      <c r="A20" s="100" t="s">
        <v>354</v>
      </c>
      <c r="B20" s="101" t="s">
        <v>354</v>
      </c>
      <c r="C20" s="100" t="s">
        <v>355</v>
      </c>
      <c r="D20" s="101" t="s">
        <v>376</v>
      </c>
      <c r="E20" s="100" t="s">
        <v>354</v>
      </c>
      <c r="F20" s="101" t="s">
        <v>354</v>
      </c>
      <c r="G20" s="100">
        <v>4</v>
      </c>
      <c r="H20" s="98">
        <v>1</v>
      </c>
      <c r="I20" s="117"/>
      <c r="J20" s="117"/>
      <c r="K20" s="117"/>
    </row>
    <row r="21" spans="1:11">
      <c r="A21" s="100" t="s">
        <v>354</v>
      </c>
      <c r="B21" s="101" t="s">
        <v>354</v>
      </c>
      <c r="C21" s="100" t="s">
        <v>355</v>
      </c>
      <c r="D21" s="101" t="s">
        <v>377</v>
      </c>
      <c r="E21" s="100" t="s">
        <v>354</v>
      </c>
      <c r="F21" s="101" t="s">
        <v>354</v>
      </c>
      <c r="G21" s="100">
        <v>4</v>
      </c>
      <c r="H21" s="98">
        <v>1</v>
      </c>
      <c r="I21" s="117"/>
      <c r="J21" s="117"/>
      <c r="K21" s="117"/>
    </row>
    <row r="22" spans="1:11">
      <c r="A22" s="100" t="s">
        <v>354</v>
      </c>
      <c r="B22" s="101" t="s">
        <v>354</v>
      </c>
      <c r="C22" s="100" t="s">
        <v>355</v>
      </c>
      <c r="D22" s="101" t="s">
        <v>378</v>
      </c>
      <c r="E22" s="100" t="s">
        <v>354</v>
      </c>
      <c r="F22" s="101" t="s">
        <v>354</v>
      </c>
      <c r="G22" s="100">
        <v>4</v>
      </c>
      <c r="H22" s="98">
        <v>1</v>
      </c>
      <c r="I22" s="117"/>
      <c r="J22" s="117"/>
      <c r="K22" s="117"/>
    </row>
    <row r="23" spans="1:11">
      <c r="A23" s="100" t="s">
        <v>354</v>
      </c>
      <c r="B23" s="101" t="s">
        <v>354</v>
      </c>
      <c r="C23" s="100" t="s">
        <v>355</v>
      </c>
      <c r="D23" s="101" t="s">
        <v>379</v>
      </c>
      <c r="E23" s="100" t="s">
        <v>354</v>
      </c>
      <c r="F23" s="101" t="s">
        <v>354</v>
      </c>
      <c r="G23" s="100">
        <v>4</v>
      </c>
      <c r="H23" s="98">
        <v>1</v>
      </c>
      <c r="I23" s="117"/>
      <c r="J23" s="117"/>
      <c r="K23" s="117"/>
    </row>
    <row r="24" spans="1:11">
      <c r="A24" s="100" t="s">
        <v>354</v>
      </c>
      <c r="B24" s="101" t="s">
        <v>354</v>
      </c>
      <c r="C24" s="100" t="s">
        <v>355</v>
      </c>
      <c r="D24" s="101" t="s">
        <v>380</v>
      </c>
      <c r="E24" s="100" t="s">
        <v>354</v>
      </c>
      <c r="F24" s="101" t="s">
        <v>354</v>
      </c>
      <c r="G24" s="100">
        <v>4</v>
      </c>
      <c r="H24" s="98">
        <v>1</v>
      </c>
      <c r="I24" s="117"/>
      <c r="J24" s="117"/>
      <c r="K24" s="117"/>
    </row>
    <row r="25" spans="1:11">
      <c r="A25" s="100" t="s">
        <v>354</v>
      </c>
      <c r="B25" s="101" t="s">
        <v>354</v>
      </c>
      <c r="C25" s="100" t="s">
        <v>355</v>
      </c>
      <c r="D25" s="101" t="s">
        <v>381</v>
      </c>
      <c r="E25" s="100" t="s">
        <v>354</v>
      </c>
      <c r="F25" s="101" t="s">
        <v>354</v>
      </c>
      <c r="G25" s="100">
        <v>4</v>
      </c>
      <c r="H25" s="98">
        <v>1</v>
      </c>
      <c r="I25" s="117"/>
      <c r="J25" s="117"/>
      <c r="K25" s="117"/>
    </row>
    <row r="26" spans="1:11">
      <c r="A26" s="100" t="s">
        <v>354</v>
      </c>
      <c r="B26" s="101" t="s">
        <v>354</v>
      </c>
      <c r="C26" s="100" t="s">
        <v>355</v>
      </c>
      <c r="D26" s="101" t="s">
        <v>382</v>
      </c>
      <c r="E26" s="100" t="s">
        <v>354</v>
      </c>
      <c r="F26" s="101" t="s">
        <v>354</v>
      </c>
      <c r="G26" s="100">
        <v>4</v>
      </c>
      <c r="H26" s="98">
        <v>1</v>
      </c>
      <c r="I26" s="117"/>
      <c r="J26" s="117"/>
      <c r="K26" s="117"/>
    </row>
    <row r="27" spans="1:11">
      <c r="A27" s="100" t="s">
        <v>354</v>
      </c>
      <c r="B27" s="101" t="s">
        <v>354</v>
      </c>
      <c r="C27" s="100" t="s">
        <v>355</v>
      </c>
      <c r="D27" s="101" t="s">
        <v>383</v>
      </c>
      <c r="E27" s="100" t="s">
        <v>354</v>
      </c>
      <c r="F27" s="101" t="s">
        <v>354</v>
      </c>
      <c r="G27" s="100">
        <v>4</v>
      </c>
      <c r="H27" s="98">
        <v>1</v>
      </c>
      <c r="I27" s="117"/>
      <c r="J27" s="117"/>
      <c r="K27" s="117"/>
    </row>
    <row r="28" spans="1:11">
      <c r="A28" s="100" t="s">
        <v>354</v>
      </c>
      <c r="B28" s="101" t="s">
        <v>354</v>
      </c>
      <c r="C28" s="100" t="s">
        <v>355</v>
      </c>
      <c r="D28" s="101" t="s">
        <v>384</v>
      </c>
      <c r="E28" s="100" t="s">
        <v>354</v>
      </c>
      <c r="F28" s="101" t="s">
        <v>354</v>
      </c>
      <c r="G28" s="100">
        <v>4</v>
      </c>
      <c r="H28" s="98">
        <v>1</v>
      </c>
      <c r="I28" s="117"/>
      <c r="J28" s="117"/>
      <c r="K28" s="117"/>
    </row>
    <row r="29" spans="1:11">
      <c r="A29" s="100" t="s">
        <v>354</v>
      </c>
      <c r="B29" s="101" t="s">
        <v>354</v>
      </c>
      <c r="C29" s="100" t="s">
        <v>355</v>
      </c>
      <c r="D29" s="101" t="s">
        <v>385</v>
      </c>
      <c r="E29" s="100" t="s">
        <v>354</v>
      </c>
      <c r="F29" s="101" t="s">
        <v>354</v>
      </c>
      <c r="G29" s="100">
        <v>4</v>
      </c>
      <c r="H29" s="98">
        <v>1</v>
      </c>
      <c r="I29" s="117"/>
      <c r="J29" s="117"/>
      <c r="K29" s="117"/>
    </row>
    <row r="30" spans="1:11">
      <c r="A30" s="100" t="s">
        <v>354</v>
      </c>
      <c r="B30" s="101" t="s">
        <v>354</v>
      </c>
      <c r="C30" s="100" t="s">
        <v>355</v>
      </c>
      <c r="D30" s="101" t="s">
        <v>386</v>
      </c>
      <c r="E30" s="100" t="s">
        <v>354</v>
      </c>
      <c r="F30" s="101" t="s">
        <v>354</v>
      </c>
      <c r="G30" s="100">
        <v>1</v>
      </c>
      <c r="H30" s="98">
        <v>1</v>
      </c>
      <c r="I30" s="117"/>
      <c r="J30" s="117"/>
      <c r="K30" s="117"/>
    </row>
    <row r="31" spans="1:11">
      <c r="A31" s="100" t="s">
        <v>354</v>
      </c>
      <c r="B31" s="101" t="s">
        <v>354</v>
      </c>
      <c r="C31" s="100" t="s">
        <v>387</v>
      </c>
      <c r="D31" s="101" t="s">
        <v>388</v>
      </c>
      <c r="E31" s="100" t="s">
        <v>354</v>
      </c>
      <c r="F31" s="101" t="s">
        <v>354</v>
      </c>
      <c r="G31" s="100">
        <v>2</v>
      </c>
      <c r="H31" s="98">
        <v>2</v>
      </c>
      <c r="I31" s="117"/>
      <c r="J31" s="117"/>
      <c r="K31" s="117"/>
    </row>
    <row r="32" spans="1:11">
      <c r="A32" s="100" t="s">
        <v>354</v>
      </c>
      <c r="B32" s="101" t="s">
        <v>354</v>
      </c>
      <c r="C32" s="100" t="s">
        <v>354</v>
      </c>
      <c r="D32" s="101" t="s">
        <v>354</v>
      </c>
      <c r="E32" s="100">
        <v>0</v>
      </c>
      <c r="F32" s="101" t="s">
        <v>389</v>
      </c>
      <c r="G32" s="100"/>
      <c r="H32" s="98"/>
      <c r="I32" s="117"/>
      <c r="J32" s="117"/>
      <c r="K32" s="117"/>
    </row>
    <row r="33" spans="1:11">
      <c r="A33" s="100" t="s">
        <v>354</v>
      </c>
      <c r="B33" s="101" t="s">
        <v>354</v>
      </c>
      <c r="C33" s="100" t="s">
        <v>354</v>
      </c>
      <c r="D33" s="101" t="s">
        <v>354</v>
      </c>
      <c r="E33" s="100">
        <v>1</v>
      </c>
      <c r="F33" s="101" t="s">
        <v>390</v>
      </c>
      <c r="G33" s="100"/>
      <c r="H33" s="98"/>
      <c r="I33" s="117"/>
      <c r="J33" s="117"/>
      <c r="K33" s="117"/>
    </row>
    <row r="34" spans="1:11">
      <c r="A34" s="100" t="s">
        <v>354</v>
      </c>
      <c r="B34" s="101" t="s">
        <v>354</v>
      </c>
      <c r="C34" s="100" t="s">
        <v>354</v>
      </c>
      <c r="D34" s="101" t="s">
        <v>354</v>
      </c>
      <c r="E34" s="100">
        <v>2</v>
      </c>
      <c r="F34" s="101" t="s">
        <v>391</v>
      </c>
      <c r="G34" s="100"/>
      <c r="H34" s="98"/>
      <c r="I34" s="117"/>
      <c r="J34" s="117"/>
      <c r="K34" s="117"/>
    </row>
    <row r="35" spans="1:11">
      <c r="A35" s="100" t="s">
        <v>354</v>
      </c>
      <c r="B35" s="101" t="s">
        <v>354</v>
      </c>
      <c r="C35" s="100" t="s">
        <v>354</v>
      </c>
      <c r="D35" s="101" t="s">
        <v>354</v>
      </c>
      <c r="E35" s="100">
        <v>3</v>
      </c>
      <c r="F35" s="101" t="s">
        <v>392</v>
      </c>
      <c r="G35" s="100"/>
      <c r="H35" s="98"/>
      <c r="I35" s="117"/>
      <c r="J35" s="117"/>
      <c r="K35" s="117"/>
    </row>
    <row r="36" spans="1:11">
      <c r="A36" s="100" t="s">
        <v>354</v>
      </c>
      <c r="B36" s="101" t="s">
        <v>354</v>
      </c>
      <c r="C36" s="100" t="s">
        <v>387</v>
      </c>
      <c r="D36" s="101" t="s">
        <v>393</v>
      </c>
      <c r="E36" s="100" t="s">
        <v>354</v>
      </c>
      <c r="F36" s="101" t="s">
        <v>354</v>
      </c>
      <c r="G36" s="100">
        <v>4</v>
      </c>
      <c r="H36" s="98">
        <v>1</v>
      </c>
      <c r="I36" s="117"/>
      <c r="J36" s="117"/>
      <c r="K36" s="117"/>
    </row>
    <row r="37" spans="1:11">
      <c r="A37" s="100" t="s">
        <v>354</v>
      </c>
      <c r="B37" s="101" t="s">
        <v>354</v>
      </c>
      <c r="C37" s="100" t="s">
        <v>354</v>
      </c>
      <c r="D37" s="101" t="s">
        <v>354</v>
      </c>
      <c r="E37" s="100">
        <v>0</v>
      </c>
      <c r="F37" s="101" t="s">
        <v>394</v>
      </c>
      <c r="G37" s="100"/>
      <c r="H37" s="98"/>
      <c r="I37" s="117"/>
      <c r="J37" s="117"/>
      <c r="K37" s="117"/>
    </row>
    <row r="38" spans="1:11">
      <c r="A38" s="100" t="s">
        <v>354</v>
      </c>
      <c r="B38" s="101" t="s">
        <v>354</v>
      </c>
      <c r="C38" s="100" t="s">
        <v>354</v>
      </c>
      <c r="D38" s="101" t="s">
        <v>354</v>
      </c>
      <c r="E38" s="100">
        <v>1</v>
      </c>
      <c r="F38" s="101" t="s">
        <v>395</v>
      </c>
      <c r="G38" s="100"/>
      <c r="H38" s="98"/>
      <c r="I38" s="117"/>
      <c r="J38" s="117"/>
      <c r="K38" s="117"/>
    </row>
    <row r="39" spans="1:11">
      <c r="A39" s="100" t="s">
        <v>354</v>
      </c>
      <c r="B39" s="101" t="s">
        <v>354</v>
      </c>
      <c r="C39" s="100" t="s">
        <v>354</v>
      </c>
      <c r="D39" s="101" t="s">
        <v>354</v>
      </c>
      <c r="E39" s="100">
        <v>2</v>
      </c>
      <c r="F39" s="101" t="s">
        <v>396</v>
      </c>
      <c r="G39" s="100"/>
      <c r="H39" s="98"/>
      <c r="I39" s="117"/>
      <c r="J39" s="117"/>
      <c r="K39" s="117"/>
    </row>
    <row r="40" spans="1:11">
      <c r="A40" s="100" t="s">
        <v>354</v>
      </c>
      <c r="B40" s="101" t="s">
        <v>354</v>
      </c>
      <c r="C40" s="100" t="s">
        <v>354</v>
      </c>
      <c r="D40" s="101" t="s">
        <v>354</v>
      </c>
      <c r="E40" s="100">
        <v>3</v>
      </c>
      <c r="F40" s="101" t="s">
        <v>397</v>
      </c>
      <c r="G40" s="100"/>
      <c r="H40" s="98"/>
      <c r="I40" s="117"/>
      <c r="J40" s="117"/>
      <c r="K40" s="117"/>
    </row>
    <row r="41" spans="1:11">
      <c r="A41" s="100" t="s">
        <v>354</v>
      </c>
      <c r="B41" s="101" t="s">
        <v>354</v>
      </c>
      <c r="C41" s="100" t="s">
        <v>387</v>
      </c>
      <c r="D41" s="101" t="s">
        <v>398</v>
      </c>
      <c r="E41" s="100" t="s">
        <v>354</v>
      </c>
      <c r="F41" s="101" t="s">
        <v>354</v>
      </c>
      <c r="G41" s="100">
        <v>3</v>
      </c>
      <c r="H41" s="98">
        <v>2</v>
      </c>
      <c r="I41" s="117"/>
      <c r="J41" s="117"/>
      <c r="K41" s="117"/>
    </row>
    <row r="42" spans="1:11">
      <c r="A42" s="100" t="s">
        <v>354</v>
      </c>
      <c r="B42" s="101" t="s">
        <v>354</v>
      </c>
      <c r="C42" s="100" t="s">
        <v>354</v>
      </c>
      <c r="D42" s="101" t="s">
        <v>354</v>
      </c>
      <c r="E42" s="100">
        <v>0</v>
      </c>
      <c r="F42" s="101" t="s">
        <v>399</v>
      </c>
      <c r="G42" s="100"/>
      <c r="H42" s="98"/>
      <c r="I42" s="117"/>
      <c r="J42" s="117"/>
      <c r="K42" s="117"/>
    </row>
    <row r="43" spans="1:11">
      <c r="A43" s="100" t="s">
        <v>354</v>
      </c>
      <c r="B43" s="101" t="s">
        <v>354</v>
      </c>
      <c r="C43" s="100" t="s">
        <v>354</v>
      </c>
      <c r="D43" s="101" t="s">
        <v>354</v>
      </c>
      <c r="E43" s="100">
        <v>1</v>
      </c>
      <c r="F43" s="101" t="s">
        <v>400</v>
      </c>
      <c r="G43" s="100"/>
      <c r="H43" s="98"/>
      <c r="I43" s="117"/>
      <c r="J43" s="117"/>
      <c r="K43" s="117"/>
    </row>
    <row r="44" spans="1:11">
      <c r="A44" s="100" t="s">
        <v>354</v>
      </c>
      <c r="B44" s="101" t="s">
        <v>354</v>
      </c>
      <c r="C44" s="100" t="s">
        <v>354</v>
      </c>
      <c r="D44" s="101" t="s">
        <v>354</v>
      </c>
      <c r="E44" s="100">
        <v>2</v>
      </c>
      <c r="F44" s="101" t="s">
        <v>401</v>
      </c>
      <c r="G44" s="100"/>
      <c r="H44" s="98"/>
      <c r="I44" s="117"/>
      <c r="J44" s="117"/>
      <c r="K44" s="117"/>
    </row>
    <row r="45" spans="1:11">
      <c r="A45" s="100" t="s">
        <v>354</v>
      </c>
      <c r="B45" s="101" t="s">
        <v>354</v>
      </c>
      <c r="C45" s="100" t="s">
        <v>354</v>
      </c>
      <c r="D45" s="101" t="s">
        <v>354</v>
      </c>
      <c r="E45" s="100">
        <v>3</v>
      </c>
      <c r="F45" s="101" t="s">
        <v>402</v>
      </c>
      <c r="G45" s="100"/>
      <c r="H45" s="98"/>
      <c r="I45" s="117"/>
      <c r="J45" s="117"/>
      <c r="K45" s="117"/>
    </row>
    <row r="46" spans="1:11" ht="150">
      <c r="A46" s="106" t="s">
        <v>342</v>
      </c>
      <c r="B46" s="106" t="s">
        <v>343</v>
      </c>
      <c r="C46" s="106" t="s">
        <v>344</v>
      </c>
      <c r="D46" s="106" t="s">
        <v>345</v>
      </c>
      <c r="E46" s="106" t="s">
        <v>346</v>
      </c>
      <c r="F46" s="106" t="s">
        <v>347</v>
      </c>
      <c r="G46" s="106" t="s">
        <v>348</v>
      </c>
      <c r="H46" s="106" t="s">
        <v>349</v>
      </c>
      <c r="I46" s="107" t="s">
        <v>435</v>
      </c>
      <c r="J46" s="108" t="s">
        <v>351</v>
      </c>
      <c r="K46" s="109">
        <f>SUM(H47:H70)</f>
        <v>23</v>
      </c>
    </row>
    <row r="47" spans="1:11">
      <c r="A47" s="103" t="s">
        <v>436</v>
      </c>
      <c r="B47" s="104" t="s">
        <v>437</v>
      </c>
      <c r="C47" s="104" t="s">
        <v>354</v>
      </c>
      <c r="D47" s="104" t="s">
        <v>354</v>
      </c>
      <c r="E47" s="104" t="s">
        <v>354</v>
      </c>
      <c r="F47" s="104" t="s">
        <v>354</v>
      </c>
      <c r="G47" s="104" t="s">
        <v>354</v>
      </c>
      <c r="H47" s="104" t="s">
        <v>354</v>
      </c>
    </row>
    <row r="48" spans="1:11">
      <c r="A48" s="103" t="s">
        <v>354</v>
      </c>
      <c r="B48" s="104" t="s">
        <v>354</v>
      </c>
      <c r="C48" s="103" t="s">
        <v>355</v>
      </c>
      <c r="D48" s="104" t="s">
        <v>438</v>
      </c>
      <c r="E48" s="103" t="s">
        <v>354</v>
      </c>
      <c r="F48" s="104" t="s">
        <v>354</v>
      </c>
      <c r="G48" s="103">
        <v>5</v>
      </c>
      <c r="H48" s="105">
        <v>1</v>
      </c>
    </row>
    <row r="49" spans="1:8">
      <c r="A49" s="103" t="s">
        <v>354</v>
      </c>
      <c r="B49" s="104" t="s">
        <v>354</v>
      </c>
      <c r="C49" s="103" t="s">
        <v>355</v>
      </c>
      <c r="D49" s="104" t="s">
        <v>439</v>
      </c>
      <c r="E49" s="103" t="s">
        <v>354</v>
      </c>
      <c r="F49" s="104" t="s">
        <v>354</v>
      </c>
      <c r="G49" s="103">
        <v>5</v>
      </c>
      <c r="H49" s="105">
        <v>1</v>
      </c>
    </row>
    <row r="50" spans="1:8">
      <c r="A50" s="103" t="s">
        <v>354</v>
      </c>
      <c r="B50" s="104" t="s">
        <v>354</v>
      </c>
      <c r="C50" s="103" t="s">
        <v>355</v>
      </c>
      <c r="D50" s="104" t="s">
        <v>440</v>
      </c>
      <c r="E50" s="103" t="s">
        <v>354</v>
      </c>
      <c r="F50" s="104" t="s">
        <v>354</v>
      </c>
      <c r="G50" s="103">
        <v>5</v>
      </c>
      <c r="H50" s="105">
        <v>1</v>
      </c>
    </row>
    <row r="51" spans="1:8">
      <c r="A51" s="103" t="s">
        <v>354</v>
      </c>
      <c r="B51" s="104" t="s">
        <v>354</v>
      </c>
      <c r="C51" s="103" t="s">
        <v>355</v>
      </c>
      <c r="D51" s="104" t="s">
        <v>441</v>
      </c>
      <c r="E51" s="103" t="s">
        <v>354</v>
      </c>
      <c r="F51" s="104" t="s">
        <v>354</v>
      </c>
      <c r="G51" s="103">
        <v>4</v>
      </c>
      <c r="H51" s="105">
        <v>2</v>
      </c>
    </row>
    <row r="52" spans="1:8">
      <c r="A52" s="103" t="s">
        <v>442</v>
      </c>
      <c r="B52" s="104" t="s">
        <v>443</v>
      </c>
      <c r="C52" s="104" t="s">
        <v>354</v>
      </c>
      <c r="D52" s="104" t="s">
        <v>354</v>
      </c>
      <c r="E52" s="104" t="s">
        <v>354</v>
      </c>
      <c r="F52" s="104" t="s">
        <v>354</v>
      </c>
      <c r="G52" s="104" t="s">
        <v>354</v>
      </c>
      <c r="H52" s="104" t="s">
        <v>354</v>
      </c>
    </row>
    <row r="53" spans="1:8">
      <c r="A53" s="103" t="s">
        <v>354</v>
      </c>
      <c r="B53" s="104" t="s">
        <v>354</v>
      </c>
      <c r="C53" s="103" t="s">
        <v>355</v>
      </c>
      <c r="D53" s="104" t="s">
        <v>444</v>
      </c>
      <c r="E53" s="103" t="s">
        <v>354</v>
      </c>
      <c r="F53" s="104" t="s">
        <v>354</v>
      </c>
      <c r="G53" s="103">
        <v>5</v>
      </c>
      <c r="H53" s="105">
        <v>1</v>
      </c>
    </row>
    <row r="54" spans="1:8">
      <c r="A54" s="103" t="s">
        <v>354</v>
      </c>
      <c r="B54" s="104" t="s">
        <v>354</v>
      </c>
      <c r="C54" s="103" t="s">
        <v>355</v>
      </c>
      <c r="D54" s="104" t="s">
        <v>445</v>
      </c>
      <c r="E54" s="103" t="s">
        <v>354</v>
      </c>
      <c r="F54" s="104" t="s">
        <v>354</v>
      </c>
      <c r="G54" s="103">
        <v>4</v>
      </c>
      <c r="H54" s="105">
        <v>1</v>
      </c>
    </row>
    <row r="55" spans="1:8">
      <c r="A55" s="103" t="s">
        <v>354</v>
      </c>
      <c r="B55" s="104" t="s">
        <v>354</v>
      </c>
      <c r="C55" s="103" t="s">
        <v>355</v>
      </c>
      <c r="D55" s="104" t="s">
        <v>446</v>
      </c>
      <c r="E55" s="103" t="s">
        <v>354</v>
      </c>
      <c r="F55" s="104" t="s">
        <v>354</v>
      </c>
      <c r="G55" s="103">
        <v>5</v>
      </c>
      <c r="H55" s="105">
        <v>1</v>
      </c>
    </row>
    <row r="56" spans="1:8">
      <c r="A56" s="103" t="s">
        <v>354</v>
      </c>
      <c r="B56" s="104" t="s">
        <v>354</v>
      </c>
      <c r="C56" s="103" t="s">
        <v>355</v>
      </c>
      <c r="D56" s="104" t="s">
        <v>447</v>
      </c>
      <c r="E56" s="103" t="s">
        <v>354</v>
      </c>
      <c r="F56" s="104" t="s">
        <v>354</v>
      </c>
      <c r="G56" s="103">
        <v>5</v>
      </c>
      <c r="H56" s="105">
        <v>1</v>
      </c>
    </row>
    <row r="57" spans="1:8">
      <c r="A57" s="103" t="s">
        <v>354</v>
      </c>
      <c r="B57" s="104" t="s">
        <v>354</v>
      </c>
      <c r="C57" s="103" t="s">
        <v>355</v>
      </c>
      <c r="D57" s="104" t="s">
        <v>448</v>
      </c>
      <c r="E57" s="103" t="s">
        <v>354</v>
      </c>
      <c r="F57" s="104" t="s">
        <v>354</v>
      </c>
      <c r="G57" s="103">
        <v>3</v>
      </c>
      <c r="H57" s="105">
        <v>1</v>
      </c>
    </row>
    <row r="58" spans="1:8">
      <c r="A58" s="103" t="s">
        <v>354</v>
      </c>
      <c r="B58" s="104" t="s">
        <v>354</v>
      </c>
      <c r="C58" s="103" t="s">
        <v>355</v>
      </c>
      <c r="D58" s="104" t="s">
        <v>449</v>
      </c>
      <c r="E58" s="103" t="s">
        <v>354</v>
      </c>
      <c r="F58" s="104" t="s">
        <v>354</v>
      </c>
      <c r="G58" s="103">
        <v>5</v>
      </c>
      <c r="H58" s="105">
        <v>2</v>
      </c>
    </row>
    <row r="59" spans="1:8">
      <c r="A59" s="103" t="s">
        <v>354</v>
      </c>
      <c r="B59" s="104" t="s">
        <v>354</v>
      </c>
      <c r="C59" s="103" t="s">
        <v>355</v>
      </c>
      <c r="D59" s="104" t="s">
        <v>450</v>
      </c>
      <c r="E59" s="103" t="s">
        <v>354</v>
      </c>
      <c r="F59" s="104" t="s">
        <v>354</v>
      </c>
      <c r="G59" s="103">
        <v>5</v>
      </c>
      <c r="H59" s="105">
        <v>1</v>
      </c>
    </row>
    <row r="60" spans="1:8">
      <c r="A60" s="103" t="s">
        <v>354</v>
      </c>
      <c r="B60" s="104" t="s">
        <v>354</v>
      </c>
      <c r="C60" s="103" t="s">
        <v>355</v>
      </c>
      <c r="D60" s="104" t="s">
        <v>451</v>
      </c>
      <c r="E60" s="103" t="s">
        <v>354</v>
      </c>
      <c r="F60" s="104" t="s">
        <v>354</v>
      </c>
      <c r="G60" s="103">
        <v>3</v>
      </c>
      <c r="H60" s="105">
        <v>2</v>
      </c>
    </row>
    <row r="61" spans="1:8">
      <c r="A61" s="103" t="s">
        <v>354</v>
      </c>
      <c r="B61" s="104" t="s">
        <v>354</v>
      </c>
      <c r="C61" s="103" t="s">
        <v>355</v>
      </c>
      <c r="D61" s="104" t="s">
        <v>452</v>
      </c>
      <c r="E61" s="103" t="s">
        <v>354</v>
      </c>
      <c r="F61" s="104" t="s">
        <v>354</v>
      </c>
      <c r="G61" s="103">
        <v>5</v>
      </c>
      <c r="H61" s="105">
        <v>2</v>
      </c>
    </row>
    <row r="62" spans="1:8">
      <c r="A62" s="103" t="s">
        <v>354</v>
      </c>
      <c r="B62" s="104" t="s">
        <v>354</v>
      </c>
      <c r="C62" s="103" t="s">
        <v>355</v>
      </c>
      <c r="D62" s="104" t="s">
        <v>453</v>
      </c>
      <c r="E62" s="103" t="s">
        <v>354</v>
      </c>
      <c r="F62" s="104" t="s">
        <v>354</v>
      </c>
      <c r="G62" s="103">
        <v>5</v>
      </c>
      <c r="H62" s="105">
        <v>1</v>
      </c>
    </row>
    <row r="63" spans="1:8">
      <c r="A63" s="103" t="s">
        <v>454</v>
      </c>
      <c r="B63" s="104" t="s">
        <v>455</v>
      </c>
      <c r="C63" s="104" t="s">
        <v>354</v>
      </c>
      <c r="D63" s="104" t="s">
        <v>354</v>
      </c>
      <c r="E63" s="104" t="s">
        <v>354</v>
      </c>
      <c r="F63" s="104" t="s">
        <v>354</v>
      </c>
      <c r="G63" s="104" t="s">
        <v>354</v>
      </c>
      <c r="H63" s="104" t="s">
        <v>354</v>
      </c>
    </row>
    <row r="64" spans="1:8">
      <c r="A64" s="103" t="s">
        <v>354</v>
      </c>
      <c r="B64" s="104" t="s">
        <v>354</v>
      </c>
      <c r="C64" s="103" t="s">
        <v>355</v>
      </c>
      <c r="D64" s="104" t="s">
        <v>456</v>
      </c>
      <c r="E64" s="103" t="s">
        <v>354</v>
      </c>
      <c r="F64" s="104" t="s">
        <v>354</v>
      </c>
      <c r="G64" s="103">
        <v>3</v>
      </c>
      <c r="H64" s="105">
        <v>1</v>
      </c>
    </row>
    <row r="65" spans="1:8">
      <c r="A65" s="103" t="s">
        <v>354</v>
      </c>
      <c r="B65" s="104" t="s">
        <v>354</v>
      </c>
      <c r="C65" s="103" t="s">
        <v>355</v>
      </c>
      <c r="D65" s="104" t="s">
        <v>457</v>
      </c>
      <c r="E65" s="103" t="s">
        <v>354</v>
      </c>
      <c r="F65" s="104" t="s">
        <v>354</v>
      </c>
      <c r="G65" s="103">
        <v>5</v>
      </c>
      <c r="H65" s="105">
        <v>2</v>
      </c>
    </row>
    <row r="66" spans="1:8">
      <c r="A66" s="103" t="s">
        <v>354</v>
      </c>
      <c r="B66" s="104" t="s">
        <v>354</v>
      </c>
      <c r="C66" s="103" t="s">
        <v>355</v>
      </c>
      <c r="D66" s="104" t="s">
        <v>458</v>
      </c>
      <c r="E66" s="103" t="s">
        <v>354</v>
      </c>
      <c r="F66" s="104" t="s">
        <v>354</v>
      </c>
      <c r="G66" s="103">
        <v>6</v>
      </c>
      <c r="H66" s="105">
        <v>1</v>
      </c>
    </row>
    <row r="67" spans="1:8">
      <c r="A67" s="103" t="s">
        <v>459</v>
      </c>
      <c r="B67" s="104" t="s">
        <v>460</v>
      </c>
      <c r="C67" s="104" t="s">
        <v>354</v>
      </c>
      <c r="D67" s="104" t="s">
        <v>354</v>
      </c>
      <c r="E67" s="104" t="s">
        <v>354</v>
      </c>
      <c r="F67" s="104" t="s">
        <v>354</v>
      </c>
      <c r="G67" s="104" t="s">
        <v>354</v>
      </c>
      <c r="H67" s="104" t="s">
        <v>354</v>
      </c>
    </row>
    <row r="68" spans="1:8">
      <c r="A68" s="103" t="s">
        <v>354</v>
      </c>
      <c r="B68" s="104" t="s">
        <v>354</v>
      </c>
      <c r="C68" s="103" t="s">
        <v>355</v>
      </c>
      <c r="D68" s="104" t="s">
        <v>461</v>
      </c>
      <c r="E68" s="103" t="s">
        <v>354</v>
      </c>
      <c r="F68" s="104" t="s">
        <v>354</v>
      </c>
      <c r="G68" s="103">
        <v>2</v>
      </c>
      <c r="H68" s="105">
        <v>1</v>
      </c>
    </row>
    <row r="69" spans="1:8">
      <c r="A69" s="103" t="s">
        <v>354</v>
      </c>
      <c r="B69" s="104" t="s">
        <v>354</v>
      </c>
      <c r="C69" s="103" t="s">
        <v>354</v>
      </c>
      <c r="D69" s="104" t="s">
        <v>354</v>
      </c>
      <c r="E69" s="103" t="s">
        <v>354</v>
      </c>
      <c r="F69" s="104" t="s">
        <v>354</v>
      </c>
      <c r="G69" s="103"/>
      <c r="H69" s="105"/>
    </row>
    <row r="70" spans="1:8">
      <c r="A70" s="103" t="s">
        <v>354</v>
      </c>
      <c r="B70" s="104" t="s">
        <v>354</v>
      </c>
      <c r="C70" s="103" t="s">
        <v>354</v>
      </c>
      <c r="D70" s="104" t="s">
        <v>354</v>
      </c>
      <c r="E70" s="103" t="s">
        <v>354</v>
      </c>
      <c r="F70" s="104" t="s">
        <v>354</v>
      </c>
      <c r="G70" s="103"/>
      <c r="H70" s="10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14"/>
  <sheetViews>
    <sheetView workbookViewId="0">
      <selection activeCell="A2" sqref="A2:L14"/>
    </sheetView>
  </sheetViews>
  <sheetFormatPr baseColWidth="10" defaultColWidth="8.6640625" defaultRowHeight="12"/>
  <cols>
    <col min="1" max="1" width="8.6640625" style="102"/>
    <col min="2" max="2" width="16.83203125" style="102" customWidth="1"/>
    <col min="3" max="3" width="8.6640625" style="102"/>
    <col min="4" max="4" width="28.1640625" style="102" customWidth="1"/>
    <col min="5" max="16384" width="8.6640625" style="102"/>
  </cols>
  <sheetData>
    <row r="1" spans="1:12" ht="117">
      <c r="A1" s="95" t="s">
        <v>342</v>
      </c>
      <c r="B1" s="95" t="s">
        <v>343</v>
      </c>
      <c r="C1" s="95" t="s">
        <v>344</v>
      </c>
      <c r="D1" s="95" t="s">
        <v>345</v>
      </c>
      <c r="E1" s="95" t="s">
        <v>346</v>
      </c>
      <c r="F1" s="95" t="s">
        <v>347</v>
      </c>
      <c r="G1" s="95" t="s">
        <v>348</v>
      </c>
      <c r="H1" s="95" t="s">
        <v>349</v>
      </c>
      <c r="I1" s="96" t="s">
        <v>422</v>
      </c>
      <c r="J1" s="97" t="s">
        <v>351</v>
      </c>
      <c r="K1" s="98">
        <f>SUM(H2:H13)</f>
        <v>8</v>
      </c>
    </row>
    <row r="2" spans="1:12">
      <c r="A2" s="100" t="s">
        <v>423</v>
      </c>
      <c r="B2" s="101" t="s">
        <v>424</v>
      </c>
      <c r="C2" s="101" t="s">
        <v>354</v>
      </c>
      <c r="D2" s="101" t="s">
        <v>354</v>
      </c>
      <c r="E2" s="101" t="s">
        <v>354</v>
      </c>
      <c r="F2" s="101" t="s">
        <v>354</v>
      </c>
      <c r="G2" s="101" t="s">
        <v>354</v>
      </c>
      <c r="H2" s="101" t="s">
        <v>354</v>
      </c>
      <c r="I2" s="117"/>
      <c r="J2" s="117"/>
      <c r="K2" s="117"/>
      <c r="L2" s="117"/>
    </row>
    <row r="3" spans="1:12">
      <c r="A3" s="100" t="s">
        <v>354</v>
      </c>
      <c r="B3" s="101" t="s">
        <v>354</v>
      </c>
      <c r="C3" s="100" t="s">
        <v>355</v>
      </c>
      <c r="D3" s="101" t="s">
        <v>425</v>
      </c>
      <c r="E3" s="100" t="s">
        <v>354</v>
      </c>
      <c r="F3" s="101" t="s">
        <v>354</v>
      </c>
      <c r="G3" s="100">
        <v>3</v>
      </c>
      <c r="H3" s="98">
        <v>2</v>
      </c>
      <c r="I3" s="117"/>
      <c r="J3" s="117"/>
      <c r="K3" s="117"/>
      <c r="L3" s="117"/>
    </row>
    <row r="4" spans="1:12">
      <c r="A4" s="100" t="s">
        <v>354</v>
      </c>
      <c r="B4" s="101" t="s">
        <v>354</v>
      </c>
      <c r="C4" s="100" t="s">
        <v>355</v>
      </c>
      <c r="D4" s="101" t="s">
        <v>426</v>
      </c>
      <c r="E4" s="100" t="s">
        <v>354</v>
      </c>
      <c r="F4" s="101" t="s">
        <v>354</v>
      </c>
      <c r="G4" s="100">
        <v>3</v>
      </c>
      <c r="H4" s="98">
        <v>2</v>
      </c>
      <c r="I4" s="117"/>
      <c r="J4" s="117"/>
      <c r="K4" s="117"/>
      <c r="L4" s="117"/>
    </row>
    <row r="5" spans="1:12">
      <c r="A5" s="100" t="s">
        <v>354</v>
      </c>
      <c r="B5" s="101" t="s">
        <v>354</v>
      </c>
      <c r="C5" s="100" t="s">
        <v>355</v>
      </c>
      <c r="D5" s="101" t="s">
        <v>427</v>
      </c>
      <c r="E5" s="100" t="s">
        <v>354</v>
      </c>
      <c r="F5" s="101" t="s">
        <v>354</v>
      </c>
      <c r="G5" s="100">
        <v>5</v>
      </c>
      <c r="H5" s="98">
        <v>2</v>
      </c>
      <c r="I5" s="117"/>
      <c r="J5" s="117"/>
      <c r="K5" s="117"/>
      <c r="L5" s="117"/>
    </row>
    <row r="6" spans="1:12">
      <c r="A6" s="100" t="s">
        <v>428</v>
      </c>
      <c r="B6" s="101" t="s">
        <v>429</v>
      </c>
      <c r="C6" s="101" t="s">
        <v>354</v>
      </c>
      <c r="D6" s="101" t="s">
        <v>354</v>
      </c>
      <c r="E6" s="101" t="s">
        <v>354</v>
      </c>
      <c r="F6" s="101" t="s">
        <v>354</v>
      </c>
      <c r="G6" s="101" t="s">
        <v>354</v>
      </c>
      <c r="H6" s="101" t="s">
        <v>354</v>
      </c>
      <c r="I6" s="117"/>
      <c r="J6" s="117"/>
      <c r="K6" s="117"/>
      <c r="L6" s="117"/>
    </row>
    <row r="7" spans="1:12">
      <c r="A7" s="100" t="s">
        <v>354</v>
      </c>
      <c r="B7" s="101" t="s">
        <v>354</v>
      </c>
      <c r="C7" s="100" t="s">
        <v>387</v>
      </c>
      <c r="D7" s="101" t="s">
        <v>430</v>
      </c>
      <c r="E7" s="100" t="s">
        <v>354</v>
      </c>
      <c r="F7" s="101" t="s">
        <v>354</v>
      </c>
      <c r="G7" s="100">
        <v>2</v>
      </c>
      <c r="H7" s="98">
        <v>2</v>
      </c>
      <c r="I7" s="117"/>
      <c r="J7" s="117"/>
      <c r="K7" s="117"/>
      <c r="L7" s="117"/>
    </row>
    <row r="8" spans="1:12">
      <c r="A8" s="100" t="s">
        <v>354</v>
      </c>
      <c r="B8" s="101" t="s">
        <v>354</v>
      </c>
      <c r="C8" s="100" t="s">
        <v>354</v>
      </c>
      <c r="D8" s="101" t="s">
        <v>354</v>
      </c>
      <c r="E8" s="100">
        <v>0</v>
      </c>
      <c r="F8" s="101" t="s">
        <v>431</v>
      </c>
      <c r="G8" s="100"/>
      <c r="H8" s="98"/>
      <c r="I8" s="117"/>
      <c r="J8" s="117"/>
      <c r="K8" s="117"/>
      <c r="L8" s="117"/>
    </row>
    <row r="9" spans="1:12">
      <c r="A9" s="100" t="s">
        <v>354</v>
      </c>
      <c r="B9" s="101" t="s">
        <v>354</v>
      </c>
      <c r="C9" s="100" t="s">
        <v>354</v>
      </c>
      <c r="D9" s="101" t="s">
        <v>354</v>
      </c>
      <c r="E9" s="100">
        <v>1</v>
      </c>
      <c r="F9" s="101" t="s">
        <v>432</v>
      </c>
      <c r="G9" s="100"/>
      <c r="H9" s="98"/>
      <c r="I9" s="117"/>
      <c r="J9" s="117"/>
      <c r="K9" s="117"/>
      <c r="L9" s="117"/>
    </row>
    <row r="10" spans="1:12">
      <c r="A10" s="100" t="s">
        <v>354</v>
      </c>
      <c r="B10" s="101" t="s">
        <v>354</v>
      </c>
      <c r="C10" s="100" t="s">
        <v>354</v>
      </c>
      <c r="D10" s="101" t="s">
        <v>354</v>
      </c>
      <c r="E10" s="100">
        <v>2</v>
      </c>
      <c r="F10" s="101" t="s">
        <v>433</v>
      </c>
      <c r="G10" s="100"/>
      <c r="H10" s="98"/>
      <c r="I10" s="117"/>
      <c r="J10" s="117"/>
      <c r="K10" s="117"/>
      <c r="L10" s="117"/>
    </row>
    <row r="11" spans="1:12">
      <c r="A11" s="100" t="s">
        <v>354</v>
      </c>
      <c r="B11" s="101" t="s">
        <v>354</v>
      </c>
      <c r="C11" s="100" t="s">
        <v>354</v>
      </c>
      <c r="D11" s="101" t="s">
        <v>354</v>
      </c>
      <c r="E11" s="100">
        <v>3</v>
      </c>
      <c r="F11" s="101" t="s">
        <v>434</v>
      </c>
      <c r="G11" s="100"/>
      <c r="H11" s="98"/>
      <c r="I11" s="117"/>
      <c r="J11" s="117"/>
      <c r="K11" s="117"/>
      <c r="L11" s="117"/>
    </row>
    <row r="12" spans="1:12">
      <c r="A12" s="100" t="s">
        <v>354</v>
      </c>
      <c r="B12" s="101" t="s">
        <v>354</v>
      </c>
      <c r="C12" s="100" t="s">
        <v>354</v>
      </c>
      <c r="D12" s="101" t="s">
        <v>354</v>
      </c>
      <c r="E12" s="100" t="s">
        <v>354</v>
      </c>
      <c r="F12" s="101" t="s">
        <v>354</v>
      </c>
      <c r="G12" s="100"/>
      <c r="H12" s="98"/>
      <c r="I12" s="117"/>
      <c r="J12" s="117"/>
      <c r="K12" s="117"/>
      <c r="L12" s="117"/>
    </row>
    <row r="13" spans="1:12">
      <c r="A13" s="100" t="s">
        <v>354</v>
      </c>
      <c r="B13" s="101" t="s">
        <v>354</v>
      </c>
      <c r="C13" s="100" t="s">
        <v>354</v>
      </c>
      <c r="D13" s="101" t="s">
        <v>354</v>
      </c>
      <c r="E13" s="100" t="s">
        <v>354</v>
      </c>
      <c r="F13" s="101" t="s">
        <v>354</v>
      </c>
      <c r="G13" s="100"/>
      <c r="H13" s="98"/>
      <c r="I13" s="117"/>
      <c r="J13" s="117"/>
      <c r="K13" s="117"/>
      <c r="L13" s="117"/>
    </row>
    <row r="14" spans="1:12">
      <c r="A14" s="117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7"/>
  <sheetViews>
    <sheetView topLeftCell="A16" workbookViewId="0">
      <selection activeCell="C3" sqref="C3:I7"/>
    </sheetView>
  </sheetViews>
  <sheetFormatPr baseColWidth="10" defaultColWidth="8.83203125" defaultRowHeight="15"/>
  <cols>
    <col min="4" max="4" width="22.1640625" customWidth="1"/>
    <col min="6" max="6" width="26.5" customWidth="1"/>
  </cols>
  <sheetData>
    <row r="1" spans="1:12" s="87" customFormat="1" ht="75" customHeight="1" thickBot="1">
      <c r="A1" s="83" t="s">
        <v>462</v>
      </c>
      <c r="B1" s="83" t="s">
        <v>463</v>
      </c>
      <c r="C1" s="83" t="s">
        <v>464</v>
      </c>
      <c r="D1" s="83" t="s">
        <v>345</v>
      </c>
      <c r="E1" s="83" t="s">
        <v>346</v>
      </c>
      <c r="F1" s="83" t="s">
        <v>465</v>
      </c>
      <c r="G1" s="83" t="s">
        <v>466</v>
      </c>
      <c r="H1" s="83" t="s">
        <v>348</v>
      </c>
      <c r="I1" s="83" t="s">
        <v>349</v>
      </c>
      <c r="J1" s="84" t="s">
        <v>474</v>
      </c>
      <c r="K1" s="85" t="s">
        <v>351</v>
      </c>
      <c r="L1" s="86">
        <f>SUM(I2:I6)</f>
        <v>5</v>
      </c>
    </row>
    <row r="2" spans="1:12" s="87" customFormat="1" ht="36" customHeight="1">
      <c r="A2" s="87" t="s">
        <v>478</v>
      </c>
      <c r="B2" s="276" t="s">
        <v>467</v>
      </c>
      <c r="C2" s="276"/>
      <c r="D2" s="276"/>
      <c r="E2" s="276"/>
      <c r="F2" s="276"/>
      <c r="G2" s="276"/>
      <c r="H2" s="276"/>
      <c r="I2" s="276"/>
    </row>
    <row r="3" spans="1:12" s="87" customFormat="1" ht="75" customHeight="1">
      <c r="B3" s="90"/>
      <c r="C3" s="110" t="s">
        <v>477</v>
      </c>
      <c r="D3" s="110" t="s">
        <v>468</v>
      </c>
      <c r="E3" s="110"/>
      <c r="F3" s="110" t="s">
        <v>469</v>
      </c>
      <c r="G3" s="111"/>
      <c r="H3" s="111"/>
      <c r="I3" s="111">
        <v>2</v>
      </c>
      <c r="J3" s="84"/>
      <c r="K3" s="85"/>
      <c r="L3" s="86"/>
    </row>
    <row r="4" spans="1:12" s="87" customFormat="1" ht="75" customHeight="1">
      <c r="B4" s="90"/>
      <c r="C4" s="110" t="s">
        <v>477</v>
      </c>
      <c r="D4" s="110" t="s">
        <v>470</v>
      </c>
      <c r="E4" s="110"/>
      <c r="F4" s="110" t="s">
        <v>471</v>
      </c>
      <c r="G4" s="111"/>
      <c r="H4" s="111"/>
      <c r="I4" s="111">
        <v>1</v>
      </c>
    </row>
    <row r="5" spans="1:12" s="87" customFormat="1" ht="75" customHeight="1">
      <c r="B5" s="90"/>
      <c r="C5" s="110" t="s">
        <v>477</v>
      </c>
      <c r="D5" s="110" t="s">
        <v>473</v>
      </c>
      <c r="E5" s="110"/>
      <c r="F5" s="110" t="s">
        <v>471</v>
      </c>
      <c r="G5" s="111"/>
      <c r="H5" s="111"/>
      <c r="I5" s="111">
        <v>1</v>
      </c>
    </row>
    <row r="6" spans="1:12" ht="27">
      <c r="C6" s="112" t="s">
        <v>355</v>
      </c>
      <c r="D6" s="112" t="s">
        <v>479</v>
      </c>
      <c r="E6" s="113"/>
      <c r="F6" s="113"/>
      <c r="G6" s="113"/>
      <c r="H6" s="113"/>
      <c r="I6" s="114">
        <v>1</v>
      </c>
    </row>
    <row r="7" spans="1:12">
      <c r="C7" s="113"/>
      <c r="D7" s="113"/>
      <c r="E7" s="113"/>
      <c r="F7" s="113"/>
      <c r="G7" s="113"/>
      <c r="H7" s="113"/>
      <c r="I7" s="113"/>
    </row>
  </sheetData>
  <mergeCells count="1">
    <mergeCell ref="B2:I2"/>
  </mergeCells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6"/>
  <sheetViews>
    <sheetView workbookViewId="0">
      <selection activeCell="C2" sqref="C2:H6"/>
    </sheetView>
  </sheetViews>
  <sheetFormatPr baseColWidth="10" defaultColWidth="8.83203125" defaultRowHeight="15"/>
  <cols>
    <col min="4" max="4" width="20.1640625" customWidth="1"/>
  </cols>
  <sheetData>
    <row r="1" spans="1:12" s="87" customFormat="1" ht="75" customHeight="1" thickBot="1">
      <c r="A1" s="92" t="s">
        <v>462</v>
      </c>
      <c r="B1" s="92" t="s">
        <v>463</v>
      </c>
      <c r="C1" s="92" t="s">
        <v>464</v>
      </c>
      <c r="D1" s="92" t="s">
        <v>345</v>
      </c>
      <c r="E1" s="92" t="s">
        <v>346</v>
      </c>
      <c r="F1" s="92" t="s">
        <v>465</v>
      </c>
      <c r="G1" s="83" t="s">
        <v>348</v>
      </c>
      <c r="H1" s="92" t="s">
        <v>349</v>
      </c>
      <c r="I1" s="93" t="s">
        <v>474</v>
      </c>
      <c r="J1" s="94" t="s">
        <v>351</v>
      </c>
      <c r="K1" s="93">
        <f>SUM(H2:H13)</f>
        <v>9</v>
      </c>
    </row>
    <row r="2" spans="1:12" s="87" customFormat="1" ht="75" customHeight="1">
      <c r="A2" s="91"/>
      <c r="B2" s="91"/>
      <c r="C2" s="115" t="s">
        <v>355</v>
      </c>
      <c r="D2" s="115" t="s">
        <v>472</v>
      </c>
      <c r="E2" s="115"/>
      <c r="F2" s="115"/>
      <c r="G2" s="115"/>
      <c r="H2" s="115">
        <v>2</v>
      </c>
      <c r="I2" s="91"/>
      <c r="J2" s="91"/>
      <c r="K2" s="91"/>
    </row>
    <row r="3" spans="1:12" s="87" customFormat="1" ht="67" customHeight="1">
      <c r="A3" s="91"/>
      <c r="B3" s="91"/>
      <c r="C3" s="115" t="s">
        <v>355</v>
      </c>
      <c r="D3" s="115" t="s">
        <v>480</v>
      </c>
      <c r="E3" s="115"/>
      <c r="F3" s="115" t="s">
        <v>481</v>
      </c>
      <c r="G3" s="115"/>
      <c r="H3" s="115">
        <v>2</v>
      </c>
      <c r="I3" s="91"/>
      <c r="J3" s="91"/>
      <c r="K3" s="91"/>
    </row>
    <row r="4" spans="1:12" ht="36">
      <c r="A4" s="93" t="s">
        <v>354</v>
      </c>
      <c r="B4" s="93" t="s">
        <v>354</v>
      </c>
      <c r="C4" s="115" t="s">
        <v>355</v>
      </c>
      <c r="D4" s="116" t="s">
        <v>410</v>
      </c>
      <c r="E4" s="116" t="s">
        <v>354</v>
      </c>
      <c r="F4" s="116" t="s">
        <v>354</v>
      </c>
      <c r="G4" s="116"/>
      <c r="H4" s="116">
        <v>2</v>
      </c>
      <c r="I4" s="91"/>
      <c r="J4" s="91"/>
      <c r="K4" s="91"/>
      <c r="L4" s="87"/>
    </row>
    <row r="5" spans="1:12" ht="36">
      <c r="A5" s="93" t="s">
        <v>354</v>
      </c>
      <c r="B5" s="93" t="s">
        <v>354</v>
      </c>
      <c r="C5" s="115" t="s">
        <v>355</v>
      </c>
      <c r="D5" s="116" t="s">
        <v>411</v>
      </c>
      <c r="E5" s="116" t="s">
        <v>354</v>
      </c>
      <c r="F5" s="116" t="s">
        <v>354</v>
      </c>
      <c r="G5" s="116"/>
      <c r="H5" s="116">
        <v>2</v>
      </c>
      <c r="I5" s="91"/>
      <c r="J5" s="91"/>
      <c r="K5" s="91"/>
      <c r="L5" s="87"/>
    </row>
    <row r="6" spans="1:12" ht="24">
      <c r="A6" s="93" t="s">
        <v>354</v>
      </c>
      <c r="B6" s="93" t="s">
        <v>354</v>
      </c>
      <c r="C6" s="115" t="s">
        <v>355</v>
      </c>
      <c r="D6" s="116" t="s">
        <v>412</v>
      </c>
      <c r="E6" s="116" t="s">
        <v>354</v>
      </c>
      <c r="F6" s="116" t="s">
        <v>354</v>
      </c>
      <c r="G6" s="116"/>
      <c r="H6" s="116">
        <v>1</v>
      </c>
      <c r="I6" s="91"/>
      <c r="J6" s="91"/>
      <c r="K6" s="91"/>
      <c r="L6" s="8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L9"/>
  <sheetViews>
    <sheetView topLeftCell="A13" workbookViewId="0">
      <selection activeCell="C2" sqref="C2:H9"/>
    </sheetView>
  </sheetViews>
  <sheetFormatPr baseColWidth="10" defaultColWidth="8.83203125" defaultRowHeight="15"/>
  <cols>
    <col min="4" max="4" width="17.5" customWidth="1"/>
  </cols>
  <sheetData>
    <row r="1" spans="1:12" s="87" customFormat="1" ht="75" customHeight="1" thickBot="1">
      <c r="A1" s="92" t="s">
        <v>462</v>
      </c>
      <c r="B1" s="92" t="s">
        <v>463</v>
      </c>
      <c r="C1" s="92" t="s">
        <v>464</v>
      </c>
      <c r="D1" s="92" t="s">
        <v>345</v>
      </c>
      <c r="E1" s="92" t="s">
        <v>346</v>
      </c>
      <c r="F1" s="92" t="s">
        <v>465</v>
      </c>
      <c r="G1" s="83" t="s">
        <v>348</v>
      </c>
      <c r="H1" s="92" t="s">
        <v>349</v>
      </c>
      <c r="I1" s="93" t="s">
        <v>474</v>
      </c>
      <c r="J1" s="94" t="s">
        <v>351</v>
      </c>
      <c r="K1" s="93">
        <f>SUM(H2:H13)</f>
        <v>10</v>
      </c>
    </row>
    <row r="2" spans="1:12" ht="48">
      <c r="A2" s="93" t="s">
        <v>354</v>
      </c>
      <c r="B2" s="93" t="s">
        <v>354</v>
      </c>
      <c r="C2" s="115" t="s">
        <v>355</v>
      </c>
      <c r="D2" s="116" t="s">
        <v>407</v>
      </c>
      <c r="E2" s="116" t="s">
        <v>354</v>
      </c>
      <c r="F2" s="116" t="s">
        <v>354</v>
      </c>
      <c r="G2" s="116"/>
      <c r="H2" s="116">
        <v>1</v>
      </c>
      <c r="I2" s="91"/>
      <c r="J2" s="91"/>
      <c r="K2" s="91"/>
      <c r="L2" s="87"/>
    </row>
    <row r="3" spans="1:12" ht="36">
      <c r="A3" s="93" t="s">
        <v>354</v>
      </c>
      <c r="B3" s="93" t="s">
        <v>354</v>
      </c>
      <c r="C3" s="115" t="s">
        <v>355</v>
      </c>
      <c r="D3" s="116" t="s">
        <v>408</v>
      </c>
      <c r="E3" s="116" t="s">
        <v>354</v>
      </c>
      <c r="F3" s="116" t="s">
        <v>354</v>
      </c>
      <c r="G3" s="116"/>
      <c r="H3" s="116">
        <v>1</v>
      </c>
      <c r="I3" s="91"/>
      <c r="J3" s="91"/>
      <c r="K3" s="91"/>
      <c r="L3" s="87"/>
    </row>
    <row r="4" spans="1:12" ht="48">
      <c r="A4" s="93" t="s">
        <v>354</v>
      </c>
      <c r="B4" s="93" t="s">
        <v>354</v>
      </c>
      <c r="C4" s="115" t="s">
        <v>355</v>
      </c>
      <c r="D4" s="116" t="s">
        <v>409</v>
      </c>
      <c r="E4" s="116" t="s">
        <v>354</v>
      </c>
      <c r="F4" s="116" t="s">
        <v>354</v>
      </c>
      <c r="G4" s="116"/>
      <c r="H4" s="116">
        <v>1</v>
      </c>
      <c r="I4" s="91"/>
      <c r="J4" s="91"/>
      <c r="K4" s="91"/>
      <c r="L4" s="87"/>
    </row>
    <row r="5" spans="1:12" ht="48">
      <c r="A5" s="93" t="s">
        <v>354</v>
      </c>
      <c r="B5" s="93" t="s">
        <v>354</v>
      </c>
      <c r="C5" s="115" t="s">
        <v>355</v>
      </c>
      <c r="D5" s="116" t="s">
        <v>410</v>
      </c>
      <c r="E5" s="116" t="s">
        <v>354</v>
      </c>
      <c r="F5" s="116" t="s">
        <v>354</v>
      </c>
      <c r="G5" s="116"/>
      <c r="H5" s="116">
        <v>1</v>
      </c>
      <c r="I5" s="91"/>
      <c r="J5" s="91"/>
      <c r="K5" s="91"/>
      <c r="L5" s="87"/>
    </row>
    <row r="6" spans="1:12" ht="36">
      <c r="A6" s="93" t="s">
        <v>354</v>
      </c>
      <c r="B6" s="93" t="s">
        <v>354</v>
      </c>
      <c r="C6" s="115" t="s">
        <v>355</v>
      </c>
      <c r="D6" s="116" t="s">
        <v>411</v>
      </c>
      <c r="E6" s="116" t="s">
        <v>354</v>
      </c>
      <c r="F6" s="116" t="s">
        <v>354</v>
      </c>
      <c r="G6" s="116"/>
      <c r="H6" s="116">
        <v>2</v>
      </c>
      <c r="I6" s="91"/>
      <c r="J6" s="91"/>
      <c r="K6" s="91"/>
      <c r="L6" s="87"/>
    </row>
    <row r="7" spans="1:12" ht="24">
      <c r="A7" s="93" t="s">
        <v>354</v>
      </c>
      <c r="B7" s="93" t="s">
        <v>354</v>
      </c>
      <c r="C7" s="115" t="s">
        <v>355</v>
      </c>
      <c r="D7" s="116" t="s">
        <v>412</v>
      </c>
      <c r="E7" s="116" t="s">
        <v>354</v>
      </c>
      <c r="F7" s="116" t="s">
        <v>354</v>
      </c>
      <c r="G7" s="116"/>
      <c r="H7" s="116">
        <v>1</v>
      </c>
      <c r="I7" s="91"/>
      <c r="J7" s="91"/>
      <c r="K7" s="91"/>
      <c r="L7" s="87"/>
    </row>
    <row r="8" spans="1:12" ht="24">
      <c r="A8" s="93" t="s">
        <v>354</v>
      </c>
      <c r="B8" s="93" t="s">
        <v>354</v>
      </c>
      <c r="C8" s="115" t="s">
        <v>355</v>
      </c>
      <c r="D8" s="116" t="s">
        <v>413</v>
      </c>
      <c r="E8" s="116" t="s">
        <v>354</v>
      </c>
      <c r="F8" s="116" t="s">
        <v>354</v>
      </c>
      <c r="G8" s="116"/>
      <c r="H8" s="116">
        <v>1</v>
      </c>
      <c r="I8" s="91"/>
      <c r="J8" s="91"/>
      <c r="K8" s="91"/>
      <c r="L8" s="87"/>
    </row>
    <row r="9" spans="1:12" ht="36">
      <c r="A9" s="93" t="s">
        <v>354</v>
      </c>
      <c r="B9" s="93" t="s">
        <v>354</v>
      </c>
      <c r="C9" s="115" t="s">
        <v>355</v>
      </c>
      <c r="D9" s="116" t="s">
        <v>414</v>
      </c>
      <c r="E9" s="116" t="s">
        <v>354</v>
      </c>
      <c r="F9" s="116" t="s">
        <v>354</v>
      </c>
      <c r="G9" s="116"/>
      <c r="H9" s="116">
        <v>2</v>
      </c>
      <c r="I9" s="91"/>
      <c r="J9" s="91"/>
      <c r="K9" s="91"/>
      <c r="L9" s="8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88"/>
  <sheetViews>
    <sheetView zoomScale="86" zoomScaleNormal="86" workbookViewId="0">
      <selection activeCell="B97" sqref="B97"/>
    </sheetView>
  </sheetViews>
  <sheetFormatPr baseColWidth="10" defaultColWidth="8.6640625" defaultRowHeight="16"/>
  <cols>
    <col min="1" max="1" width="67.6640625" style="1" customWidth="1"/>
    <col min="2" max="2" width="48.5" style="1" customWidth="1"/>
    <col min="3" max="3" width="45.33203125" style="1" customWidth="1"/>
    <col min="4" max="4" width="45.6640625" style="1" customWidth="1"/>
    <col min="5" max="16384" width="8.6640625" style="1"/>
  </cols>
  <sheetData>
    <row r="1" spans="1:4">
      <c r="A1" s="278" t="s">
        <v>218</v>
      </c>
      <c r="B1" s="278"/>
      <c r="C1" s="278"/>
    </row>
    <row r="2" spans="1:4" ht="17" thickBot="1">
      <c r="A2" s="2" t="s">
        <v>13</v>
      </c>
      <c r="B2" s="2" t="s">
        <v>15</v>
      </c>
      <c r="C2" s="3" t="s">
        <v>14</v>
      </c>
    </row>
    <row r="3" spans="1:4" ht="62.5" customHeight="1" thickBot="1">
      <c r="A3" s="82" t="s">
        <v>191</v>
      </c>
      <c r="B3" s="82" t="s">
        <v>197</v>
      </c>
      <c r="C3" s="82" t="s">
        <v>205</v>
      </c>
    </row>
    <row r="4" spans="1:4" ht="35" thickBot="1">
      <c r="A4" s="82" t="s">
        <v>192</v>
      </c>
      <c r="B4" s="82" t="s">
        <v>198</v>
      </c>
      <c r="C4" s="82" t="s">
        <v>206</v>
      </c>
      <c r="D4" s="5"/>
    </row>
    <row r="5" spans="1:4" ht="35" thickBot="1">
      <c r="A5" s="82" t="s">
        <v>193</v>
      </c>
      <c r="B5" s="82" t="s">
        <v>199</v>
      </c>
      <c r="C5" s="82" t="s">
        <v>207</v>
      </c>
      <c r="D5" s="5"/>
    </row>
    <row r="6" spans="1:4" ht="52" thickBot="1">
      <c r="A6" s="82" t="s">
        <v>194</v>
      </c>
      <c r="B6" s="82" t="s">
        <v>200</v>
      </c>
      <c r="C6" s="82" t="s">
        <v>208</v>
      </c>
      <c r="D6" s="5"/>
    </row>
    <row r="7" spans="1:4" ht="52" thickBot="1">
      <c r="A7" s="82" t="s">
        <v>195</v>
      </c>
      <c r="B7" s="82" t="s">
        <v>201</v>
      </c>
      <c r="C7" s="82" t="s">
        <v>209</v>
      </c>
      <c r="D7" s="5"/>
    </row>
    <row r="8" spans="1:4" ht="35" thickBot="1">
      <c r="A8" s="82" t="s">
        <v>196</v>
      </c>
      <c r="B8" s="82" t="s">
        <v>202</v>
      </c>
      <c r="C8" s="82" t="s">
        <v>210</v>
      </c>
      <c r="D8" s="5"/>
    </row>
    <row r="9" spans="1:4" ht="35" thickBot="1">
      <c r="A9" s="4"/>
      <c r="B9" s="82" t="s">
        <v>203</v>
      </c>
      <c r="C9" s="82" t="s">
        <v>211</v>
      </c>
      <c r="D9" s="5"/>
    </row>
    <row r="10" spans="1:4" ht="18" thickBot="1">
      <c r="A10" s="4"/>
      <c r="B10" s="82" t="s">
        <v>204</v>
      </c>
      <c r="C10" s="82" t="s">
        <v>212</v>
      </c>
      <c r="D10" s="5"/>
    </row>
    <row r="11" spans="1:4" ht="18" thickBot="1">
      <c r="A11" s="4"/>
      <c r="B11" s="6"/>
      <c r="C11" s="82" t="s">
        <v>213</v>
      </c>
      <c r="D11" s="5"/>
    </row>
    <row r="12" spans="1:4" ht="18" thickBot="1">
      <c r="A12" s="4"/>
      <c r="B12" s="6"/>
      <c r="C12" s="82" t="s">
        <v>214</v>
      </c>
      <c r="D12" s="5"/>
    </row>
    <row r="13" spans="1:4" ht="18" thickBot="1">
      <c r="A13" s="4"/>
      <c r="B13" s="6"/>
      <c r="C13" s="82" t="s">
        <v>215</v>
      </c>
      <c r="D13" s="5"/>
    </row>
    <row r="14" spans="1:4" ht="35" thickBot="1">
      <c r="A14" s="4"/>
      <c r="B14" s="6"/>
      <c r="C14" s="82" t="s">
        <v>216</v>
      </c>
      <c r="D14" s="5"/>
    </row>
    <row r="15" spans="1:4" ht="18" thickBot="1">
      <c r="A15" s="7"/>
      <c r="B15" s="6"/>
      <c r="C15" s="82" t="s">
        <v>217</v>
      </c>
      <c r="D15" s="5"/>
    </row>
    <row r="16" spans="1:4">
      <c r="A16" s="277" t="s">
        <v>219</v>
      </c>
      <c r="B16" s="277"/>
      <c r="C16" s="277"/>
    </row>
    <row r="17" spans="1:4" ht="23" customHeight="1" thickBot="1">
      <c r="A17" s="8" t="s">
        <v>13</v>
      </c>
      <c r="B17" s="8" t="s">
        <v>15</v>
      </c>
      <c r="C17" s="8" t="s">
        <v>14</v>
      </c>
      <c r="D17" s="8"/>
    </row>
    <row r="18" spans="1:4" ht="35.25" customHeight="1" thickBot="1">
      <c r="A18" s="82" t="s">
        <v>220</v>
      </c>
      <c r="B18" s="82" t="s">
        <v>225</v>
      </c>
      <c r="C18" s="82" t="s">
        <v>205</v>
      </c>
      <c r="D18" s="9"/>
    </row>
    <row r="19" spans="1:4" ht="35" thickBot="1">
      <c r="A19" s="82" t="s">
        <v>221</v>
      </c>
      <c r="B19" s="82" t="s">
        <v>226</v>
      </c>
      <c r="C19" s="82" t="s">
        <v>228</v>
      </c>
    </row>
    <row r="20" spans="1:4" ht="52" thickBot="1">
      <c r="A20" s="82" t="s">
        <v>222</v>
      </c>
      <c r="B20" s="82" t="s">
        <v>227</v>
      </c>
      <c r="C20" s="82" t="s">
        <v>207</v>
      </c>
    </row>
    <row r="21" spans="1:4" ht="52" thickBot="1">
      <c r="A21" s="82" t="s">
        <v>223</v>
      </c>
      <c r="B21" s="82" t="s">
        <v>203</v>
      </c>
      <c r="C21" s="82" t="s">
        <v>229</v>
      </c>
    </row>
    <row r="22" spans="1:4" ht="86" thickBot="1">
      <c r="A22" s="82" t="s">
        <v>224</v>
      </c>
      <c r="B22" s="82" t="s">
        <v>204</v>
      </c>
      <c r="C22" s="82" t="s">
        <v>230</v>
      </c>
    </row>
    <row r="23" spans="1:4" ht="18" thickBot="1">
      <c r="C23" s="82" t="s">
        <v>231</v>
      </c>
    </row>
    <row r="24" spans="1:4" ht="18" thickBot="1">
      <c r="C24" s="82" t="s">
        <v>232</v>
      </c>
    </row>
    <row r="25" spans="1:4" ht="35" thickBot="1">
      <c r="C25" s="82" t="s">
        <v>233</v>
      </c>
    </row>
    <row r="26" spans="1:4" ht="18" thickBot="1">
      <c r="C26" s="82" t="s">
        <v>234</v>
      </c>
    </row>
    <row r="27" spans="1:4" ht="18" thickBot="1">
      <c r="C27" s="82" t="s">
        <v>235</v>
      </c>
    </row>
    <row r="28" spans="1:4" ht="18" thickBot="1">
      <c r="C28" s="82" t="s">
        <v>236</v>
      </c>
    </row>
    <row r="29" spans="1:4" ht="18" thickBot="1">
      <c r="C29" s="82" t="s">
        <v>237</v>
      </c>
    </row>
    <row r="30" spans="1:4" ht="18" thickBot="1">
      <c r="C30" s="82" t="s">
        <v>238</v>
      </c>
    </row>
    <row r="31" spans="1:4" ht="18" thickBot="1">
      <c r="C31" s="82" t="s">
        <v>217</v>
      </c>
    </row>
    <row r="32" spans="1:4">
      <c r="A32" s="277" t="s">
        <v>239</v>
      </c>
      <c r="B32" s="277"/>
      <c r="C32" s="277"/>
    </row>
    <row r="33" spans="1:3" ht="17" thickBot="1">
      <c r="A33" s="8" t="s">
        <v>13</v>
      </c>
      <c r="B33" s="8" t="s">
        <v>15</v>
      </c>
      <c r="C33" s="8" t="s">
        <v>14</v>
      </c>
    </row>
    <row r="34" spans="1:3" ht="86" thickBot="1">
      <c r="A34" s="82" t="s">
        <v>240</v>
      </c>
      <c r="B34" s="82" t="s">
        <v>244</v>
      </c>
      <c r="C34" s="82" t="s">
        <v>244</v>
      </c>
    </row>
    <row r="35" spans="1:3" ht="35" thickBot="1">
      <c r="A35" s="82" t="s">
        <v>241</v>
      </c>
      <c r="B35" s="82" t="s">
        <v>245</v>
      </c>
      <c r="C35" s="82" t="s">
        <v>245</v>
      </c>
    </row>
    <row r="36" spans="1:3" ht="52" thickBot="1">
      <c r="A36" s="82" t="s">
        <v>242</v>
      </c>
      <c r="B36" s="82" t="s">
        <v>246</v>
      </c>
      <c r="C36" s="82" t="s">
        <v>246</v>
      </c>
    </row>
    <row r="37" spans="1:3" ht="35" thickBot="1">
      <c r="A37" s="82" t="s">
        <v>243</v>
      </c>
      <c r="B37" s="82" t="s">
        <v>247</v>
      </c>
      <c r="C37" s="82" t="s">
        <v>247</v>
      </c>
    </row>
    <row r="38" spans="1:3">
      <c r="A38" s="277" t="s">
        <v>248</v>
      </c>
      <c r="B38" s="277"/>
      <c r="C38" s="277"/>
    </row>
    <row r="39" spans="1:3" ht="17" thickBot="1">
      <c r="A39" s="8" t="s">
        <v>13</v>
      </c>
      <c r="B39" s="8" t="s">
        <v>15</v>
      </c>
      <c r="C39" s="8" t="s">
        <v>14</v>
      </c>
    </row>
    <row r="40" spans="1:3" ht="52" thickBot="1">
      <c r="A40" s="82" t="s">
        <v>249</v>
      </c>
      <c r="B40" s="82" t="s">
        <v>260</v>
      </c>
      <c r="C40" s="82" t="s">
        <v>270</v>
      </c>
    </row>
    <row r="41" spans="1:3" ht="69" thickBot="1">
      <c r="A41" s="82" t="s">
        <v>250</v>
      </c>
      <c r="B41" s="82" t="s">
        <v>261</v>
      </c>
      <c r="C41" s="82" t="s">
        <v>271</v>
      </c>
    </row>
    <row r="42" spans="1:3" ht="52" thickBot="1">
      <c r="A42" s="82" t="s">
        <v>251</v>
      </c>
      <c r="B42" s="82" t="s">
        <v>262</v>
      </c>
      <c r="C42" s="82" t="s">
        <v>272</v>
      </c>
    </row>
    <row r="43" spans="1:3" ht="35" thickBot="1">
      <c r="A43" s="82" t="s">
        <v>252</v>
      </c>
      <c r="B43" s="82" t="s">
        <v>263</v>
      </c>
      <c r="C43" s="82" t="s">
        <v>273</v>
      </c>
    </row>
    <row r="44" spans="1:3" ht="52" thickBot="1">
      <c r="A44" s="82" t="s">
        <v>253</v>
      </c>
      <c r="B44" s="82" t="s">
        <v>264</v>
      </c>
      <c r="C44" s="82" t="s">
        <v>274</v>
      </c>
    </row>
    <row r="45" spans="1:3" ht="52" thickBot="1">
      <c r="A45" s="82" t="s">
        <v>254</v>
      </c>
      <c r="B45" s="82" t="s">
        <v>265</v>
      </c>
      <c r="C45" s="82" t="s">
        <v>275</v>
      </c>
    </row>
    <row r="46" spans="1:3" ht="69" thickBot="1">
      <c r="A46" s="82" t="s">
        <v>255</v>
      </c>
      <c r="B46" s="82" t="s">
        <v>266</v>
      </c>
      <c r="C46" s="82" t="s">
        <v>276</v>
      </c>
    </row>
    <row r="47" spans="1:3" ht="69" thickBot="1">
      <c r="A47" s="82" t="s">
        <v>256</v>
      </c>
      <c r="B47" s="82" t="s">
        <v>267</v>
      </c>
      <c r="C47" s="82" t="s">
        <v>277</v>
      </c>
    </row>
    <row r="48" spans="1:3" ht="69" thickBot="1">
      <c r="A48" s="82" t="s">
        <v>257</v>
      </c>
      <c r="B48" s="82" t="s">
        <v>268</v>
      </c>
      <c r="C48" s="82" t="s">
        <v>278</v>
      </c>
    </row>
    <row r="49" spans="1:4" ht="69" thickBot="1">
      <c r="A49" s="82" t="s">
        <v>258</v>
      </c>
      <c r="B49" s="82" t="s">
        <v>269</v>
      </c>
      <c r="C49" s="82" t="s">
        <v>217</v>
      </c>
    </row>
    <row r="50" spans="1:4" ht="35" thickBot="1">
      <c r="A50" s="82" t="s">
        <v>259</v>
      </c>
    </row>
    <row r="51" spans="1:4">
      <c r="A51" s="277" t="s">
        <v>279</v>
      </c>
      <c r="B51" s="277"/>
      <c r="C51" s="277"/>
    </row>
    <row r="52" spans="1:4" ht="17" thickBot="1">
      <c r="A52" s="8" t="s">
        <v>13</v>
      </c>
      <c r="B52" s="8" t="s">
        <v>15</v>
      </c>
      <c r="C52" s="8" t="s">
        <v>14</v>
      </c>
    </row>
    <row r="53" spans="1:4" ht="86" thickBot="1">
      <c r="A53" s="82" t="s">
        <v>280</v>
      </c>
      <c r="B53" s="82" t="s">
        <v>289</v>
      </c>
      <c r="C53" s="82" t="s">
        <v>298</v>
      </c>
      <c r="D53"/>
    </row>
    <row r="54" spans="1:4" ht="35" thickBot="1">
      <c r="A54" s="82" t="s">
        <v>281</v>
      </c>
      <c r="B54" s="82" t="s">
        <v>290</v>
      </c>
      <c r="C54" s="82" t="s">
        <v>299</v>
      </c>
      <c r="D54"/>
    </row>
    <row r="55" spans="1:4" ht="69" thickBot="1">
      <c r="A55" s="82" t="s">
        <v>282</v>
      </c>
      <c r="B55" s="82" t="s">
        <v>291</v>
      </c>
      <c r="C55" s="82" t="s">
        <v>300</v>
      </c>
      <c r="D55"/>
    </row>
    <row r="56" spans="1:4" ht="35" thickBot="1">
      <c r="A56" s="82" t="s">
        <v>283</v>
      </c>
      <c r="B56" s="82" t="s">
        <v>292</v>
      </c>
      <c r="C56" s="82" t="s">
        <v>301</v>
      </c>
      <c r="D56"/>
    </row>
    <row r="57" spans="1:4" ht="52" thickBot="1">
      <c r="A57" s="82" t="s">
        <v>284</v>
      </c>
      <c r="B57" s="82" t="s">
        <v>293</v>
      </c>
      <c r="C57" s="82" t="s">
        <v>302</v>
      </c>
      <c r="D57"/>
    </row>
    <row r="58" spans="1:4" ht="52" thickBot="1">
      <c r="A58" s="82" t="s">
        <v>285</v>
      </c>
      <c r="B58" s="82" t="s">
        <v>294</v>
      </c>
      <c r="C58" s="82" t="s">
        <v>303</v>
      </c>
      <c r="D58"/>
    </row>
    <row r="59" spans="1:4" ht="35" thickBot="1">
      <c r="A59" s="82" t="s">
        <v>286</v>
      </c>
      <c r="B59" s="82" t="s">
        <v>295</v>
      </c>
      <c r="C59" s="82" t="s">
        <v>304</v>
      </c>
      <c r="D59"/>
    </row>
    <row r="60" spans="1:4" ht="52" thickBot="1">
      <c r="A60" s="82" t="s">
        <v>287</v>
      </c>
      <c r="B60" s="82" t="s">
        <v>296</v>
      </c>
      <c r="C60" s="82" t="s">
        <v>305</v>
      </c>
      <c r="D60"/>
    </row>
    <row r="61" spans="1:4" ht="52" thickBot="1">
      <c r="A61" s="82" t="s">
        <v>288</v>
      </c>
      <c r="B61" s="82" t="s">
        <v>297</v>
      </c>
      <c r="C61" s="82" t="s">
        <v>306</v>
      </c>
      <c r="D61"/>
    </row>
    <row r="62" spans="1:4" ht="52" thickBot="1">
      <c r="C62" s="82" t="s">
        <v>307</v>
      </c>
      <c r="D62"/>
    </row>
    <row r="63" spans="1:4" ht="35" thickBot="1">
      <c r="C63" s="82" t="s">
        <v>308</v>
      </c>
      <c r="D63"/>
    </row>
    <row r="64" spans="1:4" ht="52" thickBot="1">
      <c r="C64" s="82" t="s">
        <v>309</v>
      </c>
      <c r="D64"/>
    </row>
    <row r="65" spans="1:4" ht="35" thickBot="1">
      <c r="C65" s="82" t="s">
        <v>310</v>
      </c>
      <c r="D65"/>
    </row>
    <row r="66" spans="1:4" ht="52" thickBot="1">
      <c r="C66" s="82" t="s">
        <v>311</v>
      </c>
      <c r="D66"/>
    </row>
    <row r="67" spans="1:4" ht="52" thickBot="1">
      <c r="C67" s="82" t="s">
        <v>312</v>
      </c>
      <c r="D67"/>
    </row>
    <row r="68" spans="1:4" ht="35" thickBot="1">
      <c r="C68" s="82" t="s">
        <v>313</v>
      </c>
    </row>
    <row r="69" spans="1:4" ht="69" thickBot="1">
      <c r="C69" s="82" t="s">
        <v>314</v>
      </c>
    </row>
    <row r="70" spans="1:4" ht="52" thickBot="1">
      <c r="C70" s="82" t="s">
        <v>315</v>
      </c>
    </row>
    <row r="71" spans="1:4" ht="69" thickBot="1">
      <c r="C71" s="82" t="s">
        <v>316</v>
      </c>
    </row>
    <row r="72" spans="1:4" ht="35" thickBot="1">
      <c r="C72" s="82" t="s">
        <v>317</v>
      </c>
    </row>
    <row r="73" spans="1:4" ht="52" thickBot="1">
      <c r="C73" s="82" t="s">
        <v>318</v>
      </c>
    </row>
    <row r="74" spans="1:4" ht="52" thickBot="1">
      <c r="C74" s="82" t="s">
        <v>319</v>
      </c>
    </row>
    <row r="75" spans="1:4" ht="35" thickBot="1">
      <c r="C75" s="82" t="s">
        <v>320</v>
      </c>
    </row>
    <row r="76" spans="1:4" ht="35" thickBot="1">
      <c r="C76" s="82" t="s">
        <v>321</v>
      </c>
    </row>
    <row r="77" spans="1:4" ht="35" thickBot="1">
      <c r="C77" s="82" t="s">
        <v>322</v>
      </c>
    </row>
    <row r="78" spans="1:4" ht="35" thickBot="1">
      <c r="C78" s="82" t="s">
        <v>323</v>
      </c>
    </row>
    <row r="79" spans="1:4">
      <c r="A79" s="277" t="s">
        <v>324</v>
      </c>
      <c r="B79" s="277"/>
      <c r="C79" s="277"/>
    </row>
    <row r="80" spans="1:4" ht="17" thickBot="1">
      <c r="A80" s="8" t="s">
        <v>13</v>
      </c>
      <c r="B80" s="8" t="s">
        <v>15</v>
      </c>
      <c r="C80" s="8" t="s">
        <v>14</v>
      </c>
    </row>
    <row r="81" spans="1:3" ht="103" thickBot="1">
      <c r="A81" s="82" t="s">
        <v>325</v>
      </c>
      <c r="B81" s="82" t="s">
        <v>330</v>
      </c>
      <c r="C81" s="82" t="s">
        <v>338</v>
      </c>
    </row>
    <row r="82" spans="1:3" ht="86" thickBot="1">
      <c r="A82" s="82" t="s">
        <v>326</v>
      </c>
      <c r="B82" s="82" t="s">
        <v>331</v>
      </c>
      <c r="C82" s="82" t="s">
        <v>339</v>
      </c>
    </row>
    <row r="83" spans="1:3" ht="69" thickBot="1">
      <c r="A83" s="82" t="s">
        <v>327</v>
      </c>
      <c r="B83" s="82" t="s">
        <v>332</v>
      </c>
      <c r="C83" s="82" t="s">
        <v>340</v>
      </c>
    </row>
    <row r="84" spans="1:3" ht="35" thickBot="1">
      <c r="A84" s="82" t="s">
        <v>328</v>
      </c>
      <c r="B84" s="82" t="s">
        <v>333</v>
      </c>
      <c r="C84" s="82" t="s">
        <v>341</v>
      </c>
    </row>
    <row r="85" spans="1:3" ht="86" thickBot="1">
      <c r="A85" s="82" t="s">
        <v>329</v>
      </c>
      <c r="B85" s="82" t="s">
        <v>334</v>
      </c>
    </row>
    <row r="86" spans="1:3" ht="35" thickBot="1">
      <c r="B86" s="82" t="s">
        <v>335</v>
      </c>
    </row>
    <row r="87" spans="1:3" ht="69" thickBot="1">
      <c r="B87" s="82" t="s">
        <v>336</v>
      </c>
    </row>
    <row r="88" spans="1:3" ht="69" thickBot="1">
      <c r="B88" s="82" t="s">
        <v>337</v>
      </c>
    </row>
  </sheetData>
  <mergeCells count="6">
    <mergeCell ref="A32:C32"/>
    <mergeCell ref="A38:C38"/>
    <mergeCell ref="A51:C51"/>
    <mergeCell ref="A79:C79"/>
    <mergeCell ref="A1:C1"/>
    <mergeCell ref="A16:C1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7</vt:i4>
      </vt:variant>
    </vt:vector>
  </HeadingPairs>
  <TitlesOfParts>
    <vt:vector size="16" baseType="lpstr">
      <vt:lpstr>Матрица</vt:lpstr>
      <vt:lpstr>ИЛ ОБЩИЙ ТЕСТ</vt:lpstr>
      <vt:lpstr>КО1</vt:lpstr>
      <vt:lpstr>КО2</vt:lpstr>
      <vt:lpstr>КО 3</vt:lpstr>
      <vt:lpstr>КО4</vt:lpstr>
      <vt:lpstr>КО5</vt:lpstr>
      <vt:lpstr>КО6</vt:lpstr>
      <vt:lpstr>Профстандарт  06.050 </vt:lpstr>
      <vt:lpstr>Модуль3</vt:lpstr>
      <vt:lpstr>модуль4</vt:lpstr>
      <vt:lpstr>модуль5</vt:lpstr>
      <vt:lpstr>модуль6</vt:lpstr>
      <vt:lpstr>модуль7</vt:lpstr>
      <vt:lpstr>РАБОЧАЯ_ПЛОЩАДКА_КОНКУРСАНТОВ_М1</vt:lpstr>
      <vt:lpstr>Рабочая_площадка_М2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2023-02-27T08:02:00Z</dcterms:modified>
</cp:coreProperties>
</file>