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6647CE4C-96BB-414C-AF99-0B0EBDE06701}" xr6:coauthVersionLast="45" xr6:coauthVersionMax="45" xr10:uidLastSave="{00000000-0000-0000-0000-000000000000}"/>
  <bookViews>
    <workbookView xWindow="0" yWindow="500" windowWidth="28800" windowHeight="1598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КО8" sheetId="22" r:id="rId10"/>
    <sheet name="Профстандарт  20.002 код A 03.4" sheetId="5" r:id="rId11"/>
    <sheet name="Профстандарт  20.002 код C 03.5" sheetId="6" r:id="rId12"/>
  </sheets>
  <externalReferences>
    <externalReference r:id="rId13"/>
  </externalReferences>
  <definedNames>
    <definedName name="_xlnm._FilterDatabase" localSheetId="0" hidden="1">Матрица!$D$1:$D$13</definedName>
    <definedName name="Модуль3">'ИЛ ОБЩИЙ ТЕСТ'!$B$52:$J$79</definedName>
    <definedName name="модуль4">'ИЛ ОБЩИЙ ТЕСТ'!$B$80:$J$93</definedName>
    <definedName name="модуль5">'ИЛ ОБЩИЙ ТЕСТ'!$B$80:$J$111</definedName>
    <definedName name="модуль6">'ИЛ ОБЩИЙ ТЕСТ'!$B$114:$J$123</definedName>
    <definedName name="модуль7">'ИЛ ОБЩИЙ ТЕСТ'!$B$126:$J$142</definedName>
    <definedName name="РАБОЧАЯ_ПЛОЩАДКА_КОНКУРСАНТОВ_М1">'ИЛ ОБЩИЙ ТЕСТ'!$B$14:$J$38</definedName>
    <definedName name="Рабочая_площадка_М2">'ИЛ ОБЩИЙ ТЕСТ'!$B$39:$J$51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G10" i="2" s="1"/>
  <c r="I32" i="22"/>
  <c r="I10" i="22"/>
  <c r="I46" i="20"/>
  <c r="I10" i="20"/>
  <c r="I46" i="19"/>
  <c r="I10" i="19"/>
  <c r="I46" i="18"/>
  <c r="I10" i="18"/>
  <c r="I22" i="17"/>
  <c r="I10" i="17"/>
  <c r="I26" i="16"/>
  <c r="I10" i="16"/>
  <c r="I26" i="15"/>
  <c r="I10" i="15"/>
  <c r="I26" i="14"/>
  <c r="I10" i="14"/>
  <c r="F96" i="21" l="1"/>
  <c r="C62" i="21"/>
  <c r="H62" i="21" s="1"/>
  <c r="D62" i="21"/>
  <c r="I62" i="21" s="1"/>
  <c r="C63" i="21"/>
  <c r="H63" i="21" s="1"/>
  <c r="D63" i="21"/>
  <c r="I63" i="21" s="1"/>
  <c r="C64" i="21"/>
  <c r="H64" i="21" s="1"/>
  <c r="D64" i="21"/>
  <c r="I64" i="21" s="1"/>
  <c r="C65" i="21"/>
  <c r="H65" i="21" s="1"/>
  <c r="D65" i="21"/>
  <c r="I65" i="21" s="1"/>
  <c r="C66" i="21"/>
  <c r="H66" i="21" s="1"/>
  <c r="D66" i="21"/>
  <c r="I66" i="21" s="1"/>
  <c r="C67" i="21"/>
  <c r="H67" i="21" s="1"/>
  <c r="D67" i="21"/>
  <c r="I67" i="21" s="1"/>
  <c r="C68" i="21"/>
  <c r="H68" i="21" s="1"/>
  <c r="D68" i="21"/>
  <c r="I68" i="21" s="1"/>
  <c r="C69" i="21"/>
  <c r="H69" i="21" s="1"/>
  <c r="D69" i="21"/>
  <c r="I69" i="21" s="1"/>
  <c r="C70" i="21"/>
  <c r="H70" i="21" s="1"/>
  <c r="D70" i="21"/>
  <c r="I70" i="21" s="1"/>
  <c r="C71" i="21"/>
  <c r="H71" i="21" s="1"/>
  <c r="D71" i="21"/>
  <c r="I71" i="21" s="1"/>
  <c r="C72" i="21"/>
  <c r="H72" i="21" s="1"/>
  <c r="D72" i="21"/>
  <c r="I72" i="21" s="1"/>
  <c r="H54" i="21"/>
  <c r="H55" i="21"/>
  <c r="G55" i="21"/>
  <c r="G56" i="21"/>
  <c r="G58" i="21"/>
  <c r="G59" i="21"/>
  <c r="F95" i="21"/>
  <c r="F97" i="21"/>
  <c r="C100" i="21"/>
  <c r="D100" i="21"/>
  <c r="C101" i="21"/>
  <c r="D101" i="21"/>
  <c r="C102" i="21"/>
  <c r="D102" i="21"/>
  <c r="C103" i="21"/>
  <c r="D103" i="21"/>
  <c r="C104" i="21"/>
  <c r="D104" i="21"/>
  <c r="C105" i="21"/>
  <c r="D105" i="21"/>
  <c r="F83" i="21"/>
  <c r="F84" i="21"/>
  <c r="F85" i="21"/>
  <c r="F86" i="21"/>
  <c r="F87" i="21"/>
  <c r="F88" i="21"/>
  <c r="F89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</calcChain>
</file>

<file path=xl/sharedStrings.xml><?xml version="1.0" encoding="utf-8"?>
<sst xmlns="http://schemas.openxmlformats.org/spreadsheetml/2006/main" count="1240" uniqueCount="348">
  <si>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</si>
  <si>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</si>
  <si>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</si>
  <si>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</si>
  <si>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</si>
  <si>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</si>
  <si>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</si>
  <si>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Раздел ИЛ 2</t>
  </si>
  <si>
    <t>Раздел ИЛ 4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</si>
  <si>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</si>
  <si>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</si>
  <si>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</si>
  <si>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</si>
  <si>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</si>
  <si>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</si>
  <si>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</si>
  <si>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</si>
  <si>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</si>
  <si>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</si>
  <si>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</si>
  <si>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</si>
  <si>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</si>
  <si>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</si>
  <si>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</si>
  <si>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</si>
  <si>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</si>
  <si>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</si>
  <si>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</si>
  <si>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</si>
  <si>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</si>
  <si>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</si>
  <si>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</si>
  <si>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</si>
  <si>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</si>
  <si>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</si>
  <si>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</si>
  <si>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</si>
  <si>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</si>
  <si>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</si>
  <si>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</si>
  <si>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</si>
  <si>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 xml:space="preserve"> Тех. описание позиции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</si>
  <si>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</si>
  <si>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</si>
  <si>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</si>
  <si>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</si>
  <si>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</si>
  <si>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</si>
  <si>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</si>
  <si>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</si>
  <si>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</si>
  <si>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</si>
  <si>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</si>
  <si>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</si>
  <si>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</si>
  <si>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</si>
  <si>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</si>
  <si>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</si>
  <si>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</si>
  <si>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</si>
  <si>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</si>
  <si>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</si>
  <si>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</si>
  <si>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</si>
  <si>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</si>
  <si>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</si>
  <si>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</si>
  <si>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</si>
  <si>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</si>
  <si>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</si>
  <si>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</si>
  <si>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</si>
  <si>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</si>
  <si>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</si>
  <si>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</si>
  <si>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</si>
  <si>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</si>
  <si>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</si>
  <si>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</si>
  <si>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</si>
  <si>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</si>
  <si>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</si>
  <si>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Мясопереработка</t>
  </si>
  <si>
    <t>ОСНОВНОЕ ОБОРУДОВАНИЕ  (НА 1 КОНКУРСАНТА)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</si>
  <si>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КОНКУРСАНТА)</t>
    </r>
  </si>
  <si>
    <t>ПРОГРАММНОЕ ОБЕСПЕЧЕНИЕ (НА 1 КОНКУРСАНТА)</t>
  </si>
  <si>
    <t>МЕБЕЛЬ И ФУРНИТУРА (НА 1 КОНКУРСАНТА)</t>
  </si>
  <si>
    <t>СРЕДСТВА ИНДИВИДУАЛЬНОЙ ЗАЩИТЫ (НА 1 КОНКУРСАНТА )</t>
  </si>
  <si>
    <t>ПК 3.1. Контролировать качество сырья, вспомогательных материалов, полуфабрикатов и готовой
продукции при производстве колбасных и копченых изделий.</t>
  </si>
  <si>
    <t>ФГОС СПО 19.02.08 Технология мяса и мясных продуктов</t>
  </si>
  <si>
    <t>ПК 3.4. Обеспечивать работу технологического оборудования для производства колбасных изделий,
копченых изделий и полуфабрикатов</t>
  </si>
  <si>
    <t>ПК 3.3. Вести технологический процесс производства копченых изделий и полуфабрикатов</t>
  </si>
  <si>
    <t>ПК 4.1. Участвовать в планировании основных показателей производства</t>
  </si>
  <si>
    <t>Ведение технологического процесса производства продуктов питания животного происхождения на автоматизированных технологических линиях</t>
  </si>
  <si>
    <t xml:space="preserve">ПС: 20.002; ФГОС СПО 19.02.08 Технология мяса и мясных продуктов
</t>
  </si>
  <si>
    <t>Технологическое обеспечение производства продуктов питания из мясного сырья</t>
  </si>
  <si>
    <r>
      <t>Профстандарт: 20.002 код</t>
    </r>
    <r>
      <rPr>
        <b/>
        <sz val="12"/>
        <color rgb="FFFF0000"/>
        <rFont val="Times New Roman"/>
        <family val="1"/>
        <charset val="204"/>
      </rPr>
      <t xml:space="preserve"> A/03.4</t>
    </r>
  </si>
  <si>
    <t>Организационно-технологическое обеспечение производства продуктов питания животного происхождения на автоматизированных технологических линиях</t>
  </si>
  <si>
    <t>Трудовые действия, предусмотренные трудовой функцией по коду A/03.4 настоящего профессионального стандарта</t>
  </si>
  <si>
    <t>Прием-сдача мясного сырья, включая прием и содержание скота, расходных материалов производства продуктов питания из мясного сырья на автоматизированных технологических линиях, в соответствии с технологическими инструкциями</t>
  </si>
  <si>
    <t>Обвалка мяса скота всех видов, включая разделку туш, полутуш и четвертин на отруба, обвалка частей туш скота, обвалка тушек птицы и кроликов</t>
  </si>
  <si>
    <t>Изготовление различных видов натуральных мясных полуфабрикатов, включая их термическую обработку, охлаждение, заморозку и упаковку</t>
  </si>
  <si>
    <t>Жиловка мяса и разделение его по сортам, жиловка субпродуктов</t>
  </si>
  <si>
    <t>Регулирование параметров и режимов технологических операций производства продуктов питания из мясного сырья на автоматизированных технологических линиях в соответствии с технологическими инструкциями</t>
  </si>
  <si>
    <t>Регулирование параметров качества продукции, норм расхода сырья и нормативов выхода готовой продукции в процессе выполнения технологических операций производства продуктов питания из мясного сырья на автоматизированных технологических линиях в соответствии с технологическими инструкциями</t>
  </si>
  <si>
    <t>Упаковка продуктов питания из мясного сырья в тару на специальном технологическом оборудовании</t>
  </si>
  <si>
    <t>Маркировка продуктов питания из мясного сырья на специальном технологическом оборудовании</t>
  </si>
  <si>
    <t>Подготавливать сырье и расходные материалы к процессу производства продуктов питания из мясного сырья в соответствии с технологическими инструкциями с соблюдением ветеринарно-санитарных требований</t>
  </si>
  <si>
    <t>Владеть необходимыми умениями, предусмотренными трудовой функцией по коду A/03.4 настоящего профессионального стандарта</t>
  </si>
  <si>
    <t>Производить обвалку отдельных частей тушек птицы и кроликов вручную и с использованием устройств для механической обвалки</t>
  </si>
  <si>
    <t>Оценивать качество сырья и полуфабрикатов по органолептическим показателям при выполнении технологических операций производства продуктов питания из мясного сырья</t>
  </si>
  <si>
    <t>Рассчитывать необходимый объем сырья и расходных материалов в процессе выполнения технологических операций производства продуктов питания из мясного сырья в соответствии с технологическими инструкциями</t>
  </si>
  <si>
    <t>Эксплуатировать оборудование для производства продуктов питания из мясного сырья на автоматизированных технологических линиях в соответствии с технологическими инструкциями</t>
  </si>
  <si>
    <t>Эксплуатировать оборудование для упаковки продуктов питания из мясного сырья в тару на специальном технологическом оборудовании</t>
  </si>
  <si>
    <t>Эксплуатировать оборудование для маркировки продуктов питания из мясного сырья на специальном технологическом оборудовании</t>
  </si>
  <si>
    <t>Поддерживать установленные технологией режимы и режимные параметры оборудования для производства продуктов питания из мясного сырья на автоматизированных технологических линиях</t>
  </si>
  <si>
    <t>Устранять причины, вызывающие ухудшение качества продукции и снижение производительности технологического оборудования производства продуктов питания из мясного сырья</t>
  </si>
  <si>
    <t>Поддерживать установленные технологией нормативы выхода и сортности продуктов питания из мясного сырья в соответствии с технологическими инструкциями</t>
  </si>
  <si>
    <t>Применять средства индивидуальной защиты в процессе выполнения технологических операций производства продуктов питания из мясного сырья в соответствии с технологическими инструкциями</t>
  </si>
  <si>
    <t>Вести производственный документооборот по технологическому процессу производства продуктов питания из мясного сырья, в том числе в электронном виде</t>
  </si>
  <si>
    <t>Необходимые знания, предусмотренные трудовой функцией по коду A/03.4 настоящего профессионального стандарта</t>
  </si>
  <si>
    <t xml:space="preserve"> Порядок приемки, хранения и подготовки к использованию сырья, полуфабрикатов, расходного материала, используемых при производстве продуктов питания из мясного сырья на автоматизированных технологических линиях</t>
  </si>
  <si>
    <t>Показатели качества сырья, полуфабрикатов, расходного материала и готовой продукции при производстве продуктов питания из мясного сырья на автоматизированных технологических линиях</t>
  </si>
  <si>
    <t>Анатомическое строение туш всех видов скота, расположение мышечной, жировой и соединительной тканей, правила и схемы разделки, виды и причины дефектов при разделке, меры их устранения и предупреждения</t>
  </si>
  <si>
    <t>Способы обвалки мяса скота всех видов и разделки мяса для колбасного и кулинарного производства</t>
  </si>
  <si>
    <t>Нормативы расходов сырья, полуфабрикатов, расходного материала, выхода готовой продукции при производстве продуктов питания из мясного сырья на автоматизированных технологических линиях</t>
  </si>
  <si>
    <t>Порядок и периодичность производственного контроля качества сырья, полуфабрикатов, расходного материала, используемых при производстве продуктов питания из мясного сырья на автоматизированных технологических линиях, готовой продукции</t>
  </si>
  <si>
    <t>Методы контроля качества продукции, причины брака продукции и меры по их устранению на каждой стадии технологического процесса производства продуктов питания из мясного сырья</t>
  </si>
  <si>
    <t>Правила маркировки готовой продукции при производстве продуктов питания из мясного сырья</t>
  </si>
  <si>
    <t>Основные технологические операции и режимы работы технологического оборудования по производству продуктов питания из мясного сырья на автоматизированных технологических линиях</t>
  </si>
  <si>
    <t>Назначения, принципы действия и устройство оборудования, систем безопасности и сигнализации, контрольно-измерительных приборов и автоматики на автоматизированных технологических линиях по производству продуктов питания из мясного сырья</t>
  </si>
  <si>
    <t>Правила эксплуатации технологического оборудования, систем безопасности и сигнализации, контрольно-измерительных приборов и автоматики на автоматизированных технологических линиях по производству продуктов питания из мясного сырья</t>
  </si>
  <si>
    <r>
      <t>Профстандарт: 20.002 код</t>
    </r>
    <r>
      <rPr>
        <b/>
        <sz val="12"/>
        <color rgb="FFFF0000"/>
        <rFont val="Times New Roman"/>
        <family val="1"/>
        <charset val="204"/>
      </rPr>
      <t xml:space="preserve"> С/03.5</t>
    </r>
  </si>
  <si>
    <t>Трудовые действия, предусмотренные трудовой функцией по коду С/03.5 настоящего профессионального стандарта</t>
  </si>
  <si>
    <t>Владеть необходимыми умениями, предусмотренными трудовой функцией по коду С/03.5 настоящего профессионального стандарта</t>
  </si>
  <si>
    <t>Необходимые знания, предусмотренные трудовой функцией по коду С/03.5 настоящего профессионального стандарта</t>
  </si>
  <si>
    <t>Оперативный контроль качества сырья, полуфабрикатов, готовой продукции и нормативов выхода готовой продукции в процессе выполнения технологических операций производства продуктов питания из мясного сырья на автоматизированных технологических линиях</t>
  </si>
  <si>
    <t>Обеспечение сырьем и расходными материалами для выполнения технологических операций производства продуктов питания из мясного сырья в соответствии с технологическими инструкциями</t>
  </si>
  <si>
    <t>Обеспечение технологических режимов производства продуктов питания из мясного сырья на автоматизированных технологических линиях в соответствии с технологическими параметрами и технологическими инструкциями</t>
  </si>
  <si>
    <t>Обеспечение безопасной эксплуатации и обслуживания оборудования, систем безопасности и сигнализации, контрольно-измерительных приборов и автоматики, используемых для реализации технологических операций производства продуктов питания из мясного сырья</t>
  </si>
  <si>
    <t>Давать оценку сортности по микробиологическим и биохимическим показателям поступившего мясного сырья</t>
  </si>
  <si>
    <t>Определять естественную убыль сырья в процессе обработки и хранения мясного сырья</t>
  </si>
  <si>
    <t>Вести основные технологические процессы производства продуктов питания из мясного сырья на автоматизированных технологических линиях</t>
  </si>
  <si>
    <t>Контролировать качество сырья, полуфабрикатов и готовой продукции в процессе производства продуктов питания из мясного сырья по всем этапам производства, в том числе по микробиологическим, биохимическим и органолептическим показателям</t>
  </si>
  <si>
    <t>Использовать в процессе производства продукции (продуктов питания из мясного сырья) ресурсо- и энергосберегающие технологии</t>
  </si>
  <si>
    <t>Виды и качественные показатели сырья, полуфабрикатов и готовой продукции производства продуктов питания из мясного сырья</t>
  </si>
  <si>
    <t>Основные технологические процессы производства продуктов питания из мясного сырья</t>
  </si>
  <si>
    <t>Причины, методы выявления и способы устранения брака в процессе производства продуктов питания из мясного сырья</t>
  </si>
  <si>
    <t>Требования охраны труда, санитарной и пожарной безопасности при техническом обслуживании и эксплуатации технологического оборудования, систем безопасности и сигнализации, контрольно-измерительных приборов и автоматики на автоматизированных технологических линиях по производству продуктов питания животного происхождения</t>
  </si>
  <si>
    <t>Документооборот, правила оформления и периодичность заполнения документации при производстве продуктов питания из мясного сырья на автоматизированных технологических линиях, в том числе в электронном виде</t>
  </si>
  <si>
    <t>Модуль 1. Производство мясных полуфабрикатов из говядины</t>
  </si>
  <si>
    <t>Модуль 2. Производство мясных полуфабрикатов из свинины</t>
  </si>
  <si>
    <t>Модуль 3. Производство мясных полуфабрикатов из баранины</t>
  </si>
  <si>
    <t>Раздел ИЛ 3</t>
  </si>
  <si>
    <t>Для выполнения конкурсного задания (или проведения РЧ) неизменными являются модули 2 и 4. В случае если в регионе востребованы полуфабрикаты из говядины и из мяса птицы, то выбирается модуль 1, и модуль 4. В другом регионе может быть выбран модуль 3 и модуль 4.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</si>
  <si>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Модуль 4. Производство мясных полуфабрикатов из мяса птицы</t>
  </si>
  <si>
    <t>Проведение технических наблюдений за ходом технологического процесса производства продуктов питания из мясного сырья с внесением полученных результатов в журналы ведения технологических процессов производства, в том числе в электронном виде</t>
  </si>
  <si>
    <t>Стол технологический для обвалки и жиловки</t>
  </si>
  <si>
    <t>Стеллаж передвижной (тележка-шпилька)</t>
  </si>
  <si>
    <t>Нож обвалочный</t>
  </si>
  <si>
    <t xml:space="preserve">Ящик (лоток) </t>
  </si>
  <si>
    <t>Термометр электронный цифровой</t>
  </si>
  <si>
    <t>Стол производственный</t>
  </si>
  <si>
    <t>Весы настольные электронные</t>
  </si>
  <si>
    <t>Мусат овальный</t>
  </si>
  <si>
    <t>Калькулятор</t>
  </si>
  <si>
    <t>Многофункциональные весы-регистраторы</t>
  </si>
  <si>
    <t>Витрина торговая холодильная</t>
  </si>
  <si>
    <t>Гастроемкость для сбора пищевых отходов</t>
  </si>
  <si>
    <t xml:space="preserve">Мусорный бак для производственных отходов            </t>
  </si>
  <si>
    <t>1200х600х870  мм с разделочной доской из полипропилена</t>
  </si>
  <si>
    <t>4 уровня, на колесах</t>
  </si>
  <si>
    <t xml:space="preserve">прямое лезвие 14-16 см </t>
  </si>
  <si>
    <t>пластиковый ящик  для мяса 600х400х200мм, сплошной</t>
  </si>
  <si>
    <t>позволяет измерять температуру в диапазоне от -50 до +330 градусов.</t>
  </si>
  <si>
    <t>1600х700х860 мм с полкой</t>
  </si>
  <si>
    <t>предел взвешивания 5 кг</t>
  </si>
  <si>
    <t>длина 30 см, тонкая вытяжка</t>
  </si>
  <si>
    <t xml:space="preserve"> базовый набор функций, компактный размер.</t>
  </si>
  <si>
    <t>суммирование массы, отображение цены, печать этикеток, запоминание цен, расчет и отображение стоимости, вычитание массы тары, взвешивание, счетный режим</t>
  </si>
  <si>
    <t>с полкой, нержавеющая сталь</t>
  </si>
  <si>
    <t>режим охлаждения</t>
  </si>
  <si>
    <t>объем 1,5л, нержавеющая сталь</t>
  </si>
  <si>
    <t>объем 80-120 л</t>
  </si>
  <si>
    <t>шт</t>
  </si>
  <si>
    <t>возможна установка данного оборудования в общей инфраструктуре площадки в количестве 1 шт</t>
  </si>
  <si>
    <t>возможна установка данного оборудования в общей инфраструктуре площадки в количестве 1-2шт</t>
  </si>
  <si>
    <t>Не применимо</t>
  </si>
  <si>
    <t>Освещение: Допустимо верхнее искусственное освещение ( не менее 300 люкс)</t>
  </si>
  <si>
    <t>Освещение</t>
  </si>
  <si>
    <t xml:space="preserve">Электричество: 6 подключения к сети  по (220 Вольт и 380 Вольт)	</t>
  </si>
  <si>
    <t>Контур заземления для электропитания и сети слаботочных подключений (при необходимости) : требуется</t>
  </si>
  <si>
    <t>возможна установка данного оборудования в количестве 1 шт</t>
  </si>
  <si>
    <t>Мясо птицы</t>
  </si>
  <si>
    <t>тушка  1 сорта</t>
  </si>
  <si>
    <t>Лоток из вспененного полистирола</t>
  </si>
  <si>
    <t>225х135х30мм</t>
  </si>
  <si>
    <t>Одноразовые полотенца</t>
  </si>
  <si>
    <t>универсальные 30х70 см, небумажные</t>
  </si>
  <si>
    <t>Упаковочная пленка для "гоячего стола"</t>
  </si>
  <si>
    <t xml:space="preserve">пленка ПВХ 400 мм </t>
  </si>
  <si>
    <t>Антисептик</t>
  </si>
  <si>
    <t>дез.средство, объем 0,5 л</t>
  </si>
  <si>
    <t>Мясо свинина охлажденная</t>
  </si>
  <si>
    <t>2 категория, определенный отруб согласно заданию</t>
  </si>
  <si>
    <t>Мясо говядина охлажденная: определенный отруб согласно заданию</t>
  </si>
  <si>
    <t>Мясо баранина охлажденная: определенный отруб согласно заданию</t>
  </si>
  <si>
    <t>Возможна замена на одноразовые халаты на кнопках или завязках</t>
  </si>
  <si>
    <t>рулон</t>
  </si>
  <si>
    <t>Горячий стол упаковочный</t>
  </si>
  <si>
    <t xml:space="preserve">оборудован термоножом с тефлоновым покрытием постоянного нагрева для обрезки пленки (горячий нож),нагреваемым столом с тефлоновым покрытием (горячий стол),регулятором с плавной регулировкой температуры нагревательного стола. </t>
  </si>
  <si>
    <t>1 категория, определенный отруб согласно заданию</t>
  </si>
  <si>
    <t>Количество</t>
  </si>
  <si>
    <t xml:space="preserve">Допустимо верхнее искусственное освещение ( не менее  300 люкс) </t>
  </si>
  <si>
    <t xml:space="preserve"> 3-6 подключения к сети  по (220 Вольт и 380 Вольт)</t>
  </si>
  <si>
    <t>Электричество</t>
  </si>
  <si>
    <t xml:space="preserve">Контур заземления для электропитания и сети слаботочных подключений </t>
  </si>
  <si>
    <t>Подведение/ отведение ГХВС</t>
  </si>
  <si>
    <t>Ноутбук</t>
  </si>
  <si>
    <t>Intel(R) Core(TM) i5-10210U CPU @ 1.60GHz   2.11 GHz, 64-разрядная операционная система, процессор x64</t>
  </si>
  <si>
    <t>черные чернила</t>
  </si>
  <si>
    <t>Стол</t>
  </si>
  <si>
    <t>офисный</t>
  </si>
  <si>
    <t>Стул</t>
  </si>
  <si>
    <t>Мусорная корзина</t>
  </si>
  <si>
    <t>пластиковая</t>
  </si>
  <si>
    <t xml:space="preserve"> МФУ</t>
  </si>
  <si>
    <t xml:space="preserve">Электричество: 1 подключение к сети  по (220 Вольт и 380 Вольт)	</t>
  </si>
  <si>
    <t xml:space="preserve">Интернет : Подключение  ноутбуков к беспроводному интернету </t>
  </si>
  <si>
    <t xml:space="preserve">с возможностью подключения к проводному интернету </t>
  </si>
  <si>
    <t xml:space="preserve">Пилот </t>
  </si>
  <si>
    <t>на 6 розеток</t>
  </si>
  <si>
    <t>Вешалка</t>
  </si>
  <si>
    <t>напольная</t>
  </si>
  <si>
    <t>офисный/учебная парта</t>
  </si>
  <si>
    <t>офисный/учебный стул</t>
  </si>
  <si>
    <t>возможно уменьшение количества стульев на половину</t>
  </si>
  <si>
    <t xml:space="preserve">Электричество: 3 подключения к сети  по (220 Вольт и 380 Вольт)	</t>
  </si>
  <si>
    <t>Бумага А4</t>
  </si>
  <si>
    <t>плотность 80 г/м², в пачке не менее 500 листов</t>
  </si>
  <si>
    <t>Ручка гелевая</t>
  </si>
  <si>
    <t>цвет пасты синий</t>
  </si>
  <si>
    <t>Папка-планшет с зажимом</t>
  </si>
  <si>
    <t xml:space="preserve"> А4,с металлическим зажимом</t>
  </si>
  <si>
    <t>Файлы</t>
  </si>
  <si>
    <t>А4, 100шт в упаковке</t>
  </si>
  <si>
    <t>Степлер</t>
  </si>
  <si>
    <t>ручной</t>
  </si>
  <si>
    <t xml:space="preserve">Скобки для степлера </t>
  </si>
  <si>
    <t>№10</t>
  </si>
  <si>
    <t>уп</t>
  </si>
  <si>
    <t>Выполнение технологических операций производства мясных полуфабрикатов в соответствии с технологическими инструкциями</t>
  </si>
  <si>
    <t>Технологическое обеспечение производства мясных полуфабрикатов</t>
  </si>
  <si>
    <t>Мероприятие</t>
  </si>
  <si>
    <t xml:space="preserve">Региональный этап чемпионата по профессиональному мастерству г. Москвы 2023 </t>
  </si>
  <si>
    <t>Номер компетенции</t>
  </si>
  <si>
    <t>Т81</t>
  </si>
  <si>
    <t>Наименование компетенции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</si>
  <si>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</si>
  <si>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</si>
  <si>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</si>
  <si>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</si>
  <si>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</si>
  <si>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</si>
  <si>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</si>
  <si>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</si>
  <si>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</si>
  <si>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</si>
  <si>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</si>
  <si>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</si>
  <si>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</si>
  <si>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Модуль А. Производство мясных полуфабрикатов из говядины</t>
  </si>
  <si>
    <t>И</t>
  </si>
  <si>
    <t>Проверены: наличие и правильность оформления сопроводительных документов на мясное сырье и расходные материалы</t>
  </si>
  <si>
    <t>Вычесть все баллы, если не выполнено</t>
  </si>
  <si>
    <t>да/нет</t>
  </si>
  <si>
    <t>Произведен визуальный осмотр сырья</t>
  </si>
  <si>
    <t>Определено термическое состояние при поступлении и после размораживания мясного сырья</t>
  </si>
  <si>
    <t>Вид мяса для переработки  указаны правильно,проверено  соответствие фактической категории мяса и отсутствие дефектов</t>
  </si>
  <si>
    <t xml:space="preserve"> Вычесть 0.25 балла за каждую ошибку</t>
  </si>
  <si>
    <t>2 параметра</t>
  </si>
  <si>
    <t xml:space="preserve"> Клейма и штампы удалены</t>
  </si>
  <si>
    <t>Правильно выполнена обвалка тазобедренного отруба с голяшкой</t>
  </si>
  <si>
    <t xml:space="preserve">Правильно произведена жиловка мяса с разборкой по назначению </t>
  </si>
  <si>
    <t>Изготовлены крупнокусковые полуфабрикаты</t>
  </si>
  <si>
    <t>Изготовлены порционные полуфабрикаты</t>
  </si>
  <si>
    <t>Изготовлены мелкокусковые полуфабрикаты</t>
  </si>
  <si>
    <t>Все данные правильно внесены в технологическую карту</t>
  </si>
  <si>
    <t xml:space="preserve"> Вычесть 0.1 балла за каждую ошибку</t>
  </si>
  <si>
    <t>10 значений</t>
  </si>
  <si>
    <t>Произведена укладка, упаковка и взвешивание  готовой продукции</t>
  </si>
  <si>
    <t>Вычесть 0.5 балла за каждую невыполненную операцию</t>
  </si>
  <si>
    <t>3 операции</t>
  </si>
  <si>
    <t>Произведена  маркировка готовой продукции</t>
  </si>
  <si>
    <t>Вычесть 0.5 балла за неуказанную информацию на этикетке</t>
  </si>
  <si>
    <t>4 значения</t>
  </si>
  <si>
    <t>Б</t>
  </si>
  <si>
    <t>С</t>
  </si>
  <si>
    <t>Организация и планирование производственного процесса</t>
  </si>
  <si>
    <t>рабочий процесс без чёткой организации, отсутствие приоритетов в выполнении операций и этапов технологического процесса</t>
  </si>
  <si>
    <t>участник способен устанавливать приоритеты и управлять планом выполнения этапов и операций технологического процесса</t>
  </si>
  <si>
    <t>участник правильно расставляет приоритеты в выполнении операций и этапов, эффективно управляет временем, способен корректировать технологический процесс</t>
  </si>
  <si>
    <t>организация рабочего процесса чёткая в режиме многозадачности, продемонстрированы актуальные приемы и методы работы, уровень выполнения задания выше, чем предписывает НТД</t>
  </si>
  <si>
    <t>Произведен контроль качества крупнокусковых бескостных и мясокостных полуфабрикатов</t>
  </si>
  <si>
    <t>Крупные куски,незачищенные от сухожилий и грубых поверхностных пленок, с оставлением межмышечной, соединительной и жировой ткани; поверхность ровная, незаветренная, края незаравнены, мышечная ткань упругая, имеются   надрезы ( более 10 мм)</t>
  </si>
  <si>
    <t>Крупные куски, плохо зачищенны от сухожилий и грубых поверхностных пленок, отсутствует межмышечной, соединительной и жировой ткани; поверхность неровная, незаветренная, края заравнены, мышечная ткань упругая, имеются   надрезы ( более 10 мм)</t>
  </si>
  <si>
    <t>Крупные куски, зачищенные от сухожилий и грубых поверхностных пленок, с оставлением межмышечной, соединительной и жировой ткани; поверхность ровная, незаветренная, имеются незаравненные края, мышечная ткань упругая, без глубоких надрезов (не более 10 мм)</t>
  </si>
  <si>
    <t>Крупные куски, зачищенные от сухожилий и грубых поверхностных пленок, с оставлением межмышечной, соединительной и жировой ткани; поверхность ровная, незаветренная, края заравнены, мышечная ткань упругая, без глубоких надрезов (не более 10 мм)</t>
  </si>
  <si>
    <t>Итого</t>
  </si>
  <si>
    <t>Модуль Б. Производство мясных полуфабрикатов из свинины</t>
  </si>
  <si>
    <t xml:space="preserve">Правильно выполнена обвалка заднего отруба </t>
  </si>
  <si>
    <t>Модуль В. Производство мясных полуфабрикатов из баранины</t>
  </si>
  <si>
    <t xml:space="preserve">Модуль Г. Производство натуральных полуфабрикатов из мяса птицы </t>
  </si>
  <si>
    <t>Вид мяса для переработки и продажи указаны правильно,проверено  соответствие фактической категории мяса и отсутствие дефектов</t>
  </si>
  <si>
    <t>Правильно выполнена разделка тушек кур</t>
  </si>
  <si>
    <t>Изготовлены кусковые полуфабрикаты из мяса кур</t>
  </si>
  <si>
    <t xml:space="preserve">Модуль 4. Производство натуральных полуфабрикатов из мяса птицы </t>
  </si>
  <si>
    <t>Произведен контроль качества порционных бескостных  полуфабрикатов</t>
  </si>
  <si>
    <t>Куски мяса, неправильной формы, нарезанные в продольном направлении к расположению мышечных волокон;  поверхностная пленка не оставлена, межмышечной жировая и соединительная ткани удалены</t>
  </si>
  <si>
    <t>Куски мяса, неправильной формы, нарезанные в поперечном направлении к расположению мышечных волокон;  поверхностная пленка  оставлена, межмышечная жировая и соединительная ткани присутствует</t>
  </si>
  <si>
    <t>Куски мяса, неправильной округлой или овальнопродолговатой формы, нарезанные в поперечном направлении к расположению мышечных волокон; частично оставлена поверхностная пленка, межмышечная жировая и соединительная ткани</t>
  </si>
  <si>
    <t>Куски мяса, неправильной округлой или овальнопродолговатой формы, нарезанные в поперечном направлении к расположению мышечных волокон; с оставлением поверхностной пленки, межмышечной жировой и соединительной ткани</t>
  </si>
  <si>
    <t>Произведен контроль качества мелкокусковых бескостных  полуфабрикатов</t>
  </si>
  <si>
    <t>Куски мяса с массой более 500 г и менее 10г . Поверхность не заветренная, мышечная ткань дряблая, имеются  сухожилия, наличие грубой соединительной ткани и раздробленных косточек</t>
  </si>
  <si>
    <t>Куски мяса с массой от 10 до 500 г включительно. Поверхность не заветренная, мышечная ткань упругая, без сухожилий, имеется наличие грубой соединительной ткани и незначительного количества раздробленных косточек</t>
  </si>
  <si>
    <t>Куски мяса с массой от 10 до 500 г включительно. Поверхность не заветренная, мышечная ткань упругая, без сухожилий и раздробленных косточек, имеется незначительное наличие грубой соединительной ткани</t>
  </si>
  <si>
    <t>Куски мяса с массой от 10 до 500 г включительно. Поверхность не заветренная, мышечная ткань упругая, без сухожилий и раздробленных косточек, грубой соединительной ткани</t>
  </si>
  <si>
    <t>Соблюдена технология изготовления крупнокусковых, порционных и мелкокусковых полуфабрикатов</t>
  </si>
  <si>
    <t>Сырье использовано рационально, получено максимальное количество полуфабрикатов</t>
  </si>
  <si>
    <t xml:space="preserve"> Рабочее место и инструмент были своевременно подготовлены к работе</t>
  </si>
  <si>
    <t>По окончании рабочего дня рабочее место убрано, произведена санитарная обработка инструмента и оборудования</t>
  </si>
  <si>
    <t>Правильно эксплуатировал оборудование для упаковки</t>
  </si>
  <si>
    <t>В процессе работы использовал безопасные приемы работы с режущим инструментом</t>
  </si>
  <si>
    <t>Вычесть 0.25 балла за каждое нарушение</t>
  </si>
  <si>
    <t>4 нарушения</t>
  </si>
  <si>
    <t>Проверил наличие и исправность КИП</t>
  </si>
  <si>
    <t>В процессе выполнения задания соблюдал санитарные нормы и правила личной гигиены</t>
  </si>
  <si>
    <t>Соблюдал требования по охране труда и технике безопасности при обслуживании технологического оборудования</t>
  </si>
  <si>
    <t>Оборудование собрано и подготовлено к работе</t>
  </si>
  <si>
    <t>Оборудование работает в заданном режиме</t>
  </si>
  <si>
    <t xml:space="preserve">Произвел правку ножей </t>
  </si>
  <si>
    <t xml:space="preserve">В процессе работы применялись и  своевременно заменялись СИЗ </t>
  </si>
  <si>
    <t>Вычесть 0.1 балла за каждую несвоевременную замену СИЗ</t>
  </si>
  <si>
    <t>5 ошибок</t>
  </si>
  <si>
    <t>Модуль 2. Производство мясных полуфабрикатов из баранины</t>
  </si>
  <si>
    <t>Соблюдена технология изготовления кусковых  полуфабрикатов из мяса птицы</t>
  </si>
  <si>
    <t>Вычесть все баллы, если не выполнено.</t>
  </si>
  <si>
    <t>Произведен контроль качества кусковых полуфабрикатов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</si>
</sst>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0" borderId="0"/>
  </cellStyleXfs>
  <cellXfs count="384">
    <xf numFmtId="0" fontId="0" fillId="0" borderId="0" xfId="0"/>
    <xf numFmtId="0" fontId="0" fillId="0" borderId="1" xfId="0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0" xfId="0" applyFont="1" applyBorder="1"/>
    <xf numFmtId="0" fontId="12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18" fillId="0" borderId="0" xfId="0" applyFont="1"/>
    <xf numFmtId="0" fontId="26" fillId="4" borderId="18" xfId="0" applyFont="1" applyFill="1" applyBorder="1" applyAlignment="1">
      <alignment horizontal="center" vertical="top" wrapText="1"/>
    </xf>
    <xf numFmtId="0" fontId="27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vertical="top" wrapText="1"/>
    </xf>
    <xf numFmtId="0" fontId="18" fillId="8" borderId="1" xfId="0" applyFont="1" applyFill="1" applyBorder="1"/>
    <xf numFmtId="0" fontId="18" fillId="8" borderId="1" xfId="0" applyFont="1" applyFill="1" applyBorder="1" applyAlignment="1">
      <alignment vertical="top" wrapText="1"/>
    </xf>
    <xf numFmtId="0" fontId="18" fillId="8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top" wrapText="1"/>
    </xf>
    <xf numFmtId="0" fontId="17" fillId="8" borderId="1" xfId="0" applyFont="1" applyFill="1" applyBorder="1" applyAlignment="1">
      <alignment vertical="top" wrapText="1"/>
    </xf>
    <xf numFmtId="0" fontId="18" fillId="4" borderId="7" xfId="0" applyFont="1" applyFill="1" applyBorder="1"/>
    <xf numFmtId="0" fontId="31" fillId="5" borderId="1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/>
    </xf>
    <xf numFmtId="0" fontId="18" fillId="4" borderId="7" xfId="0" applyFont="1" applyFill="1" applyBorder="1" applyAlignment="1"/>
    <xf numFmtId="0" fontId="28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top" wrapText="1"/>
    </xf>
    <xf numFmtId="0" fontId="28" fillId="0" borderId="1" xfId="2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2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28" fillId="0" borderId="1" xfId="2" applyFont="1" applyFill="1" applyBorder="1" applyAlignment="1">
      <alignment horizontal="justify" vertical="top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8" fillId="0" borderId="10" xfId="0" applyFont="1" applyBorder="1"/>
    <xf numFmtId="0" fontId="17" fillId="0" borderId="2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4" fillId="8" borderId="0" xfId="0" applyFont="1" applyFill="1" applyAlignment="1">
      <alignment wrapText="1"/>
    </xf>
    <xf numFmtId="0" fontId="34" fillId="8" borderId="1" xfId="0" applyFont="1" applyFill="1" applyBorder="1" applyAlignment="1">
      <alignment wrapText="1"/>
    </xf>
    <xf numFmtId="0" fontId="3" fillId="3" borderId="1" xfId="4" applyFont="1" applyBorder="1" applyAlignment="1">
      <alignment horizontal="left"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35" fillId="0" borderId="2" xfId="0" applyFont="1" applyBorder="1" applyAlignment="1">
      <alignment wrapText="1"/>
    </xf>
    <xf numFmtId="0" fontId="35" fillId="0" borderId="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9" fillId="10" borderId="1" xfId="0" applyFont="1" applyFill="1" applyBorder="1" applyAlignment="1">
      <alignment vertical="top" wrapText="1"/>
    </xf>
    <xf numFmtId="0" fontId="6" fillId="0" borderId="1" xfId="2" applyBorder="1" applyAlignment="1">
      <alignment vertical="top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28" fillId="6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17" fillId="8" borderId="1" xfId="0" applyFont="1" applyFill="1" applyBorder="1" applyAlignment="1">
      <alignment horizontal="center" vertical="top" wrapText="1"/>
    </xf>
    <xf numFmtId="0" fontId="6" fillId="5" borderId="1" xfId="2" applyFill="1" applyBorder="1" applyAlignment="1">
      <alignment vertical="top"/>
    </xf>
    <xf numFmtId="0" fontId="18" fillId="8" borderId="1" xfId="0" applyFont="1" applyFill="1" applyBorder="1" applyAlignment="1">
      <alignment wrapText="1"/>
    </xf>
    <xf numFmtId="0" fontId="18" fillId="8" borderId="1" xfId="0" applyFont="1" applyFill="1" applyBorder="1" applyAlignment="1">
      <alignment horizontal="left" vertical="center"/>
    </xf>
    <xf numFmtId="0" fontId="28" fillId="8" borderId="22" xfId="5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/>
    </xf>
    <xf numFmtId="0" fontId="31" fillId="5" borderId="1" xfId="0" applyFont="1" applyFill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8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39" fillId="11" borderId="0" xfId="0" applyFont="1" applyFill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2" fontId="0" fillId="0" borderId="1" xfId="0" applyNumberFormat="1" applyBorder="1"/>
    <xf numFmtId="0" fontId="40" fillId="0" borderId="0" xfId="0" applyFont="1" applyBorder="1"/>
    <xf numFmtId="0" fontId="41" fillId="0" borderId="0" xfId="0" applyFont="1" applyBorder="1"/>
    <xf numFmtId="0" fontId="41" fillId="0" borderId="0" xfId="0" applyFont="1"/>
    <xf numFmtId="2" fontId="41" fillId="0" borderId="0" xfId="0" applyNumberFormat="1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42" fillId="12" borderId="0" xfId="0" applyFont="1" applyFill="1" applyBorder="1"/>
    <xf numFmtId="2" fontId="42" fillId="12" borderId="0" xfId="0" applyNumberFormat="1" applyFont="1" applyFill="1" applyBorder="1"/>
    <xf numFmtId="0" fontId="6" fillId="3" borderId="1" xfId="2" quotePrefix="1" applyFill="1" applyBorder="1" applyAlignment="1">
      <alignment horizontal="center" vertical="top" wrapText="1"/>
    </xf>
    <xf numFmtId="0" fontId="34" fillId="13" borderId="1" xfId="0" applyFont="1" applyFill="1" applyBorder="1" applyAlignment="1">
      <alignment wrapText="1"/>
    </xf>
    <xf numFmtId="0" fontId="34" fillId="13" borderId="1" xfId="0" applyFont="1" applyFill="1" applyBorder="1" applyAlignment="1">
      <alignment vertical="top" wrapText="1"/>
    </xf>
    <xf numFmtId="0" fontId="3" fillId="13" borderId="1" xfId="4" applyFont="1" applyFill="1" applyBorder="1" applyAlignment="1">
      <alignment horizontal="center" vertical="top" wrapText="1"/>
    </xf>
    <xf numFmtId="0" fontId="34" fillId="13" borderId="0" xfId="0" applyFont="1" applyFill="1" applyAlignment="1">
      <alignment vertical="top" wrapText="1"/>
    </xf>
    <xf numFmtId="0" fontId="3" fillId="13" borderId="1" xfId="4" applyFont="1" applyFill="1" applyBorder="1" applyAlignment="1">
      <alignment horizontal="left" vertical="top" wrapText="1"/>
    </xf>
    <xf numFmtId="0" fontId="3" fillId="13" borderId="1" xfId="3" applyFont="1" applyFill="1" applyBorder="1" applyAlignment="1">
      <alignment horizontal="center" vertical="top" wrapText="1"/>
    </xf>
    <xf numFmtId="0" fontId="5" fillId="0" borderId="1" xfId="0" applyFont="1" applyBorder="1"/>
    <xf numFmtId="2" fontId="5" fillId="0" borderId="1" xfId="0" applyNumberFormat="1" applyFont="1" applyBorder="1"/>
    <xf numFmtId="0" fontId="41" fillId="0" borderId="1" xfId="0" applyFont="1" applyBorder="1"/>
    <xf numFmtId="0" fontId="43" fillId="11" borderId="0" xfId="0" applyFont="1" applyFill="1" applyBorder="1"/>
    <xf numFmtId="0" fontId="44" fillId="11" borderId="0" xfId="0" applyFont="1" applyFill="1" applyBorder="1"/>
    <xf numFmtId="2" fontId="44" fillId="11" borderId="0" xfId="0" applyNumberFormat="1" applyFont="1" applyFill="1" applyBorder="1"/>
    <xf numFmtId="0" fontId="3" fillId="13" borderId="1" xfId="3" applyFont="1" applyFill="1" applyBorder="1" applyAlignment="1">
      <alignment horizontal="left" vertical="top" wrapText="1"/>
    </xf>
    <xf numFmtId="0" fontId="6" fillId="14" borderId="1" xfId="2" applyFill="1" applyBorder="1" applyAlignment="1">
      <alignment horizontal="center" vertical="top" wrapText="1"/>
    </xf>
    <xf numFmtId="0" fontId="4" fillId="14" borderId="1" xfId="4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18" fillId="5" borderId="16" xfId="0" applyFont="1" applyFill="1" applyBorder="1" applyAlignment="1">
      <alignment horizontal="left" vertical="top" wrapText="1"/>
    </xf>
    <xf numFmtId="0" fontId="18" fillId="5" borderId="7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8" fillId="5" borderId="17" xfId="0" applyFont="1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left" vertical="top" wrapText="1"/>
    </xf>
    <xf numFmtId="0" fontId="17" fillId="4" borderId="11" xfId="0" applyFont="1" applyFill="1" applyBorder="1" applyAlignment="1">
      <alignment horizontal="center" vertical="top" wrapText="1"/>
    </xf>
    <xf numFmtId="0" fontId="17" fillId="4" borderId="14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horizontal="center" vertical="top" wrapText="1"/>
    </xf>
    <xf numFmtId="0" fontId="18" fillId="4" borderId="13" xfId="0" applyFont="1" applyFill="1" applyBorder="1"/>
    <xf numFmtId="0" fontId="18" fillId="4" borderId="18" xfId="0" applyFont="1" applyFill="1" applyBorder="1"/>
    <xf numFmtId="0" fontId="18" fillId="4" borderId="7" xfId="0" applyFont="1" applyFill="1" applyBorder="1"/>
    <xf numFmtId="0" fontId="19" fillId="0" borderId="15" xfId="0" applyFont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0" fontId="18" fillId="5" borderId="19" xfId="0" applyFont="1" applyFill="1" applyBorder="1" applyAlignment="1">
      <alignment horizontal="left" vertical="top" wrapText="1"/>
    </xf>
    <xf numFmtId="0" fontId="18" fillId="5" borderId="9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8" fillId="6" borderId="2" xfId="0" applyFont="1" applyFill="1" applyBorder="1" applyAlignment="1">
      <alignment horizontal="center" vertical="top" wrapText="1"/>
    </xf>
    <xf numFmtId="0" fontId="28" fillId="6" borderId="3" xfId="0" applyFont="1" applyFill="1" applyBorder="1" applyAlignment="1">
      <alignment horizontal="center" vertical="top" wrapText="1"/>
    </xf>
    <xf numFmtId="0" fontId="28" fillId="6" borderId="4" xfId="0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center" vertical="top" wrapText="1"/>
    </xf>
    <xf numFmtId="0" fontId="29" fillId="7" borderId="3" xfId="0" applyFont="1" applyFill="1" applyBorder="1" applyAlignment="1">
      <alignment horizontal="center" vertical="top" wrapText="1"/>
    </xf>
    <xf numFmtId="0" fontId="29" fillId="7" borderId="4" xfId="0" applyFont="1" applyFill="1" applyBorder="1" applyAlignment="1">
      <alignment horizontal="center" vertical="top" wrapText="1"/>
    </xf>
    <xf numFmtId="0" fontId="29" fillId="6" borderId="2" xfId="0" applyFont="1" applyFill="1" applyBorder="1" applyAlignment="1">
      <alignment horizontal="center" vertical="top" wrapText="1"/>
    </xf>
    <xf numFmtId="0" fontId="29" fillId="6" borderId="3" xfId="0" applyFont="1" applyFill="1" applyBorder="1" applyAlignment="1">
      <alignment horizontal="center" vertical="top" wrapText="1"/>
    </xf>
    <xf numFmtId="0" fontId="29" fillId="6" borderId="4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 wrapText="1"/>
    </xf>
    <xf numFmtId="0" fontId="25" fillId="4" borderId="14" xfId="0" applyFont="1" applyFill="1" applyBorder="1" applyAlignment="1">
      <alignment horizontal="center" vertical="top" wrapText="1"/>
    </xf>
    <xf numFmtId="0" fontId="25" fillId="4" borderId="20" xfId="0" applyFont="1" applyFill="1" applyBorder="1" applyAlignment="1">
      <alignment horizontal="center" vertical="top" wrapText="1"/>
    </xf>
    <xf numFmtId="0" fontId="25" fillId="4" borderId="21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31" fillId="8" borderId="17" xfId="0" applyFont="1" applyFill="1" applyBorder="1" applyAlignment="1">
      <alignment horizontal="center" vertical="center"/>
    </xf>
    <xf numFmtId="0" fontId="31" fillId="8" borderId="5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8" borderId="7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33" fillId="6" borderId="3" xfId="0" applyFont="1" applyFill="1" applyBorder="1" applyAlignment="1">
      <alignment horizontal="center" vertical="top" wrapText="1"/>
    </xf>
    <xf numFmtId="0" fontId="33" fillId="6" borderId="4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top" wrapText="1"/>
    </xf>
    <xf numFmtId="0" fontId="28" fillId="4" borderId="8" xfId="0" applyFont="1" applyFill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18" fillId="4" borderId="18" xfId="0" applyFont="1" applyFill="1" applyBorder="1" applyAlignment="1">
      <alignment horizontal="center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28" fillId="0" borderId="10" xfId="0" applyFont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28" fillId="4" borderId="3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8" fillId="6" borderId="1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top" wrapText="1"/>
    </xf>
    <xf numFmtId="0" fontId="36" fillId="0" borderId="5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7" xfId="0" applyFont="1" applyFill="1" applyBorder="1" applyAlignment="1">
      <alignment horizontal="center" vertical="top" wrapText="1"/>
    </xf>
    <xf numFmtId="0" fontId="36" fillId="0" borderId="19" xfId="0" applyFont="1" applyFill="1" applyBorder="1" applyAlignment="1">
      <alignment horizontal="center" vertical="top" wrapText="1"/>
    </xf>
    <xf numFmtId="0" fontId="36" fillId="0" borderId="8" xfId="0" applyFont="1" applyFill="1" applyBorder="1" applyAlignment="1">
      <alignment horizontal="center" vertical="top" wrapText="1"/>
    </xf>
    <xf numFmtId="0" fontId="36" fillId="0" borderId="9" xfId="0" applyFont="1" applyFill="1" applyBorder="1" applyAlignment="1">
      <alignment horizontal="center" vertical="top" wrapText="1"/>
    </xf>
    <xf numFmtId="0" fontId="30" fillId="8" borderId="17" xfId="0" applyFont="1" applyFill="1" applyBorder="1" applyAlignment="1">
      <alignment horizontal="center" vertical="top" wrapText="1"/>
    </xf>
    <xf numFmtId="0" fontId="30" fillId="8" borderId="5" xfId="0" applyFont="1" applyFill="1" applyBorder="1" applyAlignment="1">
      <alignment horizontal="center" vertical="top" wrapText="1"/>
    </xf>
    <xf numFmtId="0" fontId="30" fillId="8" borderId="6" xfId="0" applyFont="1" applyFill="1" applyBorder="1" applyAlignment="1">
      <alignment horizontal="center" vertical="top" wrapText="1"/>
    </xf>
    <xf numFmtId="0" fontId="30" fillId="8" borderId="16" xfId="0" applyFont="1" applyFill="1" applyBorder="1" applyAlignment="1">
      <alignment horizontal="center" vertical="top" wrapText="1"/>
    </xf>
    <xf numFmtId="0" fontId="30" fillId="8" borderId="0" xfId="0" applyFont="1" applyFill="1" applyBorder="1" applyAlignment="1">
      <alignment horizontal="center" vertical="top" wrapText="1"/>
    </xf>
    <xf numFmtId="0" fontId="30" fillId="8" borderId="7" xfId="0" applyFont="1" applyFill="1" applyBorder="1" applyAlignment="1">
      <alignment horizontal="center" vertical="top" wrapText="1"/>
    </xf>
    <xf numFmtId="0" fontId="30" fillId="8" borderId="19" xfId="0" applyFont="1" applyFill="1" applyBorder="1" applyAlignment="1">
      <alignment horizontal="center" vertical="top" wrapText="1"/>
    </xf>
    <xf numFmtId="0" fontId="30" fillId="8" borderId="8" xfId="0" applyFont="1" applyFill="1" applyBorder="1" applyAlignment="1">
      <alignment horizontal="center" vertical="top" wrapText="1"/>
    </xf>
    <xf numFmtId="0" fontId="30" fillId="8" borderId="9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00000000-0005-0000-0000-000004000000}"/>
    <cellStyle name="Обычный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1;%20&#1052;&#1103;&#1089;&#1086;&#1087;&#1077;&#1088;&#1077;&#1088;&#1072;&#1073;&#1086;&#109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раструктура"/>
      <sheetName val="Рабочее место конкурсантов"/>
      <sheetName val="Расходные материалы"/>
      <sheetName val="Личный инструмент участника"/>
    </sheetNames>
    <sheetDataSet>
      <sheetData sheetId="0">
        <row r="24">
          <cell r="B24" t="str">
            <v>Станок для заточки ножей</v>
          </cell>
          <cell r="C24" t="str">
            <v>угол заточки от 10 до 35 градусов</v>
          </cell>
          <cell r="G24">
            <v>1</v>
          </cell>
        </row>
        <row r="25">
          <cell r="B25" t="str">
            <v xml:space="preserve">Камера хранения охлажденного мяса
</v>
          </cell>
          <cell r="C25" t="str">
            <v>объем не менее 6м3</v>
          </cell>
          <cell r="G25">
            <v>2</v>
          </cell>
        </row>
        <row r="26">
          <cell r="B26" t="str">
            <v xml:space="preserve">Стерилизатор для ножей </v>
          </cell>
          <cell r="C26" t="str">
            <v>тип ультрафиолетовый,  загрузка не менее 15 ножей</v>
          </cell>
          <cell r="G26">
            <v>1</v>
          </cell>
        </row>
        <row r="27">
          <cell r="B27" t="str">
            <v>Диспенсер для виниловых/нитриловых перчаток</v>
          </cell>
          <cell r="C27" t="str">
            <v>белый диспенсер из прочного АБС-пластика.</v>
          </cell>
          <cell r="G27">
            <v>1</v>
          </cell>
        </row>
        <row r="28">
          <cell r="B28" t="str">
            <v>Органайзер для одноразовых СИЗ</v>
          </cell>
          <cell r="C28" t="str">
            <v>секции для масок, шапочек, бахил</v>
          </cell>
          <cell r="G28">
            <v>1</v>
          </cell>
        </row>
        <row r="29">
          <cell r="B29" t="str">
            <v>Стол технологический для приемки сырья</v>
          </cell>
          <cell r="C29" t="str">
            <v xml:space="preserve">без борта, со сплошной полкой, материал: нержавеющая сталь, </v>
          </cell>
          <cell r="G29">
            <v>2</v>
          </cell>
        </row>
        <row r="30">
          <cell r="B30" t="str">
            <v xml:space="preserve">Весы напольные </v>
          </cell>
          <cell r="C30" t="str">
            <v>предел взвешивания до 150 кг, платформа из нержавеющей стали</v>
          </cell>
          <cell r="G30">
            <v>1</v>
          </cell>
        </row>
      </sheetData>
      <sheetData sheetId="1">
        <row r="42">
          <cell r="B42" t="str">
            <v>Спецодежда</v>
          </cell>
          <cell r="C42" t="str">
            <v>цвет белый</v>
          </cell>
        </row>
        <row r="43">
          <cell r="B43" t="str">
            <v>Спецобувь</v>
          </cell>
          <cell r="C43" t="str">
            <v>цвет белый, с металлическим мыском</v>
          </cell>
        </row>
        <row r="44">
          <cell r="B44" t="str">
            <v>Перчатка кольчужная</v>
          </cell>
          <cell r="C44" t="str">
            <v>с отворотом размер М/ L</v>
          </cell>
        </row>
        <row r="45">
          <cell r="B45" t="str">
            <v>Фартук кольчужный</v>
          </cell>
          <cell r="C45" t="str">
            <v>размер не менее 75х45см</v>
          </cell>
        </row>
        <row r="46">
          <cell r="B46" t="str">
            <v>Держатель кольчужной перчатки</v>
          </cell>
          <cell r="C46" t="str">
            <v>1 размер, материал полиуретан</v>
          </cell>
        </row>
        <row r="47">
          <cell r="B47" t="str">
            <v>Фартук полиуретановый</v>
          </cell>
          <cell r="C47" t="str">
            <v>полиуретановый ларипол уплотненный, 0,3мм(300 микрон)</v>
          </cell>
        </row>
        <row r="48">
          <cell r="B48" t="str">
            <v xml:space="preserve">Нарукавники одноразовые </v>
          </cell>
          <cell r="C48" t="str">
            <v>полиэтиленовые, прозразные или белые</v>
          </cell>
        </row>
        <row r="49">
          <cell r="B49" t="str">
            <v>Шапочка одноразовая</v>
          </cell>
          <cell r="C49" t="str">
            <v>белая</v>
          </cell>
        </row>
        <row r="50">
          <cell r="B50" t="str">
            <v xml:space="preserve">Перчатки одноразовые </v>
          </cell>
          <cell r="C50" t="str">
            <v>нитриловые</v>
          </cell>
        </row>
        <row r="51">
          <cell r="B51" t="str">
            <v>Маски одноразовые</v>
          </cell>
          <cell r="C51" t="str">
            <v xml:space="preserve">белая, медицинская </v>
          </cell>
        </row>
        <row r="52">
          <cell r="B52" t="str">
            <v xml:space="preserve">Перчатки рабочие трикотажные от порезов </v>
          </cell>
          <cell r="C52" t="str">
            <v>состав хлопок</v>
          </cell>
        </row>
      </sheetData>
      <sheetData sheetId="2">
        <row r="56">
          <cell r="G56">
            <v>36</v>
          </cell>
        </row>
        <row r="57">
          <cell r="G57">
            <v>180</v>
          </cell>
        </row>
        <row r="58">
          <cell r="G58">
            <v>6</v>
          </cell>
        </row>
        <row r="59">
          <cell r="G59">
            <v>1</v>
          </cell>
        </row>
        <row r="60">
          <cell r="G60">
            <v>6</v>
          </cell>
        </row>
        <row r="61">
          <cell r="G61">
            <v>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topLeftCell="XEF1" zoomScale="60" zoomScaleNormal="60" workbookViewId="0">
      <pane ySplit="1" topLeftCell="A2" activePane="bottomLeft" state="frozen"/>
      <selection pane="bottomLeft" activeCell="I1" sqref="I1:XFD1048576"/>
    </sheetView>
  </sheetViews>
  <sheetFormatPr baseColWidth="10" defaultColWidth="16.1640625" defaultRowHeight="14" x14ac:dyDescent="0.2"/>
  <cols>
    <col min="1" max="1" width="27" style="18" customWidth="1"/>
    <col min="2" max="2" width="39.5" style="18" customWidth="1"/>
    <col min="3" max="3" width="33.5" style="18" customWidth="1"/>
    <col min="4" max="4" width="26.1640625" style="18" customWidth="1"/>
    <col min="5" max="8" width="16.1640625" style="18"/>
    <col min="9" max="16384" width="16.1640625" style="381"/>
  </cols>
  <sheetData>
    <row r="1" spans="1:8" ht="57" x14ac:dyDescent="0.2">
      <c r="A1" s="17" t="s">
        <v>0</v>
      </c>
      <c r="B1" s="17" t="s">
        <v>1</v>
      </c>
      <c r="C1" s="17" t="s">
        <v>14</v>
      </c>
      <c r="D1" s="17" t="s">
        <v>2</v>
      </c>
      <c r="E1" s="17" t="s">
        <v>3</v>
      </c>
      <c r="F1" s="17" t="s">
        <v>4</v>
      </c>
      <c r="G1" s="17" t="s">
        <v>5</v>
      </c>
      <c r="H1" s="16" t="s">
        <v>10</v>
      </c>
    </row>
    <row r="2" spans="1:8" s="382" customFormat="1" ht="152" x14ac:dyDescent="0.2">
      <c r="A2" s="81" t="s">
        <v>93</v>
      </c>
      <c r="B2" s="83" t="s">
        <v>251</v>
      </c>
      <c r="C2" s="21" t="s">
        <v>94</v>
      </c>
      <c r="D2" s="21" t="s">
        <v>150</v>
      </c>
      <c r="E2" s="21" t="s">
        <v>9</v>
      </c>
      <c r="F2" s="91" t="s">
        <v>15</v>
      </c>
      <c r="G2" s="24">
        <v>15.8</v>
      </c>
      <c r="H2" s="19"/>
    </row>
    <row r="3" spans="1:8" s="382" customFormat="1" ht="152" x14ac:dyDescent="0.2">
      <c r="A3" s="82" t="s">
        <v>93</v>
      </c>
      <c r="B3" s="83" t="s">
        <v>251</v>
      </c>
      <c r="C3" s="21" t="s">
        <v>94</v>
      </c>
      <c r="D3" s="21" t="s">
        <v>151</v>
      </c>
      <c r="E3" s="21" t="s">
        <v>6</v>
      </c>
      <c r="F3" s="91"/>
      <c r="G3" s="24">
        <v>15.8</v>
      </c>
      <c r="H3" s="19"/>
    </row>
    <row r="4" spans="1:8" s="382" customFormat="1" ht="152" x14ac:dyDescent="0.2">
      <c r="A4" s="81" t="s">
        <v>93</v>
      </c>
      <c r="B4" s="83" t="s">
        <v>251</v>
      </c>
      <c r="C4" s="21" t="s">
        <v>94</v>
      </c>
      <c r="D4" s="21" t="s">
        <v>152</v>
      </c>
      <c r="E4" s="21" t="s">
        <v>9</v>
      </c>
      <c r="F4" s="91"/>
      <c r="G4" s="139">
        <f>$G$3</f>
        <v>15.8</v>
      </c>
      <c r="H4" s="19"/>
    </row>
    <row r="5" spans="1:8" s="382" customFormat="1" ht="152" x14ac:dyDescent="0.2">
      <c r="A5" s="82" t="s">
        <v>93</v>
      </c>
      <c r="B5" s="83" t="s">
        <v>251</v>
      </c>
      <c r="C5" s="21" t="s">
        <v>94</v>
      </c>
      <c r="D5" s="21" t="s">
        <v>316</v>
      </c>
      <c r="E5" s="21" t="s">
        <v>6</v>
      </c>
      <c r="F5" s="91"/>
      <c r="G5" s="139">
        <v>7.6</v>
      </c>
      <c r="H5" s="19"/>
    </row>
    <row r="6" spans="1:8" s="382" customFormat="1" ht="152" x14ac:dyDescent="0.2">
      <c r="A6" s="140" t="s">
        <v>97</v>
      </c>
      <c r="B6" s="141" t="s">
        <v>252</v>
      </c>
      <c r="C6" s="142" t="s">
        <v>94</v>
      </c>
      <c r="D6" s="142" t="s">
        <v>150</v>
      </c>
      <c r="E6" s="142" t="s">
        <v>9</v>
      </c>
      <c r="F6" s="91" t="s">
        <v>7</v>
      </c>
      <c r="G6" s="153">
        <v>12.1</v>
      </c>
      <c r="H6" s="154"/>
    </row>
    <row r="7" spans="1:8" s="382" customFormat="1" ht="183.75" customHeight="1" x14ac:dyDescent="0.2">
      <c r="A7" s="140" t="s">
        <v>97</v>
      </c>
      <c r="B7" s="143" t="s">
        <v>252</v>
      </c>
      <c r="C7" s="142" t="s">
        <v>94</v>
      </c>
      <c r="D7" s="142" t="s">
        <v>151</v>
      </c>
      <c r="E7" s="142" t="s">
        <v>6</v>
      </c>
      <c r="F7" s="91" t="s">
        <v>153</v>
      </c>
      <c r="G7" s="153">
        <v>12.1</v>
      </c>
      <c r="H7" s="154"/>
    </row>
    <row r="8" spans="1:8" s="382" customFormat="1" ht="152" x14ac:dyDescent="0.2">
      <c r="A8" s="144" t="s">
        <v>97</v>
      </c>
      <c r="B8" s="142" t="s">
        <v>95</v>
      </c>
      <c r="C8" s="142" t="s">
        <v>94</v>
      </c>
      <c r="D8" s="142" t="s">
        <v>344</v>
      </c>
      <c r="E8" s="142" t="s">
        <v>9</v>
      </c>
      <c r="F8" s="105" t="s">
        <v>153</v>
      </c>
      <c r="G8" s="153">
        <v>12.1</v>
      </c>
      <c r="H8" s="154"/>
    </row>
    <row r="9" spans="1:8" s="383" customFormat="1" ht="152" x14ac:dyDescent="0.2">
      <c r="A9" s="152" t="s">
        <v>97</v>
      </c>
      <c r="B9" s="145" t="s">
        <v>95</v>
      </c>
      <c r="C9" s="142" t="s">
        <v>94</v>
      </c>
      <c r="D9" s="145" t="s">
        <v>155</v>
      </c>
      <c r="E9" s="145" t="s">
        <v>6</v>
      </c>
      <c r="F9" s="91" t="s">
        <v>8</v>
      </c>
      <c r="G9" s="25">
        <v>8.6999999999999993</v>
      </c>
      <c r="H9" s="20"/>
    </row>
    <row r="10" spans="1:8" ht="18" x14ac:dyDescent="0.2">
      <c r="A10" s="22"/>
      <c r="B10" s="22"/>
      <c r="C10" s="22"/>
      <c r="D10" s="22"/>
      <c r="E10" s="22"/>
      <c r="F10" s="22"/>
      <c r="G10" s="23">
        <f>SUM(G2:G9)</f>
        <v>100</v>
      </c>
    </row>
    <row r="13" spans="1:8" ht="69" customHeight="1" x14ac:dyDescent="0.2">
      <c r="B13" s="155" t="s">
        <v>154</v>
      </c>
      <c r="C13" s="155"/>
      <c r="D13" s="155"/>
      <c r="E13" s="155"/>
      <c r="F13" s="155"/>
      <c r="G13" s="155"/>
    </row>
  </sheetData>
  <autoFilter ref="D1:D13" xr:uid="{00000000-0009-0000-0000-000000000000}"/>
  <mergeCells count="1">
    <mergeCell ref="B13:G13"/>
  </mergeCells>
  <hyperlinks>
    <hyperlink ref="C6" location="'Профстандарт  40.002 код A 03.2'!A1" display="'Профстандарт  40.002 код A 03.2'!A1" xr:uid="{00000000-0004-0000-0000-000000000000}"/>
    <hyperlink ref="C2" location="'Профстандарт  40.002 код A 03.2'!A1" display="'Профстандарт  40.002 код A 03.2'!A1" xr:uid="{00000000-0004-0000-0000-000001000000}"/>
    <hyperlink ref="G2" location="КО1!A1" display="КО1!A1" xr:uid="{00000000-0004-0000-0000-000002000000}"/>
    <hyperlink ref="G6" location="КО5!A1" display="КО5!A1" xr:uid="{00000000-0004-0000-0000-000003000000}"/>
    <hyperlink ref="G8" location="КО7!A1" display="КО7!A1" xr:uid="{00000000-0004-0000-0000-000004000000}"/>
    <hyperlink ref="G9" location="КО8!A1" display="КО8!A1" xr:uid="{00000000-0004-0000-0000-000005000000}"/>
    <hyperlink ref="F2" location="РАБОЧАЯ_ПЛОЩАДКА_КОНКУРСАНТОВ_М1" display="Раздел ИЛ 1" xr:uid="{00000000-0004-0000-0000-000006000000}"/>
    <hyperlink ref="F6" location="Рабочая_площадка_М2" display="Раздел ИЛ 2" xr:uid="{00000000-0004-0000-0000-000007000000}"/>
    <hyperlink ref="F8" location="модуль4" display="Раздел ИЛ 4" xr:uid="{00000000-0004-0000-0000-000008000000}"/>
    <hyperlink ref="F9" location="модуль5" display="Раздел ИЛ 5" xr:uid="{00000000-0004-0000-0000-000009000000}"/>
    <hyperlink ref="G3" location="КО2!A1" display="КО2!A1" xr:uid="{00000000-0004-0000-0000-00000A000000}"/>
    <hyperlink ref="G4" location="'КО 3'!A1" display="'КО 3'!A1" xr:uid="{00000000-0004-0000-0000-00000B000000}"/>
    <hyperlink ref="G5" location="КО4!A1" display="КО4!A1" xr:uid="{00000000-0004-0000-0000-00000C000000}"/>
    <hyperlink ref="G7" location="КО6!A1" display="КО6!A1" xr:uid="{00000000-0004-0000-0000-00000D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2"/>
  <sheetViews>
    <sheetView topLeftCell="A4" workbookViewId="0">
      <selection activeCell="H38" sqref="H38"/>
    </sheetView>
  </sheetViews>
  <sheetFormatPr baseColWidth="10" defaultColWidth="8.83203125" defaultRowHeight="15" x14ac:dyDescent="0.2"/>
  <cols>
    <col min="2" max="2" width="26" customWidth="1"/>
    <col min="4" max="4" width="36.5" customWidth="1"/>
    <col min="5" max="5" width="11.6640625" customWidth="1"/>
    <col min="6" max="6" width="40.33203125" customWidth="1"/>
    <col min="7" max="7" width="15.1640625" customWidth="1"/>
  </cols>
  <sheetData>
    <row r="1" spans="1:9" x14ac:dyDescent="0.2">
      <c r="A1" s="113"/>
      <c r="C1" s="114"/>
      <c r="D1" s="115"/>
      <c r="E1" s="114"/>
      <c r="F1" s="115"/>
      <c r="G1" s="115"/>
      <c r="H1" s="115"/>
    </row>
    <row r="2" spans="1:9" ht="48.75" customHeight="1" x14ac:dyDescent="0.2">
      <c r="A2" s="113"/>
      <c r="B2" s="116" t="s">
        <v>253</v>
      </c>
      <c r="C2" s="114"/>
      <c r="D2" s="117" t="s">
        <v>254</v>
      </c>
      <c r="E2" s="118"/>
      <c r="F2" s="115"/>
      <c r="G2" s="115"/>
      <c r="H2" s="115"/>
    </row>
    <row r="3" spans="1:9" ht="16" x14ac:dyDescent="0.2">
      <c r="A3" s="113"/>
      <c r="B3" s="116" t="s">
        <v>255</v>
      </c>
      <c r="C3" s="114"/>
      <c r="D3" s="118" t="s">
        <v>256</v>
      </c>
      <c r="E3" s="118"/>
      <c r="F3" s="115"/>
      <c r="G3" s="115"/>
      <c r="H3" s="115"/>
    </row>
    <row r="4" spans="1:9" ht="16" x14ac:dyDescent="0.2">
      <c r="A4" s="113"/>
      <c r="B4" s="116" t="s">
        <v>257</v>
      </c>
      <c r="C4" s="114"/>
      <c r="D4" s="119" t="s">
        <v>82</v>
      </c>
      <c r="E4" s="118"/>
      <c r="F4" s="115"/>
      <c r="G4" s="115"/>
      <c r="H4" s="115"/>
    </row>
    <row r="5" spans="1:9" ht="16" x14ac:dyDescent="0.2">
      <c r="A5" s="113"/>
      <c r="B5" s="116" t="s">
        <v>258</v>
      </c>
      <c r="C5" s="114"/>
      <c r="D5" s="119" t="s">
        <v>259</v>
      </c>
      <c r="E5" s="120"/>
      <c r="F5" s="115"/>
      <c r="G5" s="115"/>
      <c r="H5" s="115"/>
    </row>
    <row r="6" spans="1:9" ht="16" x14ac:dyDescent="0.2">
      <c r="A6" s="113"/>
      <c r="B6" s="116" t="s">
        <v>260</v>
      </c>
      <c r="C6" s="114"/>
      <c r="D6" s="119" t="s">
        <v>259</v>
      </c>
      <c r="E6" s="120"/>
      <c r="F6" s="115"/>
      <c r="G6" s="115"/>
      <c r="H6" s="115"/>
    </row>
    <row r="7" spans="1:9" x14ac:dyDescent="0.2">
      <c r="A7" s="113"/>
      <c r="C7" s="114"/>
      <c r="D7" s="115"/>
      <c r="E7" s="114"/>
      <c r="F7" s="115"/>
      <c r="G7" s="115"/>
      <c r="H7" s="115"/>
    </row>
    <row r="8" spans="1:9" ht="63.75" customHeight="1" x14ac:dyDescent="0.2">
      <c r="A8" s="121" t="s">
        <v>261</v>
      </c>
      <c r="B8" s="121" t="s">
        <v>262</v>
      </c>
      <c r="C8" s="121" t="s">
        <v>263</v>
      </c>
      <c r="D8" s="121" t="s">
        <v>264</v>
      </c>
      <c r="E8" s="121" t="s">
        <v>265</v>
      </c>
      <c r="F8" s="121" t="s">
        <v>266</v>
      </c>
      <c r="G8" s="121" t="s">
        <v>267</v>
      </c>
      <c r="H8" s="121" t="s">
        <v>268</v>
      </c>
      <c r="I8" s="121" t="s">
        <v>269</v>
      </c>
    </row>
    <row r="9" spans="1:9" x14ac:dyDescent="0.2">
      <c r="A9" s="113"/>
      <c r="C9" s="114"/>
      <c r="D9" s="115"/>
      <c r="E9" s="114"/>
      <c r="F9" s="115"/>
      <c r="G9" s="115"/>
    </row>
    <row r="10" spans="1:9" ht="19" x14ac:dyDescent="0.25">
      <c r="A10" s="146" t="s">
        <v>296</v>
      </c>
      <c r="B10" s="148" t="s">
        <v>252</v>
      </c>
      <c r="C10" s="112"/>
      <c r="D10" s="112"/>
      <c r="E10" s="112"/>
      <c r="F10" s="112"/>
      <c r="G10" s="112"/>
      <c r="H10" s="112"/>
      <c r="I10" s="147">
        <f>SUM(I12:I30)</f>
        <v>8.7000000000000011</v>
      </c>
    </row>
    <row r="11" spans="1:9" x14ac:dyDescent="0.2">
      <c r="A11" s="112">
        <v>1</v>
      </c>
      <c r="B11" s="112" t="s">
        <v>312</v>
      </c>
      <c r="C11" s="112"/>
      <c r="D11" s="112"/>
      <c r="E11" s="112"/>
      <c r="F11" s="112"/>
      <c r="G11" s="112"/>
      <c r="H11" s="112"/>
      <c r="I11" s="112"/>
    </row>
    <row r="12" spans="1:9" ht="33.75" customHeight="1" x14ac:dyDescent="0.2">
      <c r="A12" s="112"/>
      <c r="B12" s="112"/>
      <c r="C12" s="124" t="s">
        <v>297</v>
      </c>
      <c r="D12" s="123" t="s">
        <v>298</v>
      </c>
      <c r="E12" s="112"/>
      <c r="F12" s="112"/>
      <c r="G12" s="112"/>
      <c r="H12" s="112">
        <v>12</v>
      </c>
      <c r="I12" s="127">
        <v>1</v>
      </c>
    </row>
    <row r="13" spans="1:9" ht="61.5" customHeight="1" x14ac:dyDescent="0.2">
      <c r="A13" s="112"/>
      <c r="B13" s="112"/>
      <c r="C13" s="112"/>
      <c r="D13" s="112"/>
      <c r="E13" s="124">
        <v>0</v>
      </c>
      <c r="F13" s="123" t="s">
        <v>299</v>
      </c>
      <c r="G13" s="112"/>
      <c r="H13" s="112"/>
      <c r="I13" s="127"/>
    </row>
    <row r="14" spans="1:9" ht="48" x14ac:dyDescent="0.2">
      <c r="A14" s="112"/>
      <c r="B14" s="112"/>
      <c r="C14" s="112"/>
      <c r="D14" s="112"/>
      <c r="E14" s="124">
        <v>1</v>
      </c>
      <c r="F14" s="123" t="s">
        <v>300</v>
      </c>
      <c r="G14" s="112"/>
      <c r="H14" s="112"/>
      <c r="I14" s="127"/>
    </row>
    <row r="15" spans="1:9" ht="72.75" customHeight="1" x14ac:dyDescent="0.2">
      <c r="A15" s="112"/>
      <c r="B15" s="112"/>
      <c r="C15" s="112"/>
      <c r="D15" s="112"/>
      <c r="E15" s="124">
        <v>2</v>
      </c>
      <c r="F15" s="123" t="s">
        <v>301</v>
      </c>
      <c r="G15" s="112"/>
      <c r="H15" s="112"/>
      <c r="I15" s="127"/>
    </row>
    <row r="16" spans="1:9" ht="71.25" customHeight="1" x14ac:dyDescent="0.2">
      <c r="A16" s="112"/>
      <c r="B16" s="112"/>
      <c r="C16" s="112"/>
      <c r="D16" s="112"/>
      <c r="E16" s="124">
        <v>3</v>
      </c>
      <c r="F16" s="123" t="s">
        <v>302</v>
      </c>
      <c r="G16" s="112"/>
      <c r="H16" s="112"/>
      <c r="I16" s="127"/>
    </row>
    <row r="17" spans="1:9" ht="32" x14ac:dyDescent="0.2">
      <c r="A17" s="112"/>
      <c r="B17" s="112"/>
      <c r="C17" s="124" t="s">
        <v>272</v>
      </c>
      <c r="D17" s="123" t="s">
        <v>345</v>
      </c>
      <c r="E17" s="112"/>
      <c r="F17" s="112" t="s">
        <v>346</v>
      </c>
      <c r="G17" s="112" t="s">
        <v>275</v>
      </c>
      <c r="H17" s="112">
        <v>15</v>
      </c>
      <c r="I17" s="127">
        <v>1.1000000000000001</v>
      </c>
    </row>
    <row r="18" spans="1:9" ht="48" x14ac:dyDescent="0.2">
      <c r="A18" s="112"/>
      <c r="B18" s="112"/>
      <c r="C18" s="124" t="s">
        <v>272</v>
      </c>
      <c r="D18" s="123" t="s">
        <v>328</v>
      </c>
      <c r="E18" s="112"/>
      <c r="F18" s="112" t="s">
        <v>274</v>
      </c>
      <c r="G18" s="112" t="s">
        <v>275</v>
      </c>
      <c r="H18" s="112">
        <v>8</v>
      </c>
      <c r="I18" s="127">
        <v>0.5</v>
      </c>
    </row>
    <row r="19" spans="1:9" ht="32" x14ac:dyDescent="0.2">
      <c r="A19" s="112"/>
      <c r="B19" s="112"/>
      <c r="C19" s="124" t="s">
        <v>272</v>
      </c>
      <c r="D19" s="123" t="s">
        <v>347</v>
      </c>
      <c r="E19" s="112"/>
      <c r="F19" s="112" t="s">
        <v>346</v>
      </c>
      <c r="G19" s="112" t="s">
        <v>275</v>
      </c>
      <c r="H19" s="112">
        <v>13</v>
      </c>
      <c r="I19" s="127">
        <v>1</v>
      </c>
    </row>
    <row r="20" spans="1:9" ht="36.75" customHeight="1" x14ac:dyDescent="0.2">
      <c r="A20" s="112"/>
      <c r="B20" s="112"/>
      <c r="C20" s="124" t="s">
        <v>272</v>
      </c>
      <c r="D20" s="123" t="s">
        <v>329</v>
      </c>
      <c r="E20" s="112"/>
      <c r="F20" s="112" t="s">
        <v>274</v>
      </c>
      <c r="G20" s="112" t="s">
        <v>275</v>
      </c>
      <c r="H20" s="112">
        <v>14</v>
      </c>
      <c r="I20" s="127">
        <v>0.3</v>
      </c>
    </row>
    <row r="21" spans="1:9" ht="48" x14ac:dyDescent="0.2">
      <c r="A21" s="112"/>
      <c r="B21" s="112"/>
      <c r="C21" s="124" t="s">
        <v>272</v>
      </c>
      <c r="D21" s="123" t="s">
        <v>330</v>
      </c>
      <c r="E21" s="112"/>
      <c r="F21" s="112" t="s">
        <v>274</v>
      </c>
      <c r="G21" s="112" t="s">
        <v>275</v>
      </c>
      <c r="H21" s="112">
        <v>11</v>
      </c>
      <c r="I21" s="127">
        <v>1</v>
      </c>
    </row>
    <row r="22" spans="1:9" ht="32" x14ac:dyDescent="0.2">
      <c r="A22" s="112"/>
      <c r="B22" s="112"/>
      <c r="C22" s="124" t="s">
        <v>272</v>
      </c>
      <c r="D22" s="123" t="s">
        <v>331</v>
      </c>
      <c r="E22" s="112"/>
      <c r="F22" s="112" t="s">
        <v>274</v>
      </c>
      <c r="G22" s="112" t="s">
        <v>275</v>
      </c>
      <c r="H22" s="112">
        <v>14</v>
      </c>
      <c r="I22" s="127">
        <v>0.2</v>
      </c>
    </row>
    <row r="23" spans="1:9" ht="48" x14ac:dyDescent="0.2">
      <c r="A23" s="112"/>
      <c r="B23" s="112"/>
      <c r="C23" s="124" t="s">
        <v>272</v>
      </c>
      <c r="D23" s="123" t="s">
        <v>332</v>
      </c>
      <c r="E23" s="112"/>
      <c r="F23" s="112" t="s">
        <v>333</v>
      </c>
      <c r="G23" s="112" t="s">
        <v>334</v>
      </c>
      <c r="H23" s="112">
        <v>14</v>
      </c>
      <c r="I23" s="127">
        <v>1</v>
      </c>
    </row>
    <row r="24" spans="1:9" ht="16" x14ac:dyDescent="0.2">
      <c r="A24" s="112"/>
      <c r="B24" s="112"/>
      <c r="C24" s="124" t="s">
        <v>272</v>
      </c>
      <c r="D24" s="123" t="s">
        <v>335</v>
      </c>
      <c r="E24" s="112"/>
      <c r="F24" s="112" t="s">
        <v>274</v>
      </c>
      <c r="G24" s="112" t="s">
        <v>275</v>
      </c>
      <c r="H24" s="112">
        <v>14</v>
      </c>
      <c r="I24" s="127">
        <v>0.2</v>
      </c>
    </row>
    <row r="25" spans="1:9" ht="48" x14ac:dyDescent="0.2">
      <c r="A25" s="112"/>
      <c r="B25" s="112"/>
      <c r="C25" s="124" t="s">
        <v>272</v>
      </c>
      <c r="D25" s="123" t="s">
        <v>336</v>
      </c>
      <c r="E25" s="112"/>
      <c r="F25" s="112" t="s">
        <v>274</v>
      </c>
      <c r="G25" s="112" t="s">
        <v>275</v>
      </c>
      <c r="H25" s="112">
        <v>11</v>
      </c>
      <c r="I25" s="127">
        <v>0.5</v>
      </c>
    </row>
    <row r="26" spans="1:9" ht="48" x14ac:dyDescent="0.2">
      <c r="A26" s="112"/>
      <c r="B26" s="112"/>
      <c r="C26" s="124" t="s">
        <v>272</v>
      </c>
      <c r="D26" s="123" t="s">
        <v>337</v>
      </c>
      <c r="E26" s="112"/>
      <c r="F26" s="112" t="s">
        <v>274</v>
      </c>
      <c r="G26" s="112" t="s">
        <v>275</v>
      </c>
      <c r="H26" s="112">
        <v>11</v>
      </c>
      <c r="I26" s="127">
        <v>0.5</v>
      </c>
    </row>
    <row r="27" spans="1:9" ht="32" x14ac:dyDescent="0.2">
      <c r="A27" s="112"/>
      <c r="B27" s="112"/>
      <c r="C27" s="124" t="s">
        <v>272</v>
      </c>
      <c r="D27" s="123" t="s">
        <v>338</v>
      </c>
      <c r="E27" s="112"/>
      <c r="F27" s="112" t="s">
        <v>274</v>
      </c>
      <c r="G27" s="112" t="s">
        <v>275</v>
      </c>
      <c r="H27" s="112">
        <v>14</v>
      </c>
      <c r="I27" s="127">
        <v>0.2</v>
      </c>
    </row>
    <row r="28" spans="1:9" ht="16" x14ac:dyDescent="0.2">
      <c r="A28" s="112"/>
      <c r="B28" s="112"/>
      <c r="C28" s="124" t="s">
        <v>272</v>
      </c>
      <c r="D28" s="123" t="s">
        <v>339</v>
      </c>
      <c r="E28" s="112"/>
      <c r="F28" s="112" t="s">
        <v>274</v>
      </c>
      <c r="G28" s="112" t="s">
        <v>275</v>
      </c>
      <c r="H28" s="112">
        <v>14</v>
      </c>
      <c r="I28" s="127">
        <v>0.2</v>
      </c>
    </row>
    <row r="29" spans="1:9" ht="16" x14ac:dyDescent="0.2">
      <c r="A29" s="112"/>
      <c r="B29" s="112"/>
      <c r="C29" s="124" t="s">
        <v>272</v>
      </c>
      <c r="D29" s="123" t="s">
        <v>340</v>
      </c>
      <c r="E29" s="112"/>
      <c r="F29" s="123" t="s">
        <v>274</v>
      </c>
      <c r="G29" s="112" t="s">
        <v>275</v>
      </c>
      <c r="H29" s="112">
        <v>14</v>
      </c>
      <c r="I29" s="127">
        <v>0.5</v>
      </c>
    </row>
    <row r="30" spans="1:9" ht="32" x14ac:dyDescent="0.2">
      <c r="A30" s="112"/>
      <c r="B30" s="112"/>
      <c r="C30" s="124" t="s">
        <v>272</v>
      </c>
      <c r="D30" s="123" t="s">
        <v>341</v>
      </c>
      <c r="E30" s="112"/>
      <c r="F30" s="123" t="s">
        <v>342</v>
      </c>
      <c r="G30" s="112" t="s">
        <v>343</v>
      </c>
      <c r="H30" s="112">
        <v>7</v>
      </c>
      <c r="I30" s="112">
        <v>0.5</v>
      </c>
    </row>
    <row r="31" spans="1:9" x14ac:dyDescent="0.2">
      <c r="A31" s="122"/>
      <c r="B31" s="122"/>
      <c r="C31" s="133"/>
      <c r="D31" s="134"/>
      <c r="E31" s="122"/>
      <c r="F31" s="134"/>
      <c r="G31" s="122"/>
      <c r="H31" s="122"/>
      <c r="I31" s="122"/>
    </row>
    <row r="32" spans="1:9" ht="19" x14ac:dyDescent="0.25">
      <c r="A32" s="122"/>
      <c r="B32" s="122"/>
      <c r="C32" s="122"/>
      <c r="D32" s="122"/>
      <c r="E32" s="122"/>
      <c r="F32" s="150" t="s">
        <v>308</v>
      </c>
      <c r="G32" s="149"/>
      <c r="H32" s="149"/>
      <c r="I32" s="151">
        <f>SUM(I12:I30)</f>
        <v>8.7000000000000011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8"/>
  <sheetViews>
    <sheetView zoomScale="86" zoomScaleNormal="86" workbookViewId="0">
      <selection activeCell="C12" sqref="C12"/>
    </sheetView>
  </sheetViews>
  <sheetFormatPr baseColWidth="10" defaultColWidth="8.6640625" defaultRowHeight="16" x14ac:dyDescent="0.2"/>
  <cols>
    <col min="1" max="1" width="67.6640625" style="2" customWidth="1"/>
    <col min="2" max="2" width="48.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2">
      <c r="A1" s="369" t="s">
        <v>96</v>
      </c>
      <c r="B1" s="369"/>
      <c r="C1" s="369"/>
    </row>
    <row r="2" spans="1:4" x14ac:dyDescent="0.2">
      <c r="A2" s="3" t="s">
        <v>11</v>
      </c>
      <c r="B2" s="3" t="s">
        <v>13</v>
      </c>
      <c r="C2" s="4" t="s">
        <v>12</v>
      </c>
    </row>
    <row r="3" spans="1:4" ht="62.5" customHeight="1" x14ac:dyDescent="0.2">
      <c r="A3" s="5" t="s">
        <v>98</v>
      </c>
      <c r="B3" s="6" t="s">
        <v>108</v>
      </c>
      <c r="C3" s="89" t="s">
        <v>120</v>
      </c>
      <c r="D3" s="7"/>
    </row>
    <row r="4" spans="1:4" ht="97.5" customHeight="1" x14ac:dyDescent="0.2">
      <c r="A4" s="86" t="s">
        <v>99</v>
      </c>
      <c r="B4" s="88" t="s">
        <v>107</v>
      </c>
      <c r="C4" s="90" t="s">
        <v>121</v>
      </c>
      <c r="D4" s="8"/>
    </row>
    <row r="5" spans="1:4" ht="85" x14ac:dyDescent="0.2">
      <c r="A5" s="85" t="s">
        <v>100</v>
      </c>
      <c r="B5" s="88" t="s">
        <v>109</v>
      </c>
      <c r="C5" s="85" t="s">
        <v>122</v>
      </c>
      <c r="D5" s="8"/>
    </row>
    <row r="6" spans="1:4" ht="85" x14ac:dyDescent="0.2">
      <c r="A6" s="85" t="s">
        <v>102</v>
      </c>
      <c r="B6" s="87" t="s">
        <v>110</v>
      </c>
      <c r="C6" s="84" t="s">
        <v>123</v>
      </c>
      <c r="D6" s="8"/>
    </row>
    <row r="7" spans="1:4" ht="85" x14ac:dyDescent="0.2">
      <c r="A7" s="85" t="s">
        <v>101</v>
      </c>
      <c r="B7" s="88" t="s">
        <v>111</v>
      </c>
      <c r="C7" s="85" t="s">
        <v>124</v>
      </c>
      <c r="D7" s="8"/>
    </row>
    <row r="8" spans="1:4" ht="85" x14ac:dyDescent="0.2">
      <c r="A8" s="85" t="s">
        <v>103</v>
      </c>
      <c r="B8" s="87" t="s">
        <v>112</v>
      </c>
      <c r="C8" s="85" t="s">
        <v>125</v>
      </c>
      <c r="D8" s="8"/>
    </row>
    <row r="9" spans="1:4" ht="102" x14ac:dyDescent="0.2">
      <c r="A9" s="5" t="s">
        <v>104</v>
      </c>
      <c r="B9" s="88" t="s">
        <v>113</v>
      </c>
      <c r="C9" s="84" t="s">
        <v>126</v>
      </c>
      <c r="D9" s="8"/>
    </row>
    <row r="10" spans="1:4" ht="79.5" customHeight="1" x14ac:dyDescent="0.2">
      <c r="A10" s="85" t="s">
        <v>105</v>
      </c>
      <c r="B10" s="88" t="s">
        <v>114</v>
      </c>
      <c r="C10" s="85" t="s">
        <v>127</v>
      </c>
      <c r="D10" s="8"/>
    </row>
    <row r="11" spans="1:4" ht="68" x14ac:dyDescent="0.2">
      <c r="A11" s="85" t="s">
        <v>106</v>
      </c>
      <c r="B11" s="87" t="s">
        <v>115</v>
      </c>
      <c r="C11" s="5" t="s">
        <v>128</v>
      </c>
      <c r="D11" s="8"/>
    </row>
    <row r="12" spans="1:4" ht="85" x14ac:dyDescent="0.2">
      <c r="A12" s="103" t="s">
        <v>156</v>
      </c>
      <c r="B12" s="88" t="s">
        <v>116</v>
      </c>
      <c r="C12" s="85" t="s">
        <v>129</v>
      </c>
      <c r="D12" s="8"/>
    </row>
    <row r="13" spans="1:4" ht="89.25" customHeight="1" x14ac:dyDescent="0.2">
      <c r="A13" s="85"/>
      <c r="B13" s="88" t="s">
        <v>117</v>
      </c>
      <c r="C13" s="84" t="s">
        <v>130</v>
      </c>
      <c r="D13" s="8"/>
    </row>
    <row r="14" spans="1:4" ht="117.75" customHeight="1" x14ac:dyDescent="0.2">
      <c r="A14" s="85"/>
      <c r="B14" s="88" t="s">
        <v>118</v>
      </c>
      <c r="C14" s="85" t="s">
        <v>131</v>
      </c>
      <c r="D14" s="8"/>
    </row>
    <row r="15" spans="1:4" ht="63" customHeight="1" x14ac:dyDescent="0.2">
      <c r="A15" s="85"/>
      <c r="B15" s="88" t="s">
        <v>119</v>
      </c>
      <c r="C15" s="85" t="s">
        <v>149</v>
      </c>
      <c r="D15" s="8"/>
    </row>
    <row r="16" spans="1:4" ht="24" customHeight="1" x14ac:dyDescent="0.2">
      <c r="A16" s="370" t="s">
        <v>89</v>
      </c>
      <c r="B16" s="371"/>
      <c r="C16" s="372"/>
    </row>
    <row r="17" spans="1:3" x14ac:dyDescent="0.2">
      <c r="A17" s="373" t="s">
        <v>16</v>
      </c>
      <c r="B17" s="371"/>
      <c r="C17" s="372"/>
    </row>
    <row r="18" spans="1:3" x14ac:dyDescent="0.2">
      <c r="A18" s="366" t="s">
        <v>88</v>
      </c>
      <c r="B18" s="366"/>
      <c r="C18" s="366"/>
    </row>
    <row r="19" spans="1:3" x14ac:dyDescent="0.2">
      <c r="A19" s="366" t="s">
        <v>91</v>
      </c>
      <c r="B19" s="366"/>
      <c r="C19" s="366"/>
    </row>
    <row r="20" spans="1:3" x14ac:dyDescent="0.2">
      <c r="A20" s="367" t="s">
        <v>90</v>
      </c>
      <c r="B20" s="367"/>
      <c r="C20" s="367"/>
    </row>
    <row r="21" spans="1:3" x14ac:dyDescent="0.2">
      <c r="A21" s="366" t="s">
        <v>92</v>
      </c>
      <c r="B21" s="366"/>
      <c r="C21" s="366"/>
    </row>
    <row r="22" spans="1:3" x14ac:dyDescent="0.2">
      <c r="A22" s="368"/>
      <c r="B22" s="368"/>
      <c r="C22" s="368"/>
    </row>
    <row r="23" spans="1:3" x14ac:dyDescent="0.2">
      <c r="A23" s="364"/>
      <c r="B23" s="364"/>
      <c r="C23" s="364"/>
    </row>
    <row r="24" spans="1:3" x14ac:dyDescent="0.2">
      <c r="A24" s="364"/>
      <c r="B24" s="364"/>
      <c r="C24" s="364"/>
    </row>
    <row r="25" spans="1:3" x14ac:dyDescent="0.2">
      <c r="A25" s="364"/>
      <c r="B25" s="364"/>
      <c r="C25" s="364"/>
    </row>
    <row r="26" spans="1:3" x14ac:dyDescent="0.2">
      <c r="A26" s="364"/>
      <c r="B26" s="364"/>
      <c r="C26" s="364"/>
    </row>
    <row r="27" spans="1:3" x14ac:dyDescent="0.2">
      <c r="A27" s="364"/>
      <c r="B27" s="364"/>
      <c r="C27" s="364"/>
    </row>
    <row r="28" spans="1:3" x14ac:dyDescent="0.2">
      <c r="A28" s="365"/>
      <c r="B28" s="365"/>
      <c r="C28" s="365"/>
    </row>
  </sheetData>
  <mergeCells count="14">
    <mergeCell ref="A1:C1"/>
    <mergeCell ref="A16:C16"/>
    <mergeCell ref="A17:C17"/>
    <mergeCell ref="A18:C18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5"/>
  <sheetViews>
    <sheetView workbookViewId="0">
      <selection activeCell="A7" sqref="A7"/>
    </sheetView>
  </sheetViews>
  <sheetFormatPr baseColWidth="10" defaultColWidth="8.6640625" defaultRowHeight="15" x14ac:dyDescent="0.2"/>
  <cols>
    <col min="1" max="1" width="35.33203125" style="10" customWidth="1"/>
    <col min="2" max="2" width="37.6640625" style="10" customWidth="1"/>
    <col min="3" max="3" width="41.33203125" style="11" customWidth="1"/>
    <col min="4" max="4" width="8.6640625" style="12"/>
    <col min="5" max="16384" width="8.6640625" style="10"/>
  </cols>
  <sheetData>
    <row r="1" spans="1:4" ht="16" x14ac:dyDescent="0.2">
      <c r="A1" s="378" t="s">
        <v>132</v>
      </c>
      <c r="B1" s="378"/>
      <c r="C1" s="378"/>
    </row>
    <row r="2" spans="1:4" ht="16" x14ac:dyDescent="0.2">
      <c r="A2" s="3" t="s">
        <v>11</v>
      </c>
      <c r="B2" s="14" t="s">
        <v>13</v>
      </c>
      <c r="C2" s="3" t="s">
        <v>12</v>
      </c>
    </row>
    <row r="3" spans="1:4" ht="68" x14ac:dyDescent="0.2">
      <c r="A3" s="9" t="s">
        <v>133</v>
      </c>
      <c r="B3" s="9" t="s">
        <v>134</v>
      </c>
      <c r="C3" s="9" t="s">
        <v>135</v>
      </c>
    </row>
    <row r="4" spans="1:4" ht="136" x14ac:dyDescent="0.2">
      <c r="A4" s="84" t="s">
        <v>136</v>
      </c>
      <c r="B4" s="85" t="s">
        <v>140</v>
      </c>
      <c r="C4" s="85" t="s">
        <v>145</v>
      </c>
      <c r="D4" s="13"/>
    </row>
    <row r="5" spans="1:4" ht="102" x14ac:dyDescent="0.2">
      <c r="A5" s="84" t="s">
        <v>137</v>
      </c>
      <c r="B5" s="85" t="s">
        <v>141</v>
      </c>
      <c r="C5" s="85" t="s">
        <v>146</v>
      </c>
      <c r="D5" s="13"/>
    </row>
    <row r="6" spans="1:4" ht="119" x14ac:dyDescent="0.2">
      <c r="A6" s="84" t="s">
        <v>138</v>
      </c>
      <c r="B6" s="85" t="s">
        <v>142</v>
      </c>
      <c r="C6" s="85" t="s">
        <v>147</v>
      </c>
      <c r="D6" s="13"/>
    </row>
    <row r="7" spans="1:4" ht="153" x14ac:dyDescent="0.2">
      <c r="A7" s="85" t="s">
        <v>139</v>
      </c>
      <c r="B7" s="85" t="s">
        <v>143</v>
      </c>
      <c r="C7" s="85" t="s">
        <v>148</v>
      </c>
      <c r="D7" s="13"/>
    </row>
    <row r="8" spans="1:4" ht="65.25" customHeight="1" x14ac:dyDescent="0.2">
      <c r="A8" s="1"/>
      <c r="B8" s="85" t="s">
        <v>144</v>
      </c>
      <c r="C8" s="9"/>
      <c r="D8" s="13"/>
    </row>
    <row r="9" spans="1:4" ht="16" x14ac:dyDescent="0.2">
      <c r="A9" s="1"/>
      <c r="B9" s="85"/>
      <c r="C9" s="85"/>
      <c r="D9" s="13"/>
    </row>
    <row r="10" spans="1:4" ht="15.75" customHeight="1" x14ac:dyDescent="0.2">
      <c r="A10" s="370" t="s">
        <v>89</v>
      </c>
      <c r="B10" s="371"/>
      <c r="C10" s="372"/>
    </row>
    <row r="11" spans="1:4" x14ac:dyDescent="0.2">
      <c r="A11" s="373" t="s">
        <v>16</v>
      </c>
      <c r="B11" s="371"/>
      <c r="C11" s="372"/>
    </row>
    <row r="12" spans="1:4" x14ac:dyDescent="0.2">
      <c r="A12" s="379" t="s">
        <v>88</v>
      </c>
      <c r="B12" s="379"/>
      <c r="C12" s="380"/>
    </row>
    <row r="13" spans="1:4" x14ac:dyDescent="0.2">
      <c r="A13" s="374" t="s">
        <v>91</v>
      </c>
      <c r="B13" s="374"/>
      <c r="C13" s="375"/>
    </row>
    <row r="14" spans="1:4" x14ac:dyDescent="0.2">
      <c r="A14" s="374" t="s">
        <v>90</v>
      </c>
      <c r="B14" s="374"/>
      <c r="C14" s="375"/>
    </row>
    <row r="15" spans="1:4" x14ac:dyDescent="0.2">
      <c r="A15" s="374" t="s">
        <v>92</v>
      </c>
      <c r="B15" s="374"/>
      <c r="C15" s="375"/>
    </row>
    <row r="16" spans="1:4" x14ac:dyDescent="0.2">
      <c r="A16" s="374"/>
      <c r="B16" s="374"/>
      <c r="C16" s="375"/>
    </row>
    <row r="17" spans="1:3" x14ac:dyDescent="0.2">
      <c r="A17" s="374"/>
      <c r="B17" s="374"/>
      <c r="C17" s="375"/>
    </row>
    <row r="18" spans="1:3" x14ac:dyDescent="0.2">
      <c r="A18" s="374"/>
      <c r="B18" s="374"/>
      <c r="C18" s="375"/>
    </row>
    <row r="19" spans="1:3" x14ac:dyDescent="0.2">
      <c r="A19" s="374"/>
      <c r="B19" s="374"/>
      <c r="C19" s="375"/>
    </row>
    <row r="20" spans="1:3" x14ac:dyDescent="0.2">
      <c r="A20" s="374"/>
      <c r="B20" s="374"/>
      <c r="C20" s="375"/>
    </row>
    <row r="21" spans="1:3" ht="31.5" customHeight="1" x14ac:dyDescent="0.2">
      <c r="A21" s="376"/>
      <c r="B21" s="376"/>
      <c r="C21" s="377"/>
    </row>
    <row r="22" spans="1:3" x14ac:dyDescent="0.15">
      <c r="A22" s="15"/>
      <c r="C22" s="12"/>
    </row>
    <row r="23" spans="1:3" x14ac:dyDescent="0.2">
      <c r="C23" s="12"/>
    </row>
    <row r="24" spans="1:3" x14ac:dyDescent="0.2">
      <c r="C24" s="12"/>
    </row>
    <row r="25" spans="1:3" x14ac:dyDescent="0.2">
      <c r="C25" s="12"/>
    </row>
    <row r="26" spans="1:3" x14ac:dyDescent="0.2">
      <c r="C26" s="12"/>
    </row>
    <row r="27" spans="1:3" x14ac:dyDescent="0.2">
      <c r="C27" s="12"/>
    </row>
    <row r="28" spans="1:3" x14ac:dyDescent="0.2">
      <c r="C28" s="12"/>
    </row>
    <row r="29" spans="1:3" x14ac:dyDescent="0.2">
      <c r="C29" s="12"/>
    </row>
    <row r="30" spans="1:3" x14ac:dyDescent="0.2">
      <c r="C30" s="12"/>
    </row>
    <row r="31" spans="1:3" x14ac:dyDescent="0.2">
      <c r="C31" s="12"/>
    </row>
    <row r="32" spans="1:3" x14ac:dyDescent="0.2">
      <c r="C32" s="12"/>
    </row>
    <row r="33" spans="3:3" x14ac:dyDescent="0.2">
      <c r="C33" s="12"/>
    </row>
    <row r="34" spans="3:3" x14ac:dyDescent="0.2">
      <c r="C34" s="12"/>
    </row>
    <row r="35" spans="3:3" x14ac:dyDescent="0.2">
      <c r="C35" s="12"/>
    </row>
  </sheetData>
  <mergeCells count="13">
    <mergeCell ref="A13:C13"/>
    <mergeCell ref="A1:C1"/>
    <mergeCell ref="A10:C10"/>
    <mergeCell ref="A11:C11"/>
    <mergeCell ref="A12:C12"/>
    <mergeCell ref="A20:C20"/>
    <mergeCell ref="A21:C21"/>
    <mergeCell ref="A14:C14"/>
    <mergeCell ref="A15:C15"/>
    <mergeCell ref="A16:C16"/>
    <mergeCell ref="A17:C17"/>
    <mergeCell ref="A18:C18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8"/>
  <sheetViews>
    <sheetView topLeftCell="B43" zoomScale="58" zoomScaleNormal="58" workbookViewId="0">
      <selection activeCell="B39" sqref="B39:J51"/>
    </sheetView>
  </sheetViews>
  <sheetFormatPr baseColWidth="10" defaultColWidth="8.83203125" defaultRowHeight="13" x14ac:dyDescent="0.15"/>
  <cols>
    <col min="1" max="1" width="2.1640625" style="77" customWidth="1"/>
    <col min="2" max="2" width="4.5" style="78" customWidth="1"/>
    <col min="3" max="3" width="68.33203125" style="78" customWidth="1"/>
    <col min="4" max="4" width="49.5" style="78" customWidth="1"/>
    <col min="5" max="5" width="12.33203125" style="78" customWidth="1"/>
    <col min="6" max="6" width="10" style="79" customWidth="1"/>
    <col min="7" max="7" width="9.6640625" style="80" customWidth="1"/>
    <col min="8" max="8" width="80.83203125" style="78" customWidth="1"/>
    <col min="9" max="9" width="29.83203125" style="26" customWidth="1"/>
    <col min="10" max="10" width="36.5" style="26" customWidth="1"/>
    <col min="11" max="11" width="2.5" style="26" customWidth="1"/>
    <col min="12" max="16384" width="8.83203125" style="26"/>
  </cols>
  <sheetData>
    <row r="1" spans="1:11" ht="15.75" customHeight="1" thickTop="1" x14ac:dyDescent="0.15">
      <c r="A1" s="165"/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s="2" customFormat="1" ht="29.25" customHeight="1" x14ac:dyDescent="0.2">
      <c r="A2" s="166"/>
      <c r="B2" s="171" t="s">
        <v>17</v>
      </c>
      <c r="C2" s="171"/>
      <c r="D2" s="161"/>
      <c r="E2" s="162"/>
      <c r="F2" s="172" t="s">
        <v>18</v>
      </c>
      <c r="G2" s="173"/>
      <c r="H2" s="174"/>
      <c r="I2" s="163" t="s">
        <v>19</v>
      </c>
      <c r="J2" s="164"/>
      <c r="K2" s="169"/>
    </row>
    <row r="3" spans="1:11" s="2" customFormat="1" ht="16" x14ac:dyDescent="0.2">
      <c r="A3" s="166"/>
      <c r="B3" s="156" t="s">
        <v>20</v>
      </c>
      <c r="C3" s="156"/>
      <c r="D3" s="157"/>
      <c r="E3" s="158"/>
      <c r="F3" s="175"/>
      <c r="G3" s="173"/>
      <c r="H3" s="174"/>
      <c r="I3" s="159"/>
      <c r="J3" s="160"/>
      <c r="K3" s="169"/>
    </row>
    <row r="4" spans="1:11" s="2" customFormat="1" ht="16" x14ac:dyDescent="0.2">
      <c r="A4" s="166"/>
      <c r="B4" s="156" t="s">
        <v>21</v>
      </c>
      <c r="C4" s="156"/>
      <c r="D4" s="157"/>
      <c r="E4" s="158"/>
      <c r="F4" s="175"/>
      <c r="G4" s="173"/>
      <c r="H4" s="174"/>
      <c r="I4" s="159"/>
      <c r="J4" s="160"/>
      <c r="K4" s="169"/>
    </row>
    <row r="5" spans="1:11" s="2" customFormat="1" ht="16" x14ac:dyDescent="0.2">
      <c r="A5" s="166"/>
      <c r="B5" s="156" t="s">
        <v>22</v>
      </c>
      <c r="C5" s="156"/>
      <c r="D5" s="161" t="s">
        <v>82</v>
      </c>
      <c r="E5" s="162"/>
      <c r="F5" s="175"/>
      <c r="G5" s="173"/>
      <c r="H5" s="174"/>
      <c r="I5" s="163" t="s">
        <v>23</v>
      </c>
      <c r="J5" s="164"/>
      <c r="K5" s="169"/>
    </row>
    <row r="6" spans="1:11" s="2" customFormat="1" ht="16" x14ac:dyDescent="0.2">
      <c r="A6" s="166"/>
      <c r="B6" s="179" t="s">
        <v>24</v>
      </c>
      <c r="C6" s="179"/>
      <c r="D6" s="157"/>
      <c r="E6" s="158"/>
      <c r="F6" s="175"/>
      <c r="G6" s="173"/>
      <c r="H6" s="174"/>
      <c r="I6" s="180"/>
      <c r="J6" s="181"/>
      <c r="K6" s="169"/>
    </row>
    <row r="7" spans="1:11" s="2" customFormat="1" ht="16" x14ac:dyDescent="0.2">
      <c r="A7" s="166"/>
      <c r="B7" s="179" t="s">
        <v>25</v>
      </c>
      <c r="C7" s="179"/>
      <c r="D7" s="157"/>
      <c r="E7" s="158"/>
      <c r="F7" s="175"/>
      <c r="G7" s="173"/>
      <c r="H7" s="174"/>
      <c r="I7" s="182" t="s">
        <v>26</v>
      </c>
      <c r="J7" s="183"/>
      <c r="K7" s="169"/>
    </row>
    <row r="8" spans="1:11" s="2" customFormat="1" ht="16" x14ac:dyDescent="0.2">
      <c r="A8" s="166"/>
      <c r="B8" s="179" t="s">
        <v>27</v>
      </c>
      <c r="C8" s="179"/>
      <c r="D8" s="161">
        <v>4</v>
      </c>
      <c r="E8" s="162"/>
      <c r="F8" s="175"/>
      <c r="G8" s="173"/>
      <c r="H8" s="174"/>
      <c r="I8" s="184"/>
      <c r="J8" s="185"/>
      <c r="K8" s="169"/>
    </row>
    <row r="9" spans="1:11" s="2" customFormat="1" ht="16" x14ac:dyDescent="0.2">
      <c r="A9" s="166"/>
      <c r="B9" s="156" t="s">
        <v>28</v>
      </c>
      <c r="C9" s="156"/>
      <c r="D9" s="161">
        <v>6</v>
      </c>
      <c r="E9" s="162"/>
      <c r="F9" s="175"/>
      <c r="G9" s="173"/>
      <c r="H9" s="174"/>
      <c r="I9" s="184"/>
      <c r="J9" s="185"/>
      <c r="K9" s="169"/>
    </row>
    <row r="10" spans="1:11" s="2" customFormat="1" ht="16" x14ac:dyDescent="0.2">
      <c r="A10" s="166"/>
      <c r="B10" s="156" t="s">
        <v>29</v>
      </c>
      <c r="C10" s="156"/>
      <c r="D10" s="161">
        <v>6</v>
      </c>
      <c r="E10" s="162"/>
      <c r="F10" s="175"/>
      <c r="G10" s="173"/>
      <c r="H10" s="174"/>
      <c r="I10" s="184"/>
      <c r="J10" s="185"/>
      <c r="K10" s="169"/>
    </row>
    <row r="11" spans="1:11" s="2" customFormat="1" ht="114.75" customHeight="1" x14ac:dyDescent="0.2">
      <c r="A11" s="166"/>
      <c r="B11" s="197" t="s">
        <v>30</v>
      </c>
      <c r="C11" s="197"/>
      <c r="D11" s="161"/>
      <c r="E11" s="162"/>
      <c r="F11" s="176"/>
      <c r="G11" s="177"/>
      <c r="H11" s="178"/>
      <c r="I11" s="186"/>
      <c r="J11" s="187"/>
      <c r="K11" s="169"/>
    </row>
    <row r="12" spans="1:11" ht="15.75" customHeight="1" x14ac:dyDescent="0.15">
      <c r="A12" s="198"/>
      <c r="B12" s="199"/>
      <c r="C12" s="199"/>
      <c r="D12" s="199"/>
      <c r="E12" s="199"/>
      <c r="F12" s="199"/>
      <c r="G12" s="199"/>
      <c r="H12" s="199"/>
      <c r="I12" s="199"/>
      <c r="J12" s="199"/>
      <c r="K12" s="170"/>
    </row>
    <row r="13" spans="1:11" ht="15.75" customHeight="1" x14ac:dyDescent="0.15">
      <c r="A13" s="198"/>
      <c r="B13" s="200"/>
      <c r="C13" s="200"/>
      <c r="D13" s="200"/>
      <c r="E13" s="200"/>
      <c r="F13" s="200"/>
      <c r="G13" s="200"/>
      <c r="H13" s="200"/>
      <c r="I13" s="200"/>
      <c r="J13" s="200"/>
      <c r="K13" s="170"/>
    </row>
    <row r="14" spans="1:11" s="28" customFormat="1" ht="20.25" customHeight="1" x14ac:dyDescent="0.2">
      <c r="A14" s="201"/>
      <c r="B14" s="204" t="s">
        <v>31</v>
      </c>
      <c r="C14" s="205"/>
      <c r="D14" s="205"/>
      <c r="E14" s="205"/>
      <c r="F14" s="205"/>
      <c r="G14" s="205"/>
      <c r="H14" s="205"/>
      <c r="I14" s="205"/>
      <c r="J14" s="205"/>
      <c r="K14" s="27"/>
    </row>
    <row r="15" spans="1:11" ht="15.75" customHeight="1" x14ac:dyDescent="0.15">
      <c r="A15" s="201"/>
      <c r="B15" s="188" t="s">
        <v>83</v>
      </c>
      <c r="C15" s="189"/>
      <c r="D15" s="189"/>
      <c r="E15" s="189"/>
      <c r="F15" s="189"/>
      <c r="G15" s="190"/>
      <c r="H15" s="191" t="s">
        <v>32</v>
      </c>
      <c r="I15" s="192"/>
      <c r="J15" s="193"/>
      <c r="K15" s="169"/>
    </row>
    <row r="16" spans="1:11" ht="39.75" customHeight="1" x14ac:dyDescent="0.15">
      <c r="A16" s="201"/>
      <c r="B16" s="29" t="s">
        <v>33</v>
      </c>
      <c r="C16" s="29" t="s">
        <v>34</v>
      </c>
      <c r="D16" s="29" t="s">
        <v>35</v>
      </c>
      <c r="E16" s="29" t="s">
        <v>36</v>
      </c>
      <c r="F16" s="29" t="s">
        <v>37</v>
      </c>
      <c r="G16" s="30" t="s">
        <v>38</v>
      </c>
      <c r="H16" s="31" t="s">
        <v>34</v>
      </c>
      <c r="I16" s="32" t="s">
        <v>39</v>
      </c>
      <c r="J16" s="32" t="s">
        <v>40</v>
      </c>
      <c r="K16" s="169"/>
    </row>
    <row r="17" spans="1:11" ht="31.5" customHeight="1" x14ac:dyDescent="0.15">
      <c r="A17" s="201"/>
      <c r="B17" s="33">
        <v>1</v>
      </c>
      <c r="C17" s="34" t="s">
        <v>157</v>
      </c>
      <c r="D17" s="35" t="s">
        <v>170</v>
      </c>
      <c r="E17" s="36" t="s">
        <v>184</v>
      </c>
      <c r="F17" s="33">
        <v>1</v>
      </c>
      <c r="G17" s="37">
        <v>6</v>
      </c>
      <c r="H17" s="38" t="s">
        <v>157</v>
      </c>
      <c r="I17" s="106" t="s">
        <v>170</v>
      </c>
      <c r="J17" s="40"/>
      <c r="K17" s="169"/>
    </row>
    <row r="18" spans="1:11" ht="28.5" customHeight="1" x14ac:dyDescent="0.15">
      <c r="A18" s="201"/>
      <c r="B18" s="33">
        <v>2</v>
      </c>
      <c r="C18" s="35" t="s">
        <v>158</v>
      </c>
      <c r="D18" s="35" t="s">
        <v>171</v>
      </c>
      <c r="E18" s="36" t="s">
        <v>184</v>
      </c>
      <c r="F18" s="33">
        <v>1</v>
      </c>
      <c r="G18" s="37">
        <v>6</v>
      </c>
      <c r="H18" s="38" t="s">
        <v>158</v>
      </c>
      <c r="I18" s="39" t="s">
        <v>171</v>
      </c>
      <c r="J18" s="39"/>
      <c r="K18" s="169"/>
    </row>
    <row r="19" spans="1:11" ht="14" x14ac:dyDescent="0.15">
      <c r="A19" s="201"/>
      <c r="B19" s="33">
        <v>3</v>
      </c>
      <c r="C19" s="35" t="s">
        <v>159</v>
      </c>
      <c r="D19" s="35" t="s">
        <v>172</v>
      </c>
      <c r="E19" s="36" t="s">
        <v>184</v>
      </c>
      <c r="F19" s="33">
        <v>1</v>
      </c>
      <c r="G19" s="37">
        <v>6</v>
      </c>
      <c r="H19" s="38" t="s">
        <v>159</v>
      </c>
      <c r="I19" s="39" t="s">
        <v>172</v>
      </c>
      <c r="J19" s="39"/>
      <c r="K19" s="169"/>
    </row>
    <row r="20" spans="1:11" ht="54" customHeight="1" x14ac:dyDescent="0.15">
      <c r="A20" s="201"/>
      <c r="B20" s="33">
        <v>4</v>
      </c>
      <c r="C20" s="35" t="s">
        <v>160</v>
      </c>
      <c r="D20" s="35" t="s">
        <v>173</v>
      </c>
      <c r="E20" s="36" t="s">
        <v>184</v>
      </c>
      <c r="F20" s="33">
        <v>1</v>
      </c>
      <c r="G20" s="37">
        <v>6</v>
      </c>
      <c r="H20" s="38" t="s">
        <v>160</v>
      </c>
      <c r="I20" s="41" t="s">
        <v>173</v>
      </c>
      <c r="J20" s="40"/>
      <c r="K20" s="169"/>
    </row>
    <row r="21" spans="1:11" ht="54" customHeight="1" x14ac:dyDescent="0.15">
      <c r="A21" s="201"/>
      <c r="B21" s="101">
        <v>5</v>
      </c>
      <c r="C21" s="35" t="s">
        <v>161</v>
      </c>
      <c r="D21" s="35" t="s">
        <v>174</v>
      </c>
      <c r="E21" s="36" t="s">
        <v>184</v>
      </c>
      <c r="F21" s="101">
        <v>1</v>
      </c>
      <c r="G21" s="37">
        <v>6</v>
      </c>
      <c r="H21" s="38" t="s">
        <v>161</v>
      </c>
      <c r="I21" s="41" t="s">
        <v>174</v>
      </c>
      <c r="J21" s="40"/>
      <c r="K21" s="169"/>
    </row>
    <row r="22" spans="1:11" ht="54" customHeight="1" x14ac:dyDescent="0.15">
      <c r="A22" s="201"/>
      <c r="B22" s="101">
        <v>6</v>
      </c>
      <c r="C22" s="35" t="s">
        <v>162</v>
      </c>
      <c r="D22" s="35" t="s">
        <v>175</v>
      </c>
      <c r="E22" s="36" t="s">
        <v>184</v>
      </c>
      <c r="F22" s="101">
        <v>1</v>
      </c>
      <c r="G22" s="37">
        <v>6</v>
      </c>
      <c r="H22" s="38" t="s">
        <v>162</v>
      </c>
      <c r="I22" s="41" t="s">
        <v>175</v>
      </c>
      <c r="J22" s="40"/>
      <c r="K22" s="169"/>
    </row>
    <row r="23" spans="1:11" ht="54" customHeight="1" x14ac:dyDescent="0.15">
      <c r="A23" s="201"/>
      <c r="B23" s="101">
        <v>7</v>
      </c>
      <c r="C23" s="35" t="s">
        <v>163</v>
      </c>
      <c r="D23" s="35" t="s">
        <v>176</v>
      </c>
      <c r="E23" s="36" t="s">
        <v>184</v>
      </c>
      <c r="F23" s="101">
        <v>1</v>
      </c>
      <c r="G23" s="37">
        <v>6</v>
      </c>
      <c r="H23" s="38" t="s">
        <v>163</v>
      </c>
      <c r="I23" s="41" t="s">
        <v>176</v>
      </c>
      <c r="J23" s="40"/>
      <c r="K23" s="169"/>
    </row>
    <row r="24" spans="1:11" ht="54" customHeight="1" x14ac:dyDescent="0.15">
      <c r="A24" s="201"/>
      <c r="B24" s="101">
        <v>8</v>
      </c>
      <c r="C24" s="35" t="s">
        <v>164</v>
      </c>
      <c r="D24" s="35" t="s">
        <v>177</v>
      </c>
      <c r="E24" s="36" t="s">
        <v>184</v>
      </c>
      <c r="F24" s="101">
        <v>1</v>
      </c>
      <c r="G24" s="37">
        <v>6</v>
      </c>
      <c r="H24" s="38" t="s">
        <v>164</v>
      </c>
      <c r="I24" s="41" t="s">
        <v>177</v>
      </c>
      <c r="J24" s="40"/>
      <c r="K24" s="169"/>
    </row>
    <row r="25" spans="1:11" ht="54" customHeight="1" x14ac:dyDescent="0.15">
      <c r="A25" s="201"/>
      <c r="B25" s="101">
        <v>9</v>
      </c>
      <c r="C25" s="35" t="s">
        <v>165</v>
      </c>
      <c r="D25" s="35" t="s">
        <v>178</v>
      </c>
      <c r="E25" s="36" t="s">
        <v>184</v>
      </c>
      <c r="F25" s="101">
        <v>1</v>
      </c>
      <c r="G25" s="37">
        <v>6</v>
      </c>
      <c r="H25" s="38" t="s">
        <v>165</v>
      </c>
      <c r="I25" s="41" t="s">
        <v>178</v>
      </c>
      <c r="J25" s="40"/>
      <c r="K25" s="169"/>
    </row>
    <row r="26" spans="1:11" ht="61.5" customHeight="1" x14ac:dyDescent="0.15">
      <c r="A26" s="201"/>
      <c r="B26" s="101">
        <v>10</v>
      </c>
      <c r="C26" s="35" t="s">
        <v>209</v>
      </c>
      <c r="D26" s="35" t="s">
        <v>210</v>
      </c>
      <c r="E26" s="36" t="s">
        <v>184</v>
      </c>
      <c r="F26" s="101">
        <v>1</v>
      </c>
      <c r="G26" s="37">
        <v>6</v>
      </c>
      <c r="H26" s="38" t="s">
        <v>209</v>
      </c>
      <c r="I26" s="41" t="s">
        <v>210</v>
      </c>
      <c r="J26" s="40" t="s">
        <v>185</v>
      </c>
      <c r="K26" s="169"/>
    </row>
    <row r="27" spans="1:11" ht="54" customHeight="1" x14ac:dyDescent="0.15">
      <c r="A27" s="201"/>
      <c r="B27" s="101">
        <v>11</v>
      </c>
      <c r="C27" s="35" t="s">
        <v>166</v>
      </c>
      <c r="D27" s="35" t="s">
        <v>179</v>
      </c>
      <c r="E27" s="36" t="s">
        <v>184</v>
      </c>
      <c r="F27" s="101">
        <v>1</v>
      </c>
      <c r="G27" s="37">
        <v>6</v>
      </c>
      <c r="H27" s="38" t="s">
        <v>166</v>
      </c>
      <c r="I27" s="41" t="s">
        <v>179</v>
      </c>
      <c r="J27" s="40" t="s">
        <v>185</v>
      </c>
      <c r="K27" s="169"/>
    </row>
    <row r="28" spans="1:11" ht="54" customHeight="1" x14ac:dyDescent="0.15">
      <c r="A28" s="201"/>
      <c r="B28" s="101">
        <v>12</v>
      </c>
      <c r="C28" s="35" t="s">
        <v>162</v>
      </c>
      <c r="D28" s="35" t="s">
        <v>180</v>
      </c>
      <c r="E28" s="36" t="s">
        <v>184</v>
      </c>
      <c r="F28" s="101">
        <v>1</v>
      </c>
      <c r="G28" s="37">
        <v>6</v>
      </c>
      <c r="H28" s="38" t="s">
        <v>162</v>
      </c>
      <c r="I28" s="41" t="s">
        <v>180</v>
      </c>
      <c r="J28" s="40"/>
      <c r="K28" s="169"/>
    </row>
    <row r="29" spans="1:11" ht="54" customHeight="1" x14ac:dyDescent="0.15">
      <c r="A29" s="201"/>
      <c r="B29" s="101">
        <v>13</v>
      </c>
      <c r="C29" s="35" t="s">
        <v>167</v>
      </c>
      <c r="D29" s="35" t="s">
        <v>181</v>
      </c>
      <c r="E29" s="36" t="s">
        <v>184</v>
      </c>
      <c r="F29" s="101">
        <v>1</v>
      </c>
      <c r="G29" s="37">
        <v>6</v>
      </c>
      <c r="H29" s="38" t="s">
        <v>167</v>
      </c>
      <c r="I29" s="41" t="s">
        <v>181</v>
      </c>
      <c r="J29" s="40" t="s">
        <v>186</v>
      </c>
      <c r="K29" s="169"/>
    </row>
    <row r="30" spans="1:11" ht="54" customHeight="1" x14ac:dyDescent="0.15">
      <c r="A30" s="201"/>
      <c r="B30" s="101">
        <v>14</v>
      </c>
      <c r="C30" s="35" t="s">
        <v>168</v>
      </c>
      <c r="D30" s="35" t="s">
        <v>182</v>
      </c>
      <c r="E30" s="36" t="s">
        <v>184</v>
      </c>
      <c r="F30" s="101">
        <v>1</v>
      </c>
      <c r="G30" s="37">
        <v>6</v>
      </c>
      <c r="H30" s="38" t="s">
        <v>168</v>
      </c>
      <c r="I30" s="41" t="s">
        <v>182</v>
      </c>
      <c r="J30" s="40"/>
      <c r="K30" s="169"/>
    </row>
    <row r="31" spans="1:11" ht="52.5" customHeight="1" x14ac:dyDescent="0.15">
      <c r="A31" s="201"/>
      <c r="B31" s="33">
        <v>14</v>
      </c>
      <c r="C31" s="35" t="s">
        <v>169</v>
      </c>
      <c r="D31" s="35" t="s">
        <v>183</v>
      </c>
      <c r="E31" s="36" t="s">
        <v>184</v>
      </c>
      <c r="F31" s="33">
        <v>1</v>
      </c>
      <c r="G31" s="37">
        <v>6</v>
      </c>
      <c r="H31" s="38" t="s">
        <v>169</v>
      </c>
      <c r="I31" s="39" t="s">
        <v>183</v>
      </c>
      <c r="J31" s="40" t="s">
        <v>185</v>
      </c>
      <c r="K31" s="169"/>
    </row>
    <row r="32" spans="1:11" ht="15.75" customHeight="1" x14ac:dyDescent="0.15">
      <c r="A32" s="201"/>
      <c r="B32" s="188" t="s">
        <v>84</v>
      </c>
      <c r="C32" s="189"/>
      <c r="D32" s="189"/>
      <c r="E32" s="189"/>
      <c r="F32" s="189"/>
      <c r="G32" s="190"/>
      <c r="H32" s="191" t="s">
        <v>32</v>
      </c>
      <c r="I32" s="192"/>
      <c r="J32" s="193"/>
      <c r="K32" s="169"/>
    </row>
    <row r="33" spans="1:11" ht="37.5" customHeight="1" x14ac:dyDescent="0.15">
      <c r="A33" s="201"/>
      <c r="B33" s="42" t="s">
        <v>33</v>
      </c>
      <c r="C33" s="29" t="s">
        <v>34</v>
      </c>
      <c r="D33" s="29" t="s">
        <v>35</v>
      </c>
      <c r="E33" s="29" t="s">
        <v>36</v>
      </c>
      <c r="F33" s="29" t="s">
        <v>37</v>
      </c>
      <c r="G33" s="30" t="s">
        <v>38</v>
      </c>
      <c r="H33" s="31" t="s">
        <v>34</v>
      </c>
      <c r="I33" s="32" t="s">
        <v>39</v>
      </c>
      <c r="J33" s="32" t="s">
        <v>40</v>
      </c>
      <c r="K33" s="169"/>
    </row>
    <row r="34" spans="1:11" ht="28.5" customHeight="1" x14ac:dyDescent="0.15">
      <c r="A34" s="201"/>
      <c r="B34" s="36">
        <v>1</v>
      </c>
      <c r="C34" s="334" t="s">
        <v>43</v>
      </c>
      <c r="D34" s="335"/>
      <c r="E34" s="335"/>
      <c r="F34" s="335"/>
      <c r="G34" s="336"/>
      <c r="H34" s="343" t="s">
        <v>43</v>
      </c>
      <c r="I34" s="344"/>
      <c r="J34" s="345"/>
      <c r="K34" s="169"/>
    </row>
    <row r="35" spans="1:11" ht="23.25" customHeight="1" x14ac:dyDescent="0.15">
      <c r="A35" s="201"/>
      <c r="B35" s="36">
        <v>2</v>
      </c>
      <c r="C35" s="337"/>
      <c r="D35" s="338"/>
      <c r="E35" s="338"/>
      <c r="F35" s="338"/>
      <c r="G35" s="339"/>
      <c r="H35" s="346"/>
      <c r="I35" s="347"/>
      <c r="J35" s="348"/>
      <c r="K35" s="169"/>
    </row>
    <row r="36" spans="1:11" ht="22.5" customHeight="1" x14ac:dyDescent="0.15">
      <c r="A36" s="201"/>
      <c r="B36" s="36">
        <v>3</v>
      </c>
      <c r="C36" s="337"/>
      <c r="D36" s="338"/>
      <c r="E36" s="338"/>
      <c r="F36" s="338"/>
      <c r="G36" s="339"/>
      <c r="H36" s="346"/>
      <c r="I36" s="347"/>
      <c r="J36" s="348"/>
      <c r="K36" s="169"/>
    </row>
    <row r="37" spans="1:11" ht="68.25" customHeight="1" x14ac:dyDescent="0.15">
      <c r="A37" s="201"/>
      <c r="B37" s="36">
        <v>4</v>
      </c>
      <c r="C37" s="337"/>
      <c r="D37" s="338"/>
      <c r="E37" s="338"/>
      <c r="F37" s="338"/>
      <c r="G37" s="339"/>
      <c r="H37" s="346"/>
      <c r="I37" s="347"/>
      <c r="J37" s="348"/>
      <c r="K37" s="169"/>
    </row>
    <row r="38" spans="1:11" ht="24" customHeight="1" x14ac:dyDescent="0.15">
      <c r="A38" s="201"/>
      <c r="B38" s="36">
        <v>5</v>
      </c>
      <c r="C38" s="340"/>
      <c r="D38" s="341"/>
      <c r="E38" s="341"/>
      <c r="F38" s="341"/>
      <c r="G38" s="342"/>
      <c r="H38" s="349"/>
      <c r="I38" s="350"/>
      <c r="J38" s="351"/>
      <c r="K38" s="169"/>
    </row>
    <row r="39" spans="1:11" ht="18.75" customHeight="1" x14ac:dyDescent="0.15">
      <c r="A39" s="201"/>
      <c r="B39" s="188" t="s">
        <v>85</v>
      </c>
      <c r="C39" s="189"/>
      <c r="D39" s="189"/>
      <c r="E39" s="189"/>
      <c r="F39" s="189"/>
      <c r="G39" s="190"/>
      <c r="H39" s="191" t="s">
        <v>32</v>
      </c>
      <c r="I39" s="192"/>
      <c r="J39" s="193"/>
      <c r="K39" s="45"/>
    </row>
    <row r="40" spans="1:11" ht="35.25" customHeight="1" x14ac:dyDescent="0.15">
      <c r="A40" s="201"/>
      <c r="B40" s="29" t="s">
        <v>33</v>
      </c>
      <c r="C40" s="29" t="s">
        <v>34</v>
      </c>
      <c r="D40" s="29" t="s">
        <v>41</v>
      </c>
      <c r="E40" s="29" t="s">
        <v>36</v>
      </c>
      <c r="F40" s="29" t="s">
        <v>37</v>
      </c>
      <c r="G40" s="30" t="s">
        <v>38</v>
      </c>
      <c r="H40" s="31" t="s">
        <v>34</v>
      </c>
      <c r="I40" s="46" t="s">
        <v>39</v>
      </c>
      <c r="J40" s="46" t="s">
        <v>40</v>
      </c>
      <c r="K40" s="45"/>
    </row>
    <row r="41" spans="1:11" ht="27.75" customHeight="1" x14ac:dyDescent="0.15">
      <c r="A41" s="201"/>
      <c r="B41" s="29">
        <v>1</v>
      </c>
      <c r="C41" s="323" t="s">
        <v>43</v>
      </c>
      <c r="D41" s="352"/>
      <c r="E41" s="352"/>
      <c r="F41" s="352"/>
      <c r="G41" s="324"/>
      <c r="H41" s="206" t="s">
        <v>43</v>
      </c>
      <c r="I41" s="207"/>
      <c r="J41" s="208"/>
      <c r="K41" s="45"/>
    </row>
    <row r="42" spans="1:11" ht="27.75" customHeight="1" x14ac:dyDescent="0.15">
      <c r="A42" s="201"/>
      <c r="B42" s="29">
        <v>2</v>
      </c>
      <c r="C42" s="325"/>
      <c r="D42" s="353"/>
      <c r="E42" s="353"/>
      <c r="F42" s="353"/>
      <c r="G42" s="326"/>
      <c r="H42" s="209"/>
      <c r="I42" s="210"/>
      <c r="J42" s="211"/>
      <c r="K42" s="45"/>
    </row>
    <row r="43" spans="1:11" ht="31.5" customHeight="1" x14ac:dyDescent="0.15">
      <c r="A43" s="201"/>
      <c r="B43" s="36">
        <v>3</v>
      </c>
      <c r="C43" s="327"/>
      <c r="D43" s="354"/>
      <c r="E43" s="354"/>
      <c r="F43" s="354"/>
      <c r="G43" s="328"/>
      <c r="H43" s="212"/>
      <c r="I43" s="213"/>
      <c r="J43" s="214"/>
      <c r="K43" s="45"/>
    </row>
    <row r="44" spans="1:11" ht="15" customHeight="1" x14ac:dyDescent="0.15">
      <c r="A44" s="201"/>
      <c r="B44" s="188" t="s">
        <v>86</v>
      </c>
      <c r="C44" s="189"/>
      <c r="D44" s="189"/>
      <c r="E44" s="189"/>
      <c r="F44" s="189"/>
      <c r="G44" s="190"/>
      <c r="H44" s="194" t="s">
        <v>32</v>
      </c>
      <c r="I44" s="195"/>
      <c r="J44" s="196"/>
      <c r="K44" s="45"/>
    </row>
    <row r="45" spans="1:11" ht="35.25" customHeight="1" x14ac:dyDescent="0.15">
      <c r="A45" s="201"/>
      <c r="B45" s="29" t="s">
        <v>33</v>
      </c>
      <c r="C45" s="29" t="s">
        <v>34</v>
      </c>
      <c r="D45" s="29" t="s">
        <v>41</v>
      </c>
      <c r="E45" s="29" t="s">
        <v>36</v>
      </c>
      <c r="F45" s="29" t="s">
        <v>42</v>
      </c>
      <c r="G45" s="30" t="s">
        <v>38</v>
      </c>
      <c r="H45" s="206" t="s">
        <v>43</v>
      </c>
      <c r="I45" s="207"/>
      <c r="J45" s="208"/>
      <c r="K45" s="45"/>
    </row>
    <row r="46" spans="1:11" ht="15" customHeight="1" x14ac:dyDescent="0.15">
      <c r="A46" s="201"/>
      <c r="B46" s="47">
        <v>1</v>
      </c>
      <c r="C46" s="355" t="s">
        <v>43</v>
      </c>
      <c r="D46" s="356"/>
      <c r="E46" s="356"/>
      <c r="F46" s="356"/>
      <c r="G46" s="357"/>
      <c r="H46" s="209"/>
      <c r="I46" s="210"/>
      <c r="J46" s="211"/>
      <c r="K46" s="45"/>
    </row>
    <row r="47" spans="1:11" ht="15" customHeight="1" x14ac:dyDescent="0.15">
      <c r="A47" s="201"/>
      <c r="B47" s="47">
        <v>2</v>
      </c>
      <c r="C47" s="358"/>
      <c r="D47" s="359"/>
      <c r="E47" s="359"/>
      <c r="F47" s="359"/>
      <c r="G47" s="360"/>
      <c r="H47" s="209"/>
      <c r="I47" s="210"/>
      <c r="J47" s="211"/>
      <c r="K47" s="45"/>
    </row>
    <row r="48" spans="1:11" ht="15" customHeight="1" x14ac:dyDescent="0.15">
      <c r="A48" s="201"/>
      <c r="B48" s="47">
        <v>3</v>
      </c>
      <c r="C48" s="358"/>
      <c r="D48" s="359"/>
      <c r="E48" s="359"/>
      <c r="F48" s="359"/>
      <c r="G48" s="360"/>
      <c r="H48" s="209"/>
      <c r="I48" s="210"/>
      <c r="J48" s="211"/>
      <c r="K48" s="45"/>
    </row>
    <row r="49" spans="1:11" ht="15" customHeight="1" x14ac:dyDescent="0.15">
      <c r="A49" s="201"/>
      <c r="B49" s="47">
        <v>4</v>
      </c>
      <c r="C49" s="358"/>
      <c r="D49" s="359"/>
      <c r="E49" s="359"/>
      <c r="F49" s="359"/>
      <c r="G49" s="360"/>
      <c r="H49" s="209"/>
      <c r="I49" s="210"/>
      <c r="J49" s="211"/>
      <c r="K49" s="45"/>
    </row>
    <row r="50" spans="1:11" ht="15" customHeight="1" x14ac:dyDescent="0.15">
      <c r="A50" s="201"/>
      <c r="B50" s="47">
        <v>5</v>
      </c>
      <c r="C50" s="358"/>
      <c r="D50" s="359"/>
      <c r="E50" s="359"/>
      <c r="F50" s="359"/>
      <c r="G50" s="360"/>
      <c r="H50" s="209"/>
      <c r="I50" s="210"/>
      <c r="J50" s="211"/>
      <c r="K50" s="45"/>
    </row>
    <row r="51" spans="1:11" ht="15" customHeight="1" x14ac:dyDescent="0.15">
      <c r="A51" s="201"/>
      <c r="B51" s="47">
        <v>6</v>
      </c>
      <c r="C51" s="361"/>
      <c r="D51" s="362"/>
      <c r="E51" s="362"/>
      <c r="F51" s="362"/>
      <c r="G51" s="363"/>
      <c r="H51" s="212"/>
      <c r="I51" s="213"/>
      <c r="J51" s="214"/>
      <c r="K51" s="45"/>
    </row>
    <row r="52" spans="1:11" ht="15.75" customHeight="1" x14ac:dyDescent="0.15">
      <c r="A52" s="201"/>
      <c r="B52" s="188" t="s">
        <v>44</v>
      </c>
      <c r="C52" s="189"/>
      <c r="D52" s="189"/>
      <c r="E52" s="189"/>
      <c r="F52" s="189"/>
      <c r="G52" s="190"/>
      <c r="H52" s="194" t="s">
        <v>45</v>
      </c>
      <c r="I52" s="229"/>
      <c r="J52" s="230"/>
      <c r="K52" s="45"/>
    </row>
    <row r="53" spans="1:11" ht="28" x14ac:dyDescent="0.15">
      <c r="A53" s="201"/>
      <c r="B53" s="29" t="s">
        <v>33</v>
      </c>
      <c r="C53" s="29" t="s">
        <v>34</v>
      </c>
      <c r="D53" s="29" t="s">
        <v>41</v>
      </c>
      <c r="E53" s="29" t="s">
        <v>36</v>
      </c>
      <c r="F53" s="29" t="s">
        <v>42</v>
      </c>
      <c r="G53" s="30" t="s">
        <v>38</v>
      </c>
      <c r="H53" s="32" t="s">
        <v>34</v>
      </c>
      <c r="I53" s="32" t="s">
        <v>39</v>
      </c>
      <c r="J53" s="32" t="s">
        <v>38</v>
      </c>
      <c r="K53" s="45"/>
    </row>
    <row r="54" spans="1:11" ht="30.75" customHeight="1" x14ac:dyDescent="0.15">
      <c r="A54" s="201"/>
      <c r="B54" s="36">
        <v>1</v>
      </c>
      <c r="C54" s="43" t="s">
        <v>193</v>
      </c>
      <c r="D54" s="43" t="s">
        <v>194</v>
      </c>
      <c r="E54" s="36" t="s">
        <v>184</v>
      </c>
      <c r="F54" s="33">
        <v>6</v>
      </c>
      <c r="G54" s="30">
        <v>36</v>
      </c>
      <c r="H54" s="107" t="str">
        <f t="shared" ref="H54:H55" si="0">H95</f>
        <v>Мясо говядина охлажденная: определенный отруб согласно заданию</v>
      </c>
      <c r="I54" s="108" t="s">
        <v>211</v>
      </c>
      <c r="J54" s="48">
        <v>6</v>
      </c>
      <c r="K54" s="49"/>
    </row>
    <row r="55" spans="1:11" ht="31.5" customHeight="1" x14ac:dyDescent="0.15">
      <c r="A55" s="201"/>
      <c r="B55" s="36">
        <v>2</v>
      </c>
      <c r="C55" s="43" t="s">
        <v>195</v>
      </c>
      <c r="D55" s="43" t="s">
        <v>196</v>
      </c>
      <c r="E55" s="36" t="s">
        <v>184</v>
      </c>
      <c r="F55" s="33">
        <v>30</v>
      </c>
      <c r="G55" s="30">
        <f>'[1]Расходные материалы'!G57</f>
        <v>180</v>
      </c>
      <c r="H55" s="107" t="str">
        <f t="shared" si="0"/>
        <v>Мясо баранина охлажденная: определенный отруб согласно заданию</v>
      </c>
      <c r="I55" s="109" t="s">
        <v>211</v>
      </c>
      <c r="J55" s="48">
        <v>6</v>
      </c>
      <c r="K55" s="49"/>
    </row>
    <row r="56" spans="1:11" ht="17.25" customHeight="1" x14ac:dyDescent="0.15">
      <c r="A56" s="201"/>
      <c r="B56" s="36">
        <v>3</v>
      </c>
      <c r="C56" s="43" t="s">
        <v>197</v>
      </c>
      <c r="D56" s="43" t="s">
        <v>198</v>
      </c>
      <c r="E56" s="36" t="s">
        <v>208</v>
      </c>
      <c r="F56" s="33">
        <v>1</v>
      </c>
      <c r="G56" s="30">
        <f>'[1]Расходные материалы'!G58</f>
        <v>6</v>
      </c>
      <c r="H56" s="48"/>
      <c r="I56" s="48"/>
      <c r="J56" s="48"/>
      <c r="K56" s="49"/>
    </row>
    <row r="57" spans="1:11" ht="15" customHeight="1" x14ac:dyDescent="0.15">
      <c r="A57" s="201"/>
      <c r="B57" s="36">
        <v>4</v>
      </c>
      <c r="C57" s="43" t="s">
        <v>199</v>
      </c>
      <c r="D57" s="43" t="s">
        <v>200</v>
      </c>
      <c r="E57" s="36" t="s">
        <v>208</v>
      </c>
      <c r="F57" s="33">
        <v>1</v>
      </c>
      <c r="G57" s="30">
        <v>6</v>
      </c>
      <c r="H57" s="48"/>
      <c r="I57" s="48"/>
      <c r="J57" s="48"/>
      <c r="K57" s="49"/>
    </row>
    <row r="58" spans="1:11" ht="15" customHeight="1" x14ac:dyDescent="0.15">
      <c r="A58" s="201"/>
      <c r="B58" s="36">
        <v>5</v>
      </c>
      <c r="C58" s="43" t="s">
        <v>201</v>
      </c>
      <c r="D58" s="43" t="s">
        <v>202</v>
      </c>
      <c r="E58" s="36" t="s">
        <v>184</v>
      </c>
      <c r="F58" s="33">
        <v>1</v>
      </c>
      <c r="G58" s="30">
        <f>'[1]Расходные материалы'!G60</f>
        <v>6</v>
      </c>
      <c r="H58" s="48"/>
      <c r="I58" s="48"/>
      <c r="J58" s="48"/>
      <c r="K58" s="49"/>
    </row>
    <row r="59" spans="1:11" ht="15" customHeight="1" x14ac:dyDescent="0.15">
      <c r="A59" s="201"/>
      <c r="B59" s="36">
        <v>6</v>
      </c>
      <c r="C59" s="43" t="s">
        <v>203</v>
      </c>
      <c r="D59" s="43" t="s">
        <v>204</v>
      </c>
      <c r="E59" s="36" t="s">
        <v>184</v>
      </c>
      <c r="F59" s="50">
        <v>1</v>
      </c>
      <c r="G59" s="51">
        <f>'[1]Расходные материалы'!G61</f>
        <v>6</v>
      </c>
      <c r="H59" s="48"/>
      <c r="I59" s="48"/>
      <c r="J59" s="48"/>
      <c r="K59" s="49"/>
    </row>
    <row r="60" spans="1:11" ht="15" customHeight="1" x14ac:dyDescent="0.15">
      <c r="A60" s="201"/>
      <c r="B60" s="188" t="s">
        <v>87</v>
      </c>
      <c r="C60" s="189"/>
      <c r="D60" s="189"/>
      <c r="E60" s="189"/>
      <c r="F60" s="189"/>
      <c r="G60" s="190"/>
      <c r="H60" s="194" t="s">
        <v>45</v>
      </c>
      <c r="I60" s="229"/>
      <c r="J60" s="230"/>
      <c r="K60" s="49"/>
    </row>
    <row r="61" spans="1:11" ht="28" x14ac:dyDescent="0.15">
      <c r="A61" s="201"/>
      <c r="B61" s="29" t="s">
        <v>33</v>
      </c>
      <c r="C61" s="29" t="s">
        <v>34</v>
      </c>
      <c r="D61" s="29" t="s">
        <v>41</v>
      </c>
      <c r="E61" s="29" t="s">
        <v>36</v>
      </c>
      <c r="F61" s="29" t="s">
        <v>46</v>
      </c>
      <c r="G61" s="30" t="s">
        <v>38</v>
      </c>
      <c r="H61" s="111" t="s">
        <v>34</v>
      </c>
      <c r="I61" s="111" t="s">
        <v>41</v>
      </c>
      <c r="J61" s="111" t="s">
        <v>212</v>
      </c>
      <c r="K61" s="49"/>
    </row>
    <row r="62" spans="1:11" ht="15" customHeight="1" x14ac:dyDescent="0.15">
      <c r="A62" s="201"/>
      <c r="B62" s="36">
        <v>1</v>
      </c>
      <c r="C62" s="52" t="str">
        <f>'[1]Рабочее место конкурсантов'!B42</f>
        <v>Спецодежда</v>
      </c>
      <c r="D62" s="43" t="str">
        <f>'[1]Рабочее место конкурсантов'!C42</f>
        <v>цвет белый</v>
      </c>
      <c r="E62" s="36" t="s">
        <v>184</v>
      </c>
      <c r="F62" s="33">
        <v>1</v>
      </c>
      <c r="G62" s="30">
        <v>6</v>
      </c>
      <c r="H62" s="110" t="str">
        <f t="shared" ref="H62:H72" si="1">C62</f>
        <v>Спецодежда</v>
      </c>
      <c r="I62" s="41" t="str">
        <f t="shared" ref="I62:I72" si="2">D62</f>
        <v>цвет белый</v>
      </c>
      <c r="J62" s="48">
        <v>6</v>
      </c>
      <c r="K62" s="49"/>
    </row>
    <row r="63" spans="1:11" ht="15" customHeight="1" x14ac:dyDescent="0.15">
      <c r="A63" s="201"/>
      <c r="B63" s="53">
        <v>2</v>
      </c>
      <c r="C63" s="54" t="str">
        <f>'[1]Рабочее место конкурсантов'!B43</f>
        <v>Спецобувь</v>
      </c>
      <c r="D63" s="55" t="str">
        <f>'[1]Рабочее место конкурсантов'!C43</f>
        <v>цвет белый, с металлическим мыском</v>
      </c>
      <c r="E63" s="53" t="s">
        <v>184</v>
      </c>
      <c r="F63" s="102">
        <v>1</v>
      </c>
      <c r="G63" s="57">
        <v>6</v>
      </c>
      <c r="H63" s="110" t="str">
        <f t="shared" si="1"/>
        <v>Спецобувь</v>
      </c>
      <c r="I63" s="41" t="str">
        <f t="shared" si="2"/>
        <v>цвет белый, с металлическим мыском</v>
      </c>
      <c r="J63" s="48">
        <v>6</v>
      </c>
      <c r="K63" s="49"/>
    </row>
    <row r="64" spans="1:11" ht="15" customHeight="1" x14ac:dyDescent="0.15">
      <c r="A64" s="201"/>
      <c r="B64" s="53">
        <v>3</v>
      </c>
      <c r="C64" s="54" t="str">
        <f>'[1]Рабочее место конкурсантов'!B44</f>
        <v>Перчатка кольчужная</v>
      </c>
      <c r="D64" s="55" t="str">
        <f>'[1]Рабочее место конкурсантов'!C44</f>
        <v>с отворотом размер М/ L</v>
      </c>
      <c r="E64" s="53" t="s">
        <v>184</v>
      </c>
      <c r="F64" s="102">
        <v>1</v>
      </c>
      <c r="G64" s="57">
        <v>6</v>
      </c>
      <c r="H64" s="110" t="str">
        <f t="shared" si="1"/>
        <v>Перчатка кольчужная</v>
      </c>
      <c r="I64" s="41" t="str">
        <f t="shared" si="2"/>
        <v>с отворотом размер М/ L</v>
      </c>
      <c r="J64" s="48">
        <v>6</v>
      </c>
      <c r="K64" s="49"/>
    </row>
    <row r="65" spans="1:11" ht="15" customHeight="1" x14ac:dyDescent="0.15">
      <c r="A65" s="201"/>
      <c r="B65" s="53">
        <v>4</v>
      </c>
      <c r="C65" s="54" t="str">
        <f>'[1]Рабочее место конкурсантов'!B45</f>
        <v>Фартук кольчужный</v>
      </c>
      <c r="D65" s="55" t="str">
        <f>'[1]Рабочее место конкурсантов'!C45</f>
        <v>размер не менее 75х45см</v>
      </c>
      <c r="E65" s="53" t="s">
        <v>184</v>
      </c>
      <c r="F65" s="102">
        <v>1</v>
      </c>
      <c r="G65" s="57">
        <v>6</v>
      </c>
      <c r="H65" s="110" t="str">
        <f t="shared" si="1"/>
        <v>Фартук кольчужный</v>
      </c>
      <c r="I65" s="41" t="str">
        <f t="shared" si="2"/>
        <v>размер не менее 75х45см</v>
      </c>
      <c r="J65" s="48">
        <v>6</v>
      </c>
      <c r="K65" s="49"/>
    </row>
    <row r="66" spans="1:11" ht="15" customHeight="1" x14ac:dyDescent="0.15">
      <c r="A66" s="201"/>
      <c r="B66" s="53">
        <v>5</v>
      </c>
      <c r="C66" s="54" t="str">
        <f>'[1]Рабочее место конкурсантов'!B46</f>
        <v>Держатель кольчужной перчатки</v>
      </c>
      <c r="D66" s="55" t="str">
        <f>'[1]Рабочее место конкурсантов'!C46</f>
        <v>1 размер, материал полиуретан</v>
      </c>
      <c r="E66" s="53" t="s">
        <v>184</v>
      </c>
      <c r="F66" s="102">
        <v>1</v>
      </c>
      <c r="G66" s="57">
        <v>6</v>
      </c>
      <c r="H66" s="110" t="str">
        <f t="shared" si="1"/>
        <v>Держатель кольчужной перчатки</v>
      </c>
      <c r="I66" s="41" t="str">
        <f t="shared" si="2"/>
        <v>1 размер, материал полиуретан</v>
      </c>
      <c r="J66" s="48">
        <v>6</v>
      </c>
      <c r="K66" s="49"/>
    </row>
    <row r="67" spans="1:11" ht="15" customHeight="1" x14ac:dyDescent="0.15">
      <c r="A67" s="201"/>
      <c r="B67" s="53">
        <v>6</v>
      </c>
      <c r="C67" s="54" t="str">
        <f>'[1]Рабочее место конкурсантов'!B47</f>
        <v>Фартук полиуретановый</v>
      </c>
      <c r="D67" s="55" t="str">
        <f>'[1]Рабочее место конкурсантов'!C47</f>
        <v>полиуретановый ларипол уплотненный, 0,3мм(300 микрон)</v>
      </c>
      <c r="E67" s="53" t="s">
        <v>184</v>
      </c>
      <c r="F67" s="102">
        <v>1</v>
      </c>
      <c r="G67" s="57">
        <v>6</v>
      </c>
      <c r="H67" s="110" t="str">
        <f t="shared" si="1"/>
        <v>Фартук полиуретановый</v>
      </c>
      <c r="I67" s="41" t="str">
        <f t="shared" si="2"/>
        <v>полиуретановый ларипол уплотненный, 0,3мм(300 микрон)</v>
      </c>
      <c r="J67" s="48">
        <v>6</v>
      </c>
      <c r="K67" s="49"/>
    </row>
    <row r="68" spans="1:11" ht="15" customHeight="1" x14ac:dyDescent="0.15">
      <c r="A68" s="201"/>
      <c r="B68" s="53">
        <v>7</v>
      </c>
      <c r="C68" s="54" t="str">
        <f>'[1]Рабочее место конкурсантов'!B48</f>
        <v xml:space="preserve">Нарукавники одноразовые </v>
      </c>
      <c r="D68" s="55" t="str">
        <f>'[1]Рабочее место конкурсантов'!C48</f>
        <v>полиэтиленовые, прозразные или белые</v>
      </c>
      <c r="E68" s="53" t="s">
        <v>184</v>
      </c>
      <c r="F68" s="102">
        <v>4</v>
      </c>
      <c r="G68" s="57">
        <v>24</v>
      </c>
      <c r="H68" s="110" t="str">
        <f t="shared" si="1"/>
        <v xml:space="preserve">Нарукавники одноразовые </v>
      </c>
      <c r="I68" s="41" t="str">
        <f t="shared" si="2"/>
        <v>полиэтиленовые, прозразные или белые</v>
      </c>
      <c r="J68" s="48">
        <v>24</v>
      </c>
      <c r="K68" s="49"/>
    </row>
    <row r="69" spans="1:11" ht="15" customHeight="1" x14ac:dyDescent="0.15">
      <c r="A69" s="201"/>
      <c r="B69" s="53">
        <v>8</v>
      </c>
      <c r="C69" s="54" t="str">
        <f>'[1]Рабочее место конкурсантов'!B49</f>
        <v>Шапочка одноразовая</v>
      </c>
      <c r="D69" s="55" t="str">
        <f>'[1]Рабочее место конкурсантов'!C49</f>
        <v>белая</v>
      </c>
      <c r="E69" s="53" t="s">
        <v>184</v>
      </c>
      <c r="F69" s="102">
        <v>2</v>
      </c>
      <c r="G69" s="57">
        <v>12</v>
      </c>
      <c r="H69" s="110" t="str">
        <f t="shared" si="1"/>
        <v>Шапочка одноразовая</v>
      </c>
      <c r="I69" s="41" t="str">
        <f t="shared" si="2"/>
        <v>белая</v>
      </c>
      <c r="J69" s="48">
        <v>12</v>
      </c>
      <c r="K69" s="49"/>
    </row>
    <row r="70" spans="1:11" ht="15" customHeight="1" x14ac:dyDescent="0.15">
      <c r="A70" s="201"/>
      <c r="B70" s="53">
        <v>9</v>
      </c>
      <c r="C70" s="54" t="str">
        <f>'[1]Рабочее место конкурсантов'!B50</f>
        <v xml:space="preserve">Перчатки одноразовые </v>
      </c>
      <c r="D70" s="55" t="str">
        <f>'[1]Рабочее место конкурсантов'!C50</f>
        <v>нитриловые</v>
      </c>
      <c r="E70" s="53" t="s">
        <v>184</v>
      </c>
      <c r="F70" s="102">
        <v>20</v>
      </c>
      <c r="G70" s="57">
        <v>120</v>
      </c>
      <c r="H70" s="110" t="str">
        <f t="shared" si="1"/>
        <v xml:space="preserve">Перчатки одноразовые </v>
      </c>
      <c r="I70" s="41" t="str">
        <f t="shared" si="2"/>
        <v>нитриловые</v>
      </c>
      <c r="J70" s="48">
        <v>120</v>
      </c>
      <c r="K70" s="49"/>
    </row>
    <row r="71" spans="1:11" ht="15" customHeight="1" x14ac:dyDescent="0.15">
      <c r="A71" s="201"/>
      <c r="B71" s="53">
        <v>10</v>
      </c>
      <c r="C71" s="54" t="str">
        <f>'[1]Рабочее место конкурсантов'!B51</f>
        <v>Маски одноразовые</v>
      </c>
      <c r="D71" s="55" t="str">
        <f>'[1]Рабочее место конкурсантов'!C51</f>
        <v xml:space="preserve">белая, медицинская </v>
      </c>
      <c r="E71" s="53" t="s">
        <v>184</v>
      </c>
      <c r="F71" s="102">
        <v>4</v>
      </c>
      <c r="G71" s="57">
        <v>24</v>
      </c>
      <c r="H71" s="110" t="str">
        <f t="shared" si="1"/>
        <v>Маски одноразовые</v>
      </c>
      <c r="I71" s="41" t="str">
        <f t="shared" si="2"/>
        <v xml:space="preserve">белая, медицинская </v>
      </c>
      <c r="J71" s="48">
        <v>24</v>
      </c>
      <c r="K71" s="49"/>
    </row>
    <row r="72" spans="1:11" ht="15" customHeight="1" x14ac:dyDescent="0.15">
      <c r="A72" s="201"/>
      <c r="B72" s="53">
        <v>11</v>
      </c>
      <c r="C72" s="54" t="str">
        <f>'[1]Рабочее место конкурсантов'!B52</f>
        <v xml:space="preserve">Перчатки рабочие трикотажные от порезов </v>
      </c>
      <c r="D72" s="55" t="str">
        <f>'[1]Рабочее место конкурсантов'!C52</f>
        <v>состав хлопок</v>
      </c>
      <c r="E72" s="53" t="s">
        <v>184</v>
      </c>
      <c r="F72" s="56">
        <v>4</v>
      </c>
      <c r="G72" s="57">
        <v>24</v>
      </c>
      <c r="H72" s="110" t="str">
        <f t="shared" si="1"/>
        <v xml:space="preserve">Перчатки рабочие трикотажные от порезов </v>
      </c>
      <c r="I72" s="41" t="str">
        <f t="shared" si="2"/>
        <v>состав хлопок</v>
      </c>
      <c r="J72" s="48">
        <v>24</v>
      </c>
      <c r="K72" s="49"/>
    </row>
    <row r="73" spans="1:11" ht="15" customHeight="1" x14ac:dyDescent="0.15">
      <c r="A73" s="202"/>
      <c r="B73" s="215" t="s">
        <v>47</v>
      </c>
      <c r="C73" s="215"/>
      <c r="D73" s="215"/>
      <c r="E73" s="215"/>
      <c r="F73" s="215"/>
      <c r="G73" s="215"/>
      <c r="H73" s="215"/>
      <c r="I73" s="215"/>
      <c r="J73" s="216"/>
      <c r="K73" s="49"/>
    </row>
    <row r="74" spans="1:11" ht="22.5" customHeight="1" x14ac:dyDescent="0.15">
      <c r="A74" s="201"/>
      <c r="B74" s="58" t="s">
        <v>33</v>
      </c>
      <c r="C74" s="217" t="s">
        <v>48</v>
      </c>
      <c r="D74" s="218"/>
      <c r="E74" s="218"/>
      <c r="F74" s="218"/>
      <c r="G74" s="219"/>
      <c r="H74" s="220" t="s">
        <v>49</v>
      </c>
      <c r="I74" s="221"/>
      <c r="J74" s="222"/>
      <c r="K74" s="49"/>
    </row>
    <row r="75" spans="1:11" ht="15" customHeight="1" x14ac:dyDescent="0.15">
      <c r="A75" s="201"/>
      <c r="B75" s="36">
        <v>1</v>
      </c>
      <c r="C75" s="223" t="s">
        <v>188</v>
      </c>
      <c r="D75" s="224"/>
      <c r="E75" s="224"/>
      <c r="F75" s="224"/>
      <c r="G75" s="225"/>
      <c r="H75" s="226"/>
      <c r="I75" s="227"/>
      <c r="J75" s="228"/>
      <c r="K75" s="49"/>
    </row>
    <row r="76" spans="1:11" ht="15" customHeight="1" x14ac:dyDescent="0.15">
      <c r="A76" s="201"/>
      <c r="B76" s="36">
        <v>2</v>
      </c>
      <c r="C76" s="223" t="s">
        <v>190</v>
      </c>
      <c r="D76" s="224"/>
      <c r="E76" s="224"/>
      <c r="F76" s="224"/>
      <c r="G76" s="225"/>
      <c r="H76" s="226"/>
      <c r="I76" s="227"/>
      <c r="J76" s="228"/>
      <c r="K76" s="49"/>
    </row>
    <row r="77" spans="1:11" ht="15" customHeight="1" x14ac:dyDescent="0.15">
      <c r="A77" s="201"/>
      <c r="B77" s="53">
        <v>3</v>
      </c>
      <c r="C77" s="223" t="s">
        <v>191</v>
      </c>
      <c r="D77" s="224"/>
      <c r="E77" s="224"/>
      <c r="F77" s="224"/>
      <c r="G77" s="225"/>
      <c r="H77" s="226"/>
      <c r="I77" s="227"/>
      <c r="J77" s="228"/>
      <c r="K77" s="49"/>
    </row>
    <row r="78" spans="1:11" ht="15" customHeight="1" x14ac:dyDescent="0.15">
      <c r="A78" s="202"/>
      <c r="B78" s="235"/>
      <c r="C78" s="235"/>
      <c r="D78" s="235"/>
      <c r="E78" s="235"/>
      <c r="F78" s="235"/>
      <c r="G78" s="235"/>
      <c r="H78" s="235"/>
      <c r="I78" s="235"/>
      <c r="J78" s="235"/>
      <c r="K78" s="49"/>
    </row>
    <row r="79" spans="1:11" ht="15" customHeight="1" x14ac:dyDescent="0.15">
      <c r="A79" s="202"/>
      <c r="B79" s="236"/>
      <c r="C79" s="236"/>
      <c r="D79" s="236"/>
      <c r="E79" s="236"/>
      <c r="F79" s="236"/>
      <c r="G79" s="236"/>
      <c r="H79" s="236"/>
      <c r="I79" s="236"/>
      <c r="J79" s="236"/>
      <c r="K79" s="49"/>
    </row>
    <row r="80" spans="1:11" ht="27.75" customHeight="1" x14ac:dyDescent="0.15">
      <c r="A80" s="201"/>
      <c r="B80" s="204" t="s">
        <v>50</v>
      </c>
      <c r="C80" s="205"/>
      <c r="D80" s="205"/>
      <c r="E80" s="205"/>
      <c r="F80" s="205"/>
      <c r="G80" s="205"/>
      <c r="H80" s="205"/>
      <c r="I80" s="205"/>
      <c r="J80" s="237"/>
      <c r="K80" s="238"/>
    </row>
    <row r="81" spans="1:11" ht="21" customHeight="1" x14ac:dyDescent="0.15">
      <c r="A81" s="202"/>
      <c r="B81" s="239" t="s">
        <v>51</v>
      </c>
      <c r="C81" s="240"/>
      <c r="D81" s="240"/>
      <c r="E81" s="240"/>
      <c r="F81" s="240"/>
      <c r="G81" s="240"/>
      <c r="H81" s="240"/>
      <c r="I81" s="240"/>
      <c r="J81" s="241"/>
      <c r="K81" s="238"/>
    </row>
    <row r="82" spans="1:11" ht="28" x14ac:dyDescent="0.15">
      <c r="A82" s="201"/>
      <c r="B82" s="29" t="s">
        <v>33</v>
      </c>
      <c r="C82" s="29" t="s">
        <v>34</v>
      </c>
      <c r="D82" s="29" t="s">
        <v>41</v>
      </c>
      <c r="E82" s="29" t="s">
        <v>36</v>
      </c>
      <c r="F82" s="234" t="s">
        <v>52</v>
      </c>
      <c r="G82" s="234"/>
      <c r="H82" s="220" t="s">
        <v>49</v>
      </c>
      <c r="I82" s="221"/>
      <c r="J82" s="222"/>
      <c r="K82" s="238"/>
    </row>
    <row r="83" spans="1:11" ht="14" x14ac:dyDescent="0.15">
      <c r="A83" s="201"/>
      <c r="B83" s="36">
        <v>1</v>
      </c>
      <c r="C83" s="59" t="str">
        <f>'[1]Общая инфраструктура'!B24</f>
        <v>Станок для заточки ножей</v>
      </c>
      <c r="D83" s="60" t="str">
        <f>'[1]Общая инфраструктура'!C24</f>
        <v>угол заточки от 10 до 35 градусов</v>
      </c>
      <c r="E83" s="61" t="s">
        <v>184</v>
      </c>
      <c r="F83" s="217">
        <f>'[1]Общая инфраструктура'!G24</f>
        <v>1</v>
      </c>
      <c r="G83" s="219"/>
      <c r="H83" s="242"/>
      <c r="I83" s="243"/>
      <c r="J83" s="244"/>
      <c r="K83" s="238"/>
    </row>
    <row r="84" spans="1:11" ht="15" customHeight="1" x14ac:dyDescent="0.15">
      <c r="A84" s="201"/>
      <c r="B84" s="36">
        <v>2</v>
      </c>
      <c r="C84" s="43" t="str">
        <f>'[1]Общая инфраструктура'!B25</f>
        <v xml:space="preserve">Камера хранения охлажденного мяса
</v>
      </c>
      <c r="D84" s="43" t="str">
        <f>'[1]Общая инфраструктура'!C25</f>
        <v>объем не менее 6м3</v>
      </c>
      <c r="E84" s="61" t="s">
        <v>184</v>
      </c>
      <c r="F84" s="231">
        <f>'[1]Общая инфраструктура'!G25</f>
        <v>2</v>
      </c>
      <c r="G84" s="232"/>
      <c r="H84" s="242" t="s">
        <v>192</v>
      </c>
      <c r="I84" s="243" t="s">
        <v>185</v>
      </c>
      <c r="J84" s="244" t="s">
        <v>185</v>
      </c>
      <c r="K84" s="238"/>
    </row>
    <row r="85" spans="1:11" ht="15" customHeight="1" x14ac:dyDescent="0.15">
      <c r="A85" s="201"/>
      <c r="B85" s="36">
        <v>3</v>
      </c>
      <c r="C85" s="43" t="str">
        <f>'[1]Общая инфраструктура'!B26</f>
        <v xml:space="preserve">Стерилизатор для ножей </v>
      </c>
      <c r="D85" s="43" t="str">
        <f>'[1]Общая инфраструктура'!C26</f>
        <v>тип ультрафиолетовый,  загрузка не менее 15 ножей</v>
      </c>
      <c r="E85" s="61" t="s">
        <v>184</v>
      </c>
      <c r="F85" s="231">
        <f>'[1]Общая инфраструктура'!G26</f>
        <v>1</v>
      </c>
      <c r="G85" s="232"/>
      <c r="H85" s="242"/>
      <c r="I85" s="243"/>
      <c r="J85" s="244"/>
      <c r="K85" s="238"/>
    </row>
    <row r="86" spans="1:11" ht="15" customHeight="1" x14ac:dyDescent="0.15">
      <c r="A86" s="201"/>
      <c r="B86" s="36">
        <v>5</v>
      </c>
      <c r="C86" s="43" t="str">
        <f>'[1]Общая инфраструктура'!B27</f>
        <v>Диспенсер для виниловых/нитриловых перчаток</v>
      </c>
      <c r="D86" s="43" t="str">
        <f>'[1]Общая инфраструктура'!C27</f>
        <v>белый диспенсер из прочного АБС-пластика.</v>
      </c>
      <c r="E86" s="61" t="s">
        <v>184</v>
      </c>
      <c r="F86" s="231">
        <f>'[1]Общая инфраструктура'!G27</f>
        <v>1</v>
      </c>
      <c r="G86" s="232"/>
      <c r="H86" s="98"/>
      <c r="I86" s="99"/>
      <c r="J86" s="100"/>
      <c r="K86" s="238"/>
    </row>
    <row r="87" spans="1:11" ht="15" customHeight="1" x14ac:dyDescent="0.15">
      <c r="A87" s="201"/>
      <c r="B87" s="36">
        <v>6</v>
      </c>
      <c r="C87" s="43" t="str">
        <f>'[1]Общая инфраструктура'!B28</f>
        <v>Органайзер для одноразовых СИЗ</v>
      </c>
      <c r="D87" s="43" t="str">
        <f>'[1]Общая инфраструктура'!C28</f>
        <v>секции для масок, шапочек, бахил</v>
      </c>
      <c r="E87" s="61" t="s">
        <v>184</v>
      </c>
      <c r="F87" s="231">
        <f>'[1]Общая инфраструктура'!G28</f>
        <v>1</v>
      </c>
      <c r="G87" s="232"/>
      <c r="H87" s="98"/>
      <c r="I87" s="99"/>
      <c r="J87" s="100"/>
      <c r="K87" s="238"/>
    </row>
    <row r="88" spans="1:11" ht="15" customHeight="1" x14ac:dyDescent="0.15">
      <c r="A88" s="201"/>
      <c r="B88" s="53">
        <v>7</v>
      </c>
      <c r="C88" s="55" t="str">
        <f>'[1]Общая инфраструктура'!B29</f>
        <v>Стол технологический для приемки сырья</v>
      </c>
      <c r="D88" s="55" t="str">
        <f>'[1]Общая инфраструктура'!C29</f>
        <v xml:space="preserve">без борта, со сплошной полкой, материал: нержавеющая сталь, </v>
      </c>
      <c r="E88" s="64" t="s">
        <v>184</v>
      </c>
      <c r="F88" s="231">
        <f>'[1]Общая инфраструктура'!G29</f>
        <v>2</v>
      </c>
      <c r="G88" s="232"/>
      <c r="H88" s="98"/>
      <c r="I88" s="99"/>
      <c r="J88" s="100"/>
      <c r="K88" s="238"/>
    </row>
    <row r="89" spans="1:11" ht="15" customHeight="1" x14ac:dyDescent="0.15">
      <c r="A89" s="201"/>
      <c r="B89" s="53">
        <v>8</v>
      </c>
      <c r="C89" s="62" t="str">
        <f>'[1]Общая инфраструктура'!B30</f>
        <v xml:space="preserve">Весы напольные </v>
      </c>
      <c r="D89" s="63" t="str">
        <f>'[1]Общая инфраструктура'!C30</f>
        <v>предел взвешивания до 150 кг, платформа из нержавеющей стали</v>
      </c>
      <c r="E89" s="64" t="s">
        <v>184</v>
      </c>
      <c r="F89" s="231">
        <f>'[1]Общая инфраструктура'!G30</f>
        <v>1</v>
      </c>
      <c r="G89" s="232"/>
      <c r="H89" s="242"/>
      <c r="I89" s="243"/>
      <c r="J89" s="244"/>
      <c r="K89" s="238"/>
    </row>
    <row r="90" spans="1:11" ht="20.25" customHeight="1" x14ac:dyDescent="0.15">
      <c r="A90" s="202"/>
      <c r="B90" s="239" t="s">
        <v>53</v>
      </c>
      <c r="C90" s="240"/>
      <c r="D90" s="240"/>
      <c r="E90" s="240"/>
      <c r="F90" s="240"/>
      <c r="G90" s="240"/>
      <c r="H90" s="240"/>
      <c r="I90" s="240"/>
      <c r="J90" s="241"/>
      <c r="K90" s="238"/>
    </row>
    <row r="91" spans="1:11" ht="28" x14ac:dyDescent="0.15">
      <c r="A91" s="201"/>
      <c r="B91" s="29" t="s">
        <v>33</v>
      </c>
      <c r="C91" s="29" t="s">
        <v>34</v>
      </c>
      <c r="D91" s="29" t="s">
        <v>41</v>
      </c>
      <c r="E91" s="29" t="s">
        <v>36</v>
      </c>
      <c r="F91" s="234" t="s">
        <v>52</v>
      </c>
      <c r="G91" s="234"/>
      <c r="H91" s="220" t="s">
        <v>49</v>
      </c>
      <c r="I91" s="221"/>
      <c r="J91" s="222"/>
      <c r="K91" s="238"/>
    </row>
    <row r="92" spans="1:11" ht="15" customHeight="1" x14ac:dyDescent="0.15">
      <c r="A92" s="201"/>
      <c r="B92" s="36">
        <v>1</v>
      </c>
      <c r="C92" s="323" t="s">
        <v>187</v>
      </c>
      <c r="D92" s="329"/>
      <c r="E92" s="329"/>
      <c r="F92" s="329"/>
      <c r="G92" s="330"/>
      <c r="H92" s="245"/>
      <c r="I92" s="246"/>
      <c r="J92" s="247"/>
      <c r="K92" s="238"/>
    </row>
    <row r="93" spans="1:11" ht="21" customHeight="1" x14ac:dyDescent="0.15">
      <c r="A93" s="202"/>
      <c r="B93" s="331" t="s">
        <v>54</v>
      </c>
      <c r="C93" s="331"/>
      <c r="D93" s="331"/>
      <c r="E93" s="331"/>
      <c r="F93" s="331"/>
      <c r="G93" s="331"/>
      <c r="H93" s="332" t="s">
        <v>45</v>
      </c>
      <c r="I93" s="333"/>
      <c r="J93" s="97"/>
      <c r="K93" s="238"/>
    </row>
    <row r="94" spans="1:11" ht="28" x14ac:dyDescent="0.15">
      <c r="A94" s="201"/>
      <c r="B94" s="29" t="s">
        <v>33</v>
      </c>
      <c r="C94" s="29" t="s">
        <v>34</v>
      </c>
      <c r="D94" s="29" t="s">
        <v>41</v>
      </c>
      <c r="E94" s="29" t="s">
        <v>36</v>
      </c>
      <c r="F94" s="234" t="s">
        <v>52</v>
      </c>
      <c r="G94" s="234"/>
      <c r="H94" s="30" t="s">
        <v>34</v>
      </c>
      <c r="I94" s="30" t="s">
        <v>41</v>
      </c>
      <c r="J94" s="30" t="s">
        <v>212</v>
      </c>
      <c r="K94" s="238"/>
    </row>
    <row r="95" spans="1:11" ht="15" customHeight="1" x14ac:dyDescent="0.15">
      <c r="A95" s="201"/>
      <c r="B95" s="36">
        <v>1</v>
      </c>
      <c r="C95" s="43" t="s">
        <v>193</v>
      </c>
      <c r="D95" s="43" t="s">
        <v>194</v>
      </c>
      <c r="E95" s="36" t="s">
        <v>184</v>
      </c>
      <c r="F95" s="233">
        <f>'[1]Расходные материалы'!G56</f>
        <v>36</v>
      </c>
      <c r="G95" s="233"/>
      <c r="H95" s="44" t="s">
        <v>205</v>
      </c>
      <c r="I95" s="44" t="s">
        <v>211</v>
      </c>
      <c r="J95" s="104">
        <v>6</v>
      </c>
      <c r="K95" s="238"/>
    </row>
    <row r="96" spans="1:11" ht="15" customHeight="1" x14ac:dyDescent="0.15">
      <c r="A96" s="201"/>
      <c r="B96" s="36">
        <v>2</v>
      </c>
      <c r="C96" s="43" t="s">
        <v>203</v>
      </c>
      <c r="D96" s="43" t="s">
        <v>204</v>
      </c>
      <c r="E96" s="36" t="s">
        <v>184</v>
      </c>
      <c r="F96" s="233">
        <f>'[1]Расходные материалы'!G57</f>
        <v>180</v>
      </c>
      <c r="G96" s="233"/>
      <c r="H96" s="44" t="s">
        <v>206</v>
      </c>
      <c r="I96" s="44" t="s">
        <v>211</v>
      </c>
      <c r="J96" s="104">
        <v>6</v>
      </c>
      <c r="K96" s="238"/>
    </row>
    <row r="97" spans="1:11" ht="15" customHeight="1" x14ac:dyDescent="0.15">
      <c r="A97" s="201"/>
      <c r="B97" s="36">
        <v>4</v>
      </c>
      <c r="C97" s="43" t="s">
        <v>199</v>
      </c>
      <c r="D97" s="43" t="s">
        <v>200</v>
      </c>
      <c r="E97" s="36" t="s">
        <v>208</v>
      </c>
      <c r="F97" s="231">
        <f>'[1]Расходные материалы'!G59</f>
        <v>1</v>
      </c>
      <c r="G97" s="232"/>
      <c r="H97" s="44"/>
      <c r="I97" s="44"/>
      <c r="J97" s="104"/>
      <c r="K97" s="238"/>
    </row>
    <row r="98" spans="1:11" ht="21.75" customHeight="1" x14ac:dyDescent="0.15">
      <c r="A98" s="202"/>
      <c r="B98" s="239" t="s">
        <v>55</v>
      </c>
      <c r="C98" s="240"/>
      <c r="D98" s="240"/>
      <c r="E98" s="240"/>
      <c r="F98" s="240"/>
      <c r="G98" s="240"/>
      <c r="H98" s="240"/>
      <c r="I98" s="240"/>
      <c r="J98" s="241"/>
      <c r="K98" s="238"/>
    </row>
    <row r="99" spans="1:11" ht="28" x14ac:dyDescent="0.15">
      <c r="A99" s="201"/>
      <c r="B99" s="29" t="s">
        <v>33</v>
      </c>
      <c r="C99" s="29" t="s">
        <v>34</v>
      </c>
      <c r="D99" s="29" t="s">
        <v>41</v>
      </c>
      <c r="E99" s="29" t="s">
        <v>36</v>
      </c>
      <c r="F99" s="234" t="s">
        <v>52</v>
      </c>
      <c r="G99" s="234"/>
      <c r="H99" s="220" t="s">
        <v>49</v>
      </c>
      <c r="I99" s="221"/>
      <c r="J99" s="222"/>
      <c r="K99" s="238"/>
    </row>
    <row r="100" spans="1:11" ht="15" customHeight="1" x14ac:dyDescent="0.15">
      <c r="A100" s="201"/>
      <c r="B100" s="36">
        <v>1</v>
      </c>
      <c r="C100" s="52" t="str">
        <f>'[1]Рабочее место конкурсантов'!B42</f>
        <v>Спецодежда</v>
      </c>
      <c r="D100" s="43" t="str">
        <f>'[1]Рабочее место конкурсантов'!C42</f>
        <v>цвет белый</v>
      </c>
      <c r="E100" s="36" t="s">
        <v>184</v>
      </c>
      <c r="F100" s="233">
        <v>6</v>
      </c>
      <c r="G100" s="233">
        <v>6</v>
      </c>
      <c r="H100" s="248" t="s">
        <v>207</v>
      </c>
      <c r="I100" s="249"/>
      <c r="J100" s="250"/>
      <c r="K100" s="238"/>
    </row>
    <row r="101" spans="1:11" ht="15" customHeight="1" x14ac:dyDescent="0.15">
      <c r="A101" s="201"/>
      <c r="B101" s="53">
        <v>2</v>
      </c>
      <c r="C101" s="54" t="str">
        <f>'[1]Рабочее место конкурсантов'!B43</f>
        <v>Спецобувь</v>
      </c>
      <c r="D101" s="55" t="str">
        <f>'[1]Рабочее место конкурсантов'!C43</f>
        <v>цвет белый, с металлическим мыском</v>
      </c>
      <c r="E101" s="53" t="s">
        <v>184</v>
      </c>
      <c r="F101" s="231">
        <v>6</v>
      </c>
      <c r="G101" s="232">
        <v>6</v>
      </c>
      <c r="H101" s="94"/>
      <c r="I101" s="95"/>
      <c r="J101" s="96"/>
      <c r="K101" s="238"/>
    </row>
    <row r="102" spans="1:11" ht="15" customHeight="1" x14ac:dyDescent="0.15">
      <c r="A102" s="201"/>
      <c r="B102" s="53">
        <v>3</v>
      </c>
      <c r="C102" s="54" t="str">
        <f>'[1]Рабочее место конкурсантов'!B49</f>
        <v>Шапочка одноразовая</v>
      </c>
      <c r="D102" s="55" t="str">
        <f>'[1]Рабочее место конкурсантов'!C49</f>
        <v>белая</v>
      </c>
      <c r="E102" s="53" t="s">
        <v>184</v>
      </c>
      <c r="F102" s="231">
        <v>12</v>
      </c>
      <c r="G102" s="232">
        <v>12</v>
      </c>
      <c r="H102" s="94"/>
      <c r="I102" s="95"/>
      <c r="J102" s="96"/>
      <c r="K102" s="238"/>
    </row>
    <row r="103" spans="1:11" ht="15" customHeight="1" x14ac:dyDescent="0.15">
      <c r="A103" s="201"/>
      <c r="B103" s="53">
        <v>4</v>
      </c>
      <c r="C103" s="54" t="str">
        <f>'[1]Рабочее место конкурсантов'!B50</f>
        <v xml:space="preserve">Перчатки одноразовые </v>
      </c>
      <c r="D103" s="55" t="str">
        <f>'[1]Рабочее место конкурсантов'!C50</f>
        <v>нитриловые</v>
      </c>
      <c r="E103" s="53" t="s">
        <v>184</v>
      </c>
      <c r="F103" s="231">
        <v>120</v>
      </c>
      <c r="G103" s="232">
        <v>120</v>
      </c>
      <c r="H103" s="94"/>
      <c r="I103" s="95"/>
      <c r="J103" s="96"/>
      <c r="K103" s="238"/>
    </row>
    <row r="104" spans="1:11" ht="15" customHeight="1" x14ac:dyDescent="0.15">
      <c r="A104" s="201"/>
      <c r="B104" s="53">
        <v>5</v>
      </c>
      <c r="C104" s="54" t="str">
        <f>'[1]Рабочее место конкурсантов'!B51</f>
        <v>Маски одноразовые</v>
      </c>
      <c r="D104" s="55" t="str">
        <f>'[1]Рабочее место конкурсантов'!C51</f>
        <v xml:space="preserve">белая, медицинская </v>
      </c>
      <c r="E104" s="53" t="s">
        <v>184</v>
      </c>
      <c r="F104" s="231">
        <v>24</v>
      </c>
      <c r="G104" s="232">
        <v>24</v>
      </c>
      <c r="H104" s="94"/>
      <c r="I104" s="95"/>
      <c r="J104" s="96"/>
      <c r="K104" s="238"/>
    </row>
    <row r="105" spans="1:11" ht="15" customHeight="1" x14ac:dyDescent="0.15">
      <c r="A105" s="201"/>
      <c r="B105" s="53">
        <v>6</v>
      </c>
      <c r="C105" s="54" t="str">
        <f>'[1]Рабочее место конкурсантов'!B52</f>
        <v xml:space="preserve">Перчатки рабочие трикотажные от порезов </v>
      </c>
      <c r="D105" s="55" t="str">
        <f>'[1]Рабочее место конкурсантов'!C52</f>
        <v>состав хлопок</v>
      </c>
      <c r="E105" s="53" t="s">
        <v>184</v>
      </c>
      <c r="F105" s="251">
        <v>24</v>
      </c>
      <c r="G105" s="251">
        <v>24</v>
      </c>
      <c r="H105" s="248"/>
      <c r="I105" s="249"/>
      <c r="J105" s="250"/>
      <c r="K105" s="238"/>
    </row>
    <row r="106" spans="1:11" ht="23.25" customHeight="1" x14ac:dyDescent="0.15">
      <c r="A106" s="202"/>
      <c r="B106" s="239" t="s">
        <v>56</v>
      </c>
      <c r="C106" s="240"/>
      <c r="D106" s="240"/>
      <c r="E106" s="240"/>
      <c r="F106" s="240"/>
      <c r="G106" s="240"/>
      <c r="H106" s="240"/>
      <c r="I106" s="240"/>
      <c r="J106" s="241"/>
      <c r="K106" s="238"/>
    </row>
    <row r="107" spans="1:11" ht="27.75" customHeight="1" x14ac:dyDescent="0.15">
      <c r="A107" s="201"/>
      <c r="B107" s="29" t="s">
        <v>33</v>
      </c>
      <c r="C107" s="29" t="s">
        <v>48</v>
      </c>
      <c r="D107" s="29"/>
      <c r="E107" s="65" t="s">
        <v>36</v>
      </c>
      <c r="F107" s="234" t="s">
        <v>52</v>
      </c>
      <c r="G107" s="234"/>
      <c r="H107" s="220" t="s">
        <v>49</v>
      </c>
      <c r="I107" s="221"/>
      <c r="J107" s="222"/>
      <c r="K107" s="238"/>
    </row>
    <row r="108" spans="1:11" ht="31.5" customHeight="1" x14ac:dyDescent="0.15">
      <c r="A108" s="201"/>
      <c r="B108" s="36">
        <v>1</v>
      </c>
      <c r="C108" s="66" t="s">
        <v>189</v>
      </c>
      <c r="D108" s="66" t="s">
        <v>213</v>
      </c>
      <c r="E108" s="33"/>
      <c r="F108" s="220"/>
      <c r="G108" s="222"/>
      <c r="H108" s="242"/>
      <c r="I108" s="243"/>
      <c r="J108" s="244"/>
      <c r="K108" s="238"/>
    </row>
    <row r="109" spans="1:11" ht="15" customHeight="1" x14ac:dyDescent="0.15">
      <c r="A109" s="201"/>
      <c r="B109" s="36">
        <v>2</v>
      </c>
      <c r="C109" s="66" t="s">
        <v>215</v>
      </c>
      <c r="D109" s="66" t="s">
        <v>214</v>
      </c>
      <c r="E109" s="101"/>
      <c r="F109" s="220"/>
      <c r="G109" s="222"/>
      <c r="H109" s="242"/>
      <c r="I109" s="243"/>
      <c r="J109" s="244"/>
      <c r="K109" s="238"/>
    </row>
    <row r="110" spans="1:11" ht="15" customHeight="1" x14ac:dyDescent="0.15">
      <c r="A110" s="201"/>
      <c r="B110" s="53">
        <v>3</v>
      </c>
      <c r="C110" s="67" t="s">
        <v>217</v>
      </c>
      <c r="D110" s="67"/>
      <c r="E110" s="101"/>
      <c r="F110" s="92"/>
      <c r="G110" s="93"/>
      <c r="H110" s="98"/>
      <c r="I110" s="99"/>
      <c r="J110" s="100"/>
      <c r="K110" s="238"/>
    </row>
    <row r="111" spans="1:11" ht="15" customHeight="1" x14ac:dyDescent="0.15">
      <c r="A111" s="201"/>
      <c r="B111" s="53">
        <v>4</v>
      </c>
      <c r="C111" s="67" t="s">
        <v>216</v>
      </c>
      <c r="D111" s="67"/>
      <c r="E111" s="33"/>
      <c r="F111" s="220"/>
      <c r="G111" s="222"/>
      <c r="H111" s="242"/>
      <c r="I111" s="243"/>
      <c r="J111" s="244"/>
      <c r="K111" s="238"/>
    </row>
    <row r="112" spans="1:11" ht="15" customHeight="1" x14ac:dyDescent="0.15">
      <c r="A112" s="202"/>
      <c r="B112" s="235"/>
      <c r="C112" s="235"/>
      <c r="D112" s="235"/>
      <c r="E112" s="235"/>
      <c r="F112" s="235"/>
      <c r="G112" s="235"/>
      <c r="H112" s="235"/>
      <c r="I112" s="235"/>
      <c r="J112" s="235"/>
      <c r="K112" s="253"/>
    </row>
    <row r="113" spans="1:11" ht="15" customHeight="1" x14ac:dyDescent="0.15">
      <c r="A113" s="202"/>
      <c r="B113" s="236"/>
      <c r="C113" s="236"/>
      <c r="D113" s="236"/>
      <c r="E113" s="236"/>
      <c r="F113" s="236"/>
      <c r="G113" s="236"/>
      <c r="H113" s="236"/>
      <c r="I113" s="236"/>
      <c r="J113" s="236"/>
      <c r="K113" s="253"/>
    </row>
    <row r="114" spans="1:11" s="68" customFormat="1" ht="20.25" customHeight="1" x14ac:dyDescent="0.15">
      <c r="A114" s="201"/>
      <c r="B114" s="254" t="s">
        <v>57</v>
      </c>
      <c r="C114" s="255"/>
      <c r="D114" s="255"/>
      <c r="E114" s="255"/>
      <c r="F114" s="255"/>
      <c r="G114" s="255"/>
      <c r="H114" s="255"/>
      <c r="I114" s="255"/>
      <c r="J114" s="255"/>
      <c r="K114" s="256"/>
    </row>
    <row r="115" spans="1:11" ht="19.5" customHeight="1" x14ac:dyDescent="0.15">
      <c r="A115" s="202"/>
      <c r="B115" s="259" t="s">
        <v>58</v>
      </c>
      <c r="C115" s="260"/>
      <c r="D115" s="260"/>
      <c r="E115" s="260"/>
      <c r="F115" s="260"/>
      <c r="G115" s="260"/>
      <c r="H115" s="260"/>
      <c r="I115" s="260"/>
      <c r="J115" s="261"/>
      <c r="K115" s="256"/>
    </row>
    <row r="116" spans="1:11" ht="14" x14ac:dyDescent="0.15">
      <c r="A116" s="201"/>
      <c r="B116" s="58" t="s">
        <v>33</v>
      </c>
      <c r="C116" s="58" t="s">
        <v>34</v>
      </c>
      <c r="D116" s="58" t="s">
        <v>41</v>
      </c>
      <c r="E116" s="58" t="s">
        <v>36</v>
      </c>
      <c r="F116" s="262" t="s">
        <v>52</v>
      </c>
      <c r="G116" s="262"/>
      <c r="H116" s="263" t="s">
        <v>49</v>
      </c>
      <c r="I116" s="264"/>
      <c r="J116" s="265"/>
      <c r="K116" s="256"/>
    </row>
    <row r="117" spans="1:11" ht="15" customHeight="1" x14ac:dyDescent="0.15">
      <c r="A117" s="201"/>
      <c r="B117" s="36">
        <v>1</v>
      </c>
      <c r="C117" s="268" t="s">
        <v>43</v>
      </c>
      <c r="D117" s="270"/>
      <c r="E117" s="36"/>
      <c r="F117" s="233"/>
      <c r="G117" s="233"/>
      <c r="H117" s="248"/>
      <c r="I117" s="249"/>
      <c r="J117" s="250"/>
      <c r="K117" s="256"/>
    </row>
    <row r="118" spans="1:11" ht="15" customHeight="1" x14ac:dyDescent="0.15">
      <c r="A118" s="202"/>
      <c r="B118" s="252" t="s">
        <v>59</v>
      </c>
      <c r="C118" s="215"/>
      <c r="D118" s="215"/>
      <c r="E118" s="215"/>
      <c r="F118" s="215"/>
      <c r="G118" s="215"/>
      <c r="H118" s="215"/>
      <c r="I118" s="215"/>
      <c r="J118" s="216"/>
      <c r="K118" s="256"/>
    </row>
    <row r="119" spans="1:11" ht="14" x14ac:dyDescent="0.15">
      <c r="A119" s="201"/>
      <c r="B119" s="58" t="s">
        <v>33</v>
      </c>
      <c r="C119" s="58" t="s">
        <v>34</v>
      </c>
      <c r="D119" s="58" t="s">
        <v>41</v>
      </c>
      <c r="E119" s="58" t="s">
        <v>36</v>
      </c>
      <c r="F119" s="262" t="s">
        <v>52</v>
      </c>
      <c r="G119" s="262"/>
      <c r="H119" s="220" t="s">
        <v>49</v>
      </c>
      <c r="I119" s="221"/>
      <c r="J119" s="222"/>
      <c r="K119" s="256"/>
    </row>
    <row r="120" spans="1:11" ht="15" customHeight="1" x14ac:dyDescent="0.15">
      <c r="A120" s="201"/>
      <c r="B120" s="36">
        <v>1</v>
      </c>
      <c r="C120" s="268" t="s">
        <v>43</v>
      </c>
      <c r="D120" s="270"/>
      <c r="E120" s="36"/>
      <c r="F120" s="233"/>
      <c r="G120" s="233"/>
      <c r="H120" s="248"/>
      <c r="I120" s="249"/>
      <c r="J120" s="250"/>
      <c r="K120" s="256"/>
    </row>
    <row r="121" spans="1:11" ht="15" customHeight="1" x14ac:dyDescent="0.15">
      <c r="A121" s="202"/>
      <c r="B121" s="252" t="s">
        <v>60</v>
      </c>
      <c r="C121" s="215"/>
      <c r="D121" s="215"/>
      <c r="E121" s="215"/>
      <c r="F121" s="215"/>
      <c r="G121" s="215"/>
      <c r="H121" s="215"/>
      <c r="I121" s="215"/>
      <c r="J121" s="216"/>
      <c r="K121" s="256"/>
    </row>
    <row r="122" spans="1:11" ht="15" customHeight="1" x14ac:dyDescent="0.15">
      <c r="A122" s="201"/>
      <c r="B122" s="29" t="s">
        <v>33</v>
      </c>
      <c r="C122" s="217" t="s">
        <v>48</v>
      </c>
      <c r="D122" s="218"/>
      <c r="E122" s="218"/>
      <c r="F122" s="218"/>
      <c r="G122" s="219"/>
      <c r="H122" s="220" t="s">
        <v>49</v>
      </c>
      <c r="I122" s="221"/>
      <c r="J122" s="222"/>
      <c r="K122" s="256"/>
    </row>
    <row r="123" spans="1:11" ht="15" customHeight="1" x14ac:dyDescent="0.15">
      <c r="A123" s="201"/>
      <c r="B123" s="36">
        <v>1</v>
      </c>
      <c r="C123" s="268" t="s">
        <v>43</v>
      </c>
      <c r="D123" s="269"/>
      <c r="E123" s="269"/>
      <c r="F123" s="269"/>
      <c r="G123" s="270"/>
      <c r="H123" s="220"/>
      <c r="I123" s="221"/>
      <c r="J123" s="222"/>
      <c r="K123" s="256"/>
    </row>
    <row r="124" spans="1:11" ht="15" customHeight="1" x14ac:dyDescent="0.15">
      <c r="A124" s="202"/>
      <c r="B124" s="235"/>
      <c r="C124" s="235"/>
      <c r="D124" s="235"/>
      <c r="E124" s="235"/>
      <c r="F124" s="235"/>
      <c r="G124" s="235"/>
      <c r="H124" s="235"/>
      <c r="I124" s="235"/>
      <c r="J124" s="235"/>
      <c r="K124" s="257"/>
    </row>
    <row r="125" spans="1:11" ht="15" customHeight="1" x14ac:dyDescent="0.15">
      <c r="A125" s="202"/>
      <c r="B125" s="236"/>
      <c r="C125" s="236"/>
      <c r="D125" s="236"/>
      <c r="E125" s="236"/>
      <c r="F125" s="236"/>
      <c r="G125" s="236"/>
      <c r="H125" s="236"/>
      <c r="I125" s="236"/>
      <c r="J125" s="236"/>
      <c r="K125" s="257"/>
    </row>
    <row r="126" spans="1:11" s="69" customFormat="1" ht="31.5" customHeight="1" x14ac:dyDescent="0.2">
      <c r="A126" s="201"/>
      <c r="B126" s="271" t="s">
        <v>61</v>
      </c>
      <c r="C126" s="272"/>
      <c r="D126" s="272"/>
      <c r="E126" s="272"/>
      <c r="F126" s="272"/>
      <c r="G126" s="272"/>
      <c r="H126" s="272"/>
      <c r="I126" s="272"/>
      <c r="J126" s="273"/>
      <c r="K126" s="256"/>
    </row>
    <row r="127" spans="1:11" ht="19.5" customHeight="1" x14ac:dyDescent="0.15">
      <c r="A127" s="202"/>
      <c r="B127" s="259" t="s">
        <v>62</v>
      </c>
      <c r="C127" s="260"/>
      <c r="D127" s="260"/>
      <c r="E127" s="260"/>
      <c r="F127" s="260"/>
      <c r="G127" s="260"/>
      <c r="H127" s="260"/>
      <c r="I127" s="260"/>
      <c r="J127" s="261"/>
      <c r="K127" s="256"/>
    </row>
    <row r="128" spans="1:11" ht="14" x14ac:dyDescent="0.15">
      <c r="A128" s="201"/>
      <c r="B128" s="58" t="s">
        <v>33</v>
      </c>
      <c r="C128" s="29" t="s">
        <v>34</v>
      </c>
      <c r="D128" s="58" t="s">
        <v>41</v>
      </c>
      <c r="E128" s="58" t="s">
        <v>36</v>
      </c>
      <c r="F128" s="262" t="s">
        <v>52</v>
      </c>
      <c r="G128" s="262"/>
      <c r="H128" s="220" t="s">
        <v>49</v>
      </c>
      <c r="I128" s="221"/>
      <c r="J128" s="222"/>
      <c r="K128" s="256"/>
    </row>
    <row r="129" spans="1:11" ht="30" customHeight="1" x14ac:dyDescent="0.15">
      <c r="A129" s="201"/>
      <c r="B129" s="36">
        <v>1</v>
      </c>
      <c r="C129" s="52"/>
      <c r="D129" s="43"/>
      <c r="E129" s="36"/>
      <c r="F129" s="266"/>
      <c r="G129" s="266"/>
      <c r="H129" s="248"/>
      <c r="I129" s="249"/>
      <c r="J129" s="250"/>
      <c r="K129" s="256"/>
    </row>
    <row r="130" spans="1:11" ht="15.5" customHeight="1" x14ac:dyDescent="0.15">
      <c r="A130" s="201"/>
      <c r="B130" s="53">
        <v>2</v>
      </c>
      <c r="C130" s="55"/>
      <c r="D130" s="55"/>
      <c r="E130" s="53"/>
      <c r="F130" s="267"/>
      <c r="G130" s="267"/>
      <c r="H130" s="248"/>
      <c r="I130" s="249"/>
      <c r="J130" s="250"/>
      <c r="K130" s="256"/>
    </row>
    <row r="131" spans="1:11" ht="19.5" customHeight="1" x14ac:dyDescent="0.15">
      <c r="A131" s="202"/>
      <c r="B131" s="259" t="s">
        <v>63</v>
      </c>
      <c r="C131" s="260"/>
      <c r="D131" s="260"/>
      <c r="E131" s="260"/>
      <c r="F131" s="260"/>
      <c r="G131" s="260"/>
      <c r="H131" s="260"/>
      <c r="I131" s="260"/>
      <c r="J131" s="261"/>
      <c r="K131" s="256"/>
    </row>
    <row r="132" spans="1:11" ht="14" x14ac:dyDescent="0.15">
      <c r="A132" s="201"/>
      <c r="B132" s="58" t="s">
        <v>33</v>
      </c>
      <c r="C132" s="29" t="s">
        <v>34</v>
      </c>
      <c r="D132" s="58" t="s">
        <v>41</v>
      </c>
      <c r="E132" s="58" t="s">
        <v>36</v>
      </c>
      <c r="F132" s="278" t="s">
        <v>52</v>
      </c>
      <c r="G132" s="279"/>
      <c r="H132" s="220" t="s">
        <v>49</v>
      </c>
      <c r="I132" s="221"/>
      <c r="J132" s="222"/>
      <c r="K132" s="256"/>
    </row>
    <row r="133" spans="1:11" ht="15" customHeight="1" x14ac:dyDescent="0.15">
      <c r="A133" s="201"/>
      <c r="B133" s="36">
        <v>1</v>
      </c>
      <c r="C133" s="43" t="s">
        <v>221</v>
      </c>
      <c r="D133" s="43" t="s">
        <v>222</v>
      </c>
      <c r="E133" s="36" t="s">
        <v>184</v>
      </c>
      <c r="F133" s="276">
        <v>3</v>
      </c>
      <c r="G133" s="277"/>
      <c r="H133" s="248"/>
      <c r="I133" s="249"/>
      <c r="J133" s="250"/>
      <c r="K133" s="256"/>
    </row>
    <row r="134" spans="1:11" ht="15" customHeight="1" x14ac:dyDescent="0.15">
      <c r="A134" s="201"/>
      <c r="B134" s="36">
        <v>2</v>
      </c>
      <c r="C134" s="43" t="s">
        <v>223</v>
      </c>
      <c r="D134" s="43" t="s">
        <v>222</v>
      </c>
      <c r="E134" s="36" t="s">
        <v>184</v>
      </c>
      <c r="F134" s="276">
        <v>3</v>
      </c>
      <c r="G134" s="277"/>
      <c r="H134" s="248"/>
      <c r="I134" s="249"/>
      <c r="J134" s="250"/>
      <c r="K134" s="256"/>
    </row>
    <row r="135" spans="1:11" ht="14" x14ac:dyDescent="0.15">
      <c r="A135" s="201"/>
      <c r="B135" s="36">
        <v>3</v>
      </c>
      <c r="C135" s="43" t="s">
        <v>224</v>
      </c>
      <c r="D135" s="43" t="s">
        <v>225</v>
      </c>
      <c r="E135" s="36" t="s">
        <v>184</v>
      </c>
      <c r="F135" s="276">
        <v>1</v>
      </c>
      <c r="G135" s="277"/>
      <c r="H135" s="248"/>
      <c r="I135" s="249"/>
      <c r="J135" s="250"/>
      <c r="K135" s="256"/>
    </row>
    <row r="136" spans="1:11" ht="15" customHeight="1" x14ac:dyDescent="0.15">
      <c r="A136" s="201"/>
      <c r="B136" s="53">
        <v>4</v>
      </c>
      <c r="C136" s="55" t="s">
        <v>232</v>
      </c>
      <c r="D136" s="55" t="s">
        <v>233</v>
      </c>
      <c r="E136" s="53" t="s">
        <v>184</v>
      </c>
      <c r="F136" s="274">
        <v>1</v>
      </c>
      <c r="G136" s="275"/>
      <c r="H136" s="248"/>
      <c r="I136" s="249"/>
      <c r="J136" s="250"/>
      <c r="K136" s="256"/>
    </row>
    <row r="137" spans="1:11" ht="18" customHeight="1" x14ac:dyDescent="0.15">
      <c r="A137" s="202"/>
      <c r="B137" s="259" t="s">
        <v>64</v>
      </c>
      <c r="C137" s="260"/>
      <c r="D137" s="260"/>
      <c r="E137" s="260"/>
      <c r="F137" s="260"/>
      <c r="G137" s="260"/>
      <c r="H137" s="260"/>
      <c r="I137" s="260"/>
      <c r="J137" s="261"/>
      <c r="K137" s="256"/>
    </row>
    <row r="138" spans="1:11" ht="15" customHeight="1" x14ac:dyDescent="0.15">
      <c r="A138" s="201"/>
      <c r="B138" s="58" t="s">
        <v>33</v>
      </c>
      <c r="C138" s="217" t="s">
        <v>48</v>
      </c>
      <c r="D138" s="218"/>
      <c r="E138" s="218"/>
      <c r="F138" s="218"/>
      <c r="G138" s="219"/>
      <c r="H138" s="220" t="s">
        <v>49</v>
      </c>
      <c r="I138" s="221"/>
      <c r="J138" s="222"/>
      <c r="K138" s="256"/>
    </row>
    <row r="139" spans="1:11" ht="15" customHeight="1" x14ac:dyDescent="0.15">
      <c r="A139" s="201"/>
      <c r="B139" s="36">
        <v>1</v>
      </c>
      <c r="C139" s="223" t="s">
        <v>188</v>
      </c>
      <c r="D139" s="224"/>
      <c r="E139" s="224"/>
      <c r="F139" s="224"/>
      <c r="G139" s="225"/>
      <c r="H139" s="242"/>
      <c r="I139" s="243"/>
      <c r="J139" s="244"/>
      <c r="K139" s="256"/>
    </row>
    <row r="140" spans="1:11" ht="15" customHeight="1" x14ac:dyDescent="0.15">
      <c r="A140" s="201"/>
      <c r="B140" s="53">
        <v>2</v>
      </c>
      <c r="C140" s="223" t="s">
        <v>227</v>
      </c>
      <c r="D140" s="224"/>
      <c r="E140" s="224"/>
      <c r="F140" s="224"/>
      <c r="G140" s="225"/>
      <c r="H140" s="242"/>
      <c r="I140" s="243"/>
      <c r="J140" s="244"/>
      <c r="K140" s="256"/>
    </row>
    <row r="141" spans="1:11" ht="15" customHeight="1" x14ac:dyDescent="0.15">
      <c r="A141" s="202"/>
      <c r="B141" s="235"/>
      <c r="C141" s="235"/>
      <c r="D141" s="235"/>
      <c r="E141" s="235"/>
      <c r="F141" s="235"/>
      <c r="G141" s="235"/>
      <c r="H141" s="235"/>
      <c r="I141" s="235"/>
      <c r="J141" s="235"/>
      <c r="K141" s="257"/>
    </row>
    <row r="142" spans="1:11" ht="15" customHeight="1" x14ac:dyDescent="0.15">
      <c r="A142" s="202"/>
      <c r="B142" s="236"/>
      <c r="C142" s="236"/>
      <c r="D142" s="236"/>
      <c r="E142" s="236"/>
      <c r="F142" s="236"/>
      <c r="G142" s="236"/>
      <c r="H142" s="236"/>
      <c r="I142" s="236"/>
      <c r="J142" s="236"/>
      <c r="K142" s="257"/>
    </row>
    <row r="143" spans="1:11" ht="27" customHeight="1" x14ac:dyDescent="0.15">
      <c r="A143" s="201"/>
      <c r="B143" s="204" t="s">
        <v>65</v>
      </c>
      <c r="C143" s="205"/>
      <c r="D143" s="205"/>
      <c r="E143" s="205"/>
      <c r="F143" s="205"/>
      <c r="G143" s="205"/>
      <c r="H143" s="205"/>
      <c r="I143" s="205"/>
      <c r="J143" s="237"/>
      <c r="K143" s="256"/>
    </row>
    <row r="144" spans="1:11" ht="21.75" customHeight="1" x14ac:dyDescent="0.15">
      <c r="A144" s="202"/>
      <c r="B144" s="259" t="s">
        <v>66</v>
      </c>
      <c r="C144" s="260"/>
      <c r="D144" s="260"/>
      <c r="E144" s="260"/>
      <c r="F144" s="260"/>
      <c r="G144" s="260"/>
      <c r="H144" s="260"/>
      <c r="I144" s="260"/>
      <c r="J144" s="261"/>
      <c r="K144" s="256"/>
    </row>
    <row r="145" spans="1:11" ht="14" x14ac:dyDescent="0.15">
      <c r="A145" s="201"/>
      <c r="B145" s="58" t="s">
        <v>33</v>
      </c>
      <c r="C145" s="58" t="s">
        <v>34</v>
      </c>
      <c r="D145" s="58" t="s">
        <v>41</v>
      </c>
      <c r="E145" s="58" t="s">
        <v>36</v>
      </c>
      <c r="F145" s="262" t="s">
        <v>52</v>
      </c>
      <c r="G145" s="262"/>
      <c r="H145" s="220" t="s">
        <v>49</v>
      </c>
      <c r="I145" s="221"/>
      <c r="J145" s="222"/>
      <c r="K145" s="256"/>
    </row>
    <row r="146" spans="1:11" ht="28" x14ac:dyDescent="0.15">
      <c r="A146" s="201"/>
      <c r="B146" s="36">
        <v>1</v>
      </c>
      <c r="C146" s="52" t="s">
        <v>218</v>
      </c>
      <c r="D146" s="70" t="s">
        <v>219</v>
      </c>
      <c r="E146" s="36" t="s">
        <v>184</v>
      </c>
      <c r="F146" s="233">
        <v>1</v>
      </c>
      <c r="G146" s="233"/>
      <c r="H146" s="280"/>
      <c r="I146" s="281"/>
      <c r="J146" s="282"/>
      <c r="K146" s="256"/>
    </row>
    <row r="147" spans="1:11" ht="14" x14ac:dyDescent="0.15">
      <c r="A147" s="201"/>
      <c r="B147" s="36">
        <v>2</v>
      </c>
      <c r="C147" s="52" t="s">
        <v>226</v>
      </c>
      <c r="D147" s="70" t="s">
        <v>220</v>
      </c>
      <c r="E147" s="36" t="s">
        <v>184</v>
      </c>
      <c r="F147" s="233">
        <v>1</v>
      </c>
      <c r="G147" s="233"/>
      <c r="H147" s="280"/>
      <c r="I147" s="281"/>
      <c r="J147" s="282"/>
      <c r="K147" s="256"/>
    </row>
    <row r="148" spans="1:11" ht="21.75" customHeight="1" x14ac:dyDescent="0.15">
      <c r="A148" s="202"/>
      <c r="B148" s="259" t="s">
        <v>67</v>
      </c>
      <c r="C148" s="260"/>
      <c r="D148" s="260"/>
      <c r="E148" s="260"/>
      <c r="F148" s="260"/>
      <c r="G148" s="260"/>
      <c r="H148" s="260"/>
      <c r="I148" s="260"/>
      <c r="J148" s="261"/>
      <c r="K148" s="256"/>
    </row>
    <row r="149" spans="1:11" ht="14" x14ac:dyDescent="0.15">
      <c r="A149" s="201"/>
      <c r="B149" s="58" t="s">
        <v>33</v>
      </c>
      <c r="C149" s="58" t="s">
        <v>34</v>
      </c>
      <c r="D149" s="58" t="s">
        <v>41</v>
      </c>
      <c r="E149" s="58" t="s">
        <v>36</v>
      </c>
      <c r="F149" s="262" t="s">
        <v>52</v>
      </c>
      <c r="G149" s="262"/>
      <c r="H149" s="220" t="s">
        <v>49</v>
      </c>
      <c r="I149" s="221"/>
      <c r="J149" s="222"/>
      <c r="K149" s="256"/>
    </row>
    <row r="150" spans="1:11" ht="15" customHeight="1" x14ac:dyDescent="0.15">
      <c r="A150" s="201"/>
      <c r="B150" s="36">
        <v>1</v>
      </c>
      <c r="C150" s="43" t="s">
        <v>221</v>
      </c>
      <c r="D150" s="43" t="s">
        <v>222</v>
      </c>
      <c r="E150" s="36" t="s">
        <v>184</v>
      </c>
      <c r="F150" s="233">
        <v>2</v>
      </c>
      <c r="G150" s="233"/>
      <c r="H150" s="248"/>
      <c r="I150" s="249"/>
      <c r="J150" s="250"/>
      <c r="K150" s="256"/>
    </row>
    <row r="151" spans="1:11" ht="15" customHeight="1" x14ac:dyDescent="0.15">
      <c r="A151" s="201"/>
      <c r="B151" s="36">
        <v>2</v>
      </c>
      <c r="C151" s="43" t="s">
        <v>223</v>
      </c>
      <c r="D151" s="43" t="s">
        <v>222</v>
      </c>
      <c r="E151" s="36" t="s">
        <v>184</v>
      </c>
      <c r="F151" s="231">
        <v>1</v>
      </c>
      <c r="G151" s="232"/>
      <c r="H151" s="248"/>
      <c r="I151" s="249"/>
      <c r="J151" s="250"/>
      <c r="K151" s="256"/>
    </row>
    <row r="152" spans="1:11" ht="15" customHeight="1" x14ac:dyDescent="0.15">
      <c r="A152" s="201"/>
      <c r="B152" s="36">
        <v>3</v>
      </c>
      <c r="C152" s="43" t="s">
        <v>224</v>
      </c>
      <c r="D152" s="43" t="s">
        <v>225</v>
      </c>
      <c r="E152" s="36" t="s">
        <v>184</v>
      </c>
      <c r="F152" s="231">
        <v>1</v>
      </c>
      <c r="G152" s="232"/>
      <c r="H152" s="248"/>
      <c r="I152" s="249"/>
      <c r="J152" s="250"/>
      <c r="K152" s="256"/>
    </row>
    <row r="153" spans="1:11" ht="18.75" customHeight="1" x14ac:dyDescent="0.15">
      <c r="A153" s="202"/>
      <c r="B153" s="259" t="s">
        <v>68</v>
      </c>
      <c r="C153" s="260"/>
      <c r="D153" s="260"/>
      <c r="E153" s="260"/>
      <c r="F153" s="260"/>
      <c r="G153" s="260"/>
      <c r="H153" s="260"/>
      <c r="I153" s="260"/>
      <c r="J153" s="261"/>
      <c r="K153" s="256"/>
    </row>
    <row r="154" spans="1:11" ht="15" customHeight="1" x14ac:dyDescent="0.15">
      <c r="A154" s="201"/>
      <c r="B154" s="58" t="s">
        <v>33</v>
      </c>
      <c r="C154" s="217" t="s">
        <v>48</v>
      </c>
      <c r="D154" s="218"/>
      <c r="E154" s="218"/>
      <c r="F154" s="218"/>
      <c r="G154" s="219"/>
      <c r="H154" s="220" t="s">
        <v>49</v>
      </c>
      <c r="I154" s="221"/>
      <c r="J154" s="222"/>
      <c r="K154" s="256"/>
    </row>
    <row r="155" spans="1:11" ht="15" customHeight="1" x14ac:dyDescent="0.15">
      <c r="A155" s="201"/>
      <c r="B155" s="36">
        <v>1</v>
      </c>
      <c r="C155" s="223" t="s">
        <v>188</v>
      </c>
      <c r="D155" s="224"/>
      <c r="E155" s="224"/>
      <c r="F155" s="224"/>
      <c r="G155" s="225"/>
      <c r="H155" s="242"/>
      <c r="I155" s="243"/>
      <c r="J155" s="244"/>
      <c r="K155" s="256"/>
    </row>
    <row r="156" spans="1:11" ht="15" customHeight="1" x14ac:dyDescent="0.15">
      <c r="A156" s="201"/>
      <c r="B156" s="36">
        <v>2</v>
      </c>
      <c r="C156" s="223" t="s">
        <v>227</v>
      </c>
      <c r="D156" s="224"/>
      <c r="E156" s="224"/>
      <c r="F156" s="224"/>
      <c r="G156" s="225"/>
      <c r="H156" s="242"/>
      <c r="I156" s="243"/>
      <c r="J156" s="244"/>
      <c r="K156" s="256"/>
    </row>
    <row r="157" spans="1:11" ht="15" customHeight="1" x14ac:dyDescent="0.15">
      <c r="A157" s="201"/>
      <c r="B157" s="53">
        <v>3</v>
      </c>
      <c r="C157" s="223" t="s">
        <v>228</v>
      </c>
      <c r="D157" s="224"/>
      <c r="E157" s="224"/>
      <c r="F157" s="224"/>
      <c r="G157" s="225"/>
      <c r="H157" s="242" t="s">
        <v>229</v>
      </c>
      <c r="I157" s="243"/>
      <c r="J157" s="244"/>
      <c r="K157" s="256"/>
    </row>
    <row r="158" spans="1:11" ht="28.5" customHeight="1" x14ac:dyDescent="0.15">
      <c r="A158" s="202"/>
      <c r="B158" s="283"/>
      <c r="C158" s="283"/>
      <c r="D158" s="283"/>
      <c r="E158" s="283"/>
      <c r="F158" s="283"/>
      <c r="G158" s="283"/>
      <c r="H158" s="283"/>
      <c r="I158" s="283"/>
      <c r="J158" s="283"/>
      <c r="K158" s="257"/>
    </row>
    <row r="159" spans="1:11" ht="20.25" customHeight="1" x14ac:dyDescent="0.15">
      <c r="A159" s="201"/>
      <c r="B159" s="204" t="s">
        <v>69</v>
      </c>
      <c r="C159" s="205"/>
      <c r="D159" s="205"/>
      <c r="E159" s="205"/>
      <c r="F159" s="205"/>
      <c r="G159" s="205"/>
      <c r="H159" s="205"/>
      <c r="I159" s="205"/>
      <c r="J159" s="237"/>
      <c r="K159" s="256"/>
    </row>
    <row r="160" spans="1:11" ht="15" customHeight="1" x14ac:dyDescent="0.15">
      <c r="A160" s="202"/>
      <c r="B160" s="188" t="s">
        <v>70</v>
      </c>
      <c r="C160" s="189"/>
      <c r="D160" s="189"/>
      <c r="E160" s="189"/>
      <c r="F160" s="189"/>
      <c r="G160" s="189"/>
      <c r="H160" s="189"/>
      <c r="I160" s="189"/>
      <c r="J160" s="190"/>
      <c r="K160" s="256"/>
    </row>
    <row r="161" spans="1:11" ht="14" x14ac:dyDescent="0.15">
      <c r="A161" s="201"/>
      <c r="B161" s="58" t="s">
        <v>33</v>
      </c>
      <c r="C161" s="29" t="s">
        <v>34</v>
      </c>
      <c r="D161" s="58" t="s">
        <v>41</v>
      </c>
      <c r="E161" s="58" t="s">
        <v>36</v>
      </c>
      <c r="F161" s="262" t="s">
        <v>52</v>
      </c>
      <c r="G161" s="262"/>
      <c r="H161" s="220" t="s">
        <v>49</v>
      </c>
      <c r="I161" s="221"/>
      <c r="J161" s="222"/>
      <c r="K161" s="256"/>
    </row>
    <row r="162" spans="1:11" ht="14" x14ac:dyDescent="0.15">
      <c r="A162" s="201"/>
      <c r="B162" s="58">
        <v>1</v>
      </c>
      <c r="C162" s="43" t="s">
        <v>230</v>
      </c>
      <c r="D162" s="43" t="s">
        <v>231</v>
      </c>
      <c r="E162" s="58" t="s">
        <v>184</v>
      </c>
      <c r="F162" s="284">
        <v>1</v>
      </c>
      <c r="G162" s="285"/>
      <c r="H162" s="220"/>
      <c r="I162" s="221"/>
      <c r="J162" s="222"/>
      <c r="K162" s="256"/>
    </row>
    <row r="163" spans="1:11" ht="15" customHeight="1" x14ac:dyDescent="0.15">
      <c r="A163" s="202"/>
      <c r="B163" s="188" t="s">
        <v>71</v>
      </c>
      <c r="C163" s="189"/>
      <c r="D163" s="189"/>
      <c r="E163" s="189"/>
      <c r="F163" s="189"/>
      <c r="G163" s="189"/>
      <c r="H163" s="189"/>
      <c r="I163" s="189"/>
      <c r="J163" s="190"/>
      <c r="K163" s="256"/>
    </row>
    <row r="164" spans="1:11" ht="14" x14ac:dyDescent="0.15">
      <c r="A164" s="201"/>
      <c r="B164" s="58" t="s">
        <v>33</v>
      </c>
      <c r="C164" s="29" t="s">
        <v>34</v>
      </c>
      <c r="D164" s="58" t="s">
        <v>41</v>
      </c>
      <c r="E164" s="58" t="s">
        <v>36</v>
      </c>
      <c r="F164" s="262" t="s">
        <v>52</v>
      </c>
      <c r="G164" s="262"/>
      <c r="H164" s="220" t="s">
        <v>49</v>
      </c>
      <c r="I164" s="221"/>
      <c r="J164" s="222"/>
      <c r="K164" s="256"/>
    </row>
    <row r="165" spans="1:11" ht="15" customHeight="1" x14ac:dyDescent="0.15">
      <c r="A165" s="201"/>
      <c r="B165" s="36">
        <v>1</v>
      </c>
      <c r="C165" s="43" t="s">
        <v>232</v>
      </c>
      <c r="D165" s="43" t="s">
        <v>233</v>
      </c>
      <c r="E165" s="36" t="s">
        <v>184</v>
      </c>
      <c r="F165" s="233">
        <v>1</v>
      </c>
      <c r="G165" s="233"/>
      <c r="H165" s="248"/>
      <c r="I165" s="249"/>
      <c r="J165" s="250"/>
      <c r="K165" s="256"/>
    </row>
    <row r="166" spans="1:11" ht="15" customHeight="1" x14ac:dyDescent="0.15">
      <c r="A166" s="201"/>
      <c r="B166" s="36">
        <v>2</v>
      </c>
      <c r="C166" s="43" t="s">
        <v>221</v>
      </c>
      <c r="D166" s="43" t="s">
        <v>234</v>
      </c>
      <c r="E166" s="36" t="s">
        <v>184</v>
      </c>
      <c r="F166" s="231">
        <v>6</v>
      </c>
      <c r="G166" s="232"/>
      <c r="H166" s="248"/>
      <c r="I166" s="249"/>
      <c r="J166" s="250"/>
      <c r="K166" s="256"/>
    </row>
    <row r="167" spans="1:11" ht="15" customHeight="1" x14ac:dyDescent="0.15">
      <c r="A167" s="201"/>
      <c r="B167" s="36">
        <v>3</v>
      </c>
      <c r="C167" s="43" t="s">
        <v>223</v>
      </c>
      <c r="D167" s="43" t="s">
        <v>235</v>
      </c>
      <c r="E167" s="36" t="s">
        <v>184</v>
      </c>
      <c r="F167" s="231">
        <v>12</v>
      </c>
      <c r="G167" s="232"/>
      <c r="H167" s="248" t="s">
        <v>236</v>
      </c>
      <c r="I167" s="249"/>
      <c r="J167" s="250"/>
      <c r="K167" s="256"/>
    </row>
    <row r="168" spans="1:11" ht="15" customHeight="1" x14ac:dyDescent="0.15">
      <c r="A168" s="201"/>
      <c r="B168" s="36">
        <v>4</v>
      </c>
      <c r="C168" s="43" t="s">
        <v>224</v>
      </c>
      <c r="D168" s="43" t="s">
        <v>225</v>
      </c>
      <c r="E168" s="36" t="s">
        <v>184</v>
      </c>
      <c r="F168" s="231">
        <v>1</v>
      </c>
      <c r="G168" s="232"/>
      <c r="H168" s="248"/>
      <c r="I168" s="249"/>
      <c r="J168" s="250"/>
      <c r="K168" s="256"/>
    </row>
    <row r="169" spans="1:11" ht="24.75" customHeight="1" x14ac:dyDescent="0.15">
      <c r="A169" s="202"/>
      <c r="B169" s="239" t="s">
        <v>72</v>
      </c>
      <c r="C169" s="240"/>
      <c r="D169" s="240"/>
      <c r="E169" s="240"/>
      <c r="F169" s="240"/>
      <c r="G169" s="240"/>
      <c r="H169" s="240"/>
      <c r="I169" s="240"/>
      <c r="J169" s="241"/>
      <c r="K169" s="257"/>
    </row>
    <row r="170" spans="1:11" ht="23.25" customHeight="1" x14ac:dyDescent="0.15">
      <c r="A170" s="201"/>
      <c r="B170" s="58" t="s">
        <v>33</v>
      </c>
      <c r="C170" s="217" t="s">
        <v>48</v>
      </c>
      <c r="D170" s="218"/>
      <c r="E170" s="218"/>
      <c r="F170" s="218"/>
      <c r="G170" s="219"/>
      <c r="H170" s="220" t="s">
        <v>49</v>
      </c>
      <c r="I170" s="221"/>
      <c r="J170" s="222"/>
      <c r="K170" s="256"/>
    </row>
    <row r="171" spans="1:11" ht="15" customHeight="1" x14ac:dyDescent="0.15">
      <c r="A171" s="201"/>
      <c r="B171" s="36">
        <v>1</v>
      </c>
      <c r="C171" s="223" t="s">
        <v>188</v>
      </c>
      <c r="D171" s="224"/>
      <c r="E171" s="224"/>
      <c r="F171" s="224"/>
      <c r="G171" s="225"/>
      <c r="H171" s="286"/>
      <c r="I171" s="287"/>
      <c r="J171" s="288"/>
      <c r="K171" s="256"/>
    </row>
    <row r="172" spans="1:11" ht="15" customHeight="1" x14ac:dyDescent="0.15">
      <c r="A172" s="201"/>
      <c r="B172" s="36">
        <v>2</v>
      </c>
      <c r="C172" s="223" t="s">
        <v>237</v>
      </c>
      <c r="D172" s="224"/>
      <c r="E172" s="224"/>
      <c r="F172" s="224"/>
      <c r="G172" s="225"/>
      <c r="H172" s="286"/>
      <c r="I172" s="287"/>
      <c r="J172" s="288"/>
      <c r="K172" s="256"/>
    </row>
    <row r="173" spans="1:11" ht="15" customHeight="1" x14ac:dyDescent="0.15">
      <c r="A173" s="202"/>
      <c r="B173" s="235"/>
      <c r="C173" s="235"/>
      <c r="D173" s="235"/>
      <c r="E173" s="235"/>
      <c r="F173" s="235"/>
      <c r="G173" s="235"/>
      <c r="H173" s="235"/>
      <c r="I173" s="235"/>
      <c r="J173" s="235"/>
      <c r="K173" s="257"/>
    </row>
    <row r="174" spans="1:11" ht="15" customHeight="1" x14ac:dyDescent="0.15">
      <c r="A174" s="202"/>
      <c r="B174" s="236"/>
      <c r="C174" s="236"/>
      <c r="D174" s="236"/>
      <c r="E174" s="236"/>
      <c r="F174" s="236"/>
      <c r="G174" s="236"/>
      <c r="H174" s="236"/>
      <c r="I174" s="236"/>
      <c r="J174" s="236"/>
      <c r="K174" s="257"/>
    </row>
    <row r="175" spans="1:11" ht="31.5" customHeight="1" x14ac:dyDescent="0.15">
      <c r="A175" s="201"/>
      <c r="B175" s="289" t="s">
        <v>73</v>
      </c>
      <c r="C175" s="290"/>
      <c r="D175" s="290"/>
      <c r="E175" s="290"/>
      <c r="F175" s="290"/>
      <c r="G175" s="290"/>
      <c r="H175" s="290"/>
      <c r="I175" s="290"/>
      <c r="J175" s="291"/>
      <c r="K175" s="256"/>
    </row>
    <row r="176" spans="1:11" ht="14" x14ac:dyDescent="0.15">
      <c r="A176" s="201"/>
      <c r="B176" s="58" t="s">
        <v>33</v>
      </c>
      <c r="C176" s="29" t="s">
        <v>34</v>
      </c>
      <c r="D176" s="58" t="s">
        <v>41</v>
      </c>
      <c r="E176" s="58" t="s">
        <v>36</v>
      </c>
      <c r="F176" s="262" t="s">
        <v>52</v>
      </c>
      <c r="G176" s="262"/>
      <c r="H176" s="220" t="s">
        <v>49</v>
      </c>
      <c r="I176" s="221"/>
      <c r="J176" s="222"/>
      <c r="K176" s="256"/>
    </row>
    <row r="177" spans="1:11" ht="15" customHeight="1" x14ac:dyDescent="0.15">
      <c r="A177" s="201"/>
      <c r="B177" s="36">
        <v>1</v>
      </c>
      <c r="C177" s="43" t="s">
        <v>238</v>
      </c>
      <c r="D177" s="43" t="s">
        <v>239</v>
      </c>
      <c r="E177" s="36" t="s">
        <v>184</v>
      </c>
      <c r="F177" s="233">
        <v>5</v>
      </c>
      <c r="G177" s="233">
        <v>5</v>
      </c>
      <c r="H177" s="248"/>
      <c r="I177" s="249"/>
      <c r="J177" s="250"/>
      <c r="K177" s="256"/>
    </row>
    <row r="178" spans="1:11" ht="15" customHeight="1" x14ac:dyDescent="0.15">
      <c r="A178" s="201"/>
      <c r="B178" s="36">
        <v>2</v>
      </c>
      <c r="C178" s="43" t="s">
        <v>240</v>
      </c>
      <c r="D178" s="43" t="s">
        <v>241</v>
      </c>
      <c r="E178" s="36" t="s">
        <v>184</v>
      </c>
      <c r="F178" s="233">
        <v>10</v>
      </c>
      <c r="G178" s="233">
        <v>10</v>
      </c>
      <c r="H178" s="248"/>
      <c r="I178" s="249"/>
      <c r="J178" s="250"/>
      <c r="K178" s="256"/>
    </row>
    <row r="179" spans="1:11" ht="15" customHeight="1" x14ac:dyDescent="0.15">
      <c r="A179" s="201"/>
      <c r="B179" s="36">
        <v>3</v>
      </c>
      <c r="C179" s="43" t="s">
        <v>242</v>
      </c>
      <c r="D179" s="43" t="s">
        <v>243</v>
      </c>
      <c r="E179" s="36" t="s">
        <v>184</v>
      </c>
      <c r="F179" s="231">
        <v>10</v>
      </c>
      <c r="G179" s="232">
        <v>10</v>
      </c>
      <c r="H179" s="248"/>
      <c r="I179" s="249"/>
      <c r="J179" s="250"/>
      <c r="K179" s="256"/>
    </row>
    <row r="180" spans="1:11" ht="15" customHeight="1" x14ac:dyDescent="0.15">
      <c r="A180" s="201"/>
      <c r="B180" s="36">
        <v>4</v>
      </c>
      <c r="C180" s="43" t="s">
        <v>244</v>
      </c>
      <c r="D180" s="43" t="s">
        <v>245</v>
      </c>
      <c r="E180" s="36" t="s">
        <v>250</v>
      </c>
      <c r="F180" s="231">
        <v>3</v>
      </c>
      <c r="G180" s="232">
        <v>3</v>
      </c>
      <c r="H180" s="248"/>
      <c r="I180" s="249"/>
      <c r="J180" s="250"/>
      <c r="K180" s="256"/>
    </row>
    <row r="181" spans="1:11" ht="15" customHeight="1" x14ac:dyDescent="0.15">
      <c r="A181" s="201"/>
      <c r="B181" s="36">
        <v>5</v>
      </c>
      <c r="C181" s="43" t="s">
        <v>246</v>
      </c>
      <c r="D181" s="43" t="s">
        <v>247</v>
      </c>
      <c r="E181" s="36" t="s">
        <v>184</v>
      </c>
      <c r="F181" s="231">
        <v>1</v>
      </c>
      <c r="G181" s="232">
        <v>1</v>
      </c>
      <c r="H181" s="248"/>
      <c r="I181" s="249"/>
      <c r="J181" s="250"/>
      <c r="K181" s="256"/>
    </row>
    <row r="182" spans="1:11" ht="15" customHeight="1" x14ac:dyDescent="0.15">
      <c r="A182" s="201"/>
      <c r="B182" s="36">
        <v>6</v>
      </c>
      <c r="C182" s="43" t="s">
        <v>248</v>
      </c>
      <c r="D182" s="43" t="s">
        <v>249</v>
      </c>
      <c r="E182" s="36" t="s">
        <v>250</v>
      </c>
      <c r="F182" s="231">
        <v>1</v>
      </c>
      <c r="G182" s="232">
        <v>1</v>
      </c>
      <c r="H182" s="248"/>
      <c r="I182" s="249"/>
      <c r="J182" s="250"/>
      <c r="K182" s="256"/>
    </row>
    <row r="183" spans="1:11" ht="24.75" customHeight="1" x14ac:dyDescent="0.15">
      <c r="A183" s="202"/>
      <c r="B183" s="283"/>
      <c r="C183" s="283"/>
      <c r="D183" s="283"/>
      <c r="E183" s="283"/>
      <c r="F183" s="283"/>
      <c r="G183" s="283"/>
      <c r="H183" s="283"/>
      <c r="I183" s="283"/>
      <c r="J183" s="283"/>
      <c r="K183" s="257"/>
    </row>
    <row r="184" spans="1:11" ht="22.5" customHeight="1" x14ac:dyDescent="0.15">
      <c r="A184" s="202"/>
      <c r="B184" s="290" t="s">
        <v>74</v>
      </c>
      <c r="C184" s="290"/>
      <c r="D184" s="290"/>
      <c r="E184" s="290"/>
      <c r="F184" s="290"/>
      <c r="G184" s="290"/>
      <c r="H184" s="290"/>
      <c r="I184" s="290"/>
      <c r="J184" s="290"/>
      <c r="K184" s="257"/>
    </row>
    <row r="185" spans="1:11" ht="19.5" customHeight="1" x14ac:dyDescent="0.15">
      <c r="A185" s="202"/>
      <c r="B185" s="260" t="s">
        <v>75</v>
      </c>
      <c r="C185" s="260"/>
      <c r="D185" s="260"/>
      <c r="E185" s="260"/>
      <c r="F185" s="260"/>
      <c r="G185" s="260"/>
      <c r="H185" s="260"/>
      <c r="I185" s="260"/>
      <c r="J185" s="261"/>
      <c r="K185" s="256"/>
    </row>
    <row r="186" spans="1:11" ht="14" x14ac:dyDescent="0.15">
      <c r="A186" s="201"/>
      <c r="B186" s="58" t="s">
        <v>33</v>
      </c>
      <c r="C186" s="29" t="s">
        <v>34</v>
      </c>
      <c r="D186" s="58" t="s">
        <v>41</v>
      </c>
      <c r="E186" s="58" t="s">
        <v>36</v>
      </c>
      <c r="F186" s="58" t="s">
        <v>52</v>
      </c>
      <c r="G186" s="71" t="s">
        <v>52</v>
      </c>
      <c r="H186" s="220" t="s">
        <v>49</v>
      </c>
      <c r="I186" s="221"/>
      <c r="J186" s="222"/>
      <c r="K186" s="256"/>
    </row>
    <row r="187" spans="1:11" x14ac:dyDescent="0.15">
      <c r="A187" s="201"/>
      <c r="B187" s="72">
        <v>1</v>
      </c>
      <c r="C187" s="323" t="s">
        <v>43</v>
      </c>
      <c r="D187" s="324"/>
      <c r="E187" s="72"/>
      <c r="F187" s="72"/>
      <c r="G187" s="57"/>
      <c r="H187" s="220"/>
      <c r="I187" s="221"/>
      <c r="J187" s="222"/>
      <c r="K187" s="256"/>
    </row>
    <row r="188" spans="1:11" x14ac:dyDescent="0.15">
      <c r="A188" s="201"/>
      <c r="B188" s="72">
        <v>2</v>
      </c>
      <c r="C188" s="325"/>
      <c r="D188" s="326"/>
      <c r="E188" s="72"/>
      <c r="F188" s="72"/>
      <c r="G188" s="57"/>
      <c r="H188" s="220"/>
      <c r="I188" s="221"/>
      <c r="J188" s="222"/>
      <c r="K188" s="256"/>
    </row>
    <row r="189" spans="1:11" x14ac:dyDescent="0.15">
      <c r="A189" s="201"/>
      <c r="B189" s="72">
        <v>3</v>
      </c>
      <c r="C189" s="325"/>
      <c r="D189" s="326"/>
      <c r="E189" s="72"/>
      <c r="F189" s="72"/>
      <c r="G189" s="57"/>
      <c r="H189" s="220"/>
      <c r="I189" s="221"/>
      <c r="J189" s="222"/>
      <c r="K189" s="256"/>
    </row>
    <row r="190" spans="1:11" ht="15" customHeight="1" x14ac:dyDescent="0.15">
      <c r="A190" s="201"/>
      <c r="B190" s="56">
        <v>4</v>
      </c>
      <c r="C190" s="327"/>
      <c r="D190" s="328"/>
      <c r="E190" s="73"/>
      <c r="F190" s="57"/>
      <c r="G190" s="74"/>
      <c r="H190" s="220"/>
      <c r="I190" s="221"/>
      <c r="J190" s="222"/>
      <c r="K190" s="256"/>
    </row>
    <row r="191" spans="1:11" ht="27" customHeight="1" x14ac:dyDescent="0.15">
      <c r="A191" s="202"/>
      <c r="B191" s="283"/>
      <c r="C191" s="283"/>
      <c r="D191" s="283"/>
      <c r="E191" s="283"/>
      <c r="F191" s="283"/>
      <c r="G191" s="283"/>
      <c r="H191" s="283"/>
      <c r="I191" s="283"/>
      <c r="J191" s="283"/>
      <c r="K191" s="257"/>
    </row>
    <row r="192" spans="1:11" ht="15" customHeight="1" x14ac:dyDescent="0.15">
      <c r="A192" s="201"/>
      <c r="B192" s="307"/>
      <c r="C192" s="292" t="s">
        <v>76</v>
      </c>
      <c r="D192" s="293"/>
      <c r="E192" s="296"/>
      <c r="F192" s="297"/>
      <c r="G192" s="298"/>
      <c r="H192" s="312"/>
      <c r="I192" s="313"/>
      <c r="J192" s="314"/>
      <c r="K192" s="256"/>
    </row>
    <row r="193" spans="1:11" ht="25.5" customHeight="1" x14ac:dyDescent="0.15">
      <c r="A193" s="201"/>
      <c r="B193" s="308"/>
      <c r="C193" s="294"/>
      <c r="D193" s="295"/>
      <c r="E193" s="309"/>
      <c r="F193" s="310"/>
      <c r="G193" s="311"/>
      <c r="H193" s="315"/>
      <c r="I193" s="316"/>
      <c r="J193" s="317"/>
      <c r="K193" s="256"/>
    </row>
    <row r="194" spans="1:11" ht="34.5" customHeight="1" x14ac:dyDescent="0.15">
      <c r="A194" s="201"/>
      <c r="B194" s="75"/>
      <c r="C194" s="321" t="s">
        <v>77</v>
      </c>
      <c r="D194" s="321"/>
      <c r="E194" s="322" t="s">
        <v>78</v>
      </c>
      <c r="F194" s="322"/>
      <c r="G194" s="322"/>
      <c r="H194" s="315"/>
      <c r="I194" s="316"/>
      <c r="J194" s="317"/>
      <c r="K194" s="256"/>
    </row>
    <row r="195" spans="1:11" ht="15" customHeight="1" x14ac:dyDescent="0.15">
      <c r="A195" s="201"/>
      <c r="B195" s="307"/>
      <c r="C195" s="292" t="s">
        <v>79</v>
      </c>
      <c r="D195" s="293"/>
      <c r="E195" s="296"/>
      <c r="F195" s="297"/>
      <c r="G195" s="298"/>
      <c r="H195" s="315"/>
      <c r="I195" s="316"/>
      <c r="J195" s="317"/>
      <c r="K195" s="256"/>
    </row>
    <row r="196" spans="1:11" ht="25.5" customHeight="1" x14ac:dyDescent="0.15">
      <c r="A196" s="201"/>
      <c r="B196" s="308"/>
      <c r="C196" s="294"/>
      <c r="D196" s="295"/>
      <c r="E196" s="299"/>
      <c r="F196" s="300"/>
      <c r="G196" s="301"/>
      <c r="H196" s="315"/>
      <c r="I196" s="316"/>
      <c r="J196" s="317"/>
      <c r="K196" s="256"/>
    </row>
    <row r="197" spans="1:11" ht="15" customHeight="1" x14ac:dyDescent="0.15">
      <c r="A197" s="201"/>
      <c r="B197" s="76"/>
      <c r="C197" s="302" t="s">
        <v>80</v>
      </c>
      <c r="D197" s="302"/>
      <c r="E197" s="303" t="s">
        <v>81</v>
      </c>
      <c r="F197" s="304"/>
      <c r="G197" s="305"/>
      <c r="H197" s="318"/>
      <c r="I197" s="319"/>
      <c r="J197" s="320"/>
      <c r="K197" s="256"/>
    </row>
    <row r="198" spans="1:11" ht="24.75" customHeight="1" x14ac:dyDescent="0.15">
      <c r="A198" s="203"/>
      <c r="B198" s="306"/>
      <c r="C198" s="306"/>
      <c r="D198" s="306"/>
      <c r="E198" s="306"/>
      <c r="F198" s="306"/>
      <c r="G198" s="306"/>
      <c r="H198" s="306"/>
      <c r="I198" s="306"/>
      <c r="J198" s="306"/>
      <c r="K198" s="258"/>
    </row>
  </sheetData>
  <mergeCells count="246">
    <mergeCell ref="F86:G86"/>
    <mergeCell ref="F87:G87"/>
    <mergeCell ref="B183:J183"/>
    <mergeCell ref="B184:J184"/>
    <mergeCell ref="B185:J185"/>
    <mergeCell ref="H186:J186"/>
    <mergeCell ref="H187:J187"/>
    <mergeCell ref="H188:J188"/>
    <mergeCell ref="F181:G181"/>
    <mergeCell ref="H181:J181"/>
    <mergeCell ref="C195:D196"/>
    <mergeCell ref="E195:G196"/>
    <mergeCell ref="C197:D197"/>
    <mergeCell ref="E197:G197"/>
    <mergeCell ref="B198:J198"/>
    <mergeCell ref="H189:J189"/>
    <mergeCell ref="H190:J190"/>
    <mergeCell ref="B191:J191"/>
    <mergeCell ref="B192:B193"/>
    <mergeCell ref="C192:D193"/>
    <mergeCell ref="E192:G193"/>
    <mergeCell ref="H192:J197"/>
    <mergeCell ref="C194:D194"/>
    <mergeCell ref="E194:G194"/>
    <mergeCell ref="B195:B196"/>
    <mergeCell ref="C187:D190"/>
    <mergeCell ref="F182:G182"/>
    <mergeCell ref="H182:J182"/>
    <mergeCell ref="F178:G178"/>
    <mergeCell ref="H178:J178"/>
    <mergeCell ref="F179:G179"/>
    <mergeCell ref="H179:J179"/>
    <mergeCell ref="F180:G180"/>
    <mergeCell ref="H180:J180"/>
    <mergeCell ref="B173:J174"/>
    <mergeCell ref="B175:J175"/>
    <mergeCell ref="F176:G176"/>
    <mergeCell ref="H176:J176"/>
    <mergeCell ref="F177:G177"/>
    <mergeCell ref="H177:J177"/>
    <mergeCell ref="C172:G172"/>
    <mergeCell ref="H172:J172"/>
    <mergeCell ref="B169:J169"/>
    <mergeCell ref="C170:G170"/>
    <mergeCell ref="H170:J170"/>
    <mergeCell ref="C171:G171"/>
    <mergeCell ref="H171:J171"/>
    <mergeCell ref="F167:G167"/>
    <mergeCell ref="H167:J167"/>
    <mergeCell ref="F168:G168"/>
    <mergeCell ref="H168:J168"/>
    <mergeCell ref="B163:J163"/>
    <mergeCell ref="F164:G164"/>
    <mergeCell ref="H164:J164"/>
    <mergeCell ref="F165:G165"/>
    <mergeCell ref="H165:J165"/>
    <mergeCell ref="F166:G166"/>
    <mergeCell ref="H166:J166"/>
    <mergeCell ref="B158:J158"/>
    <mergeCell ref="B159:J159"/>
    <mergeCell ref="B160:J160"/>
    <mergeCell ref="F161:G161"/>
    <mergeCell ref="H161:J161"/>
    <mergeCell ref="F162:G162"/>
    <mergeCell ref="H162:J162"/>
    <mergeCell ref="C155:G155"/>
    <mergeCell ref="H155:J155"/>
    <mergeCell ref="C156:G156"/>
    <mergeCell ref="H156:J156"/>
    <mergeCell ref="C157:G157"/>
    <mergeCell ref="H157:J157"/>
    <mergeCell ref="B153:J153"/>
    <mergeCell ref="C154:G154"/>
    <mergeCell ref="H154:J154"/>
    <mergeCell ref="F151:G151"/>
    <mergeCell ref="H151:J151"/>
    <mergeCell ref="F152:G152"/>
    <mergeCell ref="H152:J152"/>
    <mergeCell ref="B148:J148"/>
    <mergeCell ref="F149:G149"/>
    <mergeCell ref="H149:J149"/>
    <mergeCell ref="F150:G150"/>
    <mergeCell ref="H150:J150"/>
    <mergeCell ref="B144:J144"/>
    <mergeCell ref="F145:G145"/>
    <mergeCell ref="H145:J145"/>
    <mergeCell ref="F146:G146"/>
    <mergeCell ref="H146:J146"/>
    <mergeCell ref="F147:G147"/>
    <mergeCell ref="H147:J147"/>
    <mergeCell ref="C139:G139"/>
    <mergeCell ref="H139:J139"/>
    <mergeCell ref="C140:G140"/>
    <mergeCell ref="H140:J140"/>
    <mergeCell ref="B141:J142"/>
    <mergeCell ref="B143:J143"/>
    <mergeCell ref="C123:G123"/>
    <mergeCell ref="H123:J123"/>
    <mergeCell ref="B124:J125"/>
    <mergeCell ref="B126:J126"/>
    <mergeCell ref="F136:G136"/>
    <mergeCell ref="H136:J136"/>
    <mergeCell ref="B137:J137"/>
    <mergeCell ref="C138:G138"/>
    <mergeCell ref="H138:J138"/>
    <mergeCell ref="F135:G135"/>
    <mergeCell ref="H135:J135"/>
    <mergeCell ref="B131:J131"/>
    <mergeCell ref="F132:G132"/>
    <mergeCell ref="H132:J132"/>
    <mergeCell ref="F133:G133"/>
    <mergeCell ref="H133:J133"/>
    <mergeCell ref="F134:G134"/>
    <mergeCell ref="H134:J134"/>
    <mergeCell ref="C122:G122"/>
    <mergeCell ref="H122:J122"/>
    <mergeCell ref="F111:G111"/>
    <mergeCell ref="H111:J111"/>
    <mergeCell ref="B112:K113"/>
    <mergeCell ref="B114:J114"/>
    <mergeCell ref="K114:K198"/>
    <mergeCell ref="B115:J115"/>
    <mergeCell ref="F116:G116"/>
    <mergeCell ref="H116:J116"/>
    <mergeCell ref="F117:G117"/>
    <mergeCell ref="H117:J117"/>
    <mergeCell ref="B118:J118"/>
    <mergeCell ref="F119:G119"/>
    <mergeCell ref="H119:J119"/>
    <mergeCell ref="F120:G120"/>
    <mergeCell ref="H120:J120"/>
    <mergeCell ref="B127:J127"/>
    <mergeCell ref="F128:G128"/>
    <mergeCell ref="H128:J128"/>
    <mergeCell ref="F129:G129"/>
    <mergeCell ref="H129:J129"/>
    <mergeCell ref="F130:G130"/>
    <mergeCell ref="H130:J130"/>
    <mergeCell ref="H99:J99"/>
    <mergeCell ref="F100:G100"/>
    <mergeCell ref="H100:J100"/>
    <mergeCell ref="F105:G105"/>
    <mergeCell ref="H105:J105"/>
    <mergeCell ref="F102:G102"/>
    <mergeCell ref="F103:G103"/>
    <mergeCell ref="F104:G104"/>
    <mergeCell ref="B121:J121"/>
    <mergeCell ref="C117:D117"/>
    <mergeCell ref="C120:D120"/>
    <mergeCell ref="F101:G101"/>
    <mergeCell ref="K80:K111"/>
    <mergeCell ref="B81:J81"/>
    <mergeCell ref="F82:G82"/>
    <mergeCell ref="H82:J82"/>
    <mergeCell ref="F89:G89"/>
    <mergeCell ref="H83:J83"/>
    <mergeCell ref="H89:J89"/>
    <mergeCell ref="B90:J90"/>
    <mergeCell ref="F91:G91"/>
    <mergeCell ref="H91:J91"/>
    <mergeCell ref="H92:J92"/>
    <mergeCell ref="F84:G84"/>
    <mergeCell ref="H84:J84"/>
    <mergeCell ref="F85:G85"/>
    <mergeCell ref="H85:J85"/>
    <mergeCell ref="B106:J106"/>
    <mergeCell ref="F107:G107"/>
    <mergeCell ref="H107:J107"/>
    <mergeCell ref="F108:G108"/>
    <mergeCell ref="H108:J108"/>
    <mergeCell ref="F109:G109"/>
    <mergeCell ref="H109:J109"/>
    <mergeCell ref="B98:J98"/>
    <mergeCell ref="F99:G99"/>
    <mergeCell ref="B52:G52"/>
    <mergeCell ref="H52:J52"/>
    <mergeCell ref="B60:G60"/>
    <mergeCell ref="H60:J60"/>
    <mergeCell ref="C77:G77"/>
    <mergeCell ref="H77:J77"/>
    <mergeCell ref="B9:C9"/>
    <mergeCell ref="D9:E9"/>
    <mergeCell ref="F97:G97"/>
    <mergeCell ref="F95:G95"/>
    <mergeCell ref="F96:G96"/>
    <mergeCell ref="F94:G94"/>
    <mergeCell ref="B78:J79"/>
    <mergeCell ref="B80:J80"/>
    <mergeCell ref="F88:G88"/>
    <mergeCell ref="C92:G92"/>
    <mergeCell ref="B93:G93"/>
    <mergeCell ref="H93:I93"/>
    <mergeCell ref="C34:G38"/>
    <mergeCell ref="H34:J38"/>
    <mergeCell ref="C41:G43"/>
    <mergeCell ref="H41:J43"/>
    <mergeCell ref="C46:G51"/>
    <mergeCell ref="F83:G83"/>
    <mergeCell ref="K15:K38"/>
    <mergeCell ref="B32:G32"/>
    <mergeCell ref="H32:J32"/>
    <mergeCell ref="B39:G39"/>
    <mergeCell ref="H39:J39"/>
    <mergeCell ref="B44:G44"/>
    <mergeCell ref="H44:J44"/>
    <mergeCell ref="B10:C10"/>
    <mergeCell ref="D10:E10"/>
    <mergeCell ref="B11:C11"/>
    <mergeCell ref="D11:E11"/>
    <mergeCell ref="A12:J13"/>
    <mergeCell ref="A14:A198"/>
    <mergeCell ref="B14:J14"/>
    <mergeCell ref="B15:G15"/>
    <mergeCell ref="H15:J15"/>
    <mergeCell ref="H45:J51"/>
    <mergeCell ref="B73:J73"/>
    <mergeCell ref="C74:G74"/>
    <mergeCell ref="H74:J74"/>
    <mergeCell ref="C75:G75"/>
    <mergeCell ref="H75:J75"/>
    <mergeCell ref="C76:G76"/>
    <mergeCell ref="H76:J76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workbookViewId="0"/>
  </sheetViews>
  <sheetFormatPr baseColWidth="10" defaultColWidth="8.83203125" defaultRowHeight="15" x14ac:dyDescent="0.2"/>
  <cols>
    <col min="1" max="1" width="7.1640625" customWidth="1"/>
    <col min="2" max="2" width="33" customWidth="1"/>
    <col min="4" max="4" width="37.83203125" customWidth="1"/>
    <col min="5" max="5" width="11.83203125" customWidth="1"/>
    <col min="6" max="6" width="37.5" customWidth="1"/>
    <col min="7" max="7" width="15" customWidth="1"/>
  </cols>
  <sheetData>
    <row r="1" spans="1:9" x14ac:dyDescent="0.2">
      <c r="A1" s="113"/>
      <c r="C1" s="114"/>
      <c r="D1" s="115"/>
      <c r="E1" s="114"/>
      <c r="F1" s="115"/>
      <c r="G1" s="115"/>
      <c r="H1" s="115"/>
    </row>
    <row r="2" spans="1:9" ht="46.5" customHeight="1" x14ac:dyDescent="0.2">
      <c r="A2" s="113"/>
      <c r="B2" s="116" t="s">
        <v>253</v>
      </c>
      <c r="C2" s="114"/>
      <c r="D2" s="117" t="s">
        <v>254</v>
      </c>
      <c r="E2" s="118"/>
      <c r="F2" s="115"/>
      <c r="G2" s="115"/>
      <c r="H2" s="115"/>
    </row>
    <row r="3" spans="1:9" ht="16" x14ac:dyDescent="0.2">
      <c r="A3" s="113"/>
      <c r="B3" s="116" t="s">
        <v>255</v>
      </c>
      <c r="C3" s="114"/>
      <c r="D3" s="118" t="s">
        <v>256</v>
      </c>
      <c r="E3" s="118"/>
      <c r="F3" s="115"/>
      <c r="G3" s="115"/>
      <c r="H3" s="115"/>
    </row>
    <row r="4" spans="1:9" ht="16" x14ac:dyDescent="0.2">
      <c r="A4" s="113"/>
      <c r="B4" s="116" t="s">
        <v>257</v>
      </c>
      <c r="C4" s="114"/>
      <c r="D4" s="119" t="s">
        <v>82</v>
      </c>
      <c r="E4" s="118"/>
      <c r="F4" s="115"/>
      <c r="G4" s="115"/>
      <c r="H4" s="115"/>
    </row>
    <row r="5" spans="1:9" ht="16" x14ac:dyDescent="0.2">
      <c r="A5" s="113"/>
      <c r="B5" s="116" t="s">
        <v>258</v>
      </c>
      <c r="C5" s="114"/>
      <c r="D5" s="119" t="s">
        <v>259</v>
      </c>
      <c r="E5" s="120"/>
      <c r="F5" s="115"/>
      <c r="G5" s="115"/>
      <c r="H5" s="115"/>
    </row>
    <row r="6" spans="1:9" ht="16" x14ac:dyDescent="0.2">
      <c r="A6" s="113"/>
      <c r="B6" s="116" t="s">
        <v>260</v>
      </c>
      <c r="C6" s="114"/>
      <c r="D6" s="119" t="s">
        <v>259</v>
      </c>
      <c r="E6" s="120"/>
      <c r="F6" s="115"/>
      <c r="G6" s="115"/>
      <c r="H6" s="115"/>
    </row>
    <row r="7" spans="1:9" x14ac:dyDescent="0.2">
      <c r="A7" s="113"/>
      <c r="C7" s="114"/>
      <c r="D7" s="115"/>
      <c r="E7" s="114"/>
      <c r="F7" s="115"/>
      <c r="G7" s="115"/>
      <c r="H7" s="115"/>
    </row>
    <row r="8" spans="1:9" ht="68.25" customHeight="1" x14ac:dyDescent="0.2">
      <c r="A8" s="121" t="s">
        <v>261</v>
      </c>
      <c r="B8" s="121" t="s">
        <v>262</v>
      </c>
      <c r="C8" s="121" t="s">
        <v>263</v>
      </c>
      <c r="D8" s="121" t="s">
        <v>264</v>
      </c>
      <c r="E8" s="121" t="s">
        <v>265</v>
      </c>
      <c r="F8" s="121" t="s">
        <v>266</v>
      </c>
      <c r="G8" s="121" t="s">
        <v>267</v>
      </c>
      <c r="H8" s="121" t="s">
        <v>268</v>
      </c>
      <c r="I8" s="121" t="s">
        <v>269</v>
      </c>
    </row>
    <row r="10" spans="1:9" s="126" customFormat="1" ht="19" x14ac:dyDescent="0.25">
      <c r="A10" s="125" t="s">
        <v>270</v>
      </c>
      <c r="B10" s="128" t="s">
        <v>251</v>
      </c>
      <c r="C10" s="125"/>
      <c r="D10" s="125"/>
      <c r="E10" s="125"/>
      <c r="F10" s="125"/>
      <c r="G10" s="125"/>
      <c r="H10" s="125"/>
      <c r="I10" s="131">
        <f>SUM(I11:I24)</f>
        <v>15.8</v>
      </c>
    </row>
    <row r="11" spans="1:9" x14ac:dyDescent="0.2">
      <c r="A11" s="112">
        <v>1</v>
      </c>
      <c r="B11" s="112" t="s">
        <v>271</v>
      </c>
      <c r="C11" s="112"/>
      <c r="D11" s="112"/>
      <c r="E11" s="112"/>
      <c r="F11" s="112"/>
      <c r="G11" s="112"/>
      <c r="H11" s="112"/>
      <c r="I11" s="112"/>
    </row>
    <row r="12" spans="1:9" ht="48" x14ac:dyDescent="0.2">
      <c r="A12" s="112"/>
      <c r="B12" s="112"/>
      <c r="C12" s="124" t="s">
        <v>272</v>
      </c>
      <c r="D12" s="123" t="s">
        <v>273</v>
      </c>
      <c r="E12" s="112"/>
      <c r="F12" s="112" t="s">
        <v>274</v>
      </c>
      <c r="G12" s="112" t="s">
        <v>275</v>
      </c>
      <c r="H12" s="112">
        <v>1</v>
      </c>
      <c r="I12" s="127">
        <v>0.2</v>
      </c>
    </row>
    <row r="13" spans="1:9" x14ac:dyDescent="0.2">
      <c r="A13" s="112"/>
      <c r="B13" s="112"/>
      <c r="C13" s="124" t="s">
        <v>272</v>
      </c>
      <c r="D13" s="112" t="s">
        <v>276</v>
      </c>
      <c r="E13" s="112"/>
      <c r="F13" s="112" t="s">
        <v>274</v>
      </c>
      <c r="G13" s="112" t="s">
        <v>275</v>
      </c>
      <c r="H13" s="112">
        <v>1</v>
      </c>
      <c r="I13" s="127">
        <v>0.2</v>
      </c>
    </row>
    <row r="14" spans="1:9" ht="48" x14ac:dyDescent="0.2">
      <c r="A14" s="112"/>
      <c r="B14" s="112"/>
      <c r="C14" s="124" t="s">
        <v>272</v>
      </c>
      <c r="D14" s="135" t="s">
        <v>277</v>
      </c>
      <c r="E14" s="112"/>
      <c r="F14" s="112" t="s">
        <v>274</v>
      </c>
      <c r="G14" s="112" t="s">
        <v>275</v>
      </c>
      <c r="H14" s="112">
        <v>1</v>
      </c>
      <c r="I14" s="127">
        <v>0.2</v>
      </c>
    </row>
    <row r="15" spans="1:9" ht="64" x14ac:dyDescent="0.2">
      <c r="A15" s="112"/>
      <c r="B15" s="112"/>
      <c r="C15" s="124" t="s">
        <v>272</v>
      </c>
      <c r="D15" s="123" t="s">
        <v>278</v>
      </c>
      <c r="E15" s="112"/>
      <c r="F15" s="112" t="s">
        <v>279</v>
      </c>
      <c r="G15" s="112" t="s">
        <v>280</v>
      </c>
      <c r="H15" s="112">
        <v>1</v>
      </c>
      <c r="I15" s="127">
        <v>0.5</v>
      </c>
    </row>
    <row r="16" spans="1:9" ht="16" x14ac:dyDescent="0.2">
      <c r="A16" s="112"/>
      <c r="B16" s="112"/>
      <c r="C16" s="124" t="s">
        <v>272</v>
      </c>
      <c r="D16" s="123" t="s">
        <v>281</v>
      </c>
      <c r="E16" s="112"/>
      <c r="F16" s="112" t="s">
        <v>274</v>
      </c>
      <c r="G16" s="112" t="s">
        <v>275</v>
      </c>
      <c r="H16" s="112">
        <v>1</v>
      </c>
      <c r="I16" s="127">
        <v>0.2</v>
      </c>
    </row>
    <row r="17" spans="1:9" ht="32" x14ac:dyDescent="0.2">
      <c r="A17" s="112"/>
      <c r="B17" s="112"/>
      <c r="C17" s="124" t="s">
        <v>272</v>
      </c>
      <c r="D17" s="123" t="s">
        <v>282</v>
      </c>
      <c r="E17" s="112"/>
      <c r="F17" s="112" t="s">
        <v>274</v>
      </c>
      <c r="G17" s="112" t="s">
        <v>275</v>
      </c>
      <c r="H17" s="112">
        <v>2</v>
      </c>
      <c r="I17" s="127">
        <v>2</v>
      </c>
    </row>
    <row r="18" spans="1:9" ht="32" x14ac:dyDescent="0.2">
      <c r="A18" s="112"/>
      <c r="B18" s="112"/>
      <c r="C18" s="124" t="s">
        <v>272</v>
      </c>
      <c r="D18" s="123" t="s">
        <v>283</v>
      </c>
      <c r="E18" s="112"/>
      <c r="F18" s="112" t="s">
        <v>274</v>
      </c>
      <c r="G18" s="112" t="s">
        <v>275</v>
      </c>
      <c r="H18" s="112">
        <v>3</v>
      </c>
      <c r="I18" s="127">
        <v>2</v>
      </c>
    </row>
    <row r="19" spans="1:9" ht="32" x14ac:dyDescent="0.2">
      <c r="A19" s="112"/>
      <c r="B19" s="112"/>
      <c r="C19" s="124" t="s">
        <v>272</v>
      </c>
      <c r="D19" s="123" t="s">
        <v>284</v>
      </c>
      <c r="E19" s="112"/>
      <c r="F19" s="112" t="s">
        <v>274</v>
      </c>
      <c r="G19" s="112" t="s">
        <v>275</v>
      </c>
      <c r="H19" s="112">
        <v>4</v>
      </c>
      <c r="I19" s="127">
        <v>2</v>
      </c>
    </row>
    <row r="20" spans="1:9" ht="16" x14ac:dyDescent="0.2">
      <c r="A20" s="112"/>
      <c r="B20" s="112"/>
      <c r="C20" s="124" t="s">
        <v>272</v>
      </c>
      <c r="D20" s="123" t="s">
        <v>285</v>
      </c>
      <c r="E20" s="112"/>
      <c r="F20" s="112" t="s">
        <v>274</v>
      </c>
      <c r="G20" s="112" t="s">
        <v>275</v>
      </c>
      <c r="H20" s="112">
        <v>4</v>
      </c>
      <c r="I20" s="127">
        <v>2</v>
      </c>
    </row>
    <row r="21" spans="1:9" ht="16" x14ac:dyDescent="0.2">
      <c r="A21" s="112"/>
      <c r="B21" s="112"/>
      <c r="C21" s="124" t="s">
        <v>272</v>
      </c>
      <c r="D21" s="123" t="s">
        <v>286</v>
      </c>
      <c r="E21" s="112"/>
      <c r="F21" s="112" t="s">
        <v>274</v>
      </c>
      <c r="G21" s="112" t="s">
        <v>275</v>
      </c>
      <c r="H21" s="112">
        <v>4</v>
      </c>
      <c r="I21" s="127">
        <v>2</v>
      </c>
    </row>
    <row r="22" spans="1:9" ht="32" x14ac:dyDescent="0.2">
      <c r="A22" s="112"/>
      <c r="B22" s="112"/>
      <c r="C22" s="124" t="s">
        <v>272</v>
      </c>
      <c r="D22" s="123" t="s">
        <v>287</v>
      </c>
      <c r="E22" s="112"/>
      <c r="F22" s="136" t="s">
        <v>288</v>
      </c>
      <c r="G22" s="112" t="s">
        <v>289</v>
      </c>
      <c r="H22" s="112">
        <v>10</v>
      </c>
      <c r="I22" s="127">
        <v>1</v>
      </c>
    </row>
    <row r="23" spans="1:9" ht="32" x14ac:dyDescent="0.2">
      <c r="A23" s="112"/>
      <c r="B23" s="112"/>
      <c r="C23" s="124" t="s">
        <v>272</v>
      </c>
      <c r="D23" s="123" t="s">
        <v>290</v>
      </c>
      <c r="E23" s="112"/>
      <c r="F23" s="135" t="s">
        <v>291</v>
      </c>
      <c r="G23" s="112" t="s">
        <v>292</v>
      </c>
      <c r="H23" s="112">
        <v>5</v>
      </c>
      <c r="I23" s="127">
        <v>1.5</v>
      </c>
    </row>
    <row r="24" spans="1:9" ht="32" x14ac:dyDescent="0.2">
      <c r="A24" s="112"/>
      <c r="B24" s="112"/>
      <c r="C24" s="124" t="s">
        <v>272</v>
      </c>
      <c r="D24" s="123" t="s">
        <v>293</v>
      </c>
      <c r="E24" s="112"/>
      <c r="F24" s="135" t="s">
        <v>294</v>
      </c>
      <c r="G24" s="112" t="s">
        <v>295</v>
      </c>
      <c r="H24" s="112">
        <v>6</v>
      </c>
      <c r="I24" s="127">
        <v>2</v>
      </c>
    </row>
    <row r="25" spans="1:9" x14ac:dyDescent="0.2">
      <c r="A25" s="122"/>
      <c r="B25" s="122"/>
      <c r="C25" s="122"/>
      <c r="D25" s="122"/>
      <c r="E25" s="122"/>
      <c r="F25" s="122"/>
      <c r="G25" s="122"/>
      <c r="H25" s="122"/>
      <c r="I25" s="122"/>
    </row>
    <row r="26" spans="1:9" s="130" customFormat="1" ht="19" x14ac:dyDescent="0.25">
      <c r="A26" s="129"/>
      <c r="B26" s="129"/>
      <c r="C26" s="129"/>
      <c r="D26" s="129"/>
      <c r="E26" s="129"/>
      <c r="F26" s="137" t="s">
        <v>308</v>
      </c>
      <c r="G26" s="137"/>
      <c r="H26" s="137"/>
      <c r="I26" s="138">
        <f>SUM(I12:I24)</f>
        <v>15.8</v>
      </c>
    </row>
    <row r="27" spans="1:9" x14ac:dyDescent="0.2">
      <c r="A27" s="122"/>
      <c r="B27" s="122"/>
      <c r="C27" s="122"/>
      <c r="D27" s="122"/>
      <c r="E27" s="122"/>
      <c r="F27" s="122"/>
      <c r="G27" s="122"/>
      <c r="H27" s="122"/>
      <c r="I27" s="122"/>
    </row>
    <row r="28" spans="1:9" x14ac:dyDescent="0.2">
      <c r="A28" s="122"/>
      <c r="B28" s="122"/>
      <c r="C28" s="122"/>
      <c r="D28" s="122"/>
      <c r="E28" s="122"/>
      <c r="F28" s="122"/>
      <c r="G28" s="122"/>
      <c r="H28" s="122"/>
      <c r="I28" s="132"/>
    </row>
    <row r="29" spans="1:9" x14ac:dyDescent="0.2">
      <c r="A29" s="122"/>
      <c r="B29" s="122"/>
      <c r="C29" s="122"/>
      <c r="D29" s="122"/>
      <c r="E29" s="133"/>
      <c r="F29" s="134"/>
      <c r="G29" s="122"/>
      <c r="H29" s="122"/>
      <c r="I29" s="132"/>
    </row>
    <row r="30" spans="1:9" x14ac:dyDescent="0.2">
      <c r="A30" s="122"/>
      <c r="B30" s="122"/>
      <c r="C30" s="122"/>
      <c r="D30" s="122"/>
      <c r="E30" s="133"/>
      <c r="F30" s="134"/>
      <c r="G30" s="122"/>
      <c r="H30" s="122"/>
      <c r="I30" s="132"/>
    </row>
    <row r="31" spans="1:9" x14ac:dyDescent="0.2">
      <c r="A31" s="122"/>
      <c r="B31" s="122"/>
      <c r="C31" s="122"/>
      <c r="D31" s="122"/>
      <c r="E31" s="133"/>
      <c r="F31" s="134"/>
      <c r="G31" s="122"/>
      <c r="H31" s="122"/>
      <c r="I31" s="132"/>
    </row>
    <row r="32" spans="1:9" x14ac:dyDescent="0.2">
      <c r="A32" s="122"/>
      <c r="B32" s="122"/>
      <c r="C32" s="122"/>
      <c r="D32" s="122"/>
      <c r="E32" s="133"/>
      <c r="F32" s="134"/>
      <c r="G32" s="122"/>
      <c r="H32" s="122"/>
      <c r="I32" s="132"/>
    </row>
    <row r="33" spans="1:9" x14ac:dyDescent="0.2">
      <c r="A33" s="122"/>
      <c r="B33" s="122"/>
      <c r="C33" s="122"/>
      <c r="D33" s="122"/>
      <c r="E33" s="122"/>
      <c r="F33" s="122"/>
      <c r="G33" s="122"/>
      <c r="H33" s="122"/>
      <c r="I33" s="132"/>
    </row>
    <row r="34" spans="1:9" x14ac:dyDescent="0.2">
      <c r="A34" s="122"/>
      <c r="B34" s="122"/>
      <c r="C34" s="122"/>
      <c r="D34" s="122"/>
      <c r="E34" s="133"/>
      <c r="F34" s="134"/>
      <c r="G34" s="122"/>
      <c r="H34" s="122"/>
      <c r="I34" s="132"/>
    </row>
    <row r="35" spans="1:9" x14ac:dyDescent="0.2">
      <c r="A35" s="122"/>
      <c r="B35" s="122"/>
      <c r="C35" s="122"/>
      <c r="D35" s="122"/>
      <c r="E35" s="133"/>
      <c r="F35" s="134"/>
      <c r="G35" s="122"/>
      <c r="H35" s="122"/>
      <c r="I35" s="132"/>
    </row>
    <row r="36" spans="1:9" x14ac:dyDescent="0.2">
      <c r="A36" s="122"/>
      <c r="B36" s="122"/>
      <c r="C36" s="122"/>
      <c r="D36" s="122"/>
      <c r="E36" s="133"/>
      <c r="F36" s="134"/>
      <c r="G36" s="122"/>
      <c r="H36" s="122"/>
      <c r="I36" s="132"/>
    </row>
    <row r="37" spans="1:9" x14ac:dyDescent="0.2">
      <c r="A37" s="122"/>
      <c r="B37" s="122"/>
      <c r="C37" s="122"/>
      <c r="D37" s="122"/>
      <c r="E37" s="133"/>
      <c r="F37" s="134"/>
      <c r="G37" s="122"/>
      <c r="H37" s="122"/>
      <c r="I37" s="132"/>
    </row>
    <row r="38" spans="1:9" x14ac:dyDescent="0.2">
      <c r="A38" s="122"/>
      <c r="B38" s="122"/>
      <c r="C38" s="122"/>
      <c r="D38" s="122"/>
      <c r="E38" s="122"/>
      <c r="F38" s="122"/>
      <c r="G38" s="122"/>
      <c r="H38" s="122"/>
      <c r="I38" s="132"/>
    </row>
    <row r="39" spans="1:9" x14ac:dyDescent="0.2">
      <c r="A39" s="122"/>
      <c r="B39" s="122"/>
      <c r="C39" s="122"/>
      <c r="D39" s="122"/>
      <c r="E39" s="122"/>
      <c r="F39" s="122"/>
      <c r="G39" s="122"/>
      <c r="H39" s="122"/>
      <c r="I39" s="132"/>
    </row>
    <row r="40" spans="1:9" x14ac:dyDescent="0.2">
      <c r="A40" s="122"/>
      <c r="B40" s="122"/>
      <c r="C40" s="122"/>
      <c r="D40" s="122"/>
      <c r="E40" s="122"/>
      <c r="F40" s="122"/>
      <c r="G40" s="122"/>
      <c r="H40" s="122"/>
      <c r="I40" s="132"/>
    </row>
    <row r="41" spans="1:9" x14ac:dyDescent="0.2">
      <c r="A41" s="122"/>
      <c r="B41" s="122"/>
      <c r="C41" s="122"/>
      <c r="D41" s="122"/>
      <c r="E41" s="122"/>
      <c r="F41" s="122"/>
      <c r="G41" s="122"/>
      <c r="H41" s="122"/>
      <c r="I41" s="132"/>
    </row>
    <row r="42" spans="1:9" x14ac:dyDescent="0.2">
      <c r="A42" s="122"/>
      <c r="B42" s="122"/>
      <c r="C42" s="122"/>
      <c r="D42" s="122"/>
      <c r="E42" s="122"/>
      <c r="F42" s="122"/>
      <c r="G42" s="122"/>
      <c r="H42" s="122"/>
      <c r="I42" s="132"/>
    </row>
    <row r="43" spans="1:9" x14ac:dyDescent="0.2">
      <c r="A43" s="122"/>
      <c r="B43" s="122"/>
      <c r="C43" s="122"/>
      <c r="D43" s="122"/>
      <c r="E43" s="122"/>
      <c r="F43" s="122"/>
      <c r="G43" s="122"/>
      <c r="H43" s="122"/>
      <c r="I43" s="132"/>
    </row>
    <row r="44" spans="1:9" x14ac:dyDescent="0.2">
      <c r="A44" s="122"/>
      <c r="B44" s="122"/>
      <c r="C44" s="122"/>
      <c r="D44" s="122"/>
      <c r="E44" s="122"/>
      <c r="F44" s="122"/>
      <c r="G44" s="122"/>
      <c r="H44" s="122"/>
      <c r="I44" s="132"/>
    </row>
    <row r="45" spans="1:9" x14ac:dyDescent="0.2">
      <c r="A45" s="122"/>
      <c r="B45" s="122"/>
      <c r="C45" s="122"/>
      <c r="D45" s="122"/>
      <c r="E45" s="122"/>
      <c r="F45" s="122"/>
      <c r="G45" s="122"/>
      <c r="H45" s="122"/>
      <c r="I45" s="132"/>
    </row>
    <row r="46" spans="1:9" x14ac:dyDescent="0.2">
      <c r="A46" s="122"/>
      <c r="B46" s="122"/>
      <c r="C46" s="122"/>
      <c r="D46" s="122"/>
      <c r="E46" s="122"/>
      <c r="F46" s="122"/>
      <c r="G46" s="122"/>
      <c r="H46" s="122"/>
      <c r="I46" s="122"/>
    </row>
    <row r="47" spans="1:9" x14ac:dyDescent="0.2">
      <c r="A47" s="122"/>
      <c r="B47" s="122"/>
      <c r="C47" s="122"/>
      <c r="D47" s="122"/>
      <c r="E47" s="122"/>
      <c r="F47" s="122"/>
      <c r="G47" s="122"/>
      <c r="H47" s="122"/>
      <c r="I47" s="122"/>
    </row>
    <row r="48" spans="1:9" x14ac:dyDescent="0.2">
      <c r="A48" s="122"/>
      <c r="B48" s="122"/>
      <c r="C48" s="122"/>
      <c r="D48" s="122"/>
      <c r="E48" s="122"/>
      <c r="F48" s="122"/>
      <c r="G48" s="122"/>
      <c r="H48" s="122"/>
      <c r="I48" s="122"/>
    </row>
    <row r="49" spans="1:9" x14ac:dyDescent="0.2">
      <c r="A49" s="122"/>
      <c r="B49" s="122"/>
      <c r="C49" s="122"/>
      <c r="D49" s="122"/>
      <c r="E49" s="122"/>
      <c r="F49" s="122"/>
      <c r="G49" s="122"/>
      <c r="H49" s="122"/>
      <c r="I49" s="122"/>
    </row>
    <row r="50" spans="1:9" x14ac:dyDescent="0.2">
      <c r="A50" s="122"/>
      <c r="B50" s="122"/>
      <c r="C50" s="122"/>
      <c r="D50" s="122"/>
      <c r="E50" s="122"/>
      <c r="F50" s="122"/>
      <c r="G50" s="122"/>
      <c r="H50" s="122"/>
      <c r="I50" s="122"/>
    </row>
    <row r="51" spans="1:9" x14ac:dyDescent="0.2">
      <c r="A51" s="122"/>
      <c r="B51" s="122"/>
      <c r="C51" s="122"/>
      <c r="D51" s="122"/>
      <c r="E51" s="122"/>
      <c r="F51" s="122"/>
      <c r="G51" s="122"/>
      <c r="H51" s="122"/>
      <c r="I51" s="122"/>
    </row>
    <row r="52" spans="1:9" x14ac:dyDescent="0.2">
      <c r="A52" s="122"/>
      <c r="B52" s="122"/>
      <c r="C52" s="122"/>
      <c r="D52" s="122"/>
      <c r="E52" s="122"/>
      <c r="F52" s="122"/>
      <c r="G52" s="122"/>
      <c r="H52" s="122"/>
      <c r="I52" s="122"/>
    </row>
    <row r="53" spans="1:9" x14ac:dyDescent="0.2">
      <c r="A53" s="122"/>
      <c r="B53" s="122"/>
      <c r="C53" s="122"/>
      <c r="D53" s="122"/>
      <c r="E53" s="122"/>
      <c r="F53" s="122"/>
      <c r="G53" s="122"/>
      <c r="H53" s="122"/>
      <c r="I53" s="12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/>
  </sheetViews>
  <sheetFormatPr baseColWidth="10" defaultColWidth="8.83203125" defaultRowHeight="15" x14ac:dyDescent="0.2"/>
  <cols>
    <col min="2" max="2" width="31.83203125" customWidth="1"/>
    <col min="4" max="4" width="37.6640625" customWidth="1"/>
    <col min="5" max="5" width="11.83203125" customWidth="1"/>
    <col min="6" max="6" width="37.1640625" customWidth="1"/>
    <col min="7" max="7" width="15.5" customWidth="1"/>
  </cols>
  <sheetData>
    <row r="1" spans="1:9" x14ac:dyDescent="0.2">
      <c r="A1" s="113"/>
      <c r="C1" s="114"/>
      <c r="D1" s="115"/>
      <c r="E1" s="114"/>
      <c r="F1" s="115"/>
      <c r="G1" s="115"/>
      <c r="H1" s="115"/>
    </row>
    <row r="2" spans="1:9" ht="43.5" customHeight="1" x14ac:dyDescent="0.2">
      <c r="A2" s="113"/>
      <c r="B2" s="116" t="s">
        <v>253</v>
      </c>
      <c r="C2" s="114"/>
      <c r="D2" s="117" t="s">
        <v>254</v>
      </c>
      <c r="E2" s="118"/>
      <c r="F2" s="115"/>
      <c r="G2" s="115"/>
      <c r="H2" s="115"/>
    </row>
    <row r="3" spans="1:9" ht="16" x14ac:dyDescent="0.2">
      <c r="A3" s="113"/>
      <c r="B3" s="116" t="s">
        <v>255</v>
      </c>
      <c r="C3" s="114"/>
      <c r="D3" s="118" t="s">
        <v>256</v>
      </c>
      <c r="E3" s="118"/>
      <c r="F3" s="115"/>
      <c r="G3" s="115"/>
      <c r="H3" s="115"/>
    </row>
    <row r="4" spans="1:9" ht="16" x14ac:dyDescent="0.2">
      <c r="A4" s="113"/>
      <c r="B4" s="116" t="s">
        <v>257</v>
      </c>
      <c r="C4" s="114"/>
      <c r="D4" s="119" t="s">
        <v>82</v>
      </c>
      <c r="E4" s="118"/>
      <c r="F4" s="115"/>
      <c r="G4" s="115"/>
      <c r="H4" s="115"/>
    </row>
    <row r="5" spans="1:9" ht="16" x14ac:dyDescent="0.2">
      <c r="A5" s="113"/>
      <c r="B5" s="116" t="s">
        <v>258</v>
      </c>
      <c r="C5" s="114"/>
      <c r="D5" s="119" t="s">
        <v>259</v>
      </c>
      <c r="E5" s="120"/>
      <c r="F5" s="115"/>
      <c r="G5" s="115"/>
      <c r="H5" s="115"/>
    </row>
    <row r="6" spans="1:9" ht="16" x14ac:dyDescent="0.2">
      <c r="A6" s="113"/>
      <c r="B6" s="116" t="s">
        <v>260</v>
      </c>
      <c r="C6" s="114"/>
      <c r="D6" s="119" t="s">
        <v>259</v>
      </c>
      <c r="E6" s="120"/>
      <c r="F6" s="115"/>
      <c r="G6" s="115"/>
      <c r="H6" s="115"/>
    </row>
    <row r="7" spans="1:9" x14ac:dyDescent="0.2">
      <c r="A7" s="113"/>
      <c r="C7" s="114"/>
      <c r="D7" s="115"/>
      <c r="E7" s="114"/>
      <c r="F7" s="115"/>
      <c r="G7" s="115"/>
      <c r="H7" s="115"/>
    </row>
    <row r="8" spans="1:9" ht="61.5" customHeight="1" x14ac:dyDescent="0.2">
      <c r="A8" s="121" t="s">
        <v>261</v>
      </c>
      <c r="B8" s="121" t="s">
        <v>262</v>
      </c>
      <c r="C8" s="121" t="s">
        <v>263</v>
      </c>
      <c r="D8" s="121" t="s">
        <v>264</v>
      </c>
      <c r="E8" s="121" t="s">
        <v>265</v>
      </c>
      <c r="F8" s="121" t="s">
        <v>266</v>
      </c>
      <c r="G8" s="121" t="s">
        <v>267</v>
      </c>
      <c r="H8" s="121" t="s">
        <v>268</v>
      </c>
      <c r="I8" s="121" t="s">
        <v>269</v>
      </c>
    </row>
    <row r="10" spans="1:9" ht="19" x14ac:dyDescent="0.25">
      <c r="A10" s="125" t="s">
        <v>270</v>
      </c>
      <c r="B10" s="128" t="s">
        <v>251</v>
      </c>
      <c r="C10" s="125"/>
      <c r="D10" s="125"/>
      <c r="E10" s="125"/>
      <c r="F10" s="125"/>
      <c r="G10" s="125"/>
      <c r="H10" s="125"/>
      <c r="I10" s="131">
        <f>SUM(I11:I24)</f>
        <v>15.8</v>
      </c>
    </row>
    <row r="11" spans="1:9" x14ac:dyDescent="0.2">
      <c r="A11" s="112">
        <v>1</v>
      </c>
      <c r="B11" s="112" t="s">
        <v>309</v>
      </c>
      <c r="C11" s="112"/>
      <c r="D11" s="112"/>
      <c r="E11" s="112"/>
      <c r="F11" s="112"/>
      <c r="G11" s="112"/>
      <c r="H11" s="112"/>
      <c r="I11" s="112"/>
    </row>
    <row r="12" spans="1:9" ht="60" customHeight="1" x14ac:dyDescent="0.2">
      <c r="A12" s="112"/>
      <c r="B12" s="112"/>
      <c r="C12" s="124" t="s">
        <v>272</v>
      </c>
      <c r="D12" s="123" t="s">
        <v>273</v>
      </c>
      <c r="E12" s="112"/>
      <c r="F12" s="112" t="s">
        <v>274</v>
      </c>
      <c r="G12" s="112" t="s">
        <v>275</v>
      </c>
      <c r="H12" s="112">
        <v>1</v>
      </c>
      <c r="I12" s="127">
        <v>0.2</v>
      </c>
    </row>
    <row r="13" spans="1:9" x14ac:dyDescent="0.2">
      <c r="A13" s="112"/>
      <c r="B13" s="112"/>
      <c r="C13" s="124" t="s">
        <v>272</v>
      </c>
      <c r="D13" s="112" t="s">
        <v>276</v>
      </c>
      <c r="E13" s="112"/>
      <c r="F13" s="112" t="s">
        <v>274</v>
      </c>
      <c r="G13" s="112" t="s">
        <v>275</v>
      </c>
      <c r="H13" s="112">
        <v>1</v>
      </c>
      <c r="I13" s="127">
        <v>0.2</v>
      </c>
    </row>
    <row r="14" spans="1:9" ht="41.25" customHeight="1" x14ac:dyDescent="0.2">
      <c r="A14" s="112"/>
      <c r="B14" s="112"/>
      <c r="C14" s="124" t="s">
        <v>272</v>
      </c>
      <c r="D14" s="135" t="s">
        <v>277</v>
      </c>
      <c r="E14" s="112"/>
      <c r="F14" s="112" t="s">
        <v>274</v>
      </c>
      <c r="G14" s="112" t="s">
        <v>275</v>
      </c>
      <c r="H14" s="112">
        <v>1</v>
      </c>
      <c r="I14" s="127">
        <v>0.2</v>
      </c>
    </row>
    <row r="15" spans="1:9" ht="56.25" customHeight="1" x14ac:dyDescent="0.2">
      <c r="A15" s="112"/>
      <c r="B15" s="112"/>
      <c r="C15" s="124" t="s">
        <v>272</v>
      </c>
      <c r="D15" s="123" t="s">
        <v>278</v>
      </c>
      <c r="E15" s="112"/>
      <c r="F15" s="112" t="s">
        <v>279</v>
      </c>
      <c r="G15" s="112" t="s">
        <v>280</v>
      </c>
      <c r="H15" s="112">
        <v>1</v>
      </c>
      <c r="I15" s="127">
        <v>0.5</v>
      </c>
    </row>
    <row r="16" spans="1:9" ht="27.75" customHeight="1" x14ac:dyDescent="0.2">
      <c r="A16" s="112"/>
      <c r="B16" s="112"/>
      <c r="C16" s="124" t="s">
        <v>272</v>
      </c>
      <c r="D16" s="123" t="s">
        <v>281</v>
      </c>
      <c r="E16" s="112"/>
      <c r="F16" s="112" t="s">
        <v>274</v>
      </c>
      <c r="G16" s="112" t="s">
        <v>275</v>
      </c>
      <c r="H16" s="112">
        <v>1</v>
      </c>
      <c r="I16" s="127">
        <v>0.2</v>
      </c>
    </row>
    <row r="17" spans="1:9" ht="33.75" customHeight="1" x14ac:dyDescent="0.2">
      <c r="A17" s="112"/>
      <c r="B17" s="112"/>
      <c r="C17" s="124" t="s">
        <v>272</v>
      </c>
      <c r="D17" s="123" t="s">
        <v>310</v>
      </c>
      <c r="E17" s="112"/>
      <c r="F17" s="112" t="s">
        <v>274</v>
      </c>
      <c r="G17" s="112" t="s">
        <v>275</v>
      </c>
      <c r="H17" s="112">
        <v>2</v>
      </c>
      <c r="I17" s="127">
        <v>2</v>
      </c>
    </row>
    <row r="18" spans="1:9" ht="31.5" customHeight="1" x14ac:dyDescent="0.2">
      <c r="A18" s="112"/>
      <c r="B18" s="112"/>
      <c r="C18" s="124" t="s">
        <v>272</v>
      </c>
      <c r="D18" s="123" t="s">
        <v>283</v>
      </c>
      <c r="E18" s="112"/>
      <c r="F18" s="112" t="s">
        <v>274</v>
      </c>
      <c r="G18" s="112" t="s">
        <v>275</v>
      </c>
      <c r="H18" s="112">
        <v>3</v>
      </c>
      <c r="I18" s="127">
        <v>2</v>
      </c>
    </row>
    <row r="19" spans="1:9" ht="28.5" customHeight="1" x14ac:dyDescent="0.2">
      <c r="A19" s="112"/>
      <c r="B19" s="112"/>
      <c r="C19" s="124" t="s">
        <v>272</v>
      </c>
      <c r="D19" s="123" t="s">
        <v>284</v>
      </c>
      <c r="E19" s="112"/>
      <c r="F19" s="112" t="s">
        <v>274</v>
      </c>
      <c r="G19" s="112" t="s">
        <v>275</v>
      </c>
      <c r="H19" s="112">
        <v>4</v>
      </c>
      <c r="I19" s="127">
        <v>2</v>
      </c>
    </row>
    <row r="20" spans="1:9" ht="33.75" customHeight="1" x14ac:dyDescent="0.2">
      <c r="A20" s="112"/>
      <c r="B20" s="112"/>
      <c r="C20" s="124" t="s">
        <v>272</v>
      </c>
      <c r="D20" s="123" t="s">
        <v>285</v>
      </c>
      <c r="E20" s="112"/>
      <c r="F20" s="112" t="s">
        <v>274</v>
      </c>
      <c r="G20" s="112" t="s">
        <v>275</v>
      </c>
      <c r="H20" s="112">
        <v>4</v>
      </c>
      <c r="I20" s="127">
        <v>2</v>
      </c>
    </row>
    <row r="21" spans="1:9" ht="33" customHeight="1" x14ac:dyDescent="0.2">
      <c r="A21" s="112"/>
      <c r="B21" s="112"/>
      <c r="C21" s="124" t="s">
        <v>272</v>
      </c>
      <c r="D21" s="123" t="s">
        <v>286</v>
      </c>
      <c r="E21" s="112"/>
      <c r="F21" s="112" t="s">
        <v>274</v>
      </c>
      <c r="G21" s="112" t="s">
        <v>275</v>
      </c>
      <c r="H21" s="112">
        <v>4</v>
      </c>
      <c r="I21" s="127">
        <v>2</v>
      </c>
    </row>
    <row r="22" spans="1:9" ht="28.5" customHeight="1" x14ac:dyDescent="0.2">
      <c r="A22" s="112"/>
      <c r="B22" s="112"/>
      <c r="C22" s="124" t="s">
        <v>272</v>
      </c>
      <c r="D22" s="123" t="s">
        <v>287</v>
      </c>
      <c r="E22" s="112"/>
      <c r="F22" s="136" t="s">
        <v>288</v>
      </c>
      <c r="G22" s="112" t="s">
        <v>289</v>
      </c>
      <c r="H22" s="112">
        <v>10</v>
      </c>
      <c r="I22" s="127">
        <v>1</v>
      </c>
    </row>
    <row r="23" spans="1:9" ht="33" customHeight="1" x14ac:dyDescent="0.2">
      <c r="A23" s="112"/>
      <c r="B23" s="112"/>
      <c r="C23" s="124" t="s">
        <v>272</v>
      </c>
      <c r="D23" s="123" t="s">
        <v>290</v>
      </c>
      <c r="E23" s="112"/>
      <c r="F23" s="135" t="s">
        <v>291</v>
      </c>
      <c r="G23" s="112" t="s">
        <v>292</v>
      </c>
      <c r="H23" s="112">
        <v>5</v>
      </c>
      <c r="I23" s="127">
        <v>1.5</v>
      </c>
    </row>
    <row r="24" spans="1:9" ht="31.5" customHeight="1" x14ac:dyDescent="0.2">
      <c r="A24" s="112"/>
      <c r="B24" s="112"/>
      <c r="C24" s="124" t="s">
        <v>272</v>
      </c>
      <c r="D24" s="123" t="s">
        <v>293</v>
      </c>
      <c r="E24" s="112"/>
      <c r="F24" s="135" t="s">
        <v>294</v>
      </c>
      <c r="G24" s="112" t="s">
        <v>295</v>
      </c>
      <c r="H24" s="112">
        <v>6</v>
      </c>
      <c r="I24" s="127">
        <v>2</v>
      </c>
    </row>
    <row r="25" spans="1:9" x14ac:dyDescent="0.2">
      <c r="A25" s="122"/>
      <c r="B25" s="122"/>
      <c r="C25" s="122"/>
      <c r="D25" s="122"/>
      <c r="E25" s="122"/>
      <c r="F25" s="122"/>
      <c r="G25" s="122"/>
      <c r="H25" s="122"/>
      <c r="I25" s="122"/>
    </row>
    <row r="26" spans="1:9" ht="19" x14ac:dyDescent="0.25">
      <c r="A26" s="129"/>
      <c r="B26" s="129"/>
      <c r="C26" s="129"/>
      <c r="D26" s="129"/>
      <c r="E26" s="129"/>
      <c r="F26" s="137" t="s">
        <v>308</v>
      </c>
      <c r="G26" s="137"/>
      <c r="H26" s="137"/>
      <c r="I26" s="138">
        <f>SUM(I12:I24)</f>
        <v>15.8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6"/>
  <sheetViews>
    <sheetView workbookViewId="0"/>
  </sheetViews>
  <sheetFormatPr baseColWidth="10" defaultColWidth="8.83203125" defaultRowHeight="15" x14ac:dyDescent="0.2"/>
  <cols>
    <col min="1" max="1" width="7.83203125" customWidth="1"/>
    <col min="2" max="2" width="34.1640625" customWidth="1"/>
    <col min="4" max="4" width="35.1640625" customWidth="1"/>
    <col min="5" max="5" width="12.6640625" customWidth="1"/>
    <col min="6" max="6" width="37" customWidth="1"/>
    <col min="7" max="7" width="18" customWidth="1"/>
  </cols>
  <sheetData>
    <row r="1" spans="1:9" x14ac:dyDescent="0.2">
      <c r="A1" s="113"/>
      <c r="C1" s="114"/>
      <c r="D1" s="115"/>
      <c r="E1" s="114"/>
      <c r="F1" s="115"/>
      <c r="G1" s="115"/>
      <c r="H1" s="115"/>
    </row>
    <row r="2" spans="1:9" ht="45" customHeight="1" x14ac:dyDescent="0.2">
      <c r="A2" s="113"/>
      <c r="B2" s="116" t="s">
        <v>253</v>
      </c>
      <c r="C2" s="114"/>
      <c r="D2" s="117" t="s">
        <v>254</v>
      </c>
      <c r="E2" s="118"/>
      <c r="F2" s="115"/>
      <c r="G2" s="115"/>
      <c r="H2" s="115"/>
    </row>
    <row r="3" spans="1:9" ht="16" x14ac:dyDescent="0.2">
      <c r="A3" s="113"/>
      <c r="B3" s="116" t="s">
        <v>255</v>
      </c>
      <c r="C3" s="114"/>
      <c r="D3" s="118" t="s">
        <v>256</v>
      </c>
      <c r="E3" s="118"/>
      <c r="F3" s="115"/>
      <c r="G3" s="115"/>
      <c r="H3" s="115"/>
    </row>
    <row r="4" spans="1:9" ht="16" x14ac:dyDescent="0.2">
      <c r="A4" s="113"/>
      <c r="B4" s="116" t="s">
        <v>257</v>
      </c>
      <c r="C4" s="114"/>
      <c r="D4" s="119" t="s">
        <v>82</v>
      </c>
      <c r="E4" s="118"/>
      <c r="F4" s="115"/>
      <c r="G4" s="115"/>
      <c r="H4" s="115"/>
    </row>
    <row r="5" spans="1:9" ht="16" x14ac:dyDescent="0.2">
      <c r="A5" s="113"/>
      <c r="B5" s="116" t="s">
        <v>258</v>
      </c>
      <c r="C5" s="114"/>
      <c r="D5" s="119" t="s">
        <v>259</v>
      </c>
      <c r="E5" s="120"/>
      <c r="F5" s="115"/>
      <c r="G5" s="115"/>
      <c r="H5" s="115"/>
    </row>
    <row r="6" spans="1:9" ht="16" x14ac:dyDescent="0.2">
      <c r="A6" s="113"/>
      <c r="B6" s="116" t="s">
        <v>260</v>
      </c>
      <c r="C6" s="114"/>
      <c r="D6" s="119" t="s">
        <v>259</v>
      </c>
      <c r="E6" s="120"/>
      <c r="F6" s="115"/>
      <c r="G6" s="115"/>
      <c r="H6" s="115"/>
    </row>
    <row r="7" spans="1:9" x14ac:dyDescent="0.2">
      <c r="A7" s="113"/>
      <c r="C7" s="114"/>
      <c r="D7" s="115"/>
      <c r="E7" s="114"/>
      <c r="F7" s="115"/>
      <c r="G7" s="115"/>
      <c r="H7" s="115"/>
    </row>
    <row r="8" spans="1:9" ht="44.25" customHeight="1" x14ac:dyDescent="0.2">
      <c r="A8" s="121" t="s">
        <v>261</v>
      </c>
      <c r="B8" s="121" t="s">
        <v>262</v>
      </c>
      <c r="C8" s="121" t="s">
        <v>263</v>
      </c>
      <c r="D8" s="121" t="s">
        <v>264</v>
      </c>
      <c r="E8" s="121" t="s">
        <v>265</v>
      </c>
      <c r="F8" s="121" t="s">
        <v>266</v>
      </c>
      <c r="G8" s="121" t="s">
        <v>267</v>
      </c>
      <c r="H8" s="121" t="s">
        <v>268</v>
      </c>
      <c r="I8" s="121" t="s">
        <v>269</v>
      </c>
    </row>
    <row r="10" spans="1:9" ht="19" x14ac:dyDescent="0.25">
      <c r="A10" s="125" t="s">
        <v>270</v>
      </c>
      <c r="B10" s="128" t="s">
        <v>251</v>
      </c>
      <c r="C10" s="125"/>
      <c r="D10" s="125"/>
      <c r="E10" s="125"/>
      <c r="F10" s="125"/>
      <c r="G10" s="125"/>
      <c r="H10" s="125"/>
      <c r="I10" s="131">
        <f>SUM(I11:I24)</f>
        <v>15.8</v>
      </c>
    </row>
    <row r="11" spans="1:9" x14ac:dyDescent="0.2">
      <c r="A11" s="112">
        <v>1</v>
      </c>
      <c r="B11" s="112" t="s">
        <v>311</v>
      </c>
      <c r="C11" s="112"/>
      <c r="D11" s="112"/>
      <c r="E11" s="112"/>
      <c r="F11" s="112"/>
      <c r="G11" s="112"/>
      <c r="H11" s="112"/>
      <c r="I11" s="112"/>
    </row>
    <row r="12" spans="1:9" ht="66" customHeight="1" x14ac:dyDescent="0.2">
      <c r="A12" s="112"/>
      <c r="B12" s="112"/>
      <c r="C12" s="124" t="s">
        <v>272</v>
      </c>
      <c r="D12" s="123" t="s">
        <v>273</v>
      </c>
      <c r="E12" s="112"/>
      <c r="F12" s="112" t="s">
        <v>274</v>
      </c>
      <c r="G12" s="112" t="s">
        <v>275</v>
      </c>
      <c r="H12" s="112">
        <v>1</v>
      </c>
      <c r="I12" s="127">
        <v>0.2</v>
      </c>
    </row>
    <row r="13" spans="1:9" x14ac:dyDescent="0.2">
      <c r="A13" s="112"/>
      <c r="B13" s="112"/>
      <c r="C13" s="124" t="s">
        <v>272</v>
      </c>
      <c r="D13" s="112" t="s">
        <v>276</v>
      </c>
      <c r="E13" s="112"/>
      <c r="F13" s="112" t="s">
        <v>274</v>
      </c>
      <c r="G13" s="112" t="s">
        <v>275</v>
      </c>
      <c r="H13" s="112">
        <v>1</v>
      </c>
      <c r="I13" s="127">
        <v>0.2</v>
      </c>
    </row>
    <row r="14" spans="1:9" ht="43.5" customHeight="1" x14ac:dyDescent="0.2">
      <c r="A14" s="112"/>
      <c r="B14" s="112"/>
      <c r="C14" s="124" t="s">
        <v>272</v>
      </c>
      <c r="D14" s="135" t="s">
        <v>277</v>
      </c>
      <c r="E14" s="112"/>
      <c r="F14" s="112" t="s">
        <v>274</v>
      </c>
      <c r="G14" s="112" t="s">
        <v>275</v>
      </c>
      <c r="H14" s="112">
        <v>1</v>
      </c>
      <c r="I14" s="127">
        <v>0.2</v>
      </c>
    </row>
    <row r="15" spans="1:9" ht="60" customHeight="1" x14ac:dyDescent="0.2">
      <c r="A15" s="112"/>
      <c r="B15" s="112"/>
      <c r="C15" s="124" t="s">
        <v>272</v>
      </c>
      <c r="D15" s="123" t="s">
        <v>278</v>
      </c>
      <c r="E15" s="112"/>
      <c r="F15" s="112" t="s">
        <v>279</v>
      </c>
      <c r="G15" s="112" t="s">
        <v>280</v>
      </c>
      <c r="H15" s="112">
        <v>1</v>
      </c>
      <c r="I15" s="127">
        <v>0.5</v>
      </c>
    </row>
    <row r="16" spans="1:9" ht="22.5" customHeight="1" x14ac:dyDescent="0.2">
      <c r="A16" s="112"/>
      <c r="B16" s="112"/>
      <c r="C16" s="124" t="s">
        <v>272</v>
      </c>
      <c r="D16" s="123" t="s">
        <v>281</v>
      </c>
      <c r="E16" s="112"/>
      <c r="F16" s="112" t="s">
        <v>274</v>
      </c>
      <c r="G16" s="112" t="s">
        <v>275</v>
      </c>
      <c r="H16" s="112">
        <v>1</v>
      </c>
      <c r="I16" s="127">
        <v>0.2</v>
      </c>
    </row>
    <row r="17" spans="1:9" ht="36.75" customHeight="1" x14ac:dyDescent="0.2">
      <c r="A17" s="112"/>
      <c r="B17" s="112"/>
      <c r="C17" s="124" t="s">
        <v>272</v>
      </c>
      <c r="D17" s="123" t="s">
        <v>282</v>
      </c>
      <c r="E17" s="112"/>
      <c r="F17" s="112" t="s">
        <v>274</v>
      </c>
      <c r="G17" s="112" t="s">
        <v>275</v>
      </c>
      <c r="H17" s="112">
        <v>2</v>
      </c>
      <c r="I17" s="127">
        <v>2</v>
      </c>
    </row>
    <row r="18" spans="1:9" ht="36.75" customHeight="1" x14ac:dyDescent="0.2">
      <c r="A18" s="112"/>
      <c r="B18" s="112"/>
      <c r="C18" s="124" t="s">
        <v>272</v>
      </c>
      <c r="D18" s="123" t="s">
        <v>283</v>
      </c>
      <c r="E18" s="112"/>
      <c r="F18" s="112" t="s">
        <v>274</v>
      </c>
      <c r="G18" s="112" t="s">
        <v>275</v>
      </c>
      <c r="H18" s="112">
        <v>3</v>
      </c>
      <c r="I18" s="127">
        <v>2</v>
      </c>
    </row>
    <row r="19" spans="1:9" ht="29.25" customHeight="1" x14ac:dyDescent="0.2">
      <c r="A19" s="112"/>
      <c r="B19" s="112"/>
      <c r="C19" s="124" t="s">
        <v>272</v>
      </c>
      <c r="D19" s="123" t="s">
        <v>284</v>
      </c>
      <c r="E19" s="112"/>
      <c r="F19" s="112" t="s">
        <v>274</v>
      </c>
      <c r="G19" s="112" t="s">
        <v>275</v>
      </c>
      <c r="H19" s="112">
        <v>4</v>
      </c>
      <c r="I19" s="127">
        <v>2</v>
      </c>
    </row>
    <row r="20" spans="1:9" ht="27.75" customHeight="1" x14ac:dyDescent="0.2">
      <c r="A20" s="112"/>
      <c r="B20" s="112"/>
      <c r="C20" s="124" t="s">
        <v>272</v>
      </c>
      <c r="D20" s="123" t="s">
        <v>285</v>
      </c>
      <c r="E20" s="112"/>
      <c r="F20" s="112" t="s">
        <v>274</v>
      </c>
      <c r="G20" s="112" t="s">
        <v>275</v>
      </c>
      <c r="H20" s="112">
        <v>4</v>
      </c>
      <c r="I20" s="127">
        <v>2</v>
      </c>
    </row>
    <row r="21" spans="1:9" ht="32.25" customHeight="1" x14ac:dyDescent="0.2">
      <c r="A21" s="112"/>
      <c r="B21" s="112"/>
      <c r="C21" s="124" t="s">
        <v>272</v>
      </c>
      <c r="D21" s="123" t="s">
        <v>286</v>
      </c>
      <c r="E21" s="112"/>
      <c r="F21" s="112" t="s">
        <v>274</v>
      </c>
      <c r="G21" s="112" t="s">
        <v>275</v>
      </c>
      <c r="H21" s="112">
        <v>4</v>
      </c>
      <c r="I21" s="127">
        <v>2</v>
      </c>
    </row>
    <row r="22" spans="1:9" ht="31.5" customHeight="1" x14ac:dyDescent="0.2">
      <c r="A22" s="112"/>
      <c r="B22" s="112"/>
      <c r="C22" s="124" t="s">
        <v>272</v>
      </c>
      <c r="D22" s="123" t="s">
        <v>287</v>
      </c>
      <c r="E22" s="112"/>
      <c r="F22" s="136" t="s">
        <v>288</v>
      </c>
      <c r="G22" s="112" t="s">
        <v>289</v>
      </c>
      <c r="H22" s="112">
        <v>10</v>
      </c>
      <c r="I22" s="127">
        <v>1</v>
      </c>
    </row>
    <row r="23" spans="1:9" ht="32.25" customHeight="1" x14ac:dyDescent="0.2">
      <c r="A23" s="112"/>
      <c r="B23" s="112"/>
      <c r="C23" s="124" t="s">
        <v>272</v>
      </c>
      <c r="D23" s="123" t="s">
        <v>290</v>
      </c>
      <c r="E23" s="112"/>
      <c r="F23" s="135" t="s">
        <v>291</v>
      </c>
      <c r="G23" s="112" t="s">
        <v>292</v>
      </c>
      <c r="H23" s="112">
        <v>5</v>
      </c>
      <c r="I23" s="127">
        <v>1.5</v>
      </c>
    </row>
    <row r="24" spans="1:9" ht="36.75" customHeight="1" x14ac:dyDescent="0.2">
      <c r="A24" s="112"/>
      <c r="B24" s="112"/>
      <c r="C24" s="124" t="s">
        <v>272</v>
      </c>
      <c r="D24" s="123" t="s">
        <v>293</v>
      </c>
      <c r="E24" s="112"/>
      <c r="F24" s="135" t="s">
        <v>294</v>
      </c>
      <c r="G24" s="112" t="s">
        <v>295</v>
      </c>
      <c r="H24" s="112">
        <v>6</v>
      </c>
      <c r="I24" s="127">
        <v>2</v>
      </c>
    </row>
    <row r="25" spans="1:9" x14ac:dyDescent="0.2">
      <c r="A25" s="122"/>
      <c r="B25" s="122"/>
      <c r="C25" s="122"/>
      <c r="D25" s="122"/>
      <c r="E25" s="122"/>
      <c r="F25" s="122"/>
      <c r="G25" s="122"/>
      <c r="H25" s="122"/>
      <c r="I25" s="122"/>
    </row>
    <row r="26" spans="1:9" ht="19" x14ac:dyDescent="0.25">
      <c r="A26" s="129"/>
      <c r="B26" s="129"/>
      <c r="C26" s="129"/>
      <c r="D26" s="129"/>
      <c r="E26" s="129"/>
      <c r="F26" s="137" t="s">
        <v>308</v>
      </c>
      <c r="G26" s="137"/>
      <c r="H26" s="137"/>
      <c r="I26" s="138">
        <f>SUM(I12:I24)</f>
        <v>15.8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2"/>
  <sheetViews>
    <sheetView workbookViewId="0"/>
  </sheetViews>
  <sheetFormatPr baseColWidth="10" defaultColWidth="8.83203125" defaultRowHeight="15" x14ac:dyDescent="0.2"/>
  <cols>
    <col min="1" max="1" width="7.1640625" customWidth="1"/>
    <col min="2" max="2" width="33.33203125" customWidth="1"/>
    <col min="4" max="4" width="41.33203125" customWidth="1"/>
    <col min="5" max="5" width="12.5" customWidth="1"/>
    <col min="6" max="6" width="29.83203125" customWidth="1"/>
    <col min="7" max="7" width="15.5" customWidth="1"/>
  </cols>
  <sheetData>
    <row r="1" spans="1:9" x14ac:dyDescent="0.2">
      <c r="A1" s="113"/>
      <c r="C1" s="114"/>
      <c r="D1" s="115"/>
      <c r="E1" s="114"/>
      <c r="F1" s="115"/>
      <c r="G1" s="115"/>
      <c r="H1" s="115"/>
    </row>
    <row r="2" spans="1:9" ht="45" customHeight="1" x14ac:dyDescent="0.2">
      <c r="A2" s="113"/>
      <c r="B2" s="116" t="s">
        <v>253</v>
      </c>
      <c r="C2" s="114"/>
      <c r="D2" s="117" t="s">
        <v>254</v>
      </c>
      <c r="E2" s="118"/>
      <c r="F2" s="115"/>
      <c r="G2" s="115"/>
      <c r="H2" s="115"/>
    </row>
    <row r="3" spans="1:9" ht="16" x14ac:dyDescent="0.2">
      <c r="A3" s="113"/>
      <c r="B3" s="116" t="s">
        <v>255</v>
      </c>
      <c r="C3" s="114"/>
      <c r="D3" s="118" t="s">
        <v>256</v>
      </c>
      <c r="E3" s="118"/>
      <c r="F3" s="115"/>
      <c r="G3" s="115"/>
      <c r="H3" s="115"/>
    </row>
    <row r="4" spans="1:9" ht="16" x14ac:dyDescent="0.2">
      <c r="A4" s="113"/>
      <c r="B4" s="116" t="s">
        <v>257</v>
      </c>
      <c r="C4" s="114"/>
      <c r="D4" s="119" t="s">
        <v>82</v>
      </c>
      <c r="E4" s="118"/>
      <c r="F4" s="115"/>
      <c r="G4" s="115"/>
      <c r="H4" s="115"/>
    </row>
    <row r="5" spans="1:9" ht="16" x14ac:dyDescent="0.2">
      <c r="A5" s="113"/>
      <c r="B5" s="116" t="s">
        <v>258</v>
      </c>
      <c r="C5" s="114"/>
      <c r="D5" s="119" t="s">
        <v>259</v>
      </c>
      <c r="E5" s="120"/>
      <c r="F5" s="115"/>
      <c r="G5" s="115"/>
      <c r="H5" s="115"/>
    </row>
    <row r="6" spans="1:9" ht="16" x14ac:dyDescent="0.2">
      <c r="A6" s="113"/>
      <c r="B6" s="116" t="s">
        <v>260</v>
      </c>
      <c r="C6" s="114"/>
      <c r="D6" s="119" t="s">
        <v>259</v>
      </c>
      <c r="E6" s="120"/>
      <c r="F6" s="115"/>
      <c r="G6" s="115"/>
      <c r="H6" s="115"/>
    </row>
    <row r="7" spans="1:9" x14ac:dyDescent="0.2">
      <c r="A7" s="113"/>
      <c r="C7" s="114"/>
      <c r="D7" s="115"/>
      <c r="E7" s="114"/>
      <c r="F7" s="115"/>
      <c r="G7" s="115"/>
      <c r="H7" s="115"/>
    </row>
    <row r="8" spans="1:9" ht="72" customHeight="1" x14ac:dyDescent="0.2">
      <c r="A8" s="121" t="s">
        <v>261</v>
      </c>
      <c r="B8" s="121" t="s">
        <v>262</v>
      </c>
      <c r="C8" s="121" t="s">
        <v>263</v>
      </c>
      <c r="D8" s="121" t="s">
        <v>264</v>
      </c>
      <c r="E8" s="121" t="s">
        <v>265</v>
      </c>
      <c r="F8" s="121" t="s">
        <v>266</v>
      </c>
      <c r="G8" s="121" t="s">
        <v>267</v>
      </c>
      <c r="H8" s="121" t="s">
        <v>268</v>
      </c>
      <c r="I8" s="121" t="s">
        <v>269</v>
      </c>
    </row>
    <row r="10" spans="1:9" ht="19" x14ac:dyDescent="0.25">
      <c r="A10" s="125" t="s">
        <v>270</v>
      </c>
      <c r="B10" s="128" t="s">
        <v>251</v>
      </c>
      <c r="C10" s="125"/>
      <c r="D10" s="125"/>
      <c r="E10" s="125"/>
      <c r="F10" s="125"/>
      <c r="G10" s="125"/>
      <c r="H10" s="125"/>
      <c r="I10" s="131">
        <f>SUM(I11:I20)</f>
        <v>7.6</v>
      </c>
    </row>
    <row r="11" spans="1:9" x14ac:dyDescent="0.2">
      <c r="A11" s="112">
        <v>1</v>
      </c>
      <c r="B11" s="112" t="s">
        <v>312</v>
      </c>
      <c r="C11" s="112"/>
      <c r="D11" s="112"/>
      <c r="E11" s="112"/>
      <c r="F11" s="112"/>
      <c r="G11" s="112"/>
      <c r="H11" s="112"/>
      <c r="I11" s="112"/>
    </row>
    <row r="12" spans="1:9" ht="63" customHeight="1" x14ac:dyDescent="0.2">
      <c r="A12" s="112"/>
      <c r="B12" s="112"/>
      <c r="C12" s="124" t="s">
        <v>272</v>
      </c>
      <c r="D12" s="123" t="s">
        <v>273</v>
      </c>
      <c r="E12" s="112"/>
      <c r="F12" s="112" t="s">
        <v>274</v>
      </c>
      <c r="G12" s="112" t="s">
        <v>275</v>
      </c>
      <c r="H12" s="112">
        <v>1</v>
      </c>
      <c r="I12" s="127">
        <v>0.2</v>
      </c>
    </row>
    <row r="13" spans="1:9" x14ac:dyDescent="0.2">
      <c r="A13" s="112"/>
      <c r="B13" s="112"/>
      <c r="C13" s="124" t="s">
        <v>272</v>
      </c>
      <c r="D13" s="112" t="s">
        <v>276</v>
      </c>
      <c r="E13" s="112"/>
      <c r="F13" s="112" t="s">
        <v>274</v>
      </c>
      <c r="G13" s="112" t="s">
        <v>275</v>
      </c>
      <c r="H13" s="112">
        <v>1</v>
      </c>
      <c r="I13" s="127">
        <v>0.2</v>
      </c>
    </row>
    <row r="14" spans="1:9" ht="44.25" customHeight="1" x14ac:dyDescent="0.2">
      <c r="A14" s="112"/>
      <c r="B14" s="112"/>
      <c r="C14" s="124" t="s">
        <v>272</v>
      </c>
      <c r="D14" s="135" t="s">
        <v>277</v>
      </c>
      <c r="E14" s="112"/>
      <c r="F14" s="112" t="s">
        <v>274</v>
      </c>
      <c r="G14" s="112" t="s">
        <v>275</v>
      </c>
      <c r="H14" s="112">
        <v>1</v>
      </c>
      <c r="I14" s="127">
        <v>0.2</v>
      </c>
    </row>
    <row r="15" spans="1:9" ht="56.25" customHeight="1" x14ac:dyDescent="0.2">
      <c r="A15" s="112"/>
      <c r="B15" s="112"/>
      <c r="C15" s="124" t="s">
        <v>272</v>
      </c>
      <c r="D15" s="123" t="s">
        <v>313</v>
      </c>
      <c r="E15" s="112"/>
      <c r="F15" s="112" t="s">
        <v>279</v>
      </c>
      <c r="G15" s="112" t="s">
        <v>280</v>
      </c>
      <c r="H15" s="112">
        <v>1</v>
      </c>
      <c r="I15" s="127">
        <v>0.5</v>
      </c>
    </row>
    <row r="16" spans="1:9" ht="22.5" customHeight="1" x14ac:dyDescent="0.2">
      <c r="A16" s="112"/>
      <c r="B16" s="112"/>
      <c r="C16" s="124" t="s">
        <v>272</v>
      </c>
      <c r="D16" s="123" t="s">
        <v>314</v>
      </c>
      <c r="E16" s="112"/>
      <c r="F16" s="112" t="s">
        <v>274</v>
      </c>
      <c r="G16" s="112" t="s">
        <v>275</v>
      </c>
      <c r="H16" s="112">
        <v>4</v>
      </c>
      <c r="I16" s="127">
        <v>1</v>
      </c>
    </row>
    <row r="17" spans="1:9" ht="27.75" customHeight="1" x14ac:dyDescent="0.2">
      <c r="A17" s="112"/>
      <c r="B17" s="112"/>
      <c r="C17" s="124" t="s">
        <v>272</v>
      </c>
      <c r="D17" s="123" t="s">
        <v>315</v>
      </c>
      <c r="E17" s="112"/>
      <c r="F17" s="112" t="s">
        <v>274</v>
      </c>
      <c r="G17" s="112" t="s">
        <v>275</v>
      </c>
      <c r="H17" s="112">
        <v>4</v>
      </c>
      <c r="I17" s="127">
        <v>1</v>
      </c>
    </row>
    <row r="18" spans="1:9" ht="31.5" customHeight="1" x14ac:dyDescent="0.2">
      <c r="A18" s="112"/>
      <c r="B18" s="112"/>
      <c r="C18" s="124" t="s">
        <v>272</v>
      </c>
      <c r="D18" s="123" t="s">
        <v>287</v>
      </c>
      <c r="E18" s="112"/>
      <c r="F18" s="136" t="s">
        <v>288</v>
      </c>
      <c r="G18" s="112" t="s">
        <v>289</v>
      </c>
      <c r="H18" s="112">
        <v>10</v>
      </c>
      <c r="I18" s="127">
        <v>1</v>
      </c>
    </row>
    <row r="19" spans="1:9" ht="28.5" customHeight="1" x14ac:dyDescent="0.2">
      <c r="A19" s="112"/>
      <c r="B19" s="112"/>
      <c r="C19" s="124" t="s">
        <v>272</v>
      </c>
      <c r="D19" s="123" t="s">
        <v>290</v>
      </c>
      <c r="E19" s="112"/>
      <c r="F19" s="135" t="s">
        <v>291</v>
      </c>
      <c r="G19" s="112" t="s">
        <v>292</v>
      </c>
      <c r="H19" s="112">
        <v>5</v>
      </c>
      <c r="I19" s="127">
        <v>1.5</v>
      </c>
    </row>
    <row r="20" spans="1:9" ht="41.25" customHeight="1" x14ac:dyDescent="0.2">
      <c r="A20" s="112"/>
      <c r="B20" s="112"/>
      <c r="C20" s="124" t="s">
        <v>272</v>
      </c>
      <c r="D20" s="123" t="s">
        <v>293</v>
      </c>
      <c r="E20" s="112"/>
      <c r="F20" s="135" t="s">
        <v>294</v>
      </c>
      <c r="G20" s="112" t="s">
        <v>295</v>
      </c>
      <c r="H20" s="112">
        <v>6</v>
      </c>
      <c r="I20" s="127">
        <v>2</v>
      </c>
    </row>
    <row r="21" spans="1:9" x14ac:dyDescent="0.2">
      <c r="A21" s="122"/>
      <c r="B21" s="122"/>
      <c r="C21" s="122"/>
      <c r="D21" s="122"/>
      <c r="E21" s="122"/>
      <c r="F21" s="122"/>
      <c r="G21" s="122"/>
      <c r="H21" s="122"/>
      <c r="I21" s="122"/>
    </row>
    <row r="22" spans="1:9" ht="19" x14ac:dyDescent="0.25">
      <c r="A22" s="129"/>
      <c r="B22" s="129"/>
      <c r="C22" s="129"/>
      <c r="D22" s="129"/>
      <c r="E22" s="129"/>
      <c r="F22" s="137" t="s">
        <v>308</v>
      </c>
      <c r="G22" s="137"/>
      <c r="H22" s="137"/>
      <c r="I22" s="138">
        <f>SUM(I12:I20)</f>
        <v>7.6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6"/>
  <sheetViews>
    <sheetView workbookViewId="0"/>
  </sheetViews>
  <sheetFormatPr baseColWidth="10" defaultColWidth="8.83203125" defaultRowHeight="15" x14ac:dyDescent="0.2"/>
  <cols>
    <col min="1" max="1" width="7.83203125" customWidth="1"/>
    <col min="2" max="2" width="32.83203125" customWidth="1"/>
    <col min="4" max="4" width="40.33203125" customWidth="1"/>
    <col min="5" max="5" width="12.1640625" customWidth="1"/>
    <col min="6" max="6" width="39.33203125" customWidth="1"/>
    <col min="7" max="7" width="12.33203125" customWidth="1"/>
  </cols>
  <sheetData>
    <row r="1" spans="1:9" x14ac:dyDescent="0.2">
      <c r="A1" s="113"/>
      <c r="C1" s="114"/>
      <c r="D1" s="115"/>
      <c r="E1" s="114"/>
      <c r="F1" s="115"/>
      <c r="G1" s="115"/>
      <c r="H1" s="115"/>
    </row>
    <row r="2" spans="1:9" ht="54" customHeight="1" x14ac:dyDescent="0.2">
      <c r="A2" s="113"/>
      <c r="B2" s="116" t="s">
        <v>253</v>
      </c>
      <c r="C2" s="114"/>
      <c r="D2" s="117" t="s">
        <v>254</v>
      </c>
      <c r="E2" s="118"/>
      <c r="F2" s="115"/>
      <c r="G2" s="115"/>
      <c r="H2" s="115"/>
    </row>
    <row r="3" spans="1:9" ht="16" x14ac:dyDescent="0.2">
      <c r="A3" s="113"/>
      <c r="B3" s="116" t="s">
        <v>255</v>
      </c>
      <c r="C3" s="114"/>
      <c r="D3" s="118" t="s">
        <v>256</v>
      </c>
      <c r="E3" s="118"/>
      <c r="F3" s="115"/>
      <c r="G3" s="115"/>
      <c r="H3" s="115"/>
    </row>
    <row r="4" spans="1:9" ht="16" x14ac:dyDescent="0.2">
      <c r="A4" s="113"/>
      <c r="B4" s="116" t="s">
        <v>257</v>
      </c>
      <c r="C4" s="114"/>
      <c r="D4" s="119" t="s">
        <v>82</v>
      </c>
      <c r="E4" s="118"/>
      <c r="F4" s="115"/>
      <c r="G4" s="115"/>
      <c r="H4" s="115"/>
    </row>
    <row r="5" spans="1:9" ht="16" x14ac:dyDescent="0.2">
      <c r="A5" s="113"/>
      <c r="B5" s="116" t="s">
        <v>258</v>
      </c>
      <c r="C5" s="114"/>
      <c r="D5" s="119" t="s">
        <v>259</v>
      </c>
      <c r="E5" s="120"/>
      <c r="F5" s="115"/>
      <c r="G5" s="115"/>
      <c r="H5" s="115"/>
    </row>
    <row r="6" spans="1:9" ht="16" x14ac:dyDescent="0.2">
      <c r="A6" s="113"/>
      <c r="B6" s="116" t="s">
        <v>260</v>
      </c>
      <c r="C6" s="114"/>
      <c r="D6" s="119" t="s">
        <v>259</v>
      </c>
      <c r="E6" s="120"/>
      <c r="F6" s="115"/>
      <c r="G6" s="115"/>
      <c r="H6" s="115"/>
    </row>
    <row r="7" spans="1:9" x14ac:dyDescent="0.2">
      <c r="A7" s="113"/>
      <c r="C7" s="114"/>
      <c r="D7" s="115"/>
      <c r="E7" s="114"/>
      <c r="F7" s="115"/>
      <c r="G7" s="115"/>
      <c r="H7" s="115"/>
    </row>
    <row r="8" spans="1:9" ht="64.5" customHeight="1" x14ac:dyDescent="0.2">
      <c r="A8" s="121" t="s">
        <v>261</v>
      </c>
      <c r="B8" s="121" t="s">
        <v>262</v>
      </c>
      <c r="C8" s="121" t="s">
        <v>263</v>
      </c>
      <c r="D8" s="121" t="s">
        <v>264</v>
      </c>
      <c r="E8" s="121" t="s">
        <v>265</v>
      </c>
      <c r="F8" s="121" t="s">
        <v>266</v>
      </c>
      <c r="G8" s="121" t="s">
        <v>267</v>
      </c>
      <c r="H8" s="121" t="s">
        <v>268</v>
      </c>
      <c r="I8" s="121" t="s">
        <v>269</v>
      </c>
    </row>
    <row r="9" spans="1:9" x14ac:dyDescent="0.2">
      <c r="A9" s="113"/>
      <c r="C9" s="114"/>
      <c r="D9" s="115"/>
      <c r="E9" s="114"/>
      <c r="F9" s="115"/>
      <c r="G9" s="115"/>
    </row>
    <row r="10" spans="1:9" ht="19" x14ac:dyDescent="0.25">
      <c r="A10" s="146" t="s">
        <v>296</v>
      </c>
      <c r="B10" s="148" t="s">
        <v>252</v>
      </c>
      <c r="C10" s="112"/>
      <c r="D10" s="112"/>
      <c r="E10" s="112"/>
      <c r="F10" s="112"/>
      <c r="G10" s="112"/>
      <c r="H10" s="112"/>
      <c r="I10" s="147">
        <f>SUM(I12:I44)</f>
        <v>12.099999999999998</v>
      </c>
    </row>
    <row r="11" spans="1:9" x14ac:dyDescent="0.2">
      <c r="A11" s="112">
        <v>1</v>
      </c>
      <c r="B11" s="112" t="s">
        <v>271</v>
      </c>
      <c r="C11" s="112"/>
      <c r="D11" s="112"/>
      <c r="E11" s="112"/>
      <c r="F11" s="112"/>
      <c r="G11" s="112"/>
      <c r="H11" s="112"/>
      <c r="I11" s="112"/>
    </row>
    <row r="12" spans="1:9" ht="32" x14ac:dyDescent="0.2">
      <c r="A12" s="112"/>
      <c r="B12" s="112"/>
      <c r="C12" s="124" t="s">
        <v>297</v>
      </c>
      <c r="D12" s="123" t="s">
        <v>298</v>
      </c>
      <c r="E12" s="112"/>
      <c r="F12" s="112"/>
      <c r="G12" s="112"/>
      <c r="H12" s="112">
        <v>12</v>
      </c>
      <c r="I12" s="127">
        <v>1</v>
      </c>
    </row>
    <row r="13" spans="1:9" ht="48" x14ac:dyDescent="0.2">
      <c r="A13" s="112"/>
      <c r="B13" s="112"/>
      <c r="C13" s="112"/>
      <c r="D13" s="112"/>
      <c r="E13" s="124">
        <v>0</v>
      </c>
      <c r="F13" s="123" t="s">
        <v>299</v>
      </c>
      <c r="G13" s="112"/>
      <c r="H13" s="112"/>
      <c r="I13" s="127"/>
    </row>
    <row r="14" spans="1:9" ht="48" x14ac:dyDescent="0.2">
      <c r="A14" s="112"/>
      <c r="B14" s="112"/>
      <c r="C14" s="112"/>
      <c r="D14" s="112"/>
      <c r="E14" s="124">
        <v>1</v>
      </c>
      <c r="F14" s="123" t="s">
        <v>300</v>
      </c>
      <c r="G14" s="112"/>
      <c r="H14" s="112"/>
      <c r="I14" s="127"/>
    </row>
    <row r="15" spans="1:9" ht="64" x14ac:dyDescent="0.2">
      <c r="A15" s="112"/>
      <c r="B15" s="112"/>
      <c r="C15" s="112"/>
      <c r="D15" s="112"/>
      <c r="E15" s="124">
        <v>2</v>
      </c>
      <c r="F15" s="123" t="s">
        <v>301</v>
      </c>
      <c r="G15" s="112"/>
      <c r="H15" s="112"/>
      <c r="I15" s="127"/>
    </row>
    <row r="16" spans="1:9" ht="80" x14ac:dyDescent="0.2">
      <c r="A16" s="112"/>
      <c r="B16" s="112"/>
      <c r="C16" s="112"/>
      <c r="D16" s="112"/>
      <c r="E16" s="124">
        <v>3</v>
      </c>
      <c r="F16" s="123" t="s">
        <v>302</v>
      </c>
      <c r="G16" s="112"/>
      <c r="H16" s="112"/>
      <c r="I16" s="127"/>
    </row>
    <row r="17" spans="1:9" ht="32" x14ac:dyDescent="0.2">
      <c r="A17" s="112"/>
      <c r="B17" s="112"/>
      <c r="C17" s="124" t="s">
        <v>297</v>
      </c>
      <c r="D17" s="123" t="s">
        <v>303</v>
      </c>
      <c r="E17" s="112"/>
      <c r="F17" s="112"/>
      <c r="G17" s="112"/>
      <c r="H17" s="112">
        <v>13</v>
      </c>
      <c r="I17" s="127">
        <v>1</v>
      </c>
    </row>
    <row r="18" spans="1:9" ht="96" x14ac:dyDescent="0.2">
      <c r="A18" s="112"/>
      <c r="B18" s="112"/>
      <c r="C18" s="112"/>
      <c r="D18" s="112"/>
      <c r="E18" s="124">
        <v>0</v>
      </c>
      <c r="F18" s="123" t="s">
        <v>304</v>
      </c>
      <c r="G18" s="112"/>
      <c r="H18" s="112"/>
      <c r="I18" s="127"/>
    </row>
    <row r="19" spans="1:9" ht="123" customHeight="1" x14ac:dyDescent="0.2">
      <c r="A19" s="112"/>
      <c r="B19" s="112"/>
      <c r="C19" s="112"/>
      <c r="D19" s="112"/>
      <c r="E19" s="124">
        <v>1</v>
      </c>
      <c r="F19" s="123" t="s">
        <v>305</v>
      </c>
      <c r="G19" s="112"/>
      <c r="H19" s="112"/>
      <c r="I19" s="127"/>
    </row>
    <row r="20" spans="1:9" ht="136.5" customHeight="1" x14ac:dyDescent="0.2">
      <c r="A20" s="112"/>
      <c r="B20" s="112"/>
      <c r="C20" s="112"/>
      <c r="D20" s="112"/>
      <c r="E20" s="124">
        <v>2</v>
      </c>
      <c r="F20" s="123" t="s">
        <v>306</v>
      </c>
      <c r="G20" s="112"/>
      <c r="H20" s="112"/>
      <c r="I20" s="127"/>
    </row>
    <row r="21" spans="1:9" ht="135" customHeight="1" x14ac:dyDescent="0.2">
      <c r="A21" s="112"/>
      <c r="B21" s="112"/>
      <c r="C21" s="112"/>
      <c r="D21" s="112"/>
      <c r="E21" s="124">
        <v>3</v>
      </c>
      <c r="F21" s="123" t="s">
        <v>307</v>
      </c>
      <c r="G21" s="112"/>
      <c r="H21" s="112"/>
      <c r="I21" s="127"/>
    </row>
    <row r="22" spans="1:9" ht="30.75" customHeight="1" x14ac:dyDescent="0.2">
      <c r="A22" s="112"/>
      <c r="B22" s="112"/>
      <c r="C22" s="112" t="s">
        <v>297</v>
      </c>
      <c r="D22" s="123" t="s">
        <v>317</v>
      </c>
      <c r="E22" s="112"/>
      <c r="F22" s="112"/>
      <c r="G22" s="112"/>
      <c r="H22" s="112">
        <v>13</v>
      </c>
      <c r="I22" s="127">
        <v>1</v>
      </c>
    </row>
    <row r="23" spans="1:9" ht="108.75" customHeight="1" x14ac:dyDescent="0.2">
      <c r="A23" s="112"/>
      <c r="B23" s="112"/>
      <c r="C23" s="112"/>
      <c r="D23" s="112"/>
      <c r="E23" s="124">
        <v>0</v>
      </c>
      <c r="F23" s="123" t="s">
        <v>318</v>
      </c>
      <c r="G23" s="112"/>
      <c r="H23" s="112"/>
      <c r="I23" s="127"/>
    </row>
    <row r="24" spans="1:9" ht="108.75" customHeight="1" x14ac:dyDescent="0.2">
      <c r="A24" s="112"/>
      <c r="B24" s="112"/>
      <c r="C24" s="112"/>
      <c r="D24" s="112"/>
      <c r="E24" s="124">
        <v>1</v>
      </c>
      <c r="F24" s="123" t="s">
        <v>319</v>
      </c>
      <c r="G24" s="112"/>
      <c r="H24" s="112"/>
      <c r="I24" s="127"/>
    </row>
    <row r="25" spans="1:9" ht="123.75" customHeight="1" x14ac:dyDescent="0.2">
      <c r="A25" s="112"/>
      <c r="B25" s="112"/>
      <c r="C25" s="112"/>
      <c r="D25" s="112"/>
      <c r="E25" s="124">
        <v>2</v>
      </c>
      <c r="F25" s="123" t="s">
        <v>320</v>
      </c>
      <c r="G25" s="112"/>
      <c r="H25" s="112"/>
      <c r="I25" s="127"/>
    </row>
    <row r="26" spans="1:9" ht="119.25" customHeight="1" x14ac:dyDescent="0.2">
      <c r="A26" s="112"/>
      <c r="B26" s="112"/>
      <c r="C26" s="112"/>
      <c r="D26" s="112"/>
      <c r="E26" s="124">
        <v>3</v>
      </c>
      <c r="F26" s="123" t="s">
        <v>321</v>
      </c>
      <c r="G26" s="112"/>
      <c r="H26" s="112"/>
      <c r="I26" s="127"/>
    </row>
    <row r="27" spans="1:9" ht="32" x14ac:dyDescent="0.2">
      <c r="A27" s="112"/>
      <c r="B27" s="112"/>
      <c r="C27" s="112" t="s">
        <v>297</v>
      </c>
      <c r="D27" s="123" t="s">
        <v>322</v>
      </c>
      <c r="E27" s="112"/>
      <c r="F27" s="112"/>
      <c r="G27" s="112"/>
      <c r="H27" s="112">
        <v>13</v>
      </c>
      <c r="I27" s="127">
        <v>1</v>
      </c>
    </row>
    <row r="28" spans="1:9" ht="80" x14ac:dyDescent="0.2">
      <c r="A28" s="112"/>
      <c r="B28" s="112"/>
      <c r="C28" s="112"/>
      <c r="D28" s="112"/>
      <c r="E28" s="124">
        <v>0</v>
      </c>
      <c r="F28" s="123" t="s">
        <v>323</v>
      </c>
      <c r="G28" s="112"/>
      <c r="H28" s="112"/>
      <c r="I28" s="127"/>
    </row>
    <row r="29" spans="1:9" ht="96" x14ac:dyDescent="0.2">
      <c r="A29" s="112"/>
      <c r="B29" s="112"/>
      <c r="C29" s="112"/>
      <c r="D29" s="112"/>
      <c r="E29" s="124">
        <v>1</v>
      </c>
      <c r="F29" s="123" t="s">
        <v>324</v>
      </c>
      <c r="G29" s="112"/>
      <c r="H29" s="112"/>
      <c r="I29" s="127"/>
    </row>
    <row r="30" spans="1:9" ht="96" x14ac:dyDescent="0.2">
      <c r="A30" s="112"/>
      <c r="B30" s="112"/>
      <c r="C30" s="112"/>
      <c r="D30" s="112"/>
      <c r="E30" s="124">
        <v>2</v>
      </c>
      <c r="F30" s="123" t="s">
        <v>325</v>
      </c>
      <c r="G30" s="112"/>
      <c r="H30" s="112"/>
      <c r="I30" s="127"/>
    </row>
    <row r="31" spans="1:9" ht="80" x14ac:dyDescent="0.2">
      <c r="A31" s="112"/>
      <c r="B31" s="112"/>
      <c r="C31" s="112"/>
      <c r="D31" s="112"/>
      <c r="E31" s="124">
        <v>3</v>
      </c>
      <c r="F31" s="123" t="s">
        <v>326</v>
      </c>
      <c r="G31" s="112"/>
      <c r="H31" s="112"/>
      <c r="I31" s="127"/>
    </row>
    <row r="32" spans="1:9" ht="48" x14ac:dyDescent="0.2">
      <c r="A32" s="112"/>
      <c r="B32" s="112"/>
      <c r="C32" s="124" t="s">
        <v>272</v>
      </c>
      <c r="D32" s="123" t="s">
        <v>327</v>
      </c>
      <c r="E32" s="112"/>
      <c r="F32" s="112" t="s">
        <v>274</v>
      </c>
      <c r="G32" s="112" t="s">
        <v>275</v>
      </c>
      <c r="H32" s="112">
        <v>15</v>
      </c>
      <c r="I32" s="127">
        <v>2</v>
      </c>
    </row>
    <row r="33" spans="1:9" ht="32" x14ac:dyDescent="0.2">
      <c r="A33" s="112"/>
      <c r="B33" s="112"/>
      <c r="C33" s="124" t="s">
        <v>272</v>
      </c>
      <c r="D33" s="123" t="s">
        <v>328</v>
      </c>
      <c r="E33" s="112"/>
      <c r="F33" s="112" t="s">
        <v>274</v>
      </c>
      <c r="G33" s="112" t="s">
        <v>275</v>
      </c>
      <c r="H33" s="112">
        <v>8</v>
      </c>
      <c r="I33" s="127">
        <v>1</v>
      </c>
    </row>
    <row r="34" spans="1:9" ht="32" x14ac:dyDescent="0.2">
      <c r="A34" s="112"/>
      <c r="B34" s="112"/>
      <c r="C34" s="124" t="s">
        <v>272</v>
      </c>
      <c r="D34" s="123" t="s">
        <v>329</v>
      </c>
      <c r="E34" s="112"/>
      <c r="F34" s="112" t="s">
        <v>274</v>
      </c>
      <c r="G34" s="112" t="s">
        <v>275</v>
      </c>
      <c r="H34" s="112">
        <v>14</v>
      </c>
      <c r="I34" s="127">
        <v>0.3</v>
      </c>
    </row>
    <row r="35" spans="1:9" ht="48" x14ac:dyDescent="0.2">
      <c r="A35" s="112"/>
      <c r="B35" s="112"/>
      <c r="C35" s="124" t="s">
        <v>272</v>
      </c>
      <c r="D35" s="123" t="s">
        <v>330</v>
      </c>
      <c r="E35" s="112"/>
      <c r="F35" s="112" t="s">
        <v>274</v>
      </c>
      <c r="G35" s="112" t="s">
        <v>275</v>
      </c>
      <c r="H35" s="112">
        <v>11</v>
      </c>
      <c r="I35" s="127">
        <v>1</v>
      </c>
    </row>
    <row r="36" spans="1:9" ht="32" x14ac:dyDescent="0.2">
      <c r="A36" s="112"/>
      <c r="B36" s="112"/>
      <c r="C36" s="124" t="s">
        <v>272</v>
      </c>
      <c r="D36" s="123" t="s">
        <v>331</v>
      </c>
      <c r="E36" s="112"/>
      <c r="F36" s="112" t="s">
        <v>274</v>
      </c>
      <c r="G36" s="112" t="s">
        <v>275</v>
      </c>
      <c r="H36" s="112">
        <v>14</v>
      </c>
      <c r="I36" s="127">
        <v>0.2</v>
      </c>
    </row>
    <row r="37" spans="1:9" ht="32" x14ac:dyDescent="0.2">
      <c r="A37" s="112"/>
      <c r="B37" s="112"/>
      <c r="C37" s="124" t="s">
        <v>272</v>
      </c>
      <c r="D37" s="123" t="s">
        <v>332</v>
      </c>
      <c r="E37" s="112"/>
      <c r="F37" s="112" t="s">
        <v>333</v>
      </c>
      <c r="G37" s="112" t="s">
        <v>334</v>
      </c>
      <c r="H37" s="112">
        <v>14</v>
      </c>
      <c r="I37" s="127">
        <v>1</v>
      </c>
    </row>
    <row r="38" spans="1:9" ht="16" x14ac:dyDescent="0.2">
      <c r="A38" s="112"/>
      <c r="B38" s="112"/>
      <c r="C38" s="124" t="s">
        <v>272</v>
      </c>
      <c r="D38" s="123" t="s">
        <v>335</v>
      </c>
      <c r="E38" s="112"/>
      <c r="F38" s="112" t="s">
        <v>274</v>
      </c>
      <c r="G38" s="112" t="s">
        <v>275</v>
      </c>
      <c r="H38" s="112">
        <v>14</v>
      </c>
      <c r="I38" s="127">
        <v>0.2</v>
      </c>
    </row>
    <row r="39" spans="1:9" ht="32" x14ac:dyDescent="0.2">
      <c r="A39" s="112"/>
      <c r="B39" s="112"/>
      <c r="C39" s="124" t="s">
        <v>272</v>
      </c>
      <c r="D39" s="123" t="s">
        <v>336</v>
      </c>
      <c r="E39" s="112"/>
      <c r="F39" s="112" t="s">
        <v>274</v>
      </c>
      <c r="G39" s="112" t="s">
        <v>275</v>
      </c>
      <c r="H39" s="112">
        <v>11</v>
      </c>
      <c r="I39" s="127">
        <v>0.5</v>
      </c>
    </row>
    <row r="40" spans="1:9" ht="48" x14ac:dyDescent="0.2">
      <c r="A40" s="112"/>
      <c r="B40" s="112"/>
      <c r="C40" s="124" t="s">
        <v>272</v>
      </c>
      <c r="D40" s="123" t="s">
        <v>337</v>
      </c>
      <c r="E40" s="112"/>
      <c r="F40" s="112" t="s">
        <v>274</v>
      </c>
      <c r="G40" s="112" t="s">
        <v>275</v>
      </c>
      <c r="H40" s="112">
        <v>11</v>
      </c>
      <c r="I40" s="127">
        <v>0.5</v>
      </c>
    </row>
    <row r="41" spans="1:9" ht="16" x14ac:dyDescent="0.2">
      <c r="A41" s="112"/>
      <c r="B41" s="112"/>
      <c r="C41" s="124" t="s">
        <v>272</v>
      </c>
      <c r="D41" s="123" t="s">
        <v>338</v>
      </c>
      <c r="E41" s="112"/>
      <c r="F41" s="112" t="s">
        <v>274</v>
      </c>
      <c r="G41" s="112" t="s">
        <v>275</v>
      </c>
      <c r="H41" s="112">
        <v>14</v>
      </c>
      <c r="I41" s="127">
        <v>0.2</v>
      </c>
    </row>
    <row r="42" spans="1:9" ht="16" x14ac:dyDescent="0.2">
      <c r="A42" s="112"/>
      <c r="B42" s="112"/>
      <c r="C42" s="124" t="s">
        <v>272</v>
      </c>
      <c r="D42" s="123" t="s">
        <v>339</v>
      </c>
      <c r="E42" s="112"/>
      <c r="F42" s="112" t="s">
        <v>274</v>
      </c>
      <c r="G42" s="112" t="s">
        <v>275</v>
      </c>
      <c r="H42" s="112">
        <v>14</v>
      </c>
      <c r="I42" s="127">
        <v>0.2</v>
      </c>
    </row>
    <row r="43" spans="1:9" ht="16" x14ac:dyDescent="0.2">
      <c r="A43" s="112"/>
      <c r="B43" s="112"/>
      <c r="C43" s="124" t="s">
        <v>272</v>
      </c>
      <c r="D43" s="123" t="s">
        <v>340</v>
      </c>
      <c r="E43" s="112"/>
      <c r="F43" s="112" t="s">
        <v>274</v>
      </c>
      <c r="G43" s="112" t="s">
        <v>275</v>
      </c>
      <c r="H43" s="112">
        <v>14</v>
      </c>
      <c r="I43" s="127">
        <v>0.5</v>
      </c>
    </row>
    <row r="44" spans="1:9" ht="32" x14ac:dyDescent="0.2">
      <c r="A44" s="112"/>
      <c r="B44" s="112"/>
      <c r="C44" s="124" t="s">
        <v>272</v>
      </c>
      <c r="D44" s="123" t="s">
        <v>341</v>
      </c>
      <c r="E44" s="112"/>
      <c r="F44" s="123" t="s">
        <v>342</v>
      </c>
      <c r="G44" s="112" t="s">
        <v>343</v>
      </c>
      <c r="H44" s="112">
        <v>7</v>
      </c>
      <c r="I44" s="127">
        <v>0.5</v>
      </c>
    </row>
    <row r="45" spans="1:9" x14ac:dyDescent="0.2">
      <c r="A45" s="122"/>
      <c r="B45" s="122"/>
      <c r="C45" s="122"/>
      <c r="D45" s="122"/>
      <c r="E45" s="122"/>
      <c r="F45" s="122"/>
      <c r="G45" s="122"/>
      <c r="H45" s="122"/>
      <c r="I45" s="122"/>
    </row>
    <row r="46" spans="1:9" ht="19" x14ac:dyDescent="0.25">
      <c r="A46" s="122"/>
      <c r="B46" s="122"/>
      <c r="C46" s="122"/>
      <c r="D46" s="122"/>
      <c r="E46" s="122"/>
      <c r="F46" s="150" t="s">
        <v>308</v>
      </c>
      <c r="G46" s="149"/>
      <c r="H46" s="149"/>
      <c r="I46" s="151">
        <f>SUM(I12:I44)</f>
        <v>12.099999999999998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6"/>
  <sheetViews>
    <sheetView zoomScale="80" zoomScaleNormal="80" workbookViewId="0"/>
  </sheetViews>
  <sheetFormatPr baseColWidth="10" defaultColWidth="8.83203125" defaultRowHeight="15" x14ac:dyDescent="0.2"/>
  <cols>
    <col min="2" max="2" width="26.83203125" customWidth="1"/>
    <col min="4" max="4" width="38.5" customWidth="1"/>
    <col min="5" max="5" width="12.5" customWidth="1"/>
    <col min="6" max="6" width="40.1640625" customWidth="1"/>
    <col min="7" max="7" width="16.33203125" customWidth="1"/>
  </cols>
  <sheetData>
    <row r="1" spans="1:9" x14ac:dyDescent="0.2">
      <c r="A1" s="113"/>
      <c r="C1" s="114"/>
      <c r="D1" s="115"/>
      <c r="E1" s="114"/>
      <c r="F1" s="115"/>
      <c r="G1" s="115"/>
      <c r="H1" s="115"/>
    </row>
    <row r="2" spans="1:9" ht="47.25" customHeight="1" x14ac:dyDescent="0.2">
      <c r="A2" s="113"/>
      <c r="B2" s="116" t="s">
        <v>253</v>
      </c>
      <c r="C2" s="114"/>
      <c r="D2" s="117" t="s">
        <v>254</v>
      </c>
      <c r="E2" s="118"/>
      <c r="F2" s="115"/>
      <c r="G2" s="115"/>
      <c r="H2" s="115"/>
    </row>
    <row r="3" spans="1:9" ht="16" x14ac:dyDescent="0.2">
      <c r="A3" s="113"/>
      <c r="B3" s="116" t="s">
        <v>255</v>
      </c>
      <c r="C3" s="114"/>
      <c r="D3" s="118" t="s">
        <v>256</v>
      </c>
      <c r="E3" s="118"/>
      <c r="F3" s="115"/>
      <c r="G3" s="115"/>
      <c r="H3" s="115"/>
    </row>
    <row r="4" spans="1:9" ht="16" x14ac:dyDescent="0.2">
      <c r="A4" s="113"/>
      <c r="B4" s="116" t="s">
        <v>257</v>
      </c>
      <c r="C4" s="114"/>
      <c r="D4" s="119" t="s">
        <v>82</v>
      </c>
      <c r="E4" s="118"/>
      <c r="F4" s="115"/>
      <c r="G4" s="115"/>
      <c r="H4" s="115"/>
    </row>
    <row r="5" spans="1:9" ht="16" x14ac:dyDescent="0.2">
      <c r="A5" s="113"/>
      <c r="B5" s="116" t="s">
        <v>258</v>
      </c>
      <c r="C5" s="114"/>
      <c r="D5" s="119" t="s">
        <v>259</v>
      </c>
      <c r="E5" s="120"/>
      <c r="F5" s="115"/>
      <c r="G5" s="115"/>
      <c r="H5" s="115"/>
    </row>
    <row r="6" spans="1:9" ht="16" x14ac:dyDescent="0.2">
      <c r="A6" s="113"/>
      <c r="B6" s="116" t="s">
        <v>260</v>
      </c>
      <c r="C6" s="114"/>
      <c r="D6" s="119" t="s">
        <v>259</v>
      </c>
      <c r="E6" s="120"/>
      <c r="F6" s="115"/>
      <c r="G6" s="115"/>
      <c r="H6" s="115"/>
    </row>
    <row r="7" spans="1:9" x14ac:dyDescent="0.2">
      <c r="A7" s="113"/>
      <c r="C7" s="114"/>
      <c r="D7" s="115"/>
      <c r="E7" s="114"/>
      <c r="F7" s="115"/>
      <c r="G7" s="115"/>
      <c r="H7" s="115"/>
    </row>
    <row r="8" spans="1:9" ht="64.5" customHeight="1" x14ac:dyDescent="0.2">
      <c r="A8" s="121" t="s">
        <v>261</v>
      </c>
      <c r="B8" s="121" t="s">
        <v>262</v>
      </c>
      <c r="C8" s="121" t="s">
        <v>263</v>
      </c>
      <c r="D8" s="121" t="s">
        <v>264</v>
      </c>
      <c r="E8" s="121" t="s">
        <v>265</v>
      </c>
      <c r="F8" s="121" t="s">
        <v>266</v>
      </c>
      <c r="G8" s="121" t="s">
        <v>267</v>
      </c>
      <c r="H8" s="121" t="s">
        <v>268</v>
      </c>
      <c r="I8" s="121" t="s">
        <v>269</v>
      </c>
    </row>
    <row r="9" spans="1:9" x14ac:dyDescent="0.2">
      <c r="A9" s="113"/>
      <c r="C9" s="114"/>
      <c r="D9" s="115"/>
      <c r="E9" s="114"/>
      <c r="F9" s="115"/>
      <c r="G9" s="115"/>
    </row>
    <row r="10" spans="1:9" ht="19" x14ac:dyDescent="0.25">
      <c r="A10" s="146" t="s">
        <v>296</v>
      </c>
      <c r="B10" s="148" t="s">
        <v>252</v>
      </c>
      <c r="C10" s="112"/>
      <c r="D10" s="112"/>
      <c r="E10" s="112"/>
      <c r="F10" s="112"/>
      <c r="G10" s="112"/>
      <c r="H10" s="112"/>
      <c r="I10" s="147">
        <f>SUM(I12:I44)</f>
        <v>12.099999999999998</v>
      </c>
    </row>
    <row r="11" spans="1:9" x14ac:dyDescent="0.2">
      <c r="A11" s="112">
        <v>1</v>
      </c>
      <c r="B11" s="112" t="s">
        <v>309</v>
      </c>
      <c r="C11" s="112"/>
      <c r="D11" s="112"/>
      <c r="E11" s="112"/>
      <c r="F11" s="112"/>
      <c r="G11" s="112"/>
      <c r="H11" s="112"/>
      <c r="I11" s="112"/>
    </row>
    <row r="12" spans="1:9" ht="28.5" customHeight="1" x14ac:dyDescent="0.2">
      <c r="A12" s="112"/>
      <c r="B12" s="112"/>
      <c r="C12" s="124" t="s">
        <v>297</v>
      </c>
      <c r="D12" s="123" t="s">
        <v>298</v>
      </c>
      <c r="E12" s="112"/>
      <c r="F12" s="112"/>
      <c r="G12" s="112"/>
      <c r="H12" s="112">
        <v>12</v>
      </c>
      <c r="I12" s="127">
        <v>1</v>
      </c>
    </row>
    <row r="13" spans="1:9" ht="69.75" customHeight="1" x14ac:dyDescent="0.2">
      <c r="A13" s="112"/>
      <c r="B13" s="112"/>
      <c r="C13" s="112"/>
      <c r="D13" s="112"/>
      <c r="E13" s="124">
        <v>0</v>
      </c>
      <c r="F13" s="123" t="s">
        <v>299</v>
      </c>
      <c r="G13" s="112"/>
      <c r="H13" s="112"/>
      <c r="I13" s="127"/>
    </row>
    <row r="14" spans="1:9" ht="62.25" customHeight="1" x14ac:dyDescent="0.2">
      <c r="A14" s="112"/>
      <c r="B14" s="112"/>
      <c r="C14" s="112"/>
      <c r="D14" s="112"/>
      <c r="E14" s="124">
        <v>1</v>
      </c>
      <c r="F14" s="123" t="s">
        <v>300</v>
      </c>
      <c r="G14" s="112"/>
      <c r="H14" s="112"/>
      <c r="I14" s="127"/>
    </row>
    <row r="15" spans="1:9" ht="78.75" customHeight="1" x14ac:dyDescent="0.2">
      <c r="A15" s="112"/>
      <c r="B15" s="112"/>
      <c r="C15" s="112"/>
      <c r="D15" s="112"/>
      <c r="E15" s="124">
        <v>2</v>
      </c>
      <c r="F15" s="123" t="s">
        <v>301</v>
      </c>
      <c r="G15" s="112"/>
      <c r="H15" s="112"/>
      <c r="I15" s="127"/>
    </row>
    <row r="16" spans="1:9" ht="90" customHeight="1" x14ac:dyDescent="0.2">
      <c r="A16" s="112"/>
      <c r="B16" s="112"/>
      <c r="C16" s="112"/>
      <c r="D16" s="112"/>
      <c r="E16" s="124">
        <v>3</v>
      </c>
      <c r="F16" s="123" t="s">
        <v>302</v>
      </c>
      <c r="G16" s="112"/>
      <c r="H16" s="112"/>
      <c r="I16" s="127"/>
    </row>
    <row r="17" spans="1:9" ht="42.75" customHeight="1" x14ac:dyDescent="0.2">
      <c r="A17" s="112"/>
      <c r="B17" s="112"/>
      <c r="C17" s="124" t="s">
        <v>297</v>
      </c>
      <c r="D17" s="123" t="s">
        <v>303</v>
      </c>
      <c r="E17" s="112"/>
      <c r="F17" s="112"/>
      <c r="G17" s="112"/>
      <c r="H17" s="112">
        <v>13</v>
      </c>
      <c r="I17" s="127">
        <v>1</v>
      </c>
    </row>
    <row r="18" spans="1:9" ht="102.75" customHeight="1" x14ac:dyDescent="0.2">
      <c r="A18" s="112"/>
      <c r="B18" s="112"/>
      <c r="C18" s="112"/>
      <c r="D18" s="112"/>
      <c r="E18" s="124">
        <v>0</v>
      </c>
      <c r="F18" s="123" t="s">
        <v>304</v>
      </c>
      <c r="G18" s="112"/>
      <c r="H18" s="112"/>
      <c r="I18" s="127"/>
    </row>
    <row r="19" spans="1:9" ht="118.5" customHeight="1" x14ac:dyDescent="0.2">
      <c r="A19" s="112"/>
      <c r="B19" s="112"/>
      <c r="C19" s="112"/>
      <c r="D19" s="112"/>
      <c r="E19" s="124">
        <v>1</v>
      </c>
      <c r="F19" s="123" t="s">
        <v>305</v>
      </c>
      <c r="G19" s="112"/>
      <c r="H19" s="112"/>
      <c r="I19" s="127"/>
    </row>
    <row r="20" spans="1:9" ht="117.75" customHeight="1" x14ac:dyDescent="0.2">
      <c r="A20" s="112"/>
      <c r="B20" s="112"/>
      <c r="C20" s="112"/>
      <c r="D20" s="112"/>
      <c r="E20" s="124">
        <v>2</v>
      </c>
      <c r="F20" s="123" t="s">
        <v>306</v>
      </c>
      <c r="G20" s="112"/>
      <c r="H20" s="112"/>
      <c r="I20" s="127"/>
    </row>
    <row r="21" spans="1:9" ht="108" customHeight="1" x14ac:dyDescent="0.2">
      <c r="A21" s="112"/>
      <c r="B21" s="112"/>
      <c r="C21" s="112"/>
      <c r="D21" s="112"/>
      <c r="E21" s="124">
        <v>3</v>
      </c>
      <c r="F21" s="123" t="s">
        <v>307</v>
      </c>
      <c r="G21" s="112"/>
      <c r="H21" s="112"/>
      <c r="I21" s="127"/>
    </row>
    <row r="22" spans="1:9" ht="48" customHeight="1" x14ac:dyDescent="0.2">
      <c r="A22" s="112"/>
      <c r="B22" s="112"/>
      <c r="C22" s="124" t="s">
        <v>297</v>
      </c>
      <c r="D22" s="123" t="s">
        <v>317</v>
      </c>
      <c r="E22" s="112"/>
      <c r="F22" s="112"/>
      <c r="G22" s="112"/>
      <c r="H22" s="112">
        <v>13</v>
      </c>
      <c r="I22" s="127">
        <v>1</v>
      </c>
    </row>
    <row r="23" spans="1:9" ht="99.75" customHeight="1" x14ac:dyDescent="0.2">
      <c r="A23" s="112"/>
      <c r="B23" s="112"/>
      <c r="C23" s="112"/>
      <c r="D23" s="112"/>
      <c r="E23" s="124">
        <v>0</v>
      </c>
      <c r="F23" s="123" t="s">
        <v>318</v>
      </c>
      <c r="G23" s="112"/>
      <c r="H23" s="112"/>
      <c r="I23" s="127"/>
    </row>
    <row r="24" spans="1:9" ht="99.75" customHeight="1" x14ac:dyDescent="0.2">
      <c r="A24" s="112"/>
      <c r="B24" s="112"/>
      <c r="C24" s="112"/>
      <c r="D24" s="112"/>
      <c r="E24" s="124">
        <v>1</v>
      </c>
      <c r="F24" s="123" t="s">
        <v>319</v>
      </c>
      <c r="G24" s="112"/>
      <c r="H24" s="112"/>
      <c r="I24" s="127"/>
    </row>
    <row r="25" spans="1:9" ht="107.25" customHeight="1" x14ac:dyDescent="0.2">
      <c r="A25" s="112"/>
      <c r="B25" s="112"/>
      <c r="C25" s="112"/>
      <c r="D25" s="112"/>
      <c r="E25" s="124">
        <v>2</v>
      </c>
      <c r="F25" s="123" t="s">
        <v>320</v>
      </c>
      <c r="G25" s="112"/>
      <c r="H25" s="112"/>
      <c r="I25" s="127"/>
    </row>
    <row r="26" spans="1:9" ht="105" customHeight="1" x14ac:dyDescent="0.2">
      <c r="A26" s="112"/>
      <c r="B26" s="112"/>
      <c r="C26" s="112"/>
      <c r="D26" s="112"/>
      <c r="E26" s="124">
        <v>3</v>
      </c>
      <c r="F26" s="123" t="s">
        <v>321</v>
      </c>
      <c r="G26" s="112"/>
      <c r="H26" s="112"/>
      <c r="I26" s="127"/>
    </row>
    <row r="27" spans="1:9" ht="48.75" customHeight="1" x14ac:dyDescent="0.2">
      <c r="A27" s="112"/>
      <c r="B27" s="112"/>
      <c r="C27" s="124" t="s">
        <v>297</v>
      </c>
      <c r="D27" s="123" t="s">
        <v>322</v>
      </c>
      <c r="E27" s="112"/>
      <c r="F27" s="112"/>
      <c r="G27" s="112"/>
      <c r="H27" s="112">
        <v>13</v>
      </c>
      <c r="I27" s="127">
        <v>1</v>
      </c>
    </row>
    <row r="28" spans="1:9" ht="91.5" customHeight="1" x14ac:dyDescent="0.2">
      <c r="A28" s="112"/>
      <c r="B28" s="112"/>
      <c r="C28" s="112"/>
      <c r="D28" s="112"/>
      <c r="E28" s="124">
        <v>0</v>
      </c>
      <c r="F28" s="123" t="s">
        <v>323</v>
      </c>
      <c r="G28" s="112"/>
      <c r="H28" s="112"/>
      <c r="I28" s="127"/>
    </row>
    <row r="29" spans="1:9" ht="90" customHeight="1" x14ac:dyDescent="0.2">
      <c r="A29" s="112"/>
      <c r="B29" s="112"/>
      <c r="C29" s="112"/>
      <c r="D29" s="112"/>
      <c r="E29" s="124">
        <v>1</v>
      </c>
      <c r="F29" s="123" t="s">
        <v>324</v>
      </c>
      <c r="G29" s="112"/>
      <c r="H29" s="112"/>
      <c r="I29" s="127"/>
    </row>
    <row r="30" spans="1:9" ht="87.75" customHeight="1" x14ac:dyDescent="0.2">
      <c r="A30" s="112"/>
      <c r="B30" s="112"/>
      <c r="C30" s="112"/>
      <c r="D30" s="112"/>
      <c r="E30" s="124">
        <v>2</v>
      </c>
      <c r="F30" s="123" t="s">
        <v>325</v>
      </c>
      <c r="G30" s="112"/>
      <c r="H30" s="112"/>
      <c r="I30" s="127"/>
    </row>
    <row r="31" spans="1:9" ht="76.5" customHeight="1" x14ac:dyDescent="0.2">
      <c r="A31" s="112"/>
      <c r="B31" s="112"/>
      <c r="C31" s="112"/>
      <c r="D31" s="112"/>
      <c r="E31" s="124">
        <v>3</v>
      </c>
      <c r="F31" s="123" t="s">
        <v>326</v>
      </c>
      <c r="G31" s="112"/>
      <c r="H31" s="112"/>
      <c r="I31" s="127"/>
    </row>
    <row r="32" spans="1:9" ht="45.75" customHeight="1" x14ac:dyDescent="0.2">
      <c r="A32" s="112"/>
      <c r="B32" s="112"/>
      <c r="C32" s="124" t="s">
        <v>272</v>
      </c>
      <c r="D32" s="123" t="s">
        <v>327</v>
      </c>
      <c r="E32" s="112"/>
      <c r="F32" s="112" t="s">
        <v>274</v>
      </c>
      <c r="G32" s="112" t="s">
        <v>275</v>
      </c>
      <c r="H32" s="112">
        <v>15</v>
      </c>
      <c r="I32" s="127">
        <v>2</v>
      </c>
    </row>
    <row r="33" spans="1:9" ht="46.5" customHeight="1" x14ac:dyDescent="0.2">
      <c r="A33" s="112"/>
      <c r="B33" s="112"/>
      <c r="C33" s="124" t="s">
        <v>272</v>
      </c>
      <c r="D33" s="123" t="s">
        <v>328</v>
      </c>
      <c r="E33" s="112"/>
      <c r="F33" s="112" t="s">
        <v>274</v>
      </c>
      <c r="G33" s="112" t="s">
        <v>275</v>
      </c>
      <c r="H33" s="112">
        <v>8</v>
      </c>
      <c r="I33" s="127">
        <v>1</v>
      </c>
    </row>
    <row r="34" spans="1:9" ht="45" customHeight="1" x14ac:dyDescent="0.2">
      <c r="A34" s="112"/>
      <c r="B34" s="112"/>
      <c r="C34" s="124" t="s">
        <v>272</v>
      </c>
      <c r="D34" s="123" t="s">
        <v>329</v>
      </c>
      <c r="E34" s="112"/>
      <c r="F34" s="112" t="s">
        <v>274</v>
      </c>
      <c r="G34" s="112" t="s">
        <v>275</v>
      </c>
      <c r="H34" s="112">
        <v>14</v>
      </c>
      <c r="I34" s="127">
        <v>0.3</v>
      </c>
    </row>
    <row r="35" spans="1:9" ht="63" customHeight="1" x14ac:dyDescent="0.2">
      <c r="A35" s="112"/>
      <c r="B35" s="112"/>
      <c r="C35" s="124" t="s">
        <v>272</v>
      </c>
      <c r="D35" s="123" t="s">
        <v>330</v>
      </c>
      <c r="E35" s="112"/>
      <c r="F35" s="112" t="s">
        <v>274</v>
      </c>
      <c r="G35" s="112" t="s">
        <v>275</v>
      </c>
      <c r="H35" s="112">
        <v>11</v>
      </c>
      <c r="I35" s="127">
        <v>1</v>
      </c>
    </row>
    <row r="36" spans="1:9" ht="29.25" customHeight="1" x14ac:dyDescent="0.2">
      <c r="A36" s="112"/>
      <c r="B36" s="112"/>
      <c r="C36" s="124" t="s">
        <v>272</v>
      </c>
      <c r="D36" s="123" t="s">
        <v>331</v>
      </c>
      <c r="E36" s="112"/>
      <c r="F36" s="112" t="s">
        <v>274</v>
      </c>
      <c r="G36" s="112" t="s">
        <v>275</v>
      </c>
      <c r="H36" s="112">
        <v>14</v>
      </c>
      <c r="I36" s="127">
        <v>0.2</v>
      </c>
    </row>
    <row r="37" spans="1:9" ht="50.25" customHeight="1" x14ac:dyDescent="0.2">
      <c r="A37" s="112"/>
      <c r="B37" s="112"/>
      <c r="C37" s="124" t="s">
        <v>272</v>
      </c>
      <c r="D37" s="123" t="s">
        <v>332</v>
      </c>
      <c r="E37" s="112"/>
      <c r="F37" s="112" t="s">
        <v>333</v>
      </c>
      <c r="G37" s="112" t="s">
        <v>334</v>
      </c>
      <c r="H37" s="112">
        <v>14</v>
      </c>
      <c r="I37" s="127">
        <v>1</v>
      </c>
    </row>
    <row r="38" spans="1:9" ht="33.75" customHeight="1" x14ac:dyDescent="0.2">
      <c r="A38" s="112"/>
      <c r="B38" s="112"/>
      <c r="C38" s="124" t="s">
        <v>272</v>
      </c>
      <c r="D38" s="123" t="s">
        <v>335</v>
      </c>
      <c r="E38" s="112"/>
      <c r="F38" s="112" t="s">
        <v>274</v>
      </c>
      <c r="G38" s="112" t="s">
        <v>275</v>
      </c>
      <c r="H38" s="112">
        <v>14</v>
      </c>
      <c r="I38" s="127">
        <v>0.2</v>
      </c>
    </row>
    <row r="39" spans="1:9" ht="52.5" customHeight="1" x14ac:dyDescent="0.2">
      <c r="A39" s="112"/>
      <c r="B39" s="112"/>
      <c r="C39" s="124" t="s">
        <v>272</v>
      </c>
      <c r="D39" s="123" t="s">
        <v>336</v>
      </c>
      <c r="E39" s="112"/>
      <c r="F39" s="112" t="s">
        <v>274</v>
      </c>
      <c r="G39" s="112" t="s">
        <v>275</v>
      </c>
      <c r="H39" s="112">
        <v>11</v>
      </c>
      <c r="I39" s="127">
        <v>0.5</v>
      </c>
    </row>
    <row r="40" spans="1:9" ht="45" customHeight="1" x14ac:dyDescent="0.2">
      <c r="A40" s="112"/>
      <c r="B40" s="112"/>
      <c r="C40" s="124" t="s">
        <v>272</v>
      </c>
      <c r="D40" s="123" t="s">
        <v>337</v>
      </c>
      <c r="E40" s="112"/>
      <c r="F40" s="112" t="s">
        <v>274</v>
      </c>
      <c r="G40" s="112" t="s">
        <v>275</v>
      </c>
      <c r="H40" s="112">
        <v>11</v>
      </c>
      <c r="I40" s="127">
        <v>0.5</v>
      </c>
    </row>
    <row r="41" spans="1:9" ht="28.5" customHeight="1" x14ac:dyDescent="0.2">
      <c r="A41" s="112"/>
      <c r="B41" s="112"/>
      <c r="C41" s="124" t="s">
        <v>272</v>
      </c>
      <c r="D41" s="123" t="s">
        <v>338</v>
      </c>
      <c r="E41" s="112"/>
      <c r="F41" s="112" t="s">
        <v>274</v>
      </c>
      <c r="G41" s="112" t="s">
        <v>275</v>
      </c>
      <c r="H41" s="112">
        <v>14</v>
      </c>
      <c r="I41" s="127">
        <v>0.2</v>
      </c>
    </row>
    <row r="42" spans="1:9" ht="42" customHeight="1" x14ac:dyDescent="0.2">
      <c r="A42" s="112"/>
      <c r="B42" s="112"/>
      <c r="C42" s="124" t="s">
        <v>272</v>
      </c>
      <c r="D42" s="123" t="s">
        <v>339</v>
      </c>
      <c r="E42" s="112"/>
      <c r="F42" s="112" t="s">
        <v>274</v>
      </c>
      <c r="G42" s="112" t="s">
        <v>275</v>
      </c>
      <c r="H42" s="112">
        <v>14</v>
      </c>
      <c r="I42" s="127">
        <v>0.2</v>
      </c>
    </row>
    <row r="43" spans="1:9" ht="24" customHeight="1" x14ac:dyDescent="0.2">
      <c r="A43" s="112"/>
      <c r="B43" s="112"/>
      <c r="C43" s="124" t="s">
        <v>272</v>
      </c>
      <c r="D43" s="123" t="s">
        <v>340</v>
      </c>
      <c r="E43" s="112"/>
      <c r="F43" s="112" t="s">
        <v>274</v>
      </c>
      <c r="G43" s="112" t="s">
        <v>275</v>
      </c>
      <c r="H43" s="112">
        <v>14</v>
      </c>
      <c r="I43" s="127">
        <v>0.5</v>
      </c>
    </row>
    <row r="44" spans="1:9" ht="37.5" customHeight="1" x14ac:dyDescent="0.2">
      <c r="A44" s="112"/>
      <c r="B44" s="112"/>
      <c r="C44" s="124" t="s">
        <v>272</v>
      </c>
      <c r="D44" s="123" t="s">
        <v>341</v>
      </c>
      <c r="E44" s="112"/>
      <c r="F44" s="123" t="s">
        <v>342</v>
      </c>
      <c r="G44" s="112" t="s">
        <v>343</v>
      </c>
      <c r="H44" s="112">
        <v>7</v>
      </c>
      <c r="I44" s="127">
        <v>0.5</v>
      </c>
    </row>
    <row r="45" spans="1:9" x14ac:dyDescent="0.2">
      <c r="A45" s="122"/>
      <c r="B45" s="122"/>
      <c r="C45" s="122"/>
      <c r="D45" s="122"/>
      <c r="E45" s="122"/>
      <c r="F45" s="122"/>
      <c r="G45" s="122"/>
      <c r="H45" s="122"/>
      <c r="I45" s="122"/>
    </row>
    <row r="46" spans="1:9" ht="19" x14ac:dyDescent="0.25">
      <c r="A46" s="122"/>
      <c r="B46" s="122"/>
      <c r="C46" s="122"/>
      <c r="D46" s="122"/>
      <c r="E46" s="122"/>
      <c r="F46" s="150" t="s">
        <v>308</v>
      </c>
      <c r="G46" s="149"/>
      <c r="H46" s="149"/>
      <c r="I46" s="151">
        <f>SUM(I12:I44)</f>
        <v>12.099999999999998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6"/>
  <sheetViews>
    <sheetView workbookViewId="0"/>
  </sheetViews>
  <sheetFormatPr baseColWidth="10" defaultColWidth="8.83203125" defaultRowHeight="15" x14ac:dyDescent="0.2"/>
  <cols>
    <col min="2" max="2" width="26" customWidth="1"/>
    <col min="4" max="4" width="36.5" customWidth="1"/>
    <col min="5" max="5" width="11.6640625" customWidth="1"/>
    <col min="6" max="6" width="40.33203125" customWidth="1"/>
    <col min="7" max="7" width="15.83203125" customWidth="1"/>
  </cols>
  <sheetData>
    <row r="1" spans="1:9" x14ac:dyDescent="0.2">
      <c r="A1" s="113"/>
      <c r="C1" s="114"/>
      <c r="D1" s="115"/>
      <c r="E1" s="114"/>
      <c r="F1" s="115"/>
      <c r="G1" s="115"/>
      <c r="H1" s="115"/>
    </row>
    <row r="2" spans="1:9" ht="48.75" customHeight="1" x14ac:dyDescent="0.2">
      <c r="A2" s="113"/>
      <c r="B2" s="116" t="s">
        <v>253</v>
      </c>
      <c r="C2" s="114"/>
      <c r="D2" s="117" t="s">
        <v>254</v>
      </c>
      <c r="E2" s="118"/>
      <c r="F2" s="115"/>
      <c r="G2" s="115"/>
      <c r="H2" s="115"/>
    </row>
    <row r="3" spans="1:9" ht="16" x14ac:dyDescent="0.2">
      <c r="A3" s="113"/>
      <c r="B3" s="116" t="s">
        <v>255</v>
      </c>
      <c r="C3" s="114"/>
      <c r="D3" s="118" t="s">
        <v>256</v>
      </c>
      <c r="E3" s="118"/>
      <c r="F3" s="115"/>
      <c r="G3" s="115"/>
      <c r="H3" s="115"/>
    </row>
    <row r="4" spans="1:9" ht="16" x14ac:dyDescent="0.2">
      <c r="A4" s="113"/>
      <c r="B4" s="116" t="s">
        <v>257</v>
      </c>
      <c r="C4" s="114"/>
      <c r="D4" s="119" t="s">
        <v>82</v>
      </c>
      <c r="E4" s="118"/>
      <c r="F4" s="115"/>
      <c r="G4" s="115"/>
      <c r="H4" s="115"/>
    </row>
    <row r="5" spans="1:9" ht="16" x14ac:dyDescent="0.2">
      <c r="A5" s="113"/>
      <c r="B5" s="116" t="s">
        <v>258</v>
      </c>
      <c r="C5" s="114"/>
      <c r="D5" s="119" t="s">
        <v>259</v>
      </c>
      <c r="E5" s="120"/>
      <c r="F5" s="115"/>
      <c r="G5" s="115"/>
      <c r="H5" s="115"/>
    </row>
    <row r="6" spans="1:9" ht="16" x14ac:dyDescent="0.2">
      <c r="A6" s="113"/>
      <c r="B6" s="116" t="s">
        <v>260</v>
      </c>
      <c r="C6" s="114"/>
      <c r="D6" s="119" t="s">
        <v>259</v>
      </c>
      <c r="E6" s="120"/>
      <c r="F6" s="115"/>
      <c r="G6" s="115"/>
      <c r="H6" s="115"/>
    </row>
    <row r="7" spans="1:9" x14ac:dyDescent="0.2">
      <c r="A7" s="113"/>
      <c r="C7" s="114"/>
      <c r="D7" s="115"/>
      <c r="E7" s="114"/>
      <c r="F7" s="115"/>
      <c r="G7" s="115"/>
      <c r="H7" s="115"/>
    </row>
    <row r="8" spans="1:9" ht="63.75" customHeight="1" x14ac:dyDescent="0.2">
      <c r="A8" s="121" t="s">
        <v>261</v>
      </c>
      <c r="B8" s="121" t="s">
        <v>262</v>
      </c>
      <c r="C8" s="121" t="s">
        <v>263</v>
      </c>
      <c r="D8" s="121" t="s">
        <v>264</v>
      </c>
      <c r="E8" s="121" t="s">
        <v>265</v>
      </c>
      <c r="F8" s="121" t="s">
        <v>266</v>
      </c>
      <c r="G8" s="121" t="s">
        <v>267</v>
      </c>
      <c r="H8" s="121" t="s">
        <v>268</v>
      </c>
      <c r="I8" s="121" t="s">
        <v>269</v>
      </c>
    </row>
    <row r="9" spans="1:9" x14ac:dyDescent="0.2">
      <c r="A9" s="113"/>
      <c r="C9" s="114"/>
      <c r="D9" s="115"/>
      <c r="E9" s="114"/>
      <c r="F9" s="115"/>
      <c r="G9" s="115"/>
    </row>
    <row r="10" spans="1:9" ht="19" x14ac:dyDescent="0.25">
      <c r="A10" s="146" t="s">
        <v>296</v>
      </c>
      <c r="B10" s="148" t="s">
        <v>252</v>
      </c>
      <c r="C10" s="112"/>
      <c r="D10" s="112"/>
      <c r="E10" s="112"/>
      <c r="F10" s="112"/>
      <c r="G10" s="112"/>
      <c r="H10" s="112"/>
      <c r="I10" s="147">
        <f>SUM(I12:I44)</f>
        <v>12.099999999999998</v>
      </c>
    </row>
    <row r="11" spans="1:9" x14ac:dyDescent="0.2">
      <c r="A11" s="112">
        <v>1</v>
      </c>
      <c r="B11" s="112" t="s">
        <v>311</v>
      </c>
      <c r="C11" s="112"/>
      <c r="D11" s="112"/>
      <c r="E11" s="112"/>
      <c r="F11" s="112"/>
      <c r="G11" s="112"/>
      <c r="H11" s="112"/>
      <c r="I11" s="112"/>
    </row>
    <row r="12" spans="1:9" ht="33.75" customHeight="1" x14ac:dyDescent="0.2">
      <c r="A12" s="112"/>
      <c r="B12" s="112"/>
      <c r="C12" s="124" t="s">
        <v>297</v>
      </c>
      <c r="D12" s="123" t="s">
        <v>298</v>
      </c>
      <c r="E12" s="112"/>
      <c r="F12" s="112"/>
      <c r="G12" s="112"/>
      <c r="H12" s="112">
        <v>12</v>
      </c>
      <c r="I12" s="127">
        <v>1</v>
      </c>
    </row>
    <row r="13" spans="1:9" ht="61.5" customHeight="1" x14ac:dyDescent="0.2">
      <c r="A13" s="112"/>
      <c r="B13" s="112"/>
      <c r="C13" s="112"/>
      <c r="D13" s="112"/>
      <c r="E13" s="124">
        <v>0</v>
      </c>
      <c r="F13" s="123" t="s">
        <v>299</v>
      </c>
      <c r="G13" s="112"/>
      <c r="H13" s="112"/>
      <c r="I13" s="127"/>
    </row>
    <row r="14" spans="1:9" ht="48" x14ac:dyDescent="0.2">
      <c r="A14" s="112"/>
      <c r="B14" s="112"/>
      <c r="C14" s="112"/>
      <c r="D14" s="112"/>
      <c r="E14" s="124">
        <v>1</v>
      </c>
      <c r="F14" s="123" t="s">
        <v>300</v>
      </c>
      <c r="G14" s="112"/>
      <c r="H14" s="112"/>
      <c r="I14" s="127"/>
    </row>
    <row r="15" spans="1:9" ht="72.75" customHeight="1" x14ac:dyDescent="0.2">
      <c r="A15" s="112"/>
      <c r="B15" s="112"/>
      <c r="C15" s="112"/>
      <c r="D15" s="112"/>
      <c r="E15" s="124">
        <v>2</v>
      </c>
      <c r="F15" s="123" t="s">
        <v>301</v>
      </c>
      <c r="G15" s="112"/>
      <c r="H15" s="112"/>
      <c r="I15" s="127"/>
    </row>
    <row r="16" spans="1:9" ht="71.25" customHeight="1" x14ac:dyDescent="0.2">
      <c r="A16" s="112"/>
      <c r="B16" s="112"/>
      <c r="C16" s="112"/>
      <c r="D16" s="112"/>
      <c r="E16" s="124">
        <v>3</v>
      </c>
      <c r="F16" s="123" t="s">
        <v>302</v>
      </c>
      <c r="G16" s="112"/>
      <c r="H16" s="112"/>
      <c r="I16" s="127"/>
    </row>
    <row r="17" spans="1:9" ht="48" x14ac:dyDescent="0.2">
      <c r="A17" s="112"/>
      <c r="B17" s="112"/>
      <c r="C17" s="124" t="s">
        <v>297</v>
      </c>
      <c r="D17" s="123" t="s">
        <v>303</v>
      </c>
      <c r="E17" s="112"/>
      <c r="F17" s="112"/>
      <c r="G17" s="112"/>
      <c r="H17" s="112">
        <v>13</v>
      </c>
      <c r="I17" s="127">
        <v>1</v>
      </c>
    </row>
    <row r="18" spans="1:9" ht="108.75" customHeight="1" x14ac:dyDescent="0.2">
      <c r="A18" s="112"/>
      <c r="B18" s="112"/>
      <c r="C18" s="112"/>
      <c r="D18" s="112"/>
      <c r="E18" s="124">
        <v>0</v>
      </c>
      <c r="F18" s="123" t="s">
        <v>304</v>
      </c>
      <c r="G18" s="112"/>
      <c r="H18" s="112"/>
      <c r="I18" s="127"/>
    </row>
    <row r="19" spans="1:9" ht="102.75" customHeight="1" x14ac:dyDescent="0.2">
      <c r="A19" s="112"/>
      <c r="B19" s="112"/>
      <c r="C19" s="112"/>
      <c r="D19" s="112"/>
      <c r="E19" s="124">
        <v>1</v>
      </c>
      <c r="F19" s="123" t="s">
        <v>305</v>
      </c>
      <c r="G19" s="112"/>
      <c r="H19" s="112"/>
      <c r="I19" s="127"/>
    </row>
    <row r="20" spans="1:9" ht="126.75" customHeight="1" x14ac:dyDescent="0.2">
      <c r="A20" s="112"/>
      <c r="B20" s="112"/>
      <c r="C20" s="112"/>
      <c r="D20" s="112"/>
      <c r="E20" s="124">
        <v>2</v>
      </c>
      <c r="F20" s="123" t="s">
        <v>306</v>
      </c>
      <c r="G20" s="112"/>
      <c r="H20" s="112"/>
      <c r="I20" s="127"/>
    </row>
    <row r="21" spans="1:9" ht="104.25" customHeight="1" x14ac:dyDescent="0.2">
      <c r="A21" s="112"/>
      <c r="B21" s="112"/>
      <c r="C21" s="112"/>
      <c r="D21" s="112"/>
      <c r="E21" s="124">
        <v>3</v>
      </c>
      <c r="F21" s="123" t="s">
        <v>307</v>
      </c>
      <c r="G21" s="112"/>
      <c r="H21" s="112"/>
      <c r="I21" s="127"/>
    </row>
    <row r="22" spans="1:9" ht="32" x14ac:dyDescent="0.2">
      <c r="A22" s="112"/>
      <c r="B22" s="112"/>
      <c r="C22" s="124" t="s">
        <v>297</v>
      </c>
      <c r="D22" s="123" t="s">
        <v>317</v>
      </c>
      <c r="E22" s="112"/>
      <c r="F22" s="112"/>
      <c r="G22" s="112"/>
      <c r="H22" s="112">
        <v>13</v>
      </c>
      <c r="I22" s="127">
        <v>1</v>
      </c>
    </row>
    <row r="23" spans="1:9" ht="91.5" customHeight="1" x14ac:dyDescent="0.2">
      <c r="A23" s="112"/>
      <c r="B23" s="112"/>
      <c r="C23" s="112"/>
      <c r="D23" s="112"/>
      <c r="E23" s="124">
        <v>0</v>
      </c>
      <c r="F23" s="123" t="s">
        <v>318</v>
      </c>
      <c r="G23" s="112"/>
      <c r="H23" s="112"/>
      <c r="I23" s="127"/>
    </row>
    <row r="24" spans="1:9" ht="90.75" customHeight="1" x14ac:dyDescent="0.2">
      <c r="A24" s="112"/>
      <c r="B24" s="112"/>
      <c r="C24" s="112"/>
      <c r="D24" s="112"/>
      <c r="E24" s="124">
        <v>1</v>
      </c>
      <c r="F24" s="123" t="s">
        <v>319</v>
      </c>
      <c r="G24" s="112"/>
      <c r="H24" s="112"/>
      <c r="I24" s="127"/>
    </row>
    <row r="25" spans="1:9" ht="106.5" customHeight="1" x14ac:dyDescent="0.2">
      <c r="A25" s="112"/>
      <c r="B25" s="112"/>
      <c r="C25" s="112"/>
      <c r="D25" s="112"/>
      <c r="E25" s="124">
        <v>2</v>
      </c>
      <c r="F25" s="123" t="s">
        <v>320</v>
      </c>
      <c r="G25" s="112"/>
      <c r="H25" s="112"/>
      <c r="I25" s="127"/>
    </row>
    <row r="26" spans="1:9" ht="109.5" customHeight="1" x14ac:dyDescent="0.2">
      <c r="A26" s="112"/>
      <c r="B26" s="112"/>
      <c r="C26" s="112"/>
      <c r="D26" s="112"/>
      <c r="E26" s="124">
        <v>3</v>
      </c>
      <c r="F26" s="123" t="s">
        <v>321</v>
      </c>
      <c r="G26" s="112"/>
      <c r="H26" s="112"/>
      <c r="I26" s="127"/>
    </row>
    <row r="27" spans="1:9" ht="48" x14ac:dyDescent="0.2">
      <c r="A27" s="112"/>
      <c r="B27" s="112"/>
      <c r="C27" s="124" t="s">
        <v>297</v>
      </c>
      <c r="D27" s="123" t="s">
        <v>322</v>
      </c>
      <c r="E27" s="112"/>
      <c r="F27" s="112"/>
      <c r="G27" s="112"/>
      <c r="H27" s="112">
        <v>13</v>
      </c>
      <c r="I27" s="127">
        <v>1</v>
      </c>
    </row>
    <row r="28" spans="1:9" ht="80" x14ac:dyDescent="0.2">
      <c r="A28" s="112"/>
      <c r="B28" s="112"/>
      <c r="C28" s="112"/>
      <c r="D28" s="112"/>
      <c r="E28" s="124">
        <v>0</v>
      </c>
      <c r="F28" s="123" t="s">
        <v>323</v>
      </c>
      <c r="G28" s="112"/>
      <c r="H28" s="112"/>
      <c r="I28" s="127"/>
    </row>
    <row r="29" spans="1:9" ht="87.75" customHeight="1" x14ac:dyDescent="0.2">
      <c r="A29" s="112"/>
      <c r="B29" s="112"/>
      <c r="C29" s="112"/>
      <c r="D29" s="112"/>
      <c r="E29" s="124">
        <v>1</v>
      </c>
      <c r="F29" s="123" t="s">
        <v>324</v>
      </c>
      <c r="G29" s="112"/>
      <c r="H29" s="112"/>
      <c r="I29" s="127"/>
    </row>
    <row r="30" spans="1:9" ht="88.5" customHeight="1" x14ac:dyDescent="0.2">
      <c r="A30" s="112"/>
      <c r="B30" s="112"/>
      <c r="C30" s="112"/>
      <c r="D30" s="112"/>
      <c r="E30" s="124">
        <v>2</v>
      </c>
      <c r="F30" s="123" t="s">
        <v>325</v>
      </c>
      <c r="G30" s="112"/>
      <c r="H30" s="112"/>
      <c r="I30" s="127"/>
    </row>
    <row r="31" spans="1:9" ht="73.5" customHeight="1" x14ac:dyDescent="0.2">
      <c r="A31" s="112"/>
      <c r="B31" s="112"/>
      <c r="C31" s="112"/>
      <c r="D31" s="112"/>
      <c r="E31" s="124">
        <v>3</v>
      </c>
      <c r="F31" s="123" t="s">
        <v>326</v>
      </c>
      <c r="G31" s="112"/>
      <c r="H31" s="112"/>
      <c r="I31" s="127"/>
    </row>
    <row r="32" spans="1:9" ht="48" x14ac:dyDescent="0.2">
      <c r="A32" s="112"/>
      <c r="B32" s="112"/>
      <c r="C32" s="124" t="s">
        <v>272</v>
      </c>
      <c r="D32" s="123" t="s">
        <v>327</v>
      </c>
      <c r="E32" s="112"/>
      <c r="F32" s="112" t="s">
        <v>274</v>
      </c>
      <c r="G32" s="112" t="s">
        <v>275</v>
      </c>
      <c r="H32" s="112">
        <v>15</v>
      </c>
      <c r="I32" s="127">
        <v>2</v>
      </c>
    </row>
    <row r="33" spans="1:9" ht="48" x14ac:dyDescent="0.2">
      <c r="A33" s="112"/>
      <c r="B33" s="112"/>
      <c r="C33" s="124" t="s">
        <v>272</v>
      </c>
      <c r="D33" s="123" t="s">
        <v>328</v>
      </c>
      <c r="E33" s="112"/>
      <c r="F33" s="112" t="s">
        <v>274</v>
      </c>
      <c r="G33" s="112" t="s">
        <v>275</v>
      </c>
      <c r="H33" s="112">
        <v>8</v>
      </c>
      <c r="I33" s="127">
        <v>1</v>
      </c>
    </row>
    <row r="34" spans="1:9" ht="32" x14ac:dyDescent="0.2">
      <c r="A34" s="112"/>
      <c r="B34" s="112"/>
      <c r="C34" s="124" t="s">
        <v>272</v>
      </c>
      <c r="D34" s="123" t="s">
        <v>329</v>
      </c>
      <c r="E34" s="112"/>
      <c r="F34" s="112" t="s">
        <v>274</v>
      </c>
      <c r="G34" s="112" t="s">
        <v>275</v>
      </c>
      <c r="H34" s="112">
        <v>14</v>
      </c>
      <c r="I34" s="127">
        <v>0.3</v>
      </c>
    </row>
    <row r="35" spans="1:9" ht="48" x14ac:dyDescent="0.2">
      <c r="A35" s="112"/>
      <c r="B35" s="112"/>
      <c r="C35" s="124" t="s">
        <v>272</v>
      </c>
      <c r="D35" s="123" t="s">
        <v>330</v>
      </c>
      <c r="E35" s="112"/>
      <c r="F35" s="112" t="s">
        <v>274</v>
      </c>
      <c r="G35" s="112" t="s">
        <v>275</v>
      </c>
      <c r="H35" s="112">
        <v>11</v>
      </c>
      <c r="I35" s="127">
        <v>1</v>
      </c>
    </row>
    <row r="36" spans="1:9" ht="32" x14ac:dyDescent="0.2">
      <c r="A36" s="112"/>
      <c r="B36" s="112"/>
      <c r="C36" s="124" t="s">
        <v>272</v>
      </c>
      <c r="D36" s="123" t="s">
        <v>331</v>
      </c>
      <c r="E36" s="112"/>
      <c r="F36" s="112" t="s">
        <v>274</v>
      </c>
      <c r="G36" s="112" t="s">
        <v>275</v>
      </c>
      <c r="H36" s="112">
        <v>14</v>
      </c>
      <c r="I36" s="127">
        <v>0.2</v>
      </c>
    </row>
    <row r="37" spans="1:9" ht="48" x14ac:dyDescent="0.2">
      <c r="A37" s="112"/>
      <c r="B37" s="112"/>
      <c r="C37" s="124" t="s">
        <v>272</v>
      </c>
      <c r="D37" s="123" t="s">
        <v>332</v>
      </c>
      <c r="E37" s="112"/>
      <c r="F37" s="112" t="s">
        <v>333</v>
      </c>
      <c r="G37" s="112" t="s">
        <v>334</v>
      </c>
      <c r="H37" s="112">
        <v>14</v>
      </c>
      <c r="I37" s="127">
        <v>1</v>
      </c>
    </row>
    <row r="38" spans="1:9" ht="16" x14ac:dyDescent="0.2">
      <c r="A38" s="112"/>
      <c r="B38" s="112"/>
      <c r="C38" s="124" t="s">
        <v>272</v>
      </c>
      <c r="D38" s="123" t="s">
        <v>335</v>
      </c>
      <c r="E38" s="112"/>
      <c r="F38" s="112" t="s">
        <v>274</v>
      </c>
      <c r="G38" s="112" t="s">
        <v>275</v>
      </c>
      <c r="H38" s="112">
        <v>14</v>
      </c>
      <c r="I38" s="127">
        <v>0.2</v>
      </c>
    </row>
    <row r="39" spans="1:9" ht="48" x14ac:dyDescent="0.2">
      <c r="A39" s="112"/>
      <c r="B39" s="112"/>
      <c r="C39" s="124" t="s">
        <v>272</v>
      </c>
      <c r="D39" s="123" t="s">
        <v>336</v>
      </c>
      <c r="E39" s="112"/>
      <c r="F39" s="112" t="s">
        <v>274</v>
      </c>
      <c r="G39" s="112" t="s">
        <v>275</v>
      </c>
      <c r="H39" s="112">
        <v>11</v>
      </c>
      <c r="I39" s="127">
        <v>0.5</v>
      </c>
    </row>
    <row r="40" spans="1:9" ht="48" x14ac:dyDescent="0.2">
      <c r="A40" s="112"/>
      <c r="B40" s="112"/>
      <c r="C40" s="124" t="s">
        <v>272</v>
      </c>
      <c r="D40" s="123" t="s">
        <v>337</v>
      </c>
      <c r="E40" s="112"/>
      <c r="F40" s="112" t="s">
        <v>274</v>
      </c>
      <c r="G40" s="112" t="s">
        <v>275</v>
      </c>
      <c r="H40" s="112">
        <v>11</v>
      </c>
      <c r="I40" s="127">
        <v>0.5</v>
      </c>
    </row>
    <row r="41" spans="1:9" ht="32" x14ac:dyDescent="0.2">
      <c r="A41" s="112"/>
      <c r="B41" s="112"/>
      <c r="C41" s="124" t="s">
        <v>272</v>
      </c>
      <c r="D41" s="123" t="s">
        <v>338</v>
      </c>
      <c r="E41" s="112"/>
      <c r="F41" s="112" t="s">
        <v>274</v>
      </c>
      <c r="G41" s="112" t="s">
        <v>275</v>
      </c>
      <c r="H41" s="112">
        <v>14</v>
      </c>
      <c r="I41" s="127">
        <v>0.2</v>
      </c>
    </row>
    <row r="42" spans="1:9" ht="16" x14ac:dyDescent="0.2">
      <c r="A42" s="112"/>
      <c r="B42" s="112"/>
      <c r="C42" s="124" t="s">
        <v>272</v>
      </c>
      <c r="D42" s="123" t="s">
        <v>339</v>
      </c>
      <c r="E42" s="112"/>
      <c r="F42" s="112" t="s">
        <v>274</v>
      </c>
      <c r="G42" s="112" t="s">
        <v>275</v>
      </c>
      <c r="H42" s="112">
        <v>14</v>
      </c>
      <c r="I42" s="127">
        <v>0.2</v>
      </c>
    </row>
    <row r="43" spans="1:9" ht="16" x14ac:dyDescent="0.2">
      <c r="A43" s="112"/>
      <c r="B43" s="112"/>
      <c r="C43" s="124" t="s">
        <v>272</v>
      </c>
      <c r="D43" s="123" t="s">
        <v>340</v>
      </c>
      <c r="E43" s="112"/>
      <c r="F43" s="112" t="s">
        <v>274</v>
      </c>
      <c r="G43" s="112" t="s">
        <v>275</v>
      </c>
      <c r="H43" s="112">
        <v>14</v>
      </c>
      <c r="I43" s="127">
        <v>0.5</v>
      </c>
    </row>
    <row r="44" spans="1:9" ht="32" x14ac:dyDescent="0.2">
      <c r="A44" s="112"/>
      <c r="B44" s="112"/>
      <c r="C44" s="124" t="s">
        <v>272</v>
      </c>
      <c r="D44" s="123" t="s">
        <v>341</v>
      </c>
      <c r="E44" s="112"/>
      <c r="F44" s="123" t="s">
        <v>342</v>
      </c>
      <c r="G44" s="112" t="s">
        <v>343</v>
      </c>
      <c r="H44" s="112">
        <v>7</v>
      </c>
      <c r="I44" s="127">
        <v>0.5</v>
      </c>
    </row>
    <row r="45" spans="1:9" x14ac:dyDescent="0.2">
      <c r="A45" s="122"/>
      <c r="B45" s="122"/>
      <c r="C45" s="122"/>
      <c r="D45" s="122"/>
      <c r="E45" s="122"/>
      <c r="F45" s="122"/>
      <c r="G45" s="122"/>
      <c r="H45" s="122"/>
      <c r="I45" s="122"/>
    </row>
    <row r="46" spans="1:9" ht="19" x14ac:dyDescent="0.25">
      <c r="A46" s="122"/>
      <c r="B46" s="122"/>
      <c r="C46" s="122"/>
      <c r="D46" s="122"/>
      <c r="E46" s="122"/>
      <c r="F46" s="150" t="s">
        <v>308</v>
      </c>
      <c r="G46" s="149"/>
      <c r="H46" s="149"/>
      <c r="I46" s="151">
        <f>SUM(I12:I44)</f>
        <v>12.099999999999998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КО8</vt:lpstr>
      <vt:lpstr>Профстандарт  20.002 код A 03.4</vt:lpstr>
      <vt:lpstr>Профстандарт  20.002 код C 03.5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2023-02-28T08:02:18Z</dcterms:modified>
</cp:coreProperties>
</file>