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495" windowWidth="24240" windowHeight="13740" firstSheet="1" activeTab="9"/>
  </bookViews>
  <sheets>
    <sheet name="Матрица" sheetId="2" r:id="rId1"/>
    <sheet name="ИЛ ОБЩИЙ ТЕСТ" sheetId="21" r:id="rId2"/>
    <sheet name="КО" sheetId="14" r:id="rId3"/>
    <sheet name="КО 1" sheetId="26" r:id="rId4"/>
    <sheet name="КО 2" sheetId="23" r:id="rId5"/>
    <sheet name="КО 3" sheetId="24" r:id="rId6"/>
    <sheet name="КО 4" sheetId="25" r:id="rId7"/>
    <sheet name="КО 5" sheetId="22" r:id="rId8"/>
    <sheet name="Профстандарт  23.002 код B 01.4" sheetId="5" r:id="rId9"/>
    <sheet name="Профстандарт  23.002 код В 02.4" sheetId="6" r:id="rId10"/>
    <sheet name="Профстандарт 23.002 код В 03.4" sheetId="3" r:id="rId11"/>
  </sheets>
  <definedNames>
    <definedName name="_xlnm._FilterDatabase" localSheetId="0" hidden="1">Матрица!$D$1:$D$10</definedName>
    <definedName name="Модуль3">'ИЛ ОБЩИЙ ТЕСТ'!$B$52:$J$76</definedName>
    <definedName name="модуль4">'ИЛ ОБЩИЙ ТЕСТ'!$B$77:$J$93</definedName>
    <definedName name="модуль5">'ИЛ ОБЩИЙ ТЕСТ'!$B$77:$J$109</definedName>
    <definedName name="модуль6">'ИЛ ОБЩИЙ ТЕСТ'!$B$112:$J$131</definedName>
    <definedName name="модуль7">'ИЛ ОБЩИЙ ТЕСТ'!$B$134:$J$150</definedName>
    <definedName name="РАБОЧАЯ_ПЛОЩАДКА_КОНКУРСАНТОВ_М1">'ИЛ ОБЩИЙ ТЕСТ'!$B$14:$J$38</definedName>
    <definedName name="Рабочая_площадка_М2">'ИЛ ОБЩИЙ ТЕСТ'!$B$39:$J$51</definedName>
  </definedNames>
  <calcPr calcId="124519"/>
  <fileRecoveryPr repairLoad="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2"/>
  <c r="I9" s="1"/>
  <c r="I10"/>
  <c r="I44" i="25"/>
  <c r="I9" s="1"/>
  <c r="I10"/>
  <c r="I55" i="24"/>
  <c r="I9" s="1"/>
  <c r="I34"/>
  <c r="I20"/>
  <c r="I10"/>
  <c r="I25" i="23"/>
  <c r="I9" s="1"/>
  <c r="I10"/>
  <c r="I54" i="26"/>
  <c r="I9" s="1"/>
  <c r="I41"/>
  <c r="I28"/>
  <c r="I10"/>
  <c r="G7" i="2"/>
  <c r="I148" i="14" l="1"/>
  <c r="I165"/>
  <c r="I114"/>
  <c r="I41"/>
  <c r="I69"/>
  <c r="I54"/>
  <c r="I79"/>
  <c r="I93"/>
  <c r="I28" l="1"/>
  <c r="I10"/>
</calcChain>
</file>

<file path=xl/sharedStrings.xml><?xml version="1.0" encoding="utf-8"?>
<sst xmlns="http://schemas.openxmlformats.org/spreadsheetml/2006/main" count="1294" uniqueCount="479">
  <si>
    <t>Обобщенная трудовая функция</t>
  </si>
  <si>
    <t>Трудовая функция</t>
  </si>
  <si>
    <t>Модуль</t>
  </si>
  <si>
    <t>Константа/вариатив</t>
  </si>
  <si>
    <t>ИЛ</t>
  </si>
  <si>
    <t>КО</t>
  </si>
  <si>
    <t>Константа</t>
  </si>
  <si>
    <t xml:space="preserve">Константа </t>
  </si>
  <si>
    <t>набранные баллы в регионе</t>
  </si>
  <si>
    <t>Трудовые действия</t>
  </si>
  <si>
    <t>Знания</t>
  </si>
  <si>
    <t>Умения</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</si>
  <si>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</si>
  <si>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</si>
  <si>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</si>
  <si>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</si>
  <si>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</si>
  <si>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</si>
  <si>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</si>
  <si>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</si>
  <si>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</si>
  <si>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</si>
  <si>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</si>
  <si>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</si>
  <si>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</si>
  <si>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</si>
  <si>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</si>
  <si>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</si>
  <si>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</si>
  <si>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</si>
  <si>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</si>
  <si>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</si>
  <si>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</si>
  <si>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</si>
  <si>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</si>
  <si>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</si>
  <si>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</si>
  <si>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</si>
  <si>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</si>
  <si>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</si>
  <si>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</si>
  <si>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</si>
  <si>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</si>
  <si>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</si>
  <si>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</si>
  <si>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</si>
  <si>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</si>
  <si>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</si>
  <si>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</si>
  <si>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</si>
  <si>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</si>
  <si>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</si>
  <si>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</si>
  <si>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</si>
  <si>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</si>
  <si>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</si>
  <si>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</si>
  <si>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</si>
  <si>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</si>
  <si>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</si>
  <si>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</si>
  <si>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</si>
  <si>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</si>
  <si>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</si>
  <si>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</si>
  <si>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</si>
  <si>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</si>
  <si>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</si>
  <si>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</si>
  <si>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</si>
  <si>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</si>
  <si>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</si>
  <si>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</si>
  <si>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</si>
  <si>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</si>
  <si>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</si>
  <si>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</si>
  <si>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Производственная эксплуатация и техническое обслуживание лесозаготовительных машин с электронной системой управления</t>
  </si>
  <si>
    <t>Выполнение работ по валке, первичной обработке леса в соотвестсвии с видом лесозаготовительных машин с электронной системой управления</t>
  </si>
  <si>
    <t>Выполнение технического обслуживания лесозаготовительных машин с электронной системой управления</t>
  </si>
  <si>
    <t xml:space="preserve">ПС: 23.002 Машинист лесозаготовительной машины; ФГОС СПО 35.01.30 Машинист лесозаготовительных и трелёвочных машин
</t>
  </si>
  <si>
    <t>Мероприятие</t>
  </si>
  <si>
    <t>Номер компетенции</t>
  </si>
  <si>
    <t>Наименование компетенции</t>
  </si>
  <si>
    <t>Наименование квалификации</t>
  </si>
  <si>
    <t>неактуально</t>
  </si>
  <si>
    <t>Шифр 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</si>
  <si>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</si>
  <si>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</si>
  <si>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</si>
  <si>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</si>
  <si>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</si>
  <si>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</si>
  <si>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</si>
  <si>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</si>
  <si>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И</t>
  </si>
  <si>
    <t>Итого</t>
  </si>
  <si>
    <t>Код</t>
  </si>
  <si>
    <t>А</t>
  </si>
  <si>
    <t>Б</t>
  </si>
  <si>
    <t>В</t>
  </si>
  <si>
    <t>Технический осмотр и подготовка к работе лесозаготовительных машин с электронной системой управления</t>
  </si>
  <si>
    <t xml:space="preserve">  </t>
  </si>
  <si>
    <r>
      <t>Профстандарт: 23.002 код</t>
    </r>
    <r>
      <rPr>
        <b/>
        <sz val="12"/>
        <rFont val="Times New Roman"/>
        <family val="1"/>
        <charset val="204"/>
      </rPr>
      <t xml:space="preserve"> B/01.4</t>
    </r>
  </si>
  <si>
    <t>Трудовые действия, предусмотренные трудовой функцией по коду B/01.4 настоящего профессионального стандарта</t>
  </si>
  <si>
    <t>Владеть необходимыми умениями, предусмотренными трудовой функцией по коду B/01.4 настоящего профессионального стандарта</t>
  </si>
  <si>
    <t>Необходимые знания, предусмотренные трудовой функцией по коду B/01.4 настоящего профессионального стандарта</t>
  </si>
  <si>
    <t>Визуальный контроль общего технического состояния лесозаготовительных машин с электронной системой управления</t>
  </si>
  <si>
    <t>Выполнение работ по очистке рабочих органов и кузовных элементов лесозаготовительных машин с электронной системой управления</t>
  </si>
  <si>
    <t>Проведение ежесменного и ежедневного обслуживания лесозаготовительных машин с электронной системой управления согласно технологической карте</t>
  </si>
  <si>
    <t>Регулирование механизмов и оборудования лесозаготовительных машин с электронной системой управления, определение и устранение их неисправностей</t>
  </si>
  <si>
    <t>Проведение процедуры запуска, прогрева ДВС, гидравлики согласно руководству по эксплуатации лесозаготовительных машин с электронной системой управления</t>
  </si>
  <si>
    <t>Проверка отсутствия видимых дефектов и неисправностей системы видеонаблюдения лесозаготовительных машин с элекронной системой управления</t>
  </si>
  <si>
    <t>Проверка заправки и дозаправки топливом, маслом, охлаждающей и специальными жидкостями силовых установок и систем управления лесозаготовительных машин с электронной системой управления</t>
  </si>
  <si>
    <t>Заправка горюче-смазочными материалами механизмов и оборудования лесозаготовительных машин с электронной системой управления</t>
  </si>
  <si>
    <t>Выполнение приема горюче-смазочных материалов, технических жидкостей, запасных частей и расходных материалов</t>
  </si>
  <si>
    <t>Агрегатирование машины с прицепом (прицепной машиной) лесозаготовительных машин с электронной системой управления</t>
  </si>
  <si>
    <t>Выявлять органолиптическими и инструментальными методами незначительные неисправности в работе лесозаготовительных машин с электронной системой управления</t>
  </si>
  <si>
    <t>Применять слесарный и измерительный инструмент, специальное оборудование и приборы для проверки состояния механизмов и систем управления</t>
  </si>
  <si>
    <t>Проверять крепления узов и механизмов, проиводить работы по креплению и регулировке узлов и механизмов лесозаготовительных машин с электронной системой управления</t>
  </si>
  <si>
    <t>Производить замену быстроизнашивающися деталей, узлов и элементов рабочего органа лесозаготовительных машин с электронной системой управления</t>
  </si>
  <si>
    <t>Производить осмотр и проверку общей работоспособности агрегатов и механизмов лесозаготовительных машин с электронной системой управления</t>
  </si>
  <si>
    <t>Производит работы по мойке, уборке, очистке деталей, узлов, механизмов лесозаготовительных машин с электронной системой управления</t>
  </si>
  <si>
    <t>Производить смазку трущихся элементов лесозаготовительных машин с электронной системой управления</t>
  </si>
  <si>
    <t>Использовать топливозаправочные средства для лесозаготовительных машин с электронной системой управления</t>
  </si>
  <si>
    <t>Производить заправку и дозаправку силовых  установок, элементов систем управления горюче-смазочными и специальными материалами</t>
  </si>
  <si>
    <t>Заполнять формы отчетной документации по выдаче нефтепродуктов, расходных материалов и запасных частей</t>
  </si>
  <si>
    <t>Основные виды, типы и предназначения слесарного и измерительного инструмента, техннологического и диагностического оборудования, используемых при обслуживании</t>
  </si>
  <si>
    <t>Перечень оперций и технология ежесменного и ежедневного технического обслуживания лесозаготовительных машин с электронной системой управления</t>
  </si>
  <si>
    <t>Способы и приемы мойки и очистки деталей, узлов, механизмов и кузовных элементов лесозаготовительных машин с электронной системой управления</t>
  </si>
  <si>
    <t>Порядок замены и конструкция быстроизнашивающихся деталей, узлов и элементов рабочего органа лесозаготовительных машин с электронной системой управления</t>
  </si>
  <si>
    <t>Правила и порядок монтажа, демонтажа, перемещения, подготовки к работе и установки навесного оборудования для лесозаготовительных машин с электронной системой управления</t>
  </si>
  <si>
    <t>Технические условия на регулирование узлов, механизмов и системы управления лесозаготовительных машин с электронной системой управления</t>
  </si>
  <si>
    <t xml:space="preserve">Свойства, марки и нормы расхода материалов, используемых при техническом обслуживании </t>
  </si>
  <si>
    <t>Основные виды топлива и сорта горюче - смазочных материалов для лесозаготовительных машин с электронной системой управления</t>
  </si>
  <si>
    <t>Требования охраны труда, производственной санитарии, электробезопасности, пожарной и экологической безопасности</t>
  </si>
  <si>
    <t>Трудовые действия, предусмотренные трудовой функцией по коду В/02.4 настоящего профессионального стандарта</t>
  </si>
  <si>
    <t>Владеть необходимыми умениями, предусмотренными трудовой функцией по коду В/02.4 настоящего профессионального стандарта</t>
  </si>
  <si>
    <t>Необходимые знания, предусмотренные трудовой функцией по коду В/02.4 настоящего профессионального стандарта</t>
  </si>
  <si>
    <r>
      <t>Профстандарт: 23.002 код</t>
    </r>
    <r>
      <rPr>
        <b/>
        <sz val="12"/>
        <color rgb="FFFF0000"/>
        <rFont val="Times New Roman"/>
        <family val="1"/>
        <charset val="204"/>
      </rPr>
      <t xml:space="preserve"> </t>
    </r>
    <r>
      <rPr>
        <b/>
        <sz val="12"/>
        <rFont val="Times New Roman"/>
        <family val="1"/>
        <charset val="204"/>
      </rPr>
      <t>В/02.4</t>
    </r>
  </si>
  <si>
    <t>Оценка фронта работ и планирование действий по управлению лесозаготовительной машиной с электронной системой управления для выполнения производственного задания</t>
  </si>
  <si>
    <t>Управление лесозаготовительными машинами с электронной системой управления при выполнении работ с учетом их производственных функций и производственного задания, согласно типу машины.</t>
  </si>
  <si>
    <t>Исправление последствий нештатных и аварийных рабочих ситуаций</t>
  </si>
  <si>
    <t>Управление движением лесозаготовительных машин с электронной системой управления при переездах и маневрировании</t>
  </si>
  <si>
    <t>Погрузка лесозаготовительных машин с электронной системой управления на транспортные средства, выгрузка с них.</t>
  </si>
  <si>
    <t>Использование алгоритм управления органами движения, рабочими органами и системами лесозаготовительных машин с электронной системой управления в сооттвестсвии с их назначением и  техническими нормативами затрат времени на производственный цикл</t>
  </si>
  <si>
    <t>Читать показания контрольных приборов и информационных устройств лесозаготовительных машин с электронной системой управления</t>
  </si>
  <si>
    <t>Выполнять лесохозяйственные и экологические требования в процессе эксплуатации лесозаготовительных машин</t>
  </si>
  <si>
    <t>Пользоваться оперативной связью и приборами ориентации на местности</t>
  </si>
  <si>
    <t>Осуществлять оперативное взаимодействие с членами бригады с исплоьзованием цифровых технологий</t>
  </si>
  <si>
    <t>Выполнять контроль исправного (фиксацию неисправного) состояния узлов и систем лесозаготовительных машин с электронной системой управления: по приборам, органолиптически</t>
  </si>
  <si>
    <t>Действовать в нештатных и аварийных ситуациях при эксплуатации лесозаготовительных машин с электронной системой управления</t>
  </si>
  <si>
    <t>Читать технологическую карту лесосечных работ для лесозаготовительных машин с электронной системой управления конкретного типа</t>
  </si>
  <si>
    <t>Значение (содеражание) показаний конрольных приборов и информационных устройств лесозаготовительных машин с электронной системой управления</t>
  </si>
  <si>
    <t>Лесохозяйственные и экологические требования действующих правил заготовки древесины</t>
  </si>
  <si>
    <t>Лесохозяйственные требования к разработке лесосек в соответствии с правилами заготовик древесины в Российской Федерации</t>
  </si>
  <si>
    <t>Технические требования к заготавливаемым сортиментам, государственные стандарты и технические условия на них</t>
  </si>
  <si>
    <t>Способы рациональной разделки хлыстов на сортименты</t>
  </si>
  <si>
    <t>Рациональные способы выполнения лесосечных работ</t>
  </si>
  <si>
    <t>Специфика перевозки различных сортиментов древесины, лесоматериалов и пиломатериалов</t>
  </si>
  <si>
    <t>Нормативы выработки, нормативы снабжения эксплуатационными материалами и расход эксплуатационных материалов</t>
  </si>
  <si>
    <t>Общее устройство лесозаготовительных машин с электронной системой управления, соответствующих узлов и систем</t>
  </si>
  <si>
    <t>Методы организации и технология проведения работ на смежных операциях в процессе лесозаготовки и трелевки</t>
  </si>
  <si>
    <t>Показатели предмета труда и пределы их измерений, природные и производственные условия на местах работы</t>
  </si>
  <si>
    <t>Правила ведения оперативной связи и приемы спутниковой навигации</t>
  </si>
  <si>
    <t>Расположение и назначение органов управления, контрольных и информационных приборов, устройств оснащения рабочего места лесозаготовительных машин с электронной системой управления</t>
  </si>
  <si>
    <t>Способы и направления включения органов управления, контрольных приборов и информационных устройств, регулировка и использования устройств оснащения рабочего места лесозаготовительных машин с электронной системой управления</t>
  </si>
  <si>
    <t>Технические возможности лесозаготовительных машин с электронной системой управления, их рабочих органов по передвижению и операциям с предметом труда</t>
  </si>
  <si>
    <t>Требования охраны труда при организации лесосечных работ, технологического процесса лесозаготовки и трелевки</t>
  </si>
  <si>
    <t>Безопасные методы работы, устанавленные инструкцией по эксплуатации лесозаготовительных машин с электронной системой управления</t>
  </si>
  <si>
    <r>
      <t>Профстандарт: 23.002 код</t>
    </r>
    <r>
      <rPr>
        <b/>
        <sz val="12"/>
        <color rgb="FFFF0000"/>
        <rFont val="Times New Roman"/>
        <family val="1"/>
        <charset val="204"/>
      </rPr>
      <t xml:space="preserve"> </t>
    </r>
    <r>
      <rPr>
        <b/>
        <sz val="12"/>
        <rFont val="Times New Roman"/>
        <family val="1"/>
        <charset val="204"/>
      </rPr>
      <t>В/03.4</t>
    </r>
  </si>
  <si>
    <t>Трудовые действия, предусмотренные трудовой функцией по коду В/03.4 настоящего профессионального стандарта</t>
  </si>
  <si>
    <t>Владеть необходимыми умениями, предусмотренными трудовой функцией по коду В/03.4 настоящего профессионального стандарта</t>
  </si>
  <si>
    <t>Необходимые знания, предусмотренные трудовой функцией по коду В/03.4 настоящего профессионального стандарта</t>
  </si>
  <si>
    <t>Подготовка рабочего места для проведения технического обслуживания лесозаготовительных машин с электронной системой управления</t>
  </si>
  <si>
    <t>Определение и устранение неисправностей механизмов и оборудования лесозаготовительных машин с электронной системой управления</t>
  </si>
  <si>
    <t>Проведение плановых работ по техническому обслуживанию при эксплуатации в зависимости от наработки лесозаготовительных машин с электронной системой управления</t>
  </si>
  <si>
    <t>Диагностирование состояния систем и механизмов лесозаготовительных машин с электронной системой управления перед ремонтом</t>
  </si>
  <si>
    <t>Заполнение документации по техническому обслуживанию лесозаготовительных машин</t>
  </si>
  <si>
    <t>Подготовка лесозаготовительных машин с электронной системой управления к постановке на длительное хранение</t>
  </si>
  <si>
    <t>Расконсервация лесозаготовительных машин с электронной системой управления</t>
  </si>
  <si>
    <t>Применять слесарный и измерительный инструмент, специальное оборудование и приборы для проведения технического обслуживания</t>
  </si>
  <si>
    <t>Проверять лесозаготовительные машины с электронной системой управления и навесное оборудование на наличие дефектов и/или механических повреждений металлоконструкций</t>
  </si>
  <si>
    <t>Проверять исправность узлов и механизмов лесозаготовительных машин с электронной системой управления</t>
  </si>
  <si>
    <t>Производить монтаж и демонтаж ремонтного оборудования</t>
  </si>
  <si>
    <t>Производить самостоятельное расконсервирование лесозаготовительных машин с электронной системой управления полсе кратковременного хранения и в составе ремонтной бригады после долговременного хранения в соответствии с инструкцией по эксплуатации организации - изготовителя</t>
  </si>
  <si>
    <t>Устройство, технические характеристики обслуживаемого оборудования лесозаготовительных машин с электронной системой управления, их двигателей, приспособлений, систем управления</t>
  </si>
  <si>
    <t>Устройство, принцип работы и правила эксплуатации автоматических устройств, средств встроенной диагности технического сосотояния лесозаготовительных машин с электронной системой управления</t>
  </si>
  <si>
    <t>Причины неиспарвностей лесозаготовительных машин с электронной системой управления и способы их устранения</t>
  </si>
  <si>
    <t>Методы обнаружения и устранения неисправностей механизмов и оборудования лесозаготовительных машин с электронной системой управления</t>
  </si>
  <si>
    <t>Правила и последовательность выполнения мелкоузлового демонтажа (монтажа) лесозаготовительных машин с электронной системой управления</t>
  </si>
  <si>
    <t>Требования инструкции (технологических карт, руководств) по эксплуатации и техническому обслуживанию лесозаготовительных машин с электронной системой управления</t>
  </si>
  <si>
    <t>Перечень работ по проведению технического обслуживания лесозаготовительных машин с электронной системой управления</t>
  </si>
  <si>
    <t>Способы диагностики основных систем и механизмов лесозаготовительных машин с электронной системой управления и определения характера неисправности</t>
  </si>
  <si>
    <t>Назначение и правила безопасного применения контрольно - измерительных приборов</t>
  </si>
  <si>
    <t>Требования инструкции по эксплуатации средств технической диагностики, технологического оборудования, слесарного и измерительного инструмента, применяемых при ежесменном и периодическом техническом обслуживании</t>
  </si>
  <si>
    <t>Правила применения ручного и пневматического инструмента</t>
  </si>
  <si>
    <t>Основы электроники и электротехники в объеме, необходимом для выполнения работ по техническому обслуживанию лесозаготовительных машин с электронной системой управления</t>
  </si>
  <si>
    <t>Устройство пневмо -, гидро - и электрооборудования лесозаготовительных машин с электронной системой управления</t>
  </si>
  <si>
    <t>Требования охраны труда, пожарной безопасноти при выполнении технического обслуживания и ремонта</t>
  </si>
  <si>
    <t>Устройство технических средств для транспортирования, приема, хранения материалов, используемых при обслуживании лесозаготовительных машин с электронной системой управления</t>
  </si>
  <si>
    <t>Свойства, правила хранения и использования горюче - смазочных материалов и технических жидкостей для лесозаготовительных машин с электронной системой управления</t>
  </si>
  <si>
    <t>Правила консервации и расконсервации лесозаготовительных машин с электронной системой управления</t>
  </si>
  <si>
    <t>Правила краскосрочного и долгосрочного хранения лесозаготовительных машин с электронной системой управления</t>
  </si>
  <si>
    <t>ФГОС СПО 35.01.30 Машинист лесозаготовительных и трелевочных машин</t>
  </si>
  <si>
    <t>Профессиональные компетенции, соответствующие видам деятельности</t>
  </si>
  <si>
    <t>ПК 3.1 Управлять лесозаготовительными машинами, оснащенными навесным или прицепным технологическим оборудованием, при выполнении отдельных работ или комплекса операций по валке леса</t>
  </si>
  <si>
    <t>ПК 3.2 Управлять лесозаготовительными машинами, оснащенными навесным или прицепным технологическим оборудованием, при выолнении работ по валке, пакетированию, обрезке сучьев и раскряжевке не лесосеках и верхних складах</t>
  </si>
  <si>
    <t>ПК 3.3 Осуществлять подготовку и обслуживание технологического оборудования лесозаготовительных машин.</t>
  </si>
  <si>
    <t>ПК 3.4 Осуществлять техническое обслуживание и участвовать в ремонте лесозаготовительных машин.</t>
  </si>
  <si>
    <t>Изготовление пильной цепи</t>
  </si>
  <si>
    <t>Соблюдение техники безопасности</t>
  </si>
  <si>
    <t xml:space="preserve">Использование СИЗ при выполнении упражнения (перчатки, защитные очки, рабочая обувь,  рабочий комбинезон, каска). </t>
  </si>
  <si>
    <t xml:space="preserve">Содержание рабочего места во время работы в соответствии с требованиями техники безопасности и охраны труда </t>
  </si>
  <si>
    <t>Содержание рабочего места по окончании работ</t>
  </si>
  <si>
    <t>Отсутствие повреждений и травм</t>
  </si>
  <si>
    <t xml:space="preserve"> Снимается 0,2 балла за каждый отсутствующий вид СИЗ.</t>
  </si>
  <si>
    <t>1,2-ое нарушение - устное, 3-е - штраф 100 %</t>
  </si>
  <si>
    <t>Рабочее место убрано, инструменты сложены, убран мусор</t>
  </si>
  <si>
    <t>Отсутствуют травмы в виде порезов, проколов. Отсутствуют занозы, инородные предметы</t>
  </si>
  <si>
    <t>Правильность изготовления пильной цепи</t>
  </si>
  <si>
    <t>Правильное выполнение клепки соединительного элемента</t>
  </si>
  <si>
    <t>Использование масленки</t>
  </si>
  <si>
    <t>Соединительные элементы цепи установлены не правильно.</t>
  </si>
  <si>
    <t>Расклепка соединительного элемента</t>
  </si>
  <si>
    <t>Для изготовления цепи испоьзовано минимально необходимое количество элементов:  звено-вилка – 1 шт.; звено-планка – 1 шт.</t>
  </si>
  <si>
    <t xml:space="preserve">За не дожатые заклёпки снимается 0,1 балла, за пережатые заклёпки снимается 0,2 балла </t>
  </si>
  <si>
    <t>Снимается 0,2 балла за не использование масленки</t>
  </si>
  <si>
    <t xml:space="preserve">Снимается 0,5 балл за неправильную установку каждого соединительного элемента </t>
  </si>
  <si>
    <t>Снимается 0,5 балл за поврежденный (погнутый) элемент цепи при расклепке цепи</t>
  </si>
  <si>
    <t>Снимается 0,30 балла за каждый дополнительно использованный элемент цепи при ее изготовлении</t>
  </si>
  <si>
    <t>Исправность станка</t>
  </si>
  <si>
    <t>Использование пробойника при выполнении расклепки.</t>
  </si>
  <si>
    <t>За поломку пробойника снимается 0,5 балла</t>
  </si>
  <si>
    <t>Организация работы</t>
  </si>
  <si>
    <t>Пильная цепь во время выполнения управжнения расположена на рабочем столе.</t>
  </si>
  <si>
    <t>Изготовление пильной цепи.</t>
  </si>
  <si>
    <t>Снимается 0,5 балла за падение пильной цепи на землю (с которой участник работает во время выполнения упражнения)</t>
  </si>
  <si>
    <t xml:space="preserve">Снимается 0,5 балла, если цепь не склепана </t>
  </si>
  <si>
    <t>Заточка пильной цепи</t>
  </si>
  <si>
    <t>Использование СИЗ при выполнении упражнения (перчатки, защитные очки, рабочая обувь, рабочий комбенизон, очки).</t>
  </si>
  <si>
    <t>Содержание рабочего места во время работы. Нет остатков материалов в рабочей зоне, инструменты на столе т.е. не разбросаны по полу.</t>
  </si>
  <si>
    <t xml:space="preserve">Содержание рабочего места по окончании работ. </t>
  </si>
  <si>
    <t>Отсутствие повреждений и травм.</t>
  </si>
  <si>
    <t xml:space="preserve">Снимается 0,5 балла за каждый отсутствующий вид СИЗ </t>
  </si>
  <si>
    <t xml:space="preserve">1,2-ое нарушение - устное, 3-е - штраф 100% </t>
  </si>
  <si>
    <t>Заточка цепи</t>
  </si>
  <si>
    <t>Соблюдение угла заточки цепи.</t>
  </si>
  <si>
    <t>Соблюдение параметров заточки зуба пильной цепи.</t>
  </si>
  <si>
    <t>Эксплуатация заточного станка.</t>
  </si>
  <si>
    <t>Количество заточенных зубьев.</t>
  </si>
  <si>
    <t>Вся цепь заточена</t>
  </si>
  <si>
    <t>За каждый неправильный угол заточки зуба пильной цепи снимается 0,5 балла</t>
  </si>
  <si>
    <t>За каждое перекаливание зуба пильной цепи снимается 0,5 балл</t>
  </si>
  <si>
    <t>За поломку любого элемента станка по вине участника снимается 1,0 балла</t>
  </si>
  <si>
    <t>Снимается 0,2 балла за каждый незаточенный зуб</t>
  </si>
  <si>
    <t>Снимается 2,0 балла, если цепь не заточена</t>
  </si>
  <si>
    <t>Замена пильной цепи</t>
  </si>
  <si>
    <t>Использование СИЗ при выполнении упражнения (перчатки, защитные очки, рабочая обувь, рабочий комбинезон, каска).</t>
  </si>
  <si>
    <t xml:space="preserve">Снимается 0,4 балла за каждый отсутствующий вид СИЗ </t>
  </si>
  <si>
    <t>Отсутствуют травмы в виде порезов, проколов.</t>
  </si>
  <si>
    <t>Установка пильной цепи</t>
  </si>
  <si>
    <t xml:space="preserve">Ведущие зубья пильной цепи установлены в верхний направляющий паз пильной шины. </t>
  </si>
  <si>
    <t>Ведущие зубья пильной цепи установлены на ведущую звездочку.</t>
  </si>
  <si>
    <t>Режущие зубья пильной цепи должны быть установлены в направлении движения пильной цепи.</t>
  </si>
  <si>
    <t>Пильная цепь во время упражнения располагается на пне.</t>
  </si>
  <si>
    <t>Установка пильной цепи.</t>
  </si>
  <si>
    <t>Снимается 0,25 балла, если цепь не одета на пильную шину, снимается 0,25 балл, если цепь не полностью одета на пильную шину</t>
  </si>
  <si>
    <t>Ведущие зубья пильной цепи установлены на ведомую звездочку</t>
  </si>
  <si>
    <t>При установке пильной цепи режущим зубом в обратном направлении снимается 1,5 балла</t>
  </si>
  <si>
    <t>Если ведущие зубья пильной цепи не установлены в верхний направляющий паз пильной шины снимается 0,5 балла</t>
  </si>
  <si>
    <t>Если ведущие зубья пильной цепи не установлены на ведущую звездочку механизма пиления снимается 0,5 балла</t>
  </si>
  <si>
    <t>Г</t>
  </si>
  <si>
    <t>Изготовление рукава высокого давления</t>
  </si>
  <si>
    <t xml:space="preserve">Использование СИЗ при выполнении упражнения (перчатки, защитные очки, рабочая обувь, рабочий комбинезон, каска). </t>
  </si>
  <si>
    <t xml:space="preserve">Снимается 0,4 балла за каждый отсутствующий вид СИЗ. </t>
  </si>
  <si>
    <t xml:space="preserve">С помощью измерительного инструмента отмерен рукав определенной длины и выполнен отрез рукава при помощи отрезного станка. </t>
  </si>
  <si>
    <t>Произведено снятие наружного слоя резины в области опрессовки с помощью специального станка на длину обжимной муфты.</t>
  </si>
  <si>
    <t xml:space="preserve">Обжимная втулка и фитинг смонтированы на рукав высокого давления правильно (втулка посажена на подготовленный конец рукава до упора в торец, фитинг вставлен в рукав таким образом, чтобы замок втулки был совмещен с пазом замка фитинга). </t>
  </si>
  <si>
    <t>Произведена опрессовка обжимной втулки и фитинга.</t>
  </si>
  <si>
    <t>Во время процесса обжима произведен контроль правильности обжима.</t>
  </si>
  <si>
    <t>Фитинг смонтирован в пределах установленных значений.</t>
  </si>
  <si>
    <t xml:space="preserve">Произведена продувка внутренней полости рукава высокого давления. </t>
  </si>
  <si>
    <t>Снимается 0,5 балла, если отклонение от заданной длины отрезанного рукава высокого давления превышает +/- 1 см.</t>
  </si>
  <si>
    <t>Если участник произвел снятие наружного слоя резины на размер +/- 5 мм превышающий длину муфты, то снимается 0,5 балла.</t>
  </si>
  <si>
    <t>Снимается 2,0 балл, если обжимная втулка и фитинг смонтированы с нарушениями.</t>
  </si>
  <si>
    <t>Снимается 1 балл, если обжимная втулка во время обжима не полностью покрыта обжимными кулачками. Снимается 1 балл, если во время обжима произошло зажатие гайки фитинга обжимными кулачками.</t>
  </si>
  <si>
    <t>Если участник во время обжима не использовал контрольно-измерительные инструменты и приспособления, то снимается 1 балл.</t>
  </si>
  <si>
    <t>Если диаметр обжатой втулки превышает значение +0,0 до +0,2 мм, то снимается 0,5 балла. Если непроходной калибр свободно входит в ниппель фитинга или проходной калибр не входит в ниппель фитинга, то снимается 0,5 балла.</t>
  </si>
  <si>
    <t>Снимается 1 балл, ели участник не произвел продувку внутренней полости рукава высокого давления.</t>
  </si>
  <si>
    <t>Д</t>
  </si>
  <si>
    <t>Валка дерева</t>
  </si>
  <si>
    <t>Использование СИЗ при выполнении упражнения (рабочая обувь, рабочий комбинезон, каска).</t>
  </si>
  <si>
    <t>Соблюдение техники безопасности при работе на харвестере.</t>
  </si>
  <si>
    <t xml:space="preserve">Снимается 1,0 балл за каждый отсутствующий вид СИЗ </t>
  </si>
  <si>
    <t>Снимается 0,5 балла за каждое не соблюдение правил работы на харвестере (неправильно спустился с харвестера, не опустил технологическое оборудование)</t>
  </si>
  <si>
    <t>Снимается 0,5 балла за каждое не соблюдение правил работы на харвестере (не заглушил двигатель, не поставил машину на стояночный тормоз)</t>
  </si>
  <si>
    <t>Выполнение валки дерева</t>
  </si>
  <si>
    <t>Валка дерева произведена строго по центральному колышку створа.</t>
  </si>
  <si>
    <t>Высота пня после валки не должна превышать 30 см.</t>
  </si>
  <si>
    <t>Завершена валка дерева.</t>
  </si>
  <si>
    <t>Снимается 0,5 балла при отклонении ствола дерева  от центрального колышка створа (за каждые 10 сантиметров отклонения); снимается 1 балла, если дерево вообще не попало в створ.</t>
  </si>
  <si>
    <t>Снимается 0,5 балла, если высота пня после валки превышает 30 см (за каждый 2 сантиметра отклонения)</t>
  </si>
  <si>
    <t xml:space="preserve">Снимается 2,00 балла, если дерево не повалено </t>
  </si>
  <si>
    <t>Е</t>
  </si>
  <si>
    <t>Раскряжевка ствола дерева</t>
  </si>
  <si>
    <t>Снимается 0,5 балла за каждый отсутствующий вид СИЗ.</t>
  </si>
  <si>
    <t>Снимается 0,5 балла за не соблюдение правил работы на харвестере (неправильно спустился с харвестера, не опустил технологическое оборудование, не заглушил двигатель, не поставил машину на стояночный тормоз).</t>
  </si>
  <si>
    <t>Сортиментный план</t>
  </si>
  <si>
    <t>Соблюдение сортиментного плана согласно задания (пиловочник, баланс, дрова).</t>
  </si>
  <si>
    <t>Длина сортимента должна соответсвовать заданию.</t>
  </si>
  <si>
    <t>Снимается 0,5 балла за каждое нарушение при отклонении от заданного сортиментного плана</t>
  </si>
  <si>
    <r>
      <t>Снимается 0,5 балла за безосновательное</t>
    </r>
    <r>
      <rPr>
        <sz val="10"/>
        <rFont val="Arial"/>
        <family val="2"/>
        <charset val="204"/>
      </rPr>
      <t xml:space="preserve"> отклонение от заданной длины сортимента</t>
    </r>
  </si>
  <si>
    <t>Качество сортимента</t>
  </si>
  <si>
    <t>Отсутствие сколов у выпиливаемых сортиментов.</t>
  </si>
  <si>
    <t>Снимается 0,5 балла за каждое нарушение сортимента (сколы)</t>
  </si>
  <si>
    <t>Откамлевка. Соблюдение последовательности выполнения задания.</t>
  </si>
  <si>
    <t>Исключение, при выполнении задания, соприкосновения ствола или сортимента с машиной.</t>
  </si>
  <si>
    <t>Выполнение  раскряжевки.</t>
  </si>
  <si>
    <t>Производство работ по раскряжевке</t>
  </si>
  <si>
    <t>Снимается 1,0 балла за невыполнение процедуры откомлёвки при производстве первого сортимента</t>
  </si>
  <si>
    <t>Снимается 0,2 балла за прикосновение ствола или сортимента с машиной</t>
  </si>
  <si>
    <t>Снимается 2,00 балла, если не раскряжеван ни один сортимент, снимается 1,00 балл, если раскряжеван 1 сортимент, снимается 0,5 балла если раскрежевано 2 сортимента</t>
  </si>
  <si>
    <t>Ж</t>
  </si>
  <si>
    <t>Раскряжевка бревна на чураки</t>
  </si>
  <si>
    <t xml:space="preserve">Соблюдение техники безопасности при работе на харвестере (неправильно спустился с харвестера) </t>
  </si>
  <si>
    <t xml:space="preserve">Соблюдение техники безопасности при работе на харвестере (не опустил технологическое оборудование) </t>
  </si>
  <si>
    <t xml:space="preserve">Соблюдение техники безопасности при работе на харвестере ( не заглушил двигатель, не поставил машину на стояночный тормоз) </t>
  </si>
  <si>
    <t>Снимается 0,2 балла за каждый отсутствующий вид СИЗ.</t>
  </si>
  <si>
    <t xml:space="preserve">Снимается 1,0 балла за не соблюдение правил работы на харвестере </t>
  </si>
  <si>
    <t>Снимается 0,5 балл за каждое нарушение</t>
  </si>
  <si>
    <t>Пиление чураков</t>
  </si>
  <si>
    <t>Отклонение от заданной длины первого чурака, допустимое отклонение ± 1 см</t>
  </si>
  <si>
    <t>Отклонение от заданной длины второго чурака, допустимое отклонение ± 1 см</t>
  </si>
  <si>
    <t>Отклонение от заданной длины третьего чурака, допустимое отклонение ± 1 см</t>
  </si>
  <si>
    <t>Отклонение от заданной длины четвертого чурака, допустимое отклонение ± 1 см</t>
  </si>
  <si>
    <t>Отклонение от заданной длины пятого чурака, допустимое отклонение ± 1 см</t>
  </si>
  <si>
    <t>Отклонение от заданной длины шестого чурака, допустимое отклонение ± 1 см</t>
  </si>
  <si>
    <t>Отклонение от заданной длины седьмого чурака, допустимое отклонение ± 1 см</t>
  </si>
  <si>
    <t>Отклонение от заданной длины восьмого чурака, допустимое отклонение ± 1 см</t>
  </si>
  <si>
    <t>Отклонение от заданной длины девятого чурака, допустимое отклонение ± 1 см</t>
  </si>
  <si>
    <t>Отклонение от заданной длины десятого чурака, допустимое отклонение ± 1 см</t>
  </si>
  <si>
    <t>Соответствие количества чураков заданию</t>
  </si>
  <si>
    <t>Качество чураков. Отсутствие сколов у выпиливаемых чураков.</t>
  </si>
  <si>
    <t>Снимается 0,7 балла за невыполнение процедуры откомлёвки</t>
  </si>
  <si>
    <t>Снимается 0,2 балла при отклонении от заданного параметра длины чурака (за каждый 1 сантиметр отклонения).</t>
  </si>
  <si>
    <t>Снимается 0,15 балла при несоответствии количества чураков, определенное заданием (за каждый отсутствующий или лишний чурак)</t>
  </si>
  <si>
    <t>Снимается 0,05 балла за каждое нарушение чурака (сколы).</t>
  </si>
  <si>
    <t>З</t>
  </si>
  <si>
    <t>Соблюдение техники безопасности по окончании работ (остановка двигателя, установка харвестерной головки на землю)</t>
  </si>
  <si>
    <t>Позиционирование харвестерной головки</t>
  </si>
  <si>
    <t>Касание манипулятром ствола дерева</t>
  </si>
  <si>
    <t>Касание манипулятором машины</t>
  </si>
  <si>
    <t>Касание харвестерной головки машины</t>
  </si>
  <si>
    <t>Выполнение правильного захвата дерева</t>
  </si>
  <si>
    <t>Выполнение упражнения с одной позиции</t>
  </si>
  <si>
    <t>Снимается 1 балл за каждое касание</t>
  </si>
  <si>
    <t>Снимается 0,5 балла за каждый неправильно выполненный захват</t>
  </si>
  <si>
    <t>Снимается 1 балл за каждое дополнительный переезд машины</t>
  </si>
  <si>
    <t>Базовый захват дерева</t>
  </si>
  <si>
    <t>Переезд машины при выполнении валки деревьев в створ</t>
  </si>
  <si>
    <t>Снимается 2 балла за каждое касание</t>
  </si>
  <si>
    <t>Валка в створ</t>
  </si>
  <si>
    <t>Валка всех дерьвьев в створ</t>
  </si>
  <si>
    <t>Попадание дерева в створ</t>
  </si>
  <si>
    <t>Касание колышка створа стволом дерева</t>
  </si>
  <si>
    <t>Касание стволом дерева машины</t>
  </si>
  <si>
    <t>Повреждение растущего дерева харвестерной головкой</t>
  </si>
  <si>
    <t>Касание харвестерной готовкой машины</t>
  </si>
  <si>
    <t>Снимается 0,2 балла за каждое не спиленное дерево</t>
  </si>
  <si>
    <t>Снимается 0,5 балла за каждое повреждение</t>
  </si>
  <si>
    <t>Производство работ по сортировке</t>
  </si>
  <si>
    <t>Касание дерева или сортимента с элементами машины</t>
  </si>
  <si>
    <t>Укладка сортиментов осуществляется перпендикулярно пути движения харвестера в штабеля</t>
  </si>
  <si>
    <t>При раскряжевке участник правильно выбирает в системе управления породу дерева</t>
  </si>
  <si>
    <t>Лесоматериалы подсортированы по породе и виду назначения сортиментов</t>
  </si>
  <si>
    <t>Оставление порубочных остатков перед машиной</t>
  </si>
  <si>
    <t>План заготовки выполнен согласно заданию.</t>
  </si>
  <si>
    <t>Повреждение машины</t>
  </si>
  <si>
    <t>Соприкосновение технологического оборудования с машиной</t>
  </si>
  <si>
    <t xml:space="preserve">Движение харвестера по сортиментам </t>
  </si>
  <si>
    <t>За каждый незаготовленный кубометр лесоматериала снимается 0,1 балла</t>
  </si>
  <si>
    <t>Снимаем 0,2 балла за каждый наезд на соритмент</t>
  </si>
  <si>
    <t>Диапазоны допустимых значений конnролируемых диагностических параметров, характеризующих исправное и работоспособное состояние лесозаготовительных машин с электронной системой управления</t>
  </si>
  <si>
    <t>Конструкция узлов, механизмов, оборудования и систем управления лесозаготовительных машин с электронной системой управления</t>
  </si>
  <si>
    <t>Выполнение отдельных технологических операций</t>
  </si>
  <si>
    <t>Снимается 0,2 балл за каждый отсутствующий вид СИЗ.</t>
  </si>
  <si>
    <t>Снимается 0,25 балла за невыполнение каждого требования техники безопасности.</t>
  </si>
  <si>
    <t>Снимается 0,5 балл за каждое касание</t>
  </si>
  <si>
    <t>Снимается 0,1 балла за каждый дополнительный переезд</t>
  </si>
  <si>
    <t>Снимается 0,1 балл за каждое касание</t>
  </si>
  <si>
    <t>Снимается 0,1 балл за каждое неупавшее дерево в створ</t>
  </si>
  <si>
    <t>Снимается 0,1 балл за каждый дополнительный переезд</t>
  </si>
  <si>
    <t>За каждое соприкосновение снимается 0,1 балл</t>
  </si>
  <si>
    <t>Снимается  0,1  балл за  каждое бревно, уложенное не перпендекулярно пути движения харвестера</t>
  </si>
  <si>
    <t>Снимается  0,1  балл за неправильный выбор в системе управления породы дерева</t>
  </si>
  <si>
    <t>Снимается  0,1 балл за каждый неправильно подсортированный сортимент.</t>
  </si>
  <si>
    <t>Снимается 0,5 балла за каждое оставление порубочного остатка в другом месте</t>
  </si>
  <si>
    <t>Снимаем 0,5 балла за каждое повреждение машины</t>
  </si>
  <si>
    <t>Снимается 0,2 балла за каждое соприкосновение</t>
  </si>
  <si>
    <t>Проверить уровень моторного масла</t>
  </si>
  <si>
    <t>Проверить уровень охлаждающей жидкости</t>
  </si>
  <si>
    <t>Проверить уровень жидкости в бачке стеклоомывателя</t>
  </si>
  <si>
    <t>Проверить воздушный фильтр</t>
  </si>
  <si>
    <t>Проверить визуально состояние шин, давление воздуха в них и форму</t>
  </si>
  <si>
    <t>На усмотрение организаторов</t>
  </si>
  <si>
    <t>шт.</t>
  </si>
  <si>
    <t>Защитная каска</t>
  </si>
  <si>
    <t>Защитные очки</t>
  </si>
  <si>
    <t>Защитная каска из высококачественного, ударопрочного материала с вентиляцией подкасочного пространства</t>
  </si>
  <si>
    <t>Закрытые, оптический класс №1, прямая вентиляция</t>
  </si>
  <si>
    <t>Ноутбук</t>
  </si>
  <si>
    <t>Производитель процессора Intel (или аналог)
Тип процессора Core i7-7700HQ 2.8ГГц (или аналог)
Оперативная память
Макс. оперативная память 32 ГБ
Количество слотов памяти 2
Тип памяти DDR4Выход HDMI 1 шт
Комплектация
Блок питания в комплекте
Клавиатура
Полноразмерная цифр. клавиатура Да
Сетевая карта
Поддержка Gigabit LAN (или аналог) Да
Поддержка 10/100 FastEthernet (или аналог) Да
Корпус
Разъем Kensington Да
Материал корпуса пластик
Серия модели
Серия Inspiron 15 7000 (15")
Служебная информация
Базовый цвет черный
Дисплей
Диагональ экрана 15.6"(39.6 см)
Технология дисплея TFT 
Диагональ/разрешение 15.6"/1920x1080 пикс.
Процессор
Макс. такт. частота 3.8 ГГц
Количество ядер 4
Кэш-память 6 МБ
Частота памяти 2400 МГц
Оперативная память (RAM) 16 ГБ
Операционная система
Операционная система Windows 10 (или аналог)
Жесткий диск
Объем HDD 1 ТБ
Объем SSD 128 ГБ
Жесткий диск (HDD) 1 ТБ
Объем жесткого диска 128 ГБ SSD + 1 ТБ HDD</t>
  </si>
  <si>
    <t>Стул</t>
  </si>
  <si>
    <t xml:space="preserve">Каркас: металл/хром, цвет обивки: черный, материал обивки: ткань, макс. статическая нагрузка, кг: 100 </t>
  </si>
  <si>
    <t>Материал: ЛДСП, высота: 735 мм, глубина: 900 мм, ширина: 1800 мм</t>
  </si>
  <si>
    <t>Удлиннитель</t>
  </si>
  <si>
    <t>10 м</t>
  </si>
  <si>
    <t>Стол переговорный</t>
  </si>
  <si>
    <t>Многофункциональное устройство</t>
  </si>
  <si>
    <t>Тип оборудования МФУ лазерный цветной 
Применение Цветная лазерная бизнес-печать 
Цвет красителя картриджа Черный (Black), Голубой (Cyan), Желтый (Yellow), Пурпурный (Magenta)
Технология печати Лазерная цветная 
Цвета, использованные в оформлении Белый, черный
Градаций (bit) серого цвета 8 бит (256 градаций серого)
Шрифты 84 масштабируемых шрифта TrueType
Размеры (ширина x высота x глубина) 416 x 400 x 472 мм - со сложенными лотками; 426 x 414 x 652 мм - с выдвинутыми лотками
Вес 23.2 кг - с картриджами
Комплект поставки и опции
Комплект поставки Диск с ПО, кабель питания, телефонный шнур, комплект пробных картриджей комплект №1комплект №2комплект №3
ПО в комплекте Windows (или аналог): HP Software Installer/Uninstaller, драйвер принтера HP PCL 6, HP Device Experience (DXP), HP Send Fax, HP Device Toolbox, драйвер факса HP, HP Fax Setup Wizard, программа улучшения продукции HP, приложение HP Scan и драйверы для сканера, Scan to Email Setup Wizard, Scan to Folder Setup Wizard, HP Update, помощь в регистрации продукта, справка для веб-служб HP (HP Connected), интерактивные руководства пользователя (ПО зависит от ОС: Win XP/Vista: только драйвер, Win 7: полное решение, Win 8 и более поздние версии: только драйверы, дополнительные приложения доступны в магазине приложений Microsoft); или аналоги
Для Mac OS: экран приветствия (направляет пользователей на сайт HP.com или источник приложений для ПО LaserJet (или аналог))
Процессор
Процессор 1.2 ГГц
Конфигурация
Память принтера/МФУ 256 Мб NAND Flash, 256 Мб DRAM
Экран
ЖК-дисплей 4.3" (10.9 см); цветной сенсорный с регулируемым углом наклона
Коммуникации
Поддержка AirPrint Есть 
Прямая печать с USB-накопителя</t>
  </si>
  <si>
    <t>Свободный доступ с сети Интернет</t>
  </si>
  <si>
    <t>Куллер для воды</t>
  </si>
  <si>
    <t>Бутилированная вода</t>
  </si>
  <si>
    <t>Бутыль 19 литров</t>
  </si>
  <si>
    <t>Одноразовые стаканчики</t>
  </si>
  <si>
    <t>200 мл, пластик</t>
  </si>
  <si>
    <t>Огнетушитель углекислотный</t>
  </si>
  <si>
    <t>На цсмотрение организаторов</t>
  </si>
  <si>
    <t>Аптечка</t>
  </si>
  <si>
    <t>Флешка</t>
  </si>
  <si>
    <t>Объем 16 Гб Интерфейс USB 3.0 Скорость чтения 75 Мб/с Скорость записи  Мб/с</t>
  </si>
  <si>
    <t>В соответствии с приказом № 169н от 05.03.2011
Об утверждении требований к комплектации изделиями медицинского назначения аптечек для оказания первой помощи работникам</t>
  </si>
  <si>
    <t>Бумага А4</t>
  </si>
  <si>
    <t>Ручка шариковая</t>
  </si>
  <si>
    <t>Карандаш простой</t>
  </si>
  <si>
    <t>Цветные маркеры</t>
  </si>
  <si>
    <t>Канцелярский нож</t>
  </si>
  <si>
    <t>Скотч</t>
  </si>
  <si>
    <t>Формат листов: А4, количество листов в пачке: 500 шт., цвет: белая</t>
  </si>
  <si>
    <t>Цвет чернил: синий, толщина линии письма: 0.3 мм, форма наконечника: стандартная, цвет корпуса: в ассортименте, материал корпуса: пластик, возможность смены стержня: да, диаметр шарика: 0.5 мм</t>
  </si>
  <si>
    <t xml:space="preserve">Наличие ластика: Да, заточенный: Да, вид карандаша: стандартная твердость HB (ТМ), твердость грифеля: HB (ТМ), материал корпуса: дерево, профиль карандаша: трехгранный </t>
  </si>
  <si>
    <t>Цвет чернил: набор, форма наконечника: круглая, толщина линии письма: 2 мм, вид досок: магнитно-маркерные, система Cap Off: Нет, автоматический: Нет, материал корпуса: пластик</t>
  </si>
  <si>
    <t xml:space="preserve">Класс: средний, ширина лезвия: 18 мм, тип механизма фиксации: защелка, наличие металлических направляющих: Да, возвратная пружина: Нет </t>
  </si>
  <si>
    <t xml:space="preserve">Ширина клейкой ленты: 12.7 мм, длина намотки клейкой ленты: 7.62 метр, тип клейкой ленты: канцелярская, наличие диспенсера: Да </t>
  </si>
  <si>
    <t>пачка</t>
  </si>
  <si>
    <t>набор</t>
  </si>
  <si>
    <t>Специальная обувь</t>
  </si>
  <si>
    <t>Жилет сигнальный</t>
  </si>
  <si>
    <t>Рабочий костюм</t>
  </si>
  <si>
    <t>Перчатки</t>
  </si>
  <si>
    <t>Ботинки с металлическим  подноскм</t>
  </si>
  <si>
    <t>Ширина световозвращающей ленты: 50 мм; тип фиксации: двухсторонняя липучка</t>
  </si>
  <si>
    <t>Согласно ГОСТ 27575-87</t>
  </si>
  <si>
    <t>Длинная манжета с хорошим обхватом запястья. На ладонной части нанесено точечное полимерное покрытие ПВХ с пластификатором. В самых нагруженных местах – на подушечках пальцев – заливка сплошным слоем.</t>
  </si>
  <si>
    <t>пара</t>
  </si>
  <si>
    <t>Проведение ежесменного обслуживания харвестера</t>
  </si>
  <si>
    <t>Ежесменное техническое обслуживание</t>
  </si>
  <si>
    <t>ИЛ ОБЩИЙ</t>
  </si>
  <si>
    <t>Проверить уровень гидравлического масла</t>
  </si>
  <si>
    <t>Снимается 1,0 балл, если уровень масла не проверен</t>
  </si>
  <si>
    <t>Снимается 1,0 балл, если уровень жидкости не проверен</t>
  </si>
  <si>
    <t>Снимается 1,0 балл, вузуальный осмотр не произведен</t>
  </si>
  <si>
    <t>Осмотр подкапотного пространства на предмет утечек и повреждений</t>
  </si>
  <si>
    <t>Осмотр харвестера на предмет утечек и повреждений</t>
  </si>
  <si>
    <t>Смазка узлов харвестерной головки</t>
  </si>
  <si>
    <t xml:space="preserve">Снимается 0,5 балла за не соблюдение правил работы на харвестере </t>
  </si>
  <si>
    <t>Снимается 0,5 балла, если воздушный фильтр не проверен</t>
  </si>
  <si>
    <t>Снимается 0,5 балла, если не проведен осмотр подкапотного пространства</t>
  </si>
  <si>
    <t>Снимается 0,5 балла, если не проведен осмотр харвестера на предмет утечек и повреждинй</t>
  </si>
  <si>
    <t>Снимается 0,5 балла, если смазка узлов не выполнена</t>
  </si>
  <si>
    <t xml:space="preserve">Региональный этап чемпионата по профессиональному мастерству Архангельской области 2023 </t>
  </si>
  <si>
    <t>Вариатив</t>
  </si>
  <si>
    <t xml:space="preserve">Модул Б - Выполнение работ по изготовлению рукава высокого давления </t>
  </si>
  <si>
    <t>Модуль  А - Подготовка пильной цепи</t>
  </si>
  <si>
    <t>Модуль В - Выполнение валки и раскряжевка</t>
  </si>
  <si>
    <t>Модуль Г - Приемы рациональной валки деревьев в лесных условиях по сортиментной технологии</t>
  </si>
  <si>
    <t>Модуль Д - Выполнение планового технического обслуживания</t>
  </si>
  <si>
    <t>Управление гидроманипулятором</t>
  </si>
</sst>
</file>

<file path=xl/styles.xml><?xml version="1.0" encoding="utf-8"?>
<styleSheet xmlns="http://schemas.openxmlformats.org/spreadsheetml/2006/main">
  <fonts count="4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sz val="7"/>
      <color rgb="FF555555"/>
      <name val="Arial"/>
      <family val="2"/>
      <charset val="204"/>
    </font>
    <font>
      <b/>
      <sz val="14"/>
      <color theme="1"/>
      <name val="Times New Roman"/>
      <family val="1"/>
      <charset val="204"/>
    </font>
    <font>
      <b/>
      <sz val="10"/>
      <color rgb="FF555555"/>
      <name val="Arial"/>
      <family val="2"/>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2"/>
      <color theme="1"/>
      <name val="Calibri"/>
      <family val="2"/>
      <scheme val="minor"/>
    </font>
    <font>
      <sz val="12"/>
      <color theme="1" tint="0.499984740745262"/>
      <name val="Calibri"/>
      <family val="2"/>
      <scheme val="minor"/>
    </font>
    <font>
      <b/>
      <sz val="12"/>
      <color theme="0"/>
      <name val="Calibri"/>
      <family val="2"/>
      <scheme val="minor"/>
    </font>
    <font>
      <b/>
      <sz val="14"/>
      <color theme="1"/>
      <name val="Calibri"/>
      <family val="2"/>
      <scheme val="minor"/>
    </font>
    <font>
      <sz val="12"/>
      <color rgb="FF000000"/>
      <name val="Calibri"/>
      <family val="2"/>
      <scheme val="minor"/>
    </font>
    <font>
      <b/>
      <sz val="14"/>
      <color theme="0"/>
      <name val="Calibri"/>
      <family val="2"/>
      <scheme val="minor"/>
    </font>
    <font>
      <b/>
      <sz val="11"/>
      <color theme="1"/>
      <name val="Times New Roman"/>
      <family val="1"/>
      <charset val="204"/>
    </font>
    <font>
      <sz val="12"/>
      <color theme="1"/>
      <name val="Calibri"/>
      <family val="2"/>
      <charset val="204"/>
      <scheme val="minor"/>
    </font>
    <font>
      <sz val="14"/>
      <name val="Times New Roman"/>
      <family val="1"/>
      <charset val="204"/>
    </font>
    <font>
      <b/>
      <sz val="14"/>
      <color theme="1"/>
      <name val="Calibri"/>
      <family val="2"/>
      <charset val="204"/>
      <scheme val="minor"/>
    </font>
    <font>
      <sz val="10"/>
      <name val="Arial"/>
      <family val="2"/>
      <charset val="204"/>
    </font>
    <font>
      <sz val="10"/>
      <color theme="1"/>
      <name val="Arial"/>
      <family val="2"/>
      <charset val="204"/>
    </font>
    <font>
      <sz val="12"/>
      <color rgb="FF000000"/>
      <name val="Calibri"/>
      <family val="2"/>
      <charset val="204"/>
      <scheme val="minor"/>
    </font>
    <font>
      <sz val="12"/>
      <color theme="1"/>
      <name val="Arial"/>
      <family val="2"/>
      <charset val="204"/>
    </font>
  </fonts>
  <fills count="12">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4" tint="-0.249977111117893"/>
        <bgColor indexed="65"/>
      </patternFill>
    </fill>
    <fill>
      <patternFill patternType="solid">
        <fgColor theme="8" tint="0.79995117038483843"/>
        <bgColor indexed="65"/>
      </patternFill>
    </fill>
    <fill>
      <patternFill patternType="solid">
        <fgColor theme="7" tint="0.79998168889431442"/>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medium">
        <color indexed="8"/>
      </right>
      <top/>
      <bottom/>
      <diagonal/>
    </border>
    <border>
      <left style="thin">
        <color rgb="FF000000"/>
      </left>
      <right style="medium">
        <color indexed="8"/>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8"/>
      </left>
      <right style="thin">
        <color indexed="8"/>
      </right>
      <top style="thin">
        <color indexed="8"/>
      </top>
      <bottom style="thin">
        <color rgb="FF000000"/>
      </bottom>
      <diagonal/>
    </border>
    <border>
      <left style="thin">
        <color indexed="8"/>
      </left>
      <right/>
      <top style="thin">
        <color rgb="FF000000"/>
      </top>
      <bottom style="thin">
        <color rgb="FF000000"/>
      </bottom>
      <diagonal/>
    </border>
    <border>
      <left style="thin">
        <color indexed="8"/>
      </left>
      <right style="thin">
        <color indexed="8"/>
      </right>
      <top style="thin">
        <color rgb="FF000000"/>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right style="thin">
        <color rgb="FF000000"/>
      </right>
      <top style="thin">
        <color rgb="FF000000"/>
      </top>
      <bottom/>
      <diagonal/>
    </border>
  </borders>
  <cellStyleXfs count="5">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1" fillId="11" borderId="0" applyNumberFormat="0" applyBorder="0" applyAlignment="0" applyProtection="0"/>
  </cellStyleXfs>
  <cellXfs count="426">
    <xf numFmtId="0" fontId="0" fillId="0" borderId="0" xfId="0"/>
    <xf numFmtId="0" fontId="10" fillId="0" borderId="0" xfId="0" applyFont="1"/>
    <xf numFmtId="0" fontId="11" fillId="0" borderId="1" xfId="0" applyFont="1" applyBorder="1" applyAlignment="1">
      <alignment horizontal="center" vertical="top"/>
    </xf>
    <xf numFmtId="0" fontId="11" fillId="0" borderId="10"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0" fillId="0" borderId="0" xfId="0" applyFont="1" applyBorder="1"/>
    <xf numFmtId="0" fontId="13" fillId="0" borderId="0" xfId="0" applyFont="1" applyBorder="1" applyAlignment="1">
      <alignment vertical="center" wrapText="1"/>
    </xf>
    <xf numFmtId="0" fontId="10" fillId="0" borderId="2" xfId="0"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11" fillId="0" borderId="2" xfId="0" applyFont="1" applyBorder="1" applyAlignment="1">
      <alignment horizontal="center" vertical="top"/>
    </xf>
    <xf numFmtId="0" fontId="15" fillId="0" borderId="0" xfId="0" applyFont="1" applyAlignment="1">
      <alignment wrapText="1"/>
    </xf>
    <xf numFmtId="0" fontId="4" fillId="0" borderId="1" xfId="0" applyFont="1" applyFill="1" applyBorder="1" applyAlignment="1">
      <alignment horizontal="center" vertical="top" wrapText="1"/>
    </xf>
    <xf numFmtId="0" fontId="16" fillId="0" borderId="1" xfId="0" applyFont="1" applyBorder="1" applyAlignment="1">
      <alignment horizontal="center" vertical="top" wrapText="1"/>
    </xf>
    <xf numFmtId="0" fontId="5" fillId="2" borderId="1" xfId="3" applyFont="1" applyBorder="1" applyAlignment="1">
      <alignment horizontal="center" vertical="top"/>
    </xf>
    <xf numFmtId="0" fontId="4" fillId="2" borderId="1" xfId="3" applyFont="1" applyBorder="1" applyAlignment="1">
      <alignment horizontal="center" vertical="top" wrapText="1"/>
    </xf>
    <xf numFmtId="0" fontId="19" fillId="0" borderId="0" xfId="0" applyFont="1"/>
    <xf numFmtId="0" fontId="27" fillId="3" borderId="18" xfId="0" applyFont="1" applyFill="1" applyBorder="1" applyAlignment="1">
      <alignment horizontal="center" vertical="top" wrapText="1"/>
    </xf>
    <xf numFmtId="0" fontId="28" fillId="0" borderId="0" xfId="0" applyFont="1"/>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2" fillId="4" borderId="0" xfId="0" applyFont="1" applyFill="1" applyAlignment="1">
      <alignment horizontal="center" vertical="center"/>
    </xf>
    <xf numFmtId="0" fontId="32" fillId="4"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top" wrapText="1"/>
    </xf>
    <xf numFmtId="0" fontId="18" fillId="0" borderId="1" xfId="0" applyFont="1" applyFill="1" applyBorder="1" applyAlignment="1">
      <alignment horizontal="center" vertical="center" wrapText="1"/>
    </xf>
    <xf numFmtId="0" fontId="18" fillId="7" borderId="2" xfId="0" applyFont="1" applyFill="1" applyBorder="1" applyAlignment="1">
      <alignment vertical="top" wrapText="1"/>
    </xf>
    <xf numFmtId="0" fontId="19" fillId="7" borderId="1" xfId="0" applyFont="1" applyFill="1" applyBorder="1"/>
    <xf numFmtId="0" fontId="19" fillId="7" borderId="1" xfId="0" applyFont="1" applyFill="1" applyBorder="1" applyAlignment="1">
      <alignment vertical="top" wrapText="1"/>
    </xf>
    <xf numFmtId="0" fontId="33" fillId="0" borderId="1" xfId="0" applyFont="1" applyFill="1" applyBorder="1" applyAlignment="1">
      <alignment horizontal="center" vertical="top" wrapText="1"/>
    </xf>
    <xf numFmtId="0" fontId="29" fillId="0" borderId="1" xfId="0" applyFont="1" applyFill="1" applyBorder="1" applyAlignment="1">
      <alignment vertical="top" wrapText="1"/>
    </xf>
    <xf numFmtId="0" fontId="18" fillId="7" borderId="3" xfId="0" applyFont="1" applyFill="1" applyBorder="1" applyAlignment="1">
      <alignment vertical="top" wrapText="1"/>
    </xf>
    <xf numFmtId="0" fontId="19" fillId="7" borderId="2" xfId="0" applyFont="1" applyFill="1" applyBorder="1"/>
    <xf numFmtId="0" fontId="18" fillId="7" borderId="1" xfId="0" applyFont="1" applyFill="1" applyBorder="1" applyAlignment="1">
      <alignment vertical="top" wrapText="1"/>
    </xf>
    <xf numFmtId="0" fontId="19" fillId="3" borderId="7" xfId="0" applyFont="1" applyFill="1" applyBorder="1"/>
    <xf numFmtId="0" fontId="32" fillId="4" borderId="10"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32" fillId="7" borderId="1" xfId="0" applyFont="1" applyFill="1" applyBorder="1" applyAlignment="1">
      <alignment horizontal="center" vertical="center"/>
    </xf>
    <xf numFmtId="0" fontId="18" fillId="0" borderId="1" xfId="0" applyFont="1" applyBorder="1" applyAlignment="1">
      <alignment horizontal="left" vertical="top" wrapText="1"/>
    </xf>
    <xf numFmtId="0" fontId="19" fillId="3" borderId="7" xfId="0" applyFont="1" applyFill="1" applyBorder="1" applyAlignment="1"/>
    <xf numFmtId="0" fontId="29" fillId="0" borderId="1" xfId="0" applyFont="1" applyFill="1" applyBorder="1" applyAlignment="1">
      <alignment horizontal="justify" vertical="top" wrapText="1"/>
    </xf>
    <xf numFmtId="0" fontId="29" fillId="0" borderId="10" xfId="0" applyFont="1" applyFill="1" applyBorder="1" applyAlignment="1">
      <alignment horizontal="center" vertical="top" wrapText="1"/>
    </xf>
    <xf numFmtId="0" fontId="29" fillId="0" borderId="10" xfId="0" applyFont="1" applyFill="1" applyBorder="1" applyAlignment="1">
      <alignment horizontal="justify" vertical="top" wrapText="1"/>
    </xf>
    <xf numFmtId="0" fontId="29" fillId="0" borderId="10" xfId="0" applyFont="1" applyFill="1" applyBorder="1" applyAlignment="1">
      <alignment vertical="top" wrapText="1"/>
    </xf>
    <xf numFmtId="0" fontId="2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5" xfId="0" applyFont="1" applyBorder="1" applyAlignment="1">
      <alignment horizontal="center" vertical="center" wrapText="1"/>
    </xf>
    <xf numFmtId="0" fontId="29" fillId="8" borderId="1" xfId="0" applyFont="1" applyFill="1" applyBorder="1" applyAlignment="1">
      <alignment horizontal="left" vertical="top" wrapText="1"/>
    </xf>
    <xf numFmtId="0" fontId="29" fillId="0" borderId="1" xfId="2" applyFont="1" applyBorder="1" applyAlignment="1">
      <alignment vertical="top" wrapText="1"/>
    </xf>
    <xf numFmtId="0" fontId="29" fillId="0" borderId="1" xfId="0" applyFont="1" applyBorder="1" applyAlignment="1">
      <alignment horizontal="center" vertical="top" wrapText="1"/>
    </xf>
    <xf numFmtId="0" fontId="29" fillId="0" borderId="10" xfId="0" applyFont="1" applyBorder="1" applyAlignment="1">
      <alignment horizontal="left" vertical="top" wrapText="1"/>
    </xf>
    <xf numFmtId="0" fontId="29" fillId="0" borderId="10" xfId="2" applyFont="1" applyBorder="1" applyAlignment="1">
      <alignment vertical="top" wrapText="1"/>
    </xf>
    <xf numFmtId="0" fontId="29" fillId="0" borderId="10" xfId="0" applyFont="1" applyBorder="1" applyAlignment="1">
      <alignment horizontal="center" vertical="top" wrapText="1"/>
    </xf>
    <xf numFmtId="0" fontId="29" fillId="0" borderId="1" xfId="2" applyFont="1" applyFill="1" applyBorder="1" applyAlignment="1">
      <alignment horizontal="left" vertical="top" wrapText="1"/>
    </xf>
    <xf numFmtId="0" fontId="29" fillId="0" borderId="10" xfId="2" applyFont="1" applyFill="1" applyBorder="1" applyAlignment="1">
      <alignment horizontal="left" vertical="top" wrapText="1"/>
    </xf>
    <xf numFmtId="0" fontId="31" fillId="0" borderId="1" xfId="0" applyFont="1" applyBorder="1" applyAlignment="1">
      <alignment horizontal="center" vertical="top" wrapText="1"/>
    </xf>
    <xf numFmtId="0" fontId="29" fillId="0" borderId="1" xfId="0" applyFont="1" applyFill="1" applyBorder="1" applyAlignment="1">
      <alignment horizontal="left" vertical="top" wrapText="1"/>
    </xf>
    <xf numFmtId="0" fontId="29" fillId="0" borderId="10" xfId="0" applyFont="1" applyFill="1" applyBorder="1" applyAlignment="1">
      <alignment horizontal="left" vertical="top" wrapText="1"/>
    </xf>
    <xf numFmtId="0" fontId="5" fillId="0" borderId="0" xfId="0" applyFont="1"/>
    <xf numFmtId="0" fontId="10" fillId="0" borderId="0" xfId="0" applyFont="1" applyAlignment="1">
      <alignment vertical="center"/>
    </xf>
    <xf numFmtId="0" fontId="31" fillId="0" borderId="15" xfId="0" applyFont="1" applyFill="1" applyBorder="1" applyAlignment="1">
      <alignment horizontal="center" vertical="center" wrapText="1"/>
    </xf>
    <xf numFmtId="0" fontId="31" fillId="0" borderId="10" xfId="0" applyFont="1" applyBorder="1" applyAlignment="1">
      <alignment horizontal="center" vertical="center" wrapText="1"/>
    </xf>
    <xf numFmtId="0" fontId="18" fillId="0" borderId="1" xfId="0" applyFont="1" applyBorder="1" applyAlignment="1">
      <alignment vertical="top" wrapText="1"/>
    </xf>
    <xf numFmtId="0" fontId="19" fillId="0" borderId="10" xfId="0" applyFont="1" applyBorder="1"/>
    <xf numFmtId="0" fontId="18" fillId="0" borderId="20"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center" vertical="center" wrapText="1"/>
    </xf>
    <xf numFmtId="0" fontId="31" fillId="0" borderId="0" xfId="0" applyFont="1" applyAlignment="1">
      <alignment horizontal="center" vertical="center" wrapText="1"/>
    </xf>
    <xf numFmtId="0" fontId="35" fillId="0" borderId="0" xfId="0" applyNumberFormat="1" applyFont="1"/>
    <xf numFmtId="0" fontId="35" fillId="0" borderId="0" xfId="0" applyNumberFormat="1" applyFont="1" applyAlignment="1">
      <alignment horizontal="center"/>
    </xf>
    <xf numFmtId="0" fontId="35" fillId="0" borderId="0" xfId="0" applyNumberFormat="1" applyFont="1" applyAlignment="1">
      <alignment wrapText="1"/>
    </xf>
    <xf numFmtId="0" fontId="36" fillId="0" borderId="0" xfId="0" applyNumberFormat="1" applyFont="1" applyAlignment="1">
      <alignment horizontal="right"/>
    </xf>
    <xf numFmtId="49" fontId="35" fillId="0" borderId="0" xfId="0" applyNumberFormat="1" applyFont="1" applyAlignment="1">
      <alignment horizontal="left"/>
    </xf>
    <xf numFmtId="49" fontId="35" fillId="0" borderId="0" xfId="0" applyNumberFormat="1" applyFont="1"/>
    <xf numFmtId="0" fontId="35" fillId="0" borderId="0" xfId="0" applyNumberFormat="1" applyFont="1" applyAlignment="1">
      <alignment horizontal="left"/>
    </xf>
    <xf numFmtId="0" fontId="37" fillId="9" borderId="0" xfId="0" applyNumberFormat="1" applyFont="1" applyFill="1" applyAlignment="1">
      <alignment horizontal="center" vertical="center" wrapText="1"/>
    </xf>
    <xf numFmtId="0" fontId="38" fillId="10" borderId="0" xfId="0" applyNumberFormat="1" applyFont="1" applyFill="1"/>
    <xf numFmtId="0" fontId="38" fillId="10" borderId="0" xfId="0" applyNumberFormat="1" applyFont="1" applyFill="1" applyAlignment="1">
      <alignment horizontal="center"/>
    </xf>
    <xf numFmtId="0" fontId="38" fillId="10" borderId="0" xfId="0" applyNumberFormat="1" applyFont="1" applyFill="1" applyAlignment="1">
      <alignment wrapText="1"/>
    </xf>
    <xf numFmtId="2" fontId="38" fillId="10" borderId="0" xfId="0" applyNumberFormat="1" applyFont="1" applyFill="1"/>
    <xf numFmtId="0" fontId="35" fillId="0" borderId="23" xfId="0" applyNumberFormat="1" applyFont="1" applyBorder="1"/>
    <xf numFmtId="0" fontId="35" fillId="0" borderId="24" xfId="0" applyNumberFormat="1" applyFont="1" applyBorder="1"/>
    <xf numFmtId="0" fontId="35" fillId="0" borderId="25" xfId="0" applyNumberFormat="1" applyFont="1" applyBorder="1"/>
    <xf numFmtId="0" fontId="35" fillId="0" borderId="25" xfId="0" applyNumberFormat="1" applyFont="1" applyBorder="1" applyAlignment="1">
      <alignment horizontal="center"/>
    </xf>
    <xf numFmtId="0" fontId="35" fillId="0" borderId="23" xfId="0" applyNumberFormat="1" applyFont="1" applyBorder="1" applyAlignment="1">
      <alignment horizontal="center"/>
    </xf>
    <xf numFmtId="0" fontId="40" fillId="9" borderId="0" xfId="0" applyNumberFormat="1" applyFont="1" applyFill="1" applyAlignment="1">
      <alignment horizontal="left" vertical="center" wrapText="1"/>
    </xf>
    <xf numFmtId="0" fontId="40" fillId="9" borderId="0" xfId="0" applyNumberFormat="1" applyFont="1" applyFill="1" applyAlignment="1">
      <alignment horizontal="center" vertical="center" wrapText="1"/>
    </xf>
    <xf numFmtId="2" fontId="40" fillId="9" borderId="0" xfId="0" applyNumberFormat="1" applyFont="1" applyFill="1" applyAlignment="1">
      <alignment horizontal="center" vertical="center" wrapText="1"/>
    </xf>
    <xf numFmtId="0" fontId="35" fillId="0" borderId="0" xfId="0" applyNumberFormat="1" applyFont="1" applyAlignment="1">
      <alignment horizontal="right"/>
    </xf>
    <xf numFmtId="0" fontId="14" fillId="0" borderId="2" xfId="0" applyFont="1" applyBorder="1" applyAlignment="1">
      <alignment vertical="top" wrapText="1"/>
    </xf>
    <xf numFmtId="0" fontId="14" fillId="0" borderId="4" xfId="0" applyFont="1" applyBorder="1" applyAlignment="1">
      <alignment vertical="top" wrapText="1"/>
    </xf>
    <xf numFmtId="0" fontId="14" fillId="0" borderId="25" xfId="0" applyFont="1" applyBorder="1" applyAlignment="1">
      <alignment vertical="top" wrapText="1"/>
    </xf>
    <xf numFmtId="0" fontId="14" fillId="0" borderId="26" xfId="0" applyFont="1" applyBorder="1" applyAlignment="1">
      <alignment vertical="top" wrapText="1"/>
    </xf>
    <xf numFmtId="0" fontId="10" fillId="0" borderId="19" xfId="0" applyFont="1" applyBorder="1" applyAlignment="1">
      <alignment vertical="top"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 fillId="0" borderId="1" xfId="0" applyFont="1" applyBorder="1" applyAlignment="1">
      <alignment vertical="top" wrapText="1"/>
    </xf>
    <xf numFmtId="0" fontId="41" fillId="0" borderId="1" xfId="0" applyFont="1" applyBorder="1" applyAlignment="1">
      <alignment horizontal="center"/>
    </xf>
    <xf numFmtId="0" fontId="5" fillId="0" borderId="1" xfId="0" applyFont="1" applyBorder="1" applyAlignment="1">
      <alignment horizontal="left" vertical="top" wrapText="1"/>
    </xf>
    <xf numFmtId="0" fontId="10" fillId="0" borderId="1" xfId="0" applyFont="1" applyBorder="1" applyAlignment="1">
      <alignment horizontal="center"/>
    </xf>
    <xf numFmtId="0" fontId="10" fillId="0" borderId="19" xfId="0" applyFont="1" applyBorder="1" applyAlignment="1">
      <alignment vertical="top"/>
    </xf>
    <xf numFmtId="0" fontId="10" fillId="0" borderId="1" xfId="0" applyFont="1" applyBorder="1" applyAlignment="1">
      <alignment horizontal="left" vertical="top" wrapText="1"/>
    </xf>
    <xf numFmtId="49" fontId="42" fillId="0" borderId="0" xfId="0" applyNumberFormat="1" applyFont="1" applyAlignment="1">
      <alignment horizontal="left"/>
    </xf>
    <xf numFmtId="49" fontId="42" fillId="0" borderId="0" xfId="0" applyNumberFormat="1" applyFont="1"/>
    <xf numFmtId="0" fontId="43" fillId="2" borderId="1" xfId="2" applyFont="1" applyFill="1" applyBorder="1" applyAlignment="1">
      <alignment horizontal="center" vertical="top" wrapText="1"/>
    </xf>
    <xf numFmtId="0" fontId="35" fillId="0" borderId="0" xfId="0" applyNumberFormat="1" applyFont="1" applyBorder="1" applyAlignment="1">
      <alignment horizontal="center"/>
    </xf>
    <xf numFmtId="0" fontId="35" fillId="0" borderId="0" xfId="0" applyNumberFormat="1" applyFont="1" applyBorder="1"/>
    <xf numFmtId="0" fontId="35" fillId="0" borderId="0" xfId="0" applyNumberFormat="1" applyFont="1" applyBorder="1" applyAlignment="1">
      <alignment wrapText="1"/>
    </xf>
    <xf numFmtId="0" fontId="44" fillId="10" borderId="0" xfId="0" applyNumberFormat="1" applyFont="1" applyFill="1"/>
    <xf numFmtId="0" fontId="45" fillId="0" borderId="27" xfId="0" applyFont="1" applyBorder="1" applyAlignment="1">
      <alignment horizontal="left"/>
    </xf>
    <xf numFmtId="0" fontId="35" fillId="0" borderId="24" xfId="0" applyNumberFormat="1" applyFont="1" applyBorder="1" applyAlignment="1">
      <alignment horizontal="center"/>
    </xf>
    <xf numFmtId="0" fontId="45" fillId="0" borderId="25" xfId="0" applyFont="1" applyBorder="1" applyAlignment="1">
      <alignment horizontal="left" vertical="top" wrapText="1"/>
    </xf>
    <xf numFmtId="0" fontId="45" fillId="0" borderId="25" xfId="0" applyFont="1" applyBorder="1" applyAlignment="1">
      <alignment horizontal="left" vertical="top"/>
    </xf>
    <xf numFmtId="0" fontId="35" fillId="0" borderId="25" xfId="0" applyNumberFormat="1" applyFont="1" applyBorder="1" applyAlignment="1">
      <alignment horizontal="center" vertical="top"/>
    </xf>
    <xf numFmtId="0" fontId="45" fillId="0" borderId="28" xfId="0" applyFont="1" applyBorder="1" applyAlignment="1">
      <alignment horizontal="left"/>
    </xf>
    <xf numFmtId="0" fontId="35" fillId="0" borderId="24" xfId="0" applyNumberFormat="1" applyFont="1" applyBorder="1" applyAlignment="1">
      <alignment wrapText="1"/>
    </xf>
    <xf numFmtId="0" fontId="45" fillId="0" borderId="25" xfId="0" applyFont="1" applyBorder="1" applyAlignment="1">
      <alignment horizontal="left" wrapText="1"/>
    </xf>
    <xf numFmtId="0" fontId="35" fillId="0" borderId="25" xfId="0" applyNumberFormat="1" applyFont="1" applyBorder="1" applyAlignment="1">
      <alignment horizontal="center" vertical="center"/>
    </xf>
    <xf numFmtId="0" fontId="45" fillId="0" borderId="22" xfId="0" applyFont="1" applyBorder="1" applyAlignment="1">
      <alignment horizontal="left"/>
    </xf>
    <xf numFmtId="0" fontId="45" fillId="0" borderId="25" xfId="0" applyFont="1" applyBorder="1" applyAlignment="1">
      <alignment horizontal="left"/>
    </xf>
    <xf numFmtId="0" fontId="45" fillId="0" borderId="24" xfId="0" applyFont="1" applyBorder="1" applyAlignment="1">
      <alignment horizontal="left" vertical="top" wrapText="1"/>
    </xf>
    <xf numFmtId="2" fontId="45" fillId="0" borderId="24" xfId="0" applyNumberFormat="1" applyFont="1" applyBorder="1" applyAlignment="1">
      <alignment horizontal="center" vertical="center"/>
    </xf>
    <xf numFmtId="2" fontId="45" fillId="0" borderId="25" xfId="0" applyNumberFormat="1" applyFont="1" applyBorder="1" applyAlignment="1">
      <alignment horizontal="center" vertical="center"/>
    </xf>
    <xf numFmtId="0" fontId="35" fillId="0" borderId="22" xfId="0" applyNumberFormat="1" applyFont="1" applyBorder="1" applyAlignment="1">
      <alignment horizontal="center"/>
    </xf>
    <xf numFmtId="0" fontId="46" fillId="0" borderId="29" xfId="0" applyFont="1" applyBorder="1" applyAlignment="1">
      <alignment horizontal="left" vertical="center" wrapText="1"/>
    </xf>
    <xf numFmtId="0" fontId="35" fillId="0" borderId="22" xfId="0" applyNumberFormat="1" applyFont="1" applyBorder="1" applyAlignment="1">
      <alignment horizontal="center" vertical="top"/>
    </xf>
    <xf numFmtId="0" fontId="46" fillId="0" borderId="30" xfId="0" applyFont="1" applyBorder="1" applyAlignment="1">
      <alignment horizontal="left" vertical="center" wrapText="1"/>
    </xf>
    <xf numFmtId="0" fontId="39" fillId="0" borderId="23" xfId="0" applyNumberFormat="1" applyFont="1" applyBorder="1" applyAlignment="1">
      <alignment wrapText="1"/>
    </xf>
    <xf numFmtId="0" fontId="39" fillId="0" borderId="23" xfId="0" applyNumberFormat="1" applyFont="1" applyBorder="1" applyAlignment="1">
      <alignment horizontal="center"/>
    </xf>
    <xf numFmtId="2" fontId="39" fillId="0" borderId="24" xfId="0" applyNumberFormat="1" applyFont="1" applyBorder="1"/>
    <xf numFmtId="2" fontId="35" fillId="0" borderId="25" xfId="0" applyNumberFormat="1" applyFont="1" applyBorder="1" applyAlignment="1">
      <alignment horizontal="center" vertical="center"/>
    </xf>
    <xf numFmtId="0" fontId="46" fillId="0" borderId="25" xfId="0" applyFont="1" applyBorder="1" applyAlignment="1">
      <alignment horizontal="left" vertical="center" wrapText="1"/>
    </xf>
    <xf numFmtId="0" fontId="39" fillId="0" borderId="24" xfId="0" applyNumberFormat="1" applyFont="1" applyBorder="1" applyAlignment="1">
      <alignment horizontal="center"/>
    </xf>
    <xf numFmtId="0" fontId="39" fillId="0" borderId="24" xfId="0" applyNumberFormat="1" applyFont="1" applyBorder="1" applyAlignment="1">
      <alignment wrapText="1"/>
    </xf>
    <xf numFmtId="0" fontId="44" fillId="10" borderId="8" xfId="0" applyNumberFormat="1" applyFont="1" applyFill="1" applyBorder="1"/>
    <xf numFmtId="0" fontId="42" fillId="0" borderId="22" xfId="0" applyNumberFormat="1" applyFont="1" applyBorder="1" applyAlignment="1">
      <alignment horizontal="center" vertical="top"/>
    </xf>
    <xf numFmtId="0" fontId="35" fillId="0" borderId="23" xfId="0" applyNumberFormat="1" applyFont="1" applyBorder="1" applyAlignment="1">
      <alignment wrapText="1"/>
    </xf>
    <xf numFmtId="0" fontId="47" fillId="0" borderId="25" xfId="0" applyNumberFormat="1" applyFont="1" applyBorder="1" applyAlignment="1">
      <alignment horizontal="center" vertical="top"/>
    </xf>
    <xf numFmtId="0" fontId="35" fillId="0" borderId="24" xfId="0" applyNumberFormat="1" applyFont="1" applyBorder="1" applyAlignment="1">
      <alignment vertical="center"/>
    </xf>
    <xf numFmtId="0" fontId="35" fillId="0" borderId="31" xfId="0" applyNumberFormat="1" applyFont="1" applyBorder="1" applyAlignment="1">
      <alignment horizontal="center"/>
    </xf>
    <xf numFmtId="0" fontId="35" fillId="0" borderId="32" xfId="0" applyNumberFormat="1" applyFont="1" applyBorder="1"/>
    <xf numFmtId="0" fontId="35" fillId="0" borderId="32" xfId="0" applyNumberFormat="1" applyFont="1" applyBorder="1" applyAlignment="1">
      <alignment horizontal="center"/>
    </xf>
    <xf numFmtId="0" fontId="35" fillId="0" borderId="32" xfId="0" applyNumberFormat="1" applyFont="1" applyBorder="1" applyAlignment="1">
      <alignment wrapText="1"/>
    </xf>
    <xf numFmtId="0" fontId="44" fillId="10" borderId="0" xfId="0" applyNumberFormat="1" applyFont="1" applyFill="1" applyAlignment="1">
      <alignment horizontal="center"/>
    </xf>
    <xf numFmtId="0" fontId="42" fillId="0" borderId="25" xfId="0" applyNumberFormat="1" applyFont="1" applyBorder="1" applyAlignment="1">
      <alignment horizontal="center" vertical="top"/>
    </xf>
    <xf numFmtId="0" fontId="45" fillId="0" borderId="33" xfId="0" applyFont="1" applyBorder="1" applyAlignment="1">
      <alignment horizontal="left"/>
    </xf>
    <xf numFmtId="0" fontId="45" fillId="4" borderId="25" xfId="0" applyFont="1" applyFill="1" applyBorder="1" applyAlignment="1">
      <alignment horizontal="justify" vertical="top" wrapText="1"/>
    </xf>
    <xf numFmtId="0" fontId="45" fillId="0" borderId="34" xfId="0" applyFont="1" applyBorder="1" applyAlignment="1">
      <alignment horizontal="left" vertical="top"/>
    </xf>
    <xf numFmtId="0" fontId="46" fillId="0" borderId="29" xfId="0" applyFont="1" applyBorder="1" applyAlignment="1">
      <alignment horizontal="left" vertical="top" wrapText="1"/>
    </xf>
    <xf numFmtId="0" fontId="48" fillId="0" borderId="23" xfId="0" applyNumberFormat="1" applyFont="1" applyBorder="1" applyAlignment="1">
      <alignment horizontal="center"/>
    </xf>
    <xf numFmtId="0" fontId="48" fillId="0" borderId="23" xfId="0" applyNumberFormat="1" applyFont="1" applyBorder="1" applyAlignment="1">
      <alignment wrapText="1"/>
    </xf>
    <xf numFmtId="0" fontId="48" fillId="0" borderId="24" xfId="0" applyNumberFormat="1" applyFont="1" applyBorder="1"/>
    <xf numFmtId="0" fontId="48" fillId="0" borderId="25" xfId="0" applyNumberFormat="1" applyFont="1" applyBorder="1"/>
    <xf numFmtId="0" fontId="48" fillId="0" borderId="25" xfId="0" applyNumberFormat="1" applyFont="1" applyBorder="1" applyAlignment="1">
      <alignment wrapText="1"/>
    </xf>
    <xf numFmtId="0" fontId="48" fillId="0" borderId="25" xfId="0" applyNumberFormat="1" applyFont="1" applyBorder="1" applyAlignment="1">
      <alignment horizontal="center" vertical="top"/>
    </xf>
    <xf numFmtId="0" fontId="48" fillId="0" borderId="23" xfId="0" applyNumberFormat="1" applyFont="1" applyBorder="1" applyAlignment="1">
      <alignment vertical="top" wrapText="1"/>
    </xf>
    <xf numFmtId="0" fontId="48" fillId="0" borderId="23" xfId="0" applyNumberFormat="1" applyFont="1" applyBorder="1" applyAlignment="1">
      <alignment horizontal="center" vertical="top"/>
    </xf>
    <xf numFmtId="2" fontId="45" fillId="4" borderId="25" xfId="0" applyNumberFormat="1" applyFont="1" applyFill="1" applyBorder="1" applyAlignment="1">
      <alignment horizontal="center" vertical="center"/>
    </xf>
    <xf numFmtId="0" fontId="35" fillId="0" borderId="23" xfId="0" applyNumberFormat="1" applyFont="1" applyBorder="1" applyAlignment="1">
      <alignment vertical="top" wrapText="1"/>
    </xf>
    <xf numFmtId="0" fontId="46" fillId="0" borderId="25" xfId="0" applyFont="1" applyBorder="1" applyAlignment="1">
      <alignment vertical="top"/>
    </xf>
    <xf numFmtId="0" fontId="45" fillId="0" borderId="35" xfId="0" applyFont="1" applyBorder="1" applyAlignment="1">
      <alignment horizontal="left" vertical="top" wrapText="1"/>
    </xf>
    <xf numFmtId="0" fontId="45" fillId="0" borderId="36" xfId="0" applyFont="1" applyBorder="1" applyAlignment="1">
      <alignment horizontal="left" vertical="top" wrapText="1"/>
    </xf>
    <xf numFmtId="2" fontId="45" fillId="0" borderId="25" xfId="0" applyNumberFormat="1" applyFont="1" applyFill="1" applyBorder="1" applyAlignment="1">
      <alignment horizontal="center" vertical="center"/>
    </xf>
    <xf numFmtId="2" fontId="0" fillId="0" borderId="0" xfId="0" applyNumberFormat="1"/>
    <xf numFmtId="0" fontId="35" fillId="0" borderId="37" xfId="0" applyNumberFormat="1" applyFont="1" applyBorder="1" applyAlignment="1">
      <alignment horizontal="center"/>
    </xf>
    <xf numFmtId="0" fontId="35" fillId="0" borderId="37" xfId="0" applyNumberFormat="1" applyFont="1" applyBorder="1"/>
    <xf numFmtId="0" fontId="42" fillId="0" borderId="31" xfId="0" applyNumberFormat="1" applyFont="1" applyBorder="1" applyAlignment="1">
      <alignment horizontal="center" vertical="top"/>
    </xf>
    <xf numFmtId="0" fontId="46" fillId="0" borderId="37" xfId="0" applyFont="1" applyBorder="1" applyAlignment="1">
      <alignment vertical="top"/>
    </xf>
    <xf numFmtId="0" fontId="45" fillId="0" borderId="38" xfId="0" applyFont="1" applyFill="1" applyBorder="1" applyAlignment="1">
      <alignment horizontal="left" vertical="top" wrapText="1"/>
    </xf>
    <xf numFmtId="0" fontId="35" fillId="0" borderId="39" xfId="0" applyNumberFormat="1" applyFont="1" applyBorder="1" applyAlignment="1">
      <alignment wrapText="1"/>
    </xf>
    <xf numFmtId="2" fontId="45" fillId="0" borderId="37" xfId="0" applyNumberFormat="1" applyFont="1" applyFill="1" applyBorder="1" applyAlignment="1">
      <alignment horizontal="center" vertical="center"/>
    </xf>
    <xf numFmtId="0" fontId="45" fillId="0" borderId="25" xfId="0" applyFont="1" applyFill="1" applyBorder="1" applyAlignment="1">
      <alignment horizontal="left" vertical="top" wrapText="1"/>
    </xf>
    <xf numFmtId="0" fontId="35" fillId="0" borderId="25" xfId="0" applyNumberFormat="1" applyFont="1" applyBorder="1" applyAlignment="1">
      <alignment wrapText="1"/>
    </xf>
    <xf numFmtId="0" fontId="42" fillId="0" borderId="32" xfId="0" applyNumberFormat="1" applyFont="1" applyBorder="1" applyAlignment="1">
      <alignment horizontal="center" vertical="top"/>
    </xf>
    <xf numFmtId="0" fontId="46" fillId="0" borderId="32" xfId="0" applyFont="1" applyBorder="1" applyAlignment="1">
      <alignment vertical="top"/>
    </xf>
    <xf numFmtId="0" fontId="45" fillId="0" borderId="32" xfId="0" applyFont="1" applyFill="1" applyBorder="1" applyAlignment="1">
      <alignment horizontal="left" vertical="top" wrapText="1"/>
    </xf>
    <xf numFmtId="2" fontId="45" fillId="0" borderId="32" xfId="0" applyNumberFormat="1" applyFont="1" applyFill="1" applyBorder="1" applyAlignment="1">
      <alignment horizontal="center" vertical="center"/>
    </xf>
    <xf numFmtId="0" fontId="42" fillId="0" borderId="23" xfId="0" applyNumberFormat="1" applyFont="1" applyBorder="1" applyAlignment="1">
      <alignment horizontal="center" vertical="top"/>
    </xf>
    <xf numFmtId="0" fontId="46" fillId="0" borderId="23" xfId="0" applyFont="1" applyBorder="1" applyAlignment="1">
      <alignment vertical="top"/>
    </xf>
    <xf numFmtId="0" fontId="45" fillId="0" borderId="23" xfId="0" applyFont="1" applyFill="1" applyBorder="1" applyAlignment="1">
      <alignment horizontal="left" vertical="top" wrapText="1"/>
    </xf>
    <xf numFmtId="2" fontId="45" fillId="0" borderId="24" xfId="0" applyNumberFormat="1" applyFont="1" applyFill="1" applyBorder="1" applyAlignment="1">
      <alignment horizontal="center" vertical="center"/>
    </xf>
    <xf numFmtId="0" fontId="42" fillId="0" borderId="22" xfId="0" applyNumberFormat="1" applyFont="1" applyBorder="1"/>
    <xf numFmtId="0" fontId="46" fillId="0" borderId="25" xfId="0" applyFont="1" applyBorder="1" applyAlignment="1">
      <alignment vertical="top" wrapText="1"/>
    </xf>
    <xf numFmtId="0" fontId="19" fillId="0" borderId="1" xfId="0" applyFont="1" applyBorder="1" applyAlignment="1">
      <alignment horizontal="center" vertical="center"/>
    </xf>
    <xf numFmtId="0" fontId="19" fillId="0" borderId="1" xfId="0" applyFont="1" applyBorder="1" applyAlignment="1">
      <alignment vertical="center"/>
    </xf>
    <xf numFmtId="0" fontId="19" fillId="0" borderId="0" xfId="0" applyFont="1" applyAlignment="1">
      <alignment vertical="center"/>
    </xf>
    <xf numFmtId="0" fontId="19" fillId="0" borderId="1" xfId="0" applyFont="1" applyBorder="1" applyAlignment="1">
      <alignment vertical="center" wrapText="1"/>
    </xf>
    <xf numFmtId="0" fontId="18" fillId="0" borderId="15" xfId="0" applyFont="1" applyBorder="1" applyAlignment="1">
      <alignment horizontal="left" vertical="top" wrapText="1"/>
    </xf>
    <xf numFmtId="0" fontId="18" fillId="0" borderId="15" xfId="0" applyFont="1" applyBorder="1" applyAlignment="1">
      <alignment horizontal="center" vertical="center" wrapText="1"/>
    </xf>
    <xf numFmtId="0" fontId="19" fillId="0" borderId="1" xfId="0" applyFont="1" applyBorder="1" applyAlignment="1">
      <alignment horizontal="left" vertical="center"/>
    </xf>
    <xf numFmtId="0" fontId="29"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top" wrapText="1"/>
    </xf>
    <xf numFmtId="0" fontId="18" fillId="0" borderId="10" xfId="0" applyFont="1" applyBorder="1" applyAlignment="1">
      <alignment horizontal="left" vertical="center" wrapText="1"/>
    </xf>
    <xf numFmtId="0" fontId="29" fillId="0" borderId="10" xfId="0" applyFont="1" applyFill="1" applyBorder="1" applyAlignment="1">
      <alignment horizontal="left" vertical="center" wrapText="1"/>
    </xf>
    <xf numFmtId="0" fontId="7" fillId="2" borderId="1" xfId="2" applyFill="1" applyBorder="1" applyAlignment="1">
      <alignment horizontal="center" vertical="center" wrapText="1"/>
    </xf>
    <xf numFmtId="0" fontId="0" fillId="0" borderId="25" xfId="0" applyBorder="1"/>
    <xf numFmtId="0" fontId="0" fillId="0" borderId="25" xfId="0" applyBorder="1" applyAlignment="1">
      <alignment wrapText="1"/>
    </xf>
    <xf numFmtId="0" fontId="0" fillId="0" borderId="25" xfId="0" applyBorder="1" applyAlignment="1">
      <alignment vertical="top"/>
    </xf>
    <xf numFmtId="2" fontId="0" fillId="0" borderId="25" xfId="0" applyNumberFormat="1" applyBorder="1" applyAlignment="1">
      <alignment horizontal="center" vertical="center"/>
    </xf>
    <xf numFmtId="0" fontId="0" fillId="0" borderId="25" xfId="0" applyBorder="1" applyAlignment="1">
      <alignment vertical="top" wrapText="1"/>
    </xf>
    <xf numFmtId="49" fontId="42" fillId="0" borderId="0" xfId="0" applyNumberFormat="1" applyFont="1" applyAlignment="1">
      <alignment wrapText="1"/>
    </xf>
    <xf numFmtId="0" fontId="4" fillId="11" borderId="1" xfId="4" applyFont="1" applyBorder="1" applyAlignment="1">
      <alignment horizontal="center" vertical="top" wrapText="1"/>
    </xf>
    <xf numFmtId="0" fontId="7" fillId="11" borderId="1" xfId="2" applyFill="1" applyBorder="1" applyAlignment="1">
      <alignment horizontal="center" vertical="center" wrapText="1"/>
    </xf>
    <xf numFmtId="0" fontId="46" fillId="0" borderId="30" xfId="0" applyFont="1" applyBorder="1" applyAlignment="1">
      <alignment horizontal="left" vertical="top" wrapText="1"/>
    </xf>
    <xf numFmtId="0" fontId="46" fillId="0" borderId="25" xfId="0" applyFont="1" applyBorder="1" applyAlignment="1">
      <alignment horizontal="left" vertical="top" wrapText="1"/>
    </xf>
    <xf numFmtId="0" fontId="45" fillId="0" borderId="33" xfId="0" applyFont="1" applyFill="1" applyBorder="1" applyAlignment="1">
      <alignment horizontal="left" vertical="top" wrapText="1"/>
    </xf>
    <xf numFmtId="0" fontId="7" fillId="2" borderId="1" xfId="2" quotePrefix="1" applyFill="1" applyBorder="1" applyAlignment="1">
      <alignment horizontal="center" vertical="center" wrapText="1"/>
    </xf>
    <xf numFmtId="0" fontId="35" fillId="0" borderId="23" xfId="0" applyNumberFormat="1" applyFont="1" applyBorder="1" applyAlignment="1">
      <alignment horizontal="center" vertical="center"/>
    </xf>
    <xf numFmtId="0" fontId="35" fillId="0" borderId="0" xfId="0" applyNumberFormat="1" applyFont="1" applyAlignment="1">
      <alignment horizontal="center" vertical="center"/>
    </xf>
    <xf numFmtId="0" fontId="38" fillId="10" borderId="0" xfId="0" applyNumberFormat="1" applyFont="1" applyFill="1" applyAlignment="1">
      <alignment horizontal="center" vertical="center"/>
    </xf>
    <xf numFmtId="0" fontId="35" fillId="0" borderId="32" xfId="0" applyNumberFormat="1" applyFont="1" applyBorder="1" applyAlignment="1">
      <alignment horizontal="center" vertical="center"/>
    </xf>
    <xf numFmtId="0" fontId="48" fillId="0" borderId="23" xfId="0" applyNumberFormat="1" applyFont="1" applyBorder="1" applyAlignment="1">
      <alignment horizontal="center" vertical="center"/>
    </xf>
    <xf numFmtId="0" fontId="48" fillId="0" borderId="25" xfId="0" applyNumberFormat="1" applyFont="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top"/>
    </xf>
    <xf numFmtId="0" fontId="5" fillId="0" borderId="0" xfId="3" applyFont="1" applyFill="1" applyBorder="1" applyAlignment="1">
      <alignment horizontal="center" vertical="top"/>
    </xf>
    <xf numFmtId="0" fontId="4" fillId="0" borderId="0" xfId="0" applyFont="1" applyBorder="1" applyAlignment="1">
      <alignment horizontal="center" vertical="top"/>
    </xf>
    <xf numFmtId="0" fontId="16" fillId="0" borderId="0" xfId="0" applyFont="1" applyBorder="1" applyAlignment="1">
      <alignment horizontal="center" vertical="top"/>
    </xf>
    <xf numFmtId="0" fontId="5" fillId="0" borderId="0" xfId="0" applyFont="1" applyBorder="1" applyAlignment="1">
      <alignment horizontal="center" vertical="top"/>
    </xf>
    <xf numFmtId="0" fontId="7" fillId="0" borderId="1" xfId="2" applyBorder="1" applyAlignment="1">
      <alignment horizontal="center" vertical="center"/>
    </xf>
    <xf numFmtId="0" fontId="5" fillId="0" borderId="0" xfId="0" applyFont="1" applyBorder="1" applyAlignment="1">
      <alignment horizontal="center" vertical="top" wrapText="1"/>
    </xf>
    <xf numFmtId="0" fontId="23" fillId="0" borderId="1" xfId="0" applyFont="1" applyBorder="1" applyAlignment="1">
      <alignment horizontal="left" vertical="top" wrapText="1"/>
    </xf>
    <xf numFmtId="0" fontId="23"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19" fillId="4" borderId="16" xfId="0" applyFont="1" applyFill="1" applyBorder="1" applyAlignment="1">
      <alignment horizontal="left" vertical="top" wrapText="1"/>
    </xf>
    <xf numFmtId="0" fontId="19" fillId="4" borderId="7"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0" fontId="19" fillId="4" borderId="17" xfId="0" applyFont="1" applyFill="1" applyBorder="1" applyAlignment="1">
      <alignment horizontal="left" vertical="top" wrapText="1"/>
    </xf>
    <xf numFmtId="0" fontId="19" fillId="4" borderId="6" xfId="0" applyFont="1" applyFill="1" applyBorder="1" applyAlignment="1">
      <alignment horizontal="left" vertical="top" wrapText="1"/>
    </xf>
    <xf numFmtId="0" fontId="18" fillId="3" borderId="11" xfId="0" applyFont="1" applyFill="1" applyBorder="1" applyAlignment="1">
      <alignment horizontal="center" vertical="top" wrapText="1"/>
    </xf>
    <xf numFmtId="0" fontId="18" fillId="3" borderId="14" xfId="0" applyFont="1" applyFill="1" applyBorder="1" applyAlignment="1">
      <alignment horizontal="center" vertical="top" wrapText="1"/>
    </xf>
    <xf numFmtId="0" fontId="18" fillId="3" borderId="12" xfId="0" applyFont="1" applyFill="1" applyBorder="1" applyAlignment="1">
      <alignment horizontal="center" vertical="top" wrapText="1"/>
    </xf>
    <xf numFmtId="0" fontId="19" fillId="3" borderId="13" xfId="0" applyFont="1" applyFill="1" applyBorder="1"/>
    <xf numFmtId="0" fontId="19" fillId="3" borderId="18" xfId="0" applyFont="1" applyFill="1" applyBorder="1"/>
    <xf numFmtId="0" fontId="19" fillId="3" borderId="7" xfId="0" applyFont="1" applyFill="1" applyBorder="1"/>
    <xf numFmtId="0" fontId="20" fillId="0" borderId="15" xfId="0" applyFont="1" applyBorder="1" applyAlignment="1">
      <alignment horizontal="left" vertical="top" wrapText="1"/>
    </xf>
    <xf numFmtId="0" fontId="22" fillId="0" borderId="16"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3" fillId="0" borderId="1" xfId="0" applyFont="1" applyBorder="1" applyAlignment="1">
      <alignment horizontal="left" vertical="center" wrapText="1"/>
    </xf>
    <xf numFmtId="0" fontId="19" fillId="4" borderId="19" xfId="0" applyFont="1" applyFill="1" applyBorder="1" applyAlignment="1">
      <alignment horizontal="left" vertical="top" wrapText="1"/>
    </xf>
    <xf numFmtId="0" fontId="19" fillId="4" borderId="9"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6" xfId="0" applyFont="1" applyBorder="1" applyAlignment="1">
      <alignment horizontal="left" vertical="top" wrapText="1"/>
    </xf>
    <xf numFmtId="0" fontId="10" fillId="0" borderId="16" xfId="0" applyFont="1" applyBorder="1" applyAlignment="1">
      <alignment horizontal="left" vertical="top" wrapText="1"/>
    </xf>
    <xf numFmtId="0" fontId="10" fillId="0" borderId="7" xfId="0" applyFont="1" applyBorder="1" applyAlignment="1">
      <alignment horizontal="left" vertical="top" wrapText="1"/>
    </xf>
    <xf numFmtId="0" fontId="10" fillId="0" borderId="19" xfId="0" applyFont="1" applyBorder="1" applyAlignment="1">
      <alignment horizontal="left" vertical="top" wrapText="1"/>
    </xf>
    <xf numFmtId="0" fontId="10" fillId="0" borderId="9" xfId="0" applyFont="1" applyBorder="1" applyAlignment="1">
      <alignment horizontal="left" vertical="top" wrapText="1"/>
    </xf>
    <xf numFmtId="0" fontId="29" fillId="5" borderId="2" xfId="0" applyFont="1" applyFill="1" applyBorder="1" applyAlignment="1">
      <alignment horizontal="center" vertical="top" wrapText="1"/>
    </xf>
    <xf numFmtId="0" fontId="29" fillId="5" borderId="3" xfId="0" applyFont="1" applyFill="1" applyBorder="1" applyAlignment="1">
      <alignment horizontal="center" vertical="top" wrapText="1"/>
    </xf>
    <xf numFmtId="0" fontId="29" fillId="5" borderId="4" xfId="0" applyFont="1" applyFill="1" applyBorder="1" applyAlignment="1">
      <alignment horizontal="center" vertical="top"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30" fillId="5" borderId="2"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5" borderId="4" xfId="0" applyFont="1" applyFill="1" applyBorder="1" applyAlignment="1">
      <alignment horizontal="center" vertical="top" wrapText="1"/>
    </xf>
    <xf numFmtId="0" fontId="23" fillId="0" borderId="10" xfId="0" applyFont="1" applyBorder="1" applyAlignment="1">
      <alignment horizontal="left" vertical="top" wrapText="1"/>
    </xf>
    <xf numFmtId="0" fontId="18" fillId="3" borderId="20" xfId="0" applyFont="1" applyFill="1" applyBorder="1" applyAlignment="1">
      <alignment horizontal="center" vertical="top" wrapText="1"/>
    </xf>
    <xf numFmtId="0" fontId="18" fillId="3" borderId="5" xfId="0" applyFont="1" applyFill="1" applyBorder="1" applyAlignment="1">
      <alignment horizontal="center" vertical="top" wrapText="1"/>
    </xf>
    <xf numFmtId="0" fontId="18" fillId="3" borderId="8" xfId="0" applyFont="1" applyFill="1" applyBorder="1" applyAlignment="1">
      <alignment horizontal="center" vertical="top" wrapText="1"/>
    </xf>
    <xf numFmtId="0" fontId="26" fillId="3" borderId="14" xfId="0" applyFont="1" applyFill="1" applyBorder="1" applyAlignment="1">
      <alignment horizontal="center" vertical="top" wrapText="1"/>
    </xf>
    <xf numFmtId="0" fontId="26" fillId="3" borderId="20" xfId="0" applyFont="1" applyFill="1" applyBorder="1" applyAlignment="1">
      <alignment horizontal="center" vertical="top" wrapText="1"/>
    </xf>
    <xf numFmtId="0" fontId="26" fillId="3" borderId="21" xfId="0" applyFont="1" applyFill="1" applyBorder="1" applyAlignment="1">
      <alignment horizontal="center" vertical="top" wrapText="1"/>
    </xf>
    <xf numFmtId="0" fontId="27" fillId="0" borderId="2" xfId="0" applyFont="1" applyBorder="1" applyAlignment="1">
      <alignment horizontal="center" vertical="top" wrapText="1"/>
    </xf>
    <xf numFmtId="0" fontId="27" fillId="0" borderId="3" xfId="0" applyFont="1" applyBorder="1" applyAlignment="1">
      <alignment horizontal="center" vertical="top" wrapText="1"/>
    </xf>
    <xf numFmtId="0" fontId="32" fillId="7" borderId="17" xfId="0" applyFont="1" applyFill="1" applyBorder="1" applyAlignment="1">
      <alignment horizontal="center" vertical="center"/>
    </xf>
    <xf numFmtId="0" fontId="32" fillId="7" borderId="5" xfId="0" applyFont="1" applyFill="1" applyBorder="1" applyAlignment="1">
      <alignment horizontal="center" vertical="center"/>
    </xf>
    <xf numFmtId="0" fontId="32" fillId="7" borderId="6" xfId="0" applyFont="1" applyFill="1" applyBorder="1" applyAlignment="1">
      <alignment horizontal="center" vertical="center"/>
    </xf>
    <xf numFmtId="0" fontId="32" fillId="7" borderId="16"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8" xfId="0" applyFont="1" applyFill="1" applyBorder="1" applyAlignment="1">
      <alignment horizontal="center" vertical="center"/>
    </xf>
    <xf numFmtId="0" fontId="32" fillId="7" borderId="9" xfId="0" applyFont="1" applyFill="1" applyBorder="1" applyAlignment="1">
      <alignment horizontal="center" vertical="center"/>
    </xf>
    <xf numFmtId="0" fontId="33" fillId="5" borderId="3" xfId="0" applyFont="1" applyFill="1" applyBorder="1" applyAlignment="1">
      <alignment horizontal="center" vertical="top" wrapText="1"/>
    </xf>
    <xf numFmtId="0" fontId="33" fillId="5" borderId="4" xfId="0" applyFont="1" applyFill="1" applyBorder="1" applyAlignment="1">
      <alignment horizontal="center" vertical="top"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0" fontId="34" fillId="5" borderId="3" xfId="0" applyFont="1" applyFill="1" applyBorder="1" applyAlignment="1">
      <alignment horizontal="center" vertical="top" wrapText="1"/>
    </xf>
    <xf numFmtId="0" fontId="34" fillId="5" borderId="4" xfId="0" applyFont="1" applyFill="1" applyBorder="1" applyAlignment="1">
      <alignment horizontal="center" vertical="top" wrapText="1"/>
    </xf>
    <xf numFmtId="0" fontId="32" fillId="7" borderId="0" xfId="0" applyFont="1" applyFill="1" applyAlignment="1">
      <alignment horizontal="center" vertical="center"/>
    </xf>
    <xf numFmtId="0" fontId="29" fillId="3" borderId="5" xfId="0" applyFont="1" applyFill="1" applyBorder="1" applyAlignment="1">
      <alignment horizontal="center" vertical="top" wrapText="1"/>
    </xf>
    <xf numFmtId="0" fontId="29" fillId="3" borderId="8" xfId="0" applyFont="1" applyFill="1" applyBorder="1" applyAlignment="1">
      <alignment horizontal="center" vertical="top" wrapText="1"/>
    </xf>
    <xf numFmtId="0" fontId="27" fillId="0" borderId="4" xfId="0" applyFont="1" applyBorder="1" applyAlignment="1">
      <alignment horizontal="center" vertical="top" wrapText="1"/>
    </xf>
    <xf numFmtId="0" fontId="19" fillId="3" borderId="18" xfId="0" applyFont="1" applyFill="1" applyBorder="1" applyAlignment="1">
      <alignment horizontal="center"/>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3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29" fillId="0" borderId="10" xfId="0" applyFont="1" applyBorder="1" applyAlignment="1">
      <alignment horizontal="center" vertical="center" wrapText="1"/>
    </xf>
    <xf numFmtId="0" fontId="31" fillId="0" borderId="2" xfId="0" applyFont="1" applyFill="1" applyBorder="1" applyAlignment="1">
      <alignment horizontal="center" vertical="top" wrapText="1"/>
    </xf>
    <xf numFmtId="0" fontId="31" fillId="0" borderId="3" xfId="0" applyFont="1" applyFill="1" applyBorder="1" applyAlignment="1">
      <alignment horizontal="center" vertical="top" wrapText="1"/>
    </xf>
    <xf numFmtId="0" fontId="31" fillId="0" borderId="4" xfId="0" applyFont="1" applyFill="1" applyBorder="1" applyAlignment="1">
      <alignment horizontal="center" vertical="top"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29" fillId="3" borderId="7" xfId="0" applyFont="1" applyFill="1" applyBorder="1" applyAlignment="1">
      <alignment horizontal="center" vertical="top" wrapText="1"/>
    </xf>
    <xf numFmtId="0" fontId="27" fillId="0" borderId="19" xfId="0" applyFont="1" applyBorder="1" applyAlignment="1">
      <alignment horizontal="center" vertical="top" wrapText="1"/>
    </xf>
    <xf numFmtId="0" fontId="27" fillId="0" borderId="8" xfId="0" applyFont="1" applyBorder="1" applyAlignment="1">
      <alignment horizontal="center" vertical="top" wrapText="1"/>
    </xf>
    <xf numFmtId="0" fontId="5" fillId="3" borderId="18" xfId="0" applyFont="1" applyFill="1" applyBorder="1" applyAlignment="1">
      <alignment horizontal="center"/>
    </xf>
    <xf numFmtId="0" fontId="5" fillId="3" borderId="7" xfId="0" applyFont="1" applyFill="1" applyBorder="1" applyAlignment="1">
      <alignment horizontal="center"/>
    </xf>
    <xf numFmtId="0" fontId="5" fillId="3" borderId="9" xfId="0" applyFont="1" applyFill="1" applyBorder="1" applyAlignment="1">
      <alignment horizontal="center"/>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6" xfId="0" applyFont="1" applyBorder="1" applyAlignment="1">
      <alignment horizontal="center" vertical="center" wrapText="1"/>
    </xf>
    <xf numFmtId="0" fontId="33" fillId="5" borderId="2" xfId="0" applyFont="1" applyFill="1" applyBorder="1" applyAlignment="1">
      <alignment horizontal="center" vertical="top" wrapText="1"/>
    </xf>
    <xf numFmtId="0" fontId="33" fillId="0" borderId="1" xfId="0" applyFont="1" applyFill="1" applyBorder="1" applyAlignment="1">
      <alignment horizontal="center" vertical="center" wrapText="1"/>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1" fillId="0" borderId="19" xfId="0" applyFont="1" applyBorder="1" applyAlignment="1">
      <alignment horizontal="center" vertical="center" wrapText="1"/>
    </xf>
    <xf numFmtId="0" fontId="31" fillId="0" borderId="9" xfId="0" applyFont="1" applyBorder="1" applyAlignment="1">
      <alignment horizontal="center" vertical="center"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9" fillId="3" borderId="3" xfId="0" applyFont="1" applyFill="1" applyBorder="1" applyAlignment="1">
      <alignment horizontal="center" vertical="top" wrapText="1"/>
    </xf>
    <xf numFmtId="0" fontId="31" fillId="0" borderId="2" xfId="0" applyFont="1" applyFill="1" applyBorder="1" applyAlignment="1">
      <alignment vertical="center" wrapText="1"/>
    </xf>
    <xf numFmtId="0" fontId="31" fillId="0" borderId="3" xfId="0" applyFont="1" applyFill="1" applyBorder="1" applyAlignment="1">
      <alignment vertical="center" wrapText="1"/>
    </xf>
    <xf numFmtId="0" fontId="31" fillId="0" borderId="4" xfId="0" applyFont="1" applyFill="1" applyBorder="1" applyAlignment="1">
      <alignmen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31" fillId="0" borderId="17" xfId="0" applyFont="1" applyBorder="1" applyAlignment="1">
      <alignment horizontal="left" vertical="center" wrapText="1"/>
    </xf>
    <xf numFmtId="0" fontId="31" fillId="0" borderId="6" xfId="0" applyFont="1" applyBorder="1" applyAlignment="1">
      <alignment horizontal="left" vertical="center" wrapText="1"/>
    </xf>
    <xf numFmtId="0" fontId="31" fillId="0" borderId="19" xfId="0" applyFont="1" applyBorder="1" applyAlignment="1">
      <alignment horizontal="left" vertical="center" wrapText="1"/>
    </xf>
    <xf numFmtId="0" fontId="31" fillId="0" borderId="9" xfId="0" applyFont="1" applyBorder="1" applyAlignment="1">
      <alignment horizontal="left" vertical="center" wrapText="1"/>
    </xf>
    <xf numFmtId="0" fontId="31" fillId="0" borderId="17" xfId="0" applyFont="1" applyBorder="1" applyAlignment="1">
      <alignment horizontal="center" vertical="top"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0" fontId="31" fillId="0" borderId="16" xfId="0" applyFont="1" applyBorder="1" applyAlignment="1">
      <alignment horizontal="center" vertical="top" wrapText="1"/>
    </xf>
    <xf numFmtId="0" fontId="31" fillId="0" borderId="0" xfId="0" applyFont="1" applyBorder="1" applyAlignment="1">
      <alignment horizontal="center" vertical="top" wrapText="1"/>
    </xf>
    <xf numFmtId="0" fontId="31" fillId="0" borderId="7" xfId="0" applyFont="1" applyBorder="1" applyAlignment="1">
      <alignment horizontal="center" vertical="top" wrapText="1"/>
    </xf>
    <xf numFmtId="0" fontId="31" fillId="0" borderId="10" xfId="0" applyFont="1" applyBorder="1" applyAlignment="1">
      <alignment horizontal="center" vertical="top" wrapText="1"/>
    </xf>
    <xf numFmtId="0" fontId="31" fillId="0" borderId="2" xfId="0" applyFont="1" applyBorder="1" applyAlignment="1">
      <alignment horizontal="center" vertical="top" wrapText="1"/>
    </xf>
    <xf numFmtId="0" fontId="31" fillId="0" borderId="3" xfId="0" applyFont="1" applyBorder="1" applyAlignment="1">
      <alignment horizontal="center" vertical="top" wrapText="1"/>
    </xf>
    <xf numFmtId="0" fontId="31" fillId="0" borderId="4" xfId="0" applyFont="1" applyBorder="1" applyAlignment="1">
      <alignment horizontal="center" vertical="top" wrapText="1"/>
    </xf>
    <xf numFmtId="0" fontId="19" fillId="3" borderId="3" xfId="0" applyFont="1" applyFill="1" applyBorder="1" applyAlignment="1">
      <alignment horizontal="center"/>
    </xf>
    <xf numFmtId="0" fontId="18" fillId="0" borderId="10" xfId="0" applyFont="1" applyBorder="1" applyAlignment="1">
      <alignment horizontal="center" vertical="top" wrapText="1"/>
    </xf>
    <xf numFmtId="0" fontId="18" fillId="0" borderId="15" xfId="0" applyFont="1" applyBorder="1" applyAlignment="1">
      <alignment horizontal="center" vertical="top" wrapText="1"/>
    </xf>
    <xf numFmtId="0" fontId="31" fillId="0" borderId="19" xfId="0" applyFont="1" applyBorder="1" applyAlignment="1">
      <alignment horizontal="center" vertical="top" wrapText="1"/>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18" fillId="0" borderId="17"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16" xfId="0" applyFont="1" applyBorder="1" applyAlignment="1">
      <alignment horizontal="center" vertical="top"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18" fillId="0" borderId="19"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1" xfId="0" applyFont="1" applyBorder="1" applyAlignment="1">
      <alignment horizontal="left" vertical="top" wrapText="1"/>
    </xf>
    <xf numFmtId="0" fontId="8" fillId="0" borderId="0" xfId="0" applyFont="1" applyBorder="1" applyAlignment="1">
      <alignment horizontal="left" vertical="top" wrapText="1"/>
    </xf>
    <xf numFmtId="0" fontId="17" fillId="0" borderId="0" xfId="0" applyFont="1" applyBorder="1" applyAlignment="1">
      <alignment horizontal="left" vertical="top" wrapText="1"/>
    </xf>
    <xf numFmtId="0" fontId="10" fillId="0" borderId="0" xfId="0" applyFont="1" applyBorder="1" applyAlignment="1">
      <alignment horizontal="left" vertical="top"/>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left" vertical="top" wrapText="1"/>
    </xf>
    <xf numFmtId="0" fontId="11" fillId="0" borderId="1"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0" fillId="0" borderId="5" xfId="0" applyBorder="1"/>
    <xf numFmtId="0" fontId="0" fillId="0" borderId="6" xfId="0" applyBorder="1"/>
    <xf numFmtId="0" fontId="6" fillId="0" borderId="16" xfId="0" applyFont="1" applyBorder="1" applyAlignment="1">
      <alignment horizontal="center" wrapText="1"/>
    </xf>
    <xf numFmtId="0" fontId="6" fillId="0" borderId="0" xfId="0" applyFont="1" applyBorder="1" applyAlignment="1">
      <alignment horizontal="center"/>
    </xf>
    <xf numFmtId="0" fontId="6" fillId="0" borderId="16" xfId="0" applyFont="1" applyBorder="1" applyAlignment="1">
      <alignment horizontal="center"/>
    </xf>
    <xf numFmtId="0" fontId="0" fillId="0" borderId="0" xfId="0" applyBorder="1"/>
    <xf numFmtId="0" fontId="11" fillId="0" borderId="1" xfId="0" applyFont="1" applyBorder="1" applyAlignment="1">
      <alignment horizontal="center" vertical="top"/>
    </xf>
  </cellXfs>
  <cellStyles count="5">
    <cellStyle name="20% - Акцент4" xfId="4" builtinId="42"/>
    <cellStyle name="20% - Акцент6" xfId="3" builtinId="50"/>
    <cellStyle name="Гиперссылка" xfId="2" builtinId="8"/>
    <cellStyle name="Обычный" xfId="0" builtinId="0"/>
    <cellStyle name="Обычный 3" xfId="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9"/>
  <sheetViews>
    <sheetView zoomScale="60" zoomScaleNormal="60" workbookViewId="0">
      <pane ySplit="1" topLeftCell="A2" activePane="bottomLeft" state="frozen"/>
      <selection pane="bottomLeft" activeCell="L4" sqref="L4"/>
    </sheetView>
  </sheetViews>
  <sheetFormatPr defaultColWidth="16.140625" defaultRowHeight="15"/>
  <cols>
    <col min="1" max="1" width="27" style="233" customWidth="1"/>
    <col min="2" max="2" width="39.42578125" style="233" customWidth="1"/>
    <col min="3" max="3" width="33.42578125" style="233" customWidth="1"/>
    <col min="4" max="4" width="26.140625" style="233" customWidth="1"/>
    <col min="5" max="8" width="16.140625" style="233"/>
    <col min="9" max="16384" width="16.140625" style="229"/>
  </cols>
  <sheetData>
    <row r="1" spans="1:8" ht="56.25">
      <c r="A1" s="18" t="s">
        <v>0</v>
      </c>
      <c r="B1" s="18" t="s">
        <v>1</v>
      </c>
      <c r="C1" s="18" t="s">
        <v>12</v>
      </c>
      <c r="D1" s="18" t="s">
        <v>2</v>
      </c>
      <c r="E1" s="18" t="s">
        <v>3</v>
      </c>
      <c r="F1" s="18" t="s">
        <v>4</v>
      </c>
      <c r="G1" s="18" t="s">
        <v>5</v>
      </c>
      <c r="H1" s="17" t="s">
        <v>8</v>
      </c>
    </row>
    <row r="2" spans="1:8" s="230" customFormat="1" ht="138" customHeight="1">
      <c r="A2" s="20" t="s">
        <v>77</v>
      </c>
      <c r="B2" s="20" t="s">
        <v>101</v>
      </c>
      <c r="C2" s="115" t="s">
        <v>80</v>
      </c>
      <c r="D2" s="20" t="s">
        <v>474</v>
      </c>
      <c r="E2" s="20" t="s">
        <v>7</v>
      </c>
      <c r="F2" s="234" t="s">
        <v>458</v>
      </c>
      <c r="G2" s="209">
        <v>20</v>
      </c>
      <c r="H2" s="19"/>
    </row>
    <row r="3" spans="1:8" s="230" customFormat="1" ht="138" customHeight="1">
      <c r="A3" s="20" t="s">
        <v>77</v>
      </c>
      <c r="B3" s="20" t="s">
        <v>78</v>
      </c>
      <c r="C3" s="115" t="s">
        <v>80</v>
      </c>
      <c r="D3" s="20" t="s">
        <v>475</v>
      </c>
      <c r="E3" s="20" t="s">
        <v>6</v>
      </c>
      <c r="F3" s="234" t="s">
        <v>458</v>
      </c>
      <c r="G3" s="221">
        <v>32</v>
      </c>
      <c r="H3" s="19"/>
    </row>
    <row r="4" spans="1:8" s="230" customFormat="1" ht="192.75" customHeight="1">
      <c r="A4" s="20" t="s">
        <v>77</v>
      </c>
      <c r="B4" s="20" t="s">
        <v>78</v>
      </c>
      <c r="C4" s="115" t="s">
        <v>80</v>
      </c>
      <c r="D4" s="20" t="s">
        <v>476</v>
      </c>
      <c r="E4" s="20" t="s">
        <v>6</v>
      </c>
      <c r="F4" s="234" t="s">
        <v>458</v>
      </c>
      <c r="G4" s="221">
        <v>22</v>
      </c>
      <c r="H4" s="19"/>
    </row>
    <row r="5" spans="1:8" s="230" customFormat="1" ht="178.5" customHeight="1">
      <c r="A5" s="20" t="s">
        <v>77</v>
      </c>
      <c r="B5" s="20" t="s">
        <v>79</v>
      </c>
      <c r="C5" s="115" t="s">
        <v>80</v>
      </c>
      <c r="D5" s="20" t="s">
        <v>473</v>
      </c>
      <c r="E5" s="20" t="s">
        <v>6</v>
      </c>
      <c r="F5" s="234" t="s">
        <v>458</v>
      </c>
      <c r="G5" s="209">
        <v>16</v>
      </c>
      <c r="H5" s="19"/>
    </row>
    <row r="6" spans="1:8" s="230" customFormat="1" ht="177" customHeight="1">
      <c r="A6" s="216" t="s">
        <v>77</v>
      </c>
      <c r="B6" s="216" t="s">
        <v>79</v>
      </c>
      <c r="C6" s="115" t="s">
        <v>80</v>
      </c>
      <c r="D6" s="216" t="s">
        <v>477</v>
      </c>
      <c r="E6" s="216" t="s">
        <v>472</v>
      </c>
      <c r="F6" s="234" t="s">
        <v>458</v>
      </c>
      <c r="G6" s="217">
        <v>10</v>
      </c>
      <c r="H6" s="19"/>
    </row>
    <row r="7" spans="1:8" ht="18.75">
      <c r="A7" s="231"/>
      <c r="B7" s="231"/>
      <c r="C7" s="231"/>
      <c r="D7" s="231"/>
      <c r="E7" s="231"/>
      <c r="F7" s="231"/>
      <c r="G7" s="232">
        <f>SUM(G2:G6)</f>
        <v>100</v>
      </c>
    </row>
    <row r="10" spans="1:8">
      <c r="B10" s="235"/>
      <c r="C10" s="235"/>
      <c r="D10" s="235"/>
      <c r="E10" s="235"/>
      <c r="F10" s="235"/>
      <c r="G10" s="235"/>
    </row>
    <row r="19" spans="4:4">
      <c r="D19" s="233" t="s">
        <v>102</v>
      </c>
    </row>
  </sheetData>
  <autoFilter ref="D1:D10"/>
  <mergeCells count="1">
    <mergeCell ref="B10:G10"/>
  </mergeCells>
  <hyperlinks>
    <hyperlink ref="C4" location="'Профстандарт  23.002 код В 02.4'!A1" display="'Профстандарт  23.002 код В 02.4'!A1"/>
    <hyperlink ref="C5" location="'Профстандарт 23.002 код В 03.4'!A1" display="'Профстандарт 23.002 код В 03.4'!A1"/>
    <hyperlink ref="C2" location="'Профстандарт  23.002 код B 01.4'!A1" display="'Профстандарт  23.002 код B 01.4'!A1"/>
    <hyperlink ref="G2" location="'КО 1'!A1" display="'КО 1'!A1"/>
    <hyperlink ref="G5" location="'КО 2'!A1" display="'КО 2'!A1"/>
    <hyperlink ref="F2" location="'ИЛ ОБЩИЙ ТЕСТ'!A1" display="'ИЛ ОБЩИЙ ТЕСТ'!A1"/>
    <hyperlink ref="F4:F5" location="'ИЛ ОБЩИЙ ТЕСТ'!A1" display="'ИЛ ОБЩИЙ ТЕСТ'!A1"/>
    <hyperlink ref="G6" location="'КО 5'!A1" display="'КО 5'!A1"/>
    <hyperlink ref="C6" location="'Профстандарт 23.002 код В 03.4'!A1" display="'Профстандарт 23.002 код В 03.4'!A1"/>
    <hyperlink ref="F6" location="'ИЛ ОБЩИЙ ТЕСТ'!A1" display="'ИЛ ОБЩИЙ ТЕСТ'!A1"/>
    <hyperlink ref="G4" location="'КО 4'!A1" display="'КО 4'!A1"/>
    <hyperlink ref="C3" location="'Профстандарт  23.002 код В 02.4'!A1" display="'Профстандарт  23.002 код В 02.4'!A1"/>
    <hyperlink ref="F3" location="'ИЛ ОБЩИЙ ТЕСТ'!A1" display="'ИЛ ОБЩИЙ ТЕСТ'!A1"/>
    <hyperlink ref="G3" location="'КО 3'!A1" display="'КО 3'!A1"/>
  </hyperlinks>
  <printOptions horizontalCentered="1"/>
  <pageMargins left="0.31496062992125984" right="0.31496062992125984" top="0.15748031496062992" bottom="0.15748031496062992" header="0" footer="0"/>
  <pageSetup paperSize="9" scale="55" orientation="portrait" r:id="rId1"/>
</worksheet>
</file>

<file path=xl/worksheets/sheet10.xml><?xml version="1.0" encoding="utf-8"?>
<worksheet xmlns="http://schemas.openxmlformats.org/spreadsheetml/2006/main" xmlns:r="http://schemas.openxmlformats.org/officeDocument/2006/relationships">
  <dimension ref="A1:D46"/>
  <sheetViews>
    <sheetView tabSelected="1" workbookViewId="0">
      <selection sqref="A1:C1"/>
    </sheetView>
  </sheetViews>
  <sheetFormatPr defaultColWidth="8.7109375" defaultRowHeight="15"/>
  <cols>
    <col min="1" max="1" width="35.28515625" style="11" customWidth="1"/>
    <col min="2" max="2" width="37.7109375" style="11" customWidth="1"/>
    <col min="3" max="3" width="41.28515625" style="12" customWidth="1"/>
    <col min="4" max="4" width="8.7109375" style="13"/>
    <col min="5" max="16384" width="8.7109375" style="11"/>
  </cols>
  <sheetData>
    <row r="1" spans="1:4" ht="15.75">
      <c r="A1" s="425" t="s">
        <v>139</v>
      </c>
      <c r="B1" s="425"/>
      <c r="C1" s="425"/>
    </row>
    <row r="2" spans="1:4" ht="15.75">
      <c r="A2" s="2" t="s">
        <v>9</v>
      </c>
      <c r="B2" s="15" t="s">
        <v>11</v>
      </c>
      <c r="C2" s="2" t="s">
        <v>10</v>
      </c>
    </row>
    <row r="3" spans="1:4" ht="63.75" customHeight="1">
      <c r="A3" s="107" t="s">
        <v>136</v>
      </c>
      <c r="B3" s="107" t="s">
        <v>137</v>
      </c>
      <c r="C3" s="107" t="s">
        <v>138</v>
      </c>
    </row>
    <row r="4" spans="1:4" ht="120">
      <c r="A4" s="107" t="s">
        <v>140</v>
      </c>
      <c r="B4" s="107" t="s">
        <v>145</v>
      </c>
      <c r="C4" s="107" t="s">
        <v>153</v>
      </c>
      <c r="D4" s="14"/>
    </row>
    <row r="5" spans="1:4" ht="90">
      <c r="A5" s="107" t="s">
        <v>141</v>
      </c>
      <c r="B5" s="107" t="s">
        <v>146</v>
      </c>
      <c r="C5" s="107" t="s">
        <v>154</v>
      </c>
      <c r="D5" s="14"/>
    </row>
    <row r="6" spans="1:4" ht="63" customHeight="1">
      <c r="A6" s="107" t="s">
        <v>142</v>
      </c>
      <c r="B6" s="107" t="s">
        <v>147</v>
      </c>
      <c r="C6" s="107" t="s">
        <v>155</v>
      </c>
      <c r="D6" s="14"/>
    </row>
    <row r="7" spans="1:4" ht="60">
      <c r="A7" s="107" t="s">
        <v>143</v>
      </c>
      <c r="B7" s="107" t="s">
        <v>148</v>
      </c>
      <c r="C7" s="107" t="s">
        <v>156</v>
      </c>
      <c r="D7" s="14"/>
    </row>
    <row r="8" spans="1:4" ht="60">
      <c r="A8" s="107" t="s">
        <v>144</v>
      </c>
      <c r="B8" s="107" t="s">
        <v>149</v>
      </c>
      <c r="C8" s="107" t="s">
        <v>157</v>
      </c>
      <c r="D8" s="14"/>
    </row>
    <row r="9" spans="1:4" ht="90">
      <c r="A9" s="107"/>
      <c r="B9" s="107" t="s">
        <v>150</v>
      </c>
      <c r="C9" s="107" t="s">
        <v>158</v>
      </c>
      <c r="D9" s="14"/>
    </row>
    <row r="10" spans="1:4" ht="60">
      <c r="A10" s="107"/>
      <c r="B10" s="107" t="s">
        <v>151</v>
      </c>
      <c r="C10" s="107" t="s">
        <v>159</v>
      </c>
      <c r="D10" s="14"/>
    </row>
    <row r="11" spans="1:4" ht="75">
      <c r="A11" s="107"/>
      <c r="B11" s="107" t="s">
        <v>152</v>
      </c>
      <c r="C11" s="107" t="s">
        <v>160</v>
      </c>
      <c r="D11" s="14"/>
    </row>
    <row r="12" spans="1:4" ht="45">
      <c r="A12" s="107"/>
      <c r="B12" s="107"/>
      <c r="C12" s="107" t="s">
        <v>161</v>
      </c>
      <c r="D12" s="14"/>
    </row>
    <row r="13" spans="1:4" ht="45">
      <c r="A13" s="107"/>
      <c r="B13" s="107"/>
      <c r="C13" s="107" t="s">
        <v>162</v>
      </c>
      <c r="D13" s="14"/>
    </row>
    <row r="14" spans="1:4" ht="45">
      <c r="A14" s="107"/>
      <c r="B14" s="107"/>
      <c r="C14" s="107" t="s">
        <v>163</v>
      </c>
      <c r="D14" s="14"/>
    </row>
    <row r="15" spans="1:4" ht="30">
      <c r="A15" s="107"/>
      <c r="B15" s="107"/>
      <c r="C15" s="107" t="s">
        <v>164</v>
      </c>
      <c r="D15" s="14"/>
    </row>
    <row r="16" spans="1:4" ht="76.5" customHeight="1">
      <c r="A16" s="107"/>
      <c r="B16" s="107"/>
      <c r="C16" s="107" t="s">
        <v>165</v>
      </c>
      <c r="D16" s="14"/>
    </row>
    <row r="17" spans="1:4" ht="91.5" customHeight="1">
      <c r="A17" s="107"/>
      <c r="B17" s="107"/>
      <c r="C17" s="107" t="s">
        <v>166</v>
      </c>
      <c r="D17" s="14"/>
    </row>
    <row r="18" spans="1:4" ht="76.5" customHeight="1">
      <c r="A18" s="107"/>
      <c r="B18" s="107"/>
      <c r="C18" s="107" t="s">
        <v>167</v>
      </c>
      <c r="D18" s="14"/>
    </row>
    <row r="19" spans="1:4" ht="48.75" customHeight="1">
      <c r="A19" s="108"/>
      <c r="B19" s="108"/>
      <c r="C19" s="109" t="s">
        <v>168</v>
      </c>
    </row>
    <row r="20" spans="1:4" ht="60">
      <c r="A20" s="107"/>
      <c r="B20" s="107"/>
      <c r="C20" s="109" t="s">
        <v>169</v>
      </c>
    </row>
    <row r="21" spans="1:4" ht="32.25" customHeight="1">
      <c r="A21" s="415" t="s">
        <v>204</v>
      </c>
      <c r="B21" s="416"/>
      <c r="C21" s="417"/>
    </row>
    <row r="22" spans="1:4">
      <c r="A22" s="418" t="s">
        <v>205</v>
      </c>
      <c r="B22" s="416"/>
      <c r="C22" s="417"/>
    </row>
    <row r="23" spans="1:4" ht="15" customHeight="1">
      <c r="A23" s="413" t="s">
        <v>206</v>
      </c>
      <c r="B23" s="419"/>
      <c r="C23" s="420"/>
    </row>
    <row r="24" spans="1:4" ht="15" customHeight="1">
      <c r="A24" s="409" t="s">
        <v>207</v>
      </c>
      <c r="B24" s="409"/>
      <c r="C24" s="410"/>
    </row>
    <row r="25" spans="1:4" ht="15" customHeight="1">
      <c r="A25" s="409" t="s">
        <v>208</v>
      </c>
      <c r="B25" s="409"/>
      <c r="C25" s="410"/>
    </row>
    <row r="26" spans="1:4" ht="15" customHeight="1">
      <c r="A26" s="411" t="s">
        <v>209</v>
      </c>
      <c r="B26" s="411"/>
      <c r="C26" s="412"/>
    </row>
    <row r="27" spans="1:4" ht="15" customHeight="1">
      <c r="A27" s="421"/>
      <c r="B27" s="422"/>
      <c r="C27" s="422"/>
    </row>
    <row r="28" spans="1:4" ht="15" customHeight="1">
      <c r="A28" s="423"/>
      <c r="B28" s="422"/>
      <c r="C28" s="422"/>
    </row>
    <row r="29" spans="1:4" ht="15" customHeight="1">
      <c r="A29" s="406"/>
      <c r="B29" s="424"/>
      <c r="C29" s="424"/>
    </row>
    <row r="30" spans="1:4" ht="15" customHeight="1">
      <c r="A30" s="406"/>
      <c r="B30" s="406"/>
      <c r="C30" s="406"/>
    </row>
    <row r="31" spans="1:4" ht="15" customHeight="1">
      <c r="A31" s="406"/>
      <c r="B31" s="406"/>
      <c r="C31" s="406"/>
    </row>
    <row r="32" spans="1:4" ht="31.5" customHeight="1">
      <c r="A32" s="406"/>
      <c r="B32" s="406"/>
      <c r="C32" s="406"/>
    </row>
    <row r="33" spans="1:3">
      <c r="A33" s="16"/>
      <c r="C33" s="13"/>
    </row>
    <row r="34" spans="1:3">
      <c r="C34" s="13"/>
    </row>
    <row r="35" spans="1:3">
      <c r="C35" s="13"/>
    </row>
    <row r="36" spans="1:3">
      <c r="C36" s="13"/>
    </row>
    <row r="37" spans="1:3">
      <c r="C37" s="13"/>
    </row>
    <row r="38" spans="1:3">
      <c r="C38" s="13"/>
    </row>
    <row r="39" spans="1:3">
      <c r="C39" s="13"/>
    </row>
    <row r="40" spans="1:3">
      <c r="C40" s="13"/>
    </row>
    <row r="41" spans="1:3">
      <c r="C41" s="13"/>
    </row>
    <row r="42" spans="1:3">
      <c r="C42" s="13"/>
    </row>
    <row r="43" spans="1:3">
      <c r="C43" s="13"/>
    </row>
    <row r="44" spans="1:3">
      <c r="C44" s="13"/>
    </row>
    <row r="45" spans="1:3">
      <c r="C45" s="13"/>
    </row>
    <row r="46" spans="1:3">
      <c r="C46" s="13"/>
    </row>
  </sheetData>
  <mergeCells count="13">
    <mergeCell ref="A24:C24"/>
    <mergeCell ref="A1:C1"/>
    <mergeCell ref="A21:C21"/>
    <mergeCell ref="A22:C22"/>
    <mergeCell ref="A23:C23"/>
    <mergeCell ref="A31:C31"/>
    <mergeCell ref="A32:C32"/>
    <mergeCell ref="A25:C25"/>
    <mergeCell ref="A26:C26"/>
    <mergeCell ref="A27:C27"/>
    <mergeCell ref="A28:C28"/>
    <mergeCell ref="A29:C29"/>
    <mergeCell ref="A30:C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C33"/>
  <sheetViews>
    <sheetView workbookViewId="0">
      <selection sqref="A1:C1"/>
    </sheetView>
  </sheetViews>
  <sheetFormatPr defaultColWidth="8.85546875" defaultRowHeight="15"/>
  <cols>
    <col min="1" max="1" width="37.85546875" customWidth="1"/>
    <col min="2" max="2" width="43.28515625" customWidth="1"/>
    <col min="3" max="3" width="43.42578125" customWidth="1"/>
  </cols>
  <sheetData>
    <row r="1" spans="1:3" ht="14.45" customHeight="1">
      <c r="A1" s="425" t="s">
        <v>170</v>
      </c>
      <c r="B1" s="425"/>
      <c r="C1" s="425"/>
    </row>
    <row r="2" spans="1:3" ht="15.75">
      <c r="A2" s="2" t="s">
        <v>9</v>
      </c>
      <c r="B2" s="2" t="s">
        <v>11</v>
      </c>
      <c r="C2" s="3" t="s">
        <v>10</v>
      </c>
    </row>
    <row r="3" spans="1:3" ht="63">
      <c r="A3" s="4" t="s">
        <v>171</v>
      </c>
      <c r="B3" s="5" t="s">
        <v>172</v>
      </c>
      <c r="C3" s="4" t="s">
        <v>173</v>
      </c>
    </row>
    <row r="4" spans="1:3" ht="80.25" customHeight="1">
      <c r="A4" s="97" t="s">
        <v>174</v>
      </c>
      <c r="B4" s="100" t="s">
        <v>181</v>
      </c>
      <c r="C4" s="4" t="s">
        <v>186</v>
      </c>
    </row>
    <row r="5" spans="1:3" ht="94.5">
      <c r="A5" s="97" t="s">
        <v>175</v>
      </c>
      <c r="B5" s="100" t="s">
        <v>182</v>
      </c>
      <c r="C5" s="4" t="s">
        <v>187</v>
      </c>
    </row>
    <row r="6" spans="1:3" ht="94.5">
      <c r="A6" s="97" t="s">
        <v>176</v>
      </c>
      <c r="B6" s="100" t="s">
        <v>183</v>
      </c>
      <c r="C6" s="4" t="s">
        <v>188</v>
      </c>
    </row>
    <row r="7" spans="1:3" ht="65.25" customHeight="1">
      <c r="A7" s="97" t="s">
        <v>177</v>
      </c>
      <c r="B7" s="100" t="s">
        <v>184</v>
      </c>
      <c r="C7" s="4" t="s">
        <v>189</v>
      </c>
    </row>
    <row r="8" spans="1:3" ht="141.75">
      <c r="A8" s="97" t="s">
        <v>178</v>
      </c>
      <c r="B8" s="100" t="s">
        <v>185</v>
      </c>
      <c r="C8" s="4" t="s">
        <v>190</v>
      </c>
    </row>
    <row r="9" spans="1:3" ht="78.75">
      <c r="A9" s="97" t="s">
        <v>179</v>
      </c>
      <c r="B9" s="100"/>
      <c r="C9" s="4" t="s">
        <v>191</v>
      </c>
    </row>
    <row r="10" spans="1:3" ht="63">
      <c r="A10" s="97" t="s">
        <v>180</v>
      </c>
      <c r="B10" s="100"/>
      <c r="C10" s="4" t="s">
        <v>192</v>
      </c>
    </row>
    <row r="11" spans="1:3" ht="63">
      <c r="A11" s="4"/>
      <c r="B11" s="111"/>
      <c r="C11" s="4" t="s">
        <v>193</v>
      </c>
    </row>
    <row r="12" spans="1:3" ht="47.25">
      <c r="A12" s="9"/>
      <c r="B12" s="8"/>
      <c r="C12" s="4" t="s">
        <v>194</v>
      </c>
    </row>
    <row r="13" spans="1:3" ht="98.25" customHeight="1">
      <c r="A13" s="9"/>
      <c r="B13" s="8"/>
      <c r="C13" s="4" t="s">
        <v>195</v>
      </c>
    </row>
    <row r="14" spans="1:3" ht="31.5">
      <c r="A14" s="9"/>
      <c r="B14" s="8"/>
      <c r="C14" s="4" t="s">
        <v>196</v>
      </c>
    </row>
    <row r="15" spans="1:3" ht="78.75">
      <c r="A15" s="9"/>
      <c r="B15" s="8"/>
      <c r="C15" s="4" t="s">
        <v>197</v>
      </c>
    </row>
    <row r="16" spans="1:3" ht="51" customHeight="1">
      <c r="A16" s="9"/>
      <c r="B16" s="8"/>
      <c r="C16" s="4" t="s">
        <v>198</v>
      </c>
    </row>
    <row r="17" spans="1:3" ht="47.25">
      <c r="A17" s="9"/>
      <c r="B17" s="8"/>
      <c r="C17" s="4" t="s">
        <v>199</v>
      </c>
    </row>
    <row r="18" spans="1:3" ht="81.75" customHeight="1">
      <c r="A18" s="110"/>
      <c r="B18" s="110"/>
      <c r="C18" s="112" t="s">
        <v>200</v>
      </c>
    </row>
    <row r="19" spans="1:3" ht="81.75" customHeight="1">
      <c r="A19" s="110"/>
      <c r="B19" s="110"/>
      <c r="C19" s="112" t="s">
        <v>201</v>
      </c>
    </row>
    <row r="20" spans="1:3" ht="48.75" customHeight="1">
      <c r="A20" s="110"/>
      <c r="B20" s="110"/>
      <c r="C20" s="112" t="s">
        <v>202</v>
      </c>
    </row>
    <row r="21" spans="1:3" ht="47.25">
      <c r="A21" s="10"/>
      <c r="B21" s="10"/>
      <c r="C21" s="112" t="s">
        <v>203</v>
      </c>
    </row>
    <row r="22" spans="1:3" ht="15" customHeight="1">
      <c r="A22" s="415" t="s">
        <v>204</v>
      </c>
      <c r="B22" s="416"/>
      <c r="C22" s="417"/>
    </row>
    <row r="23" spans="1:3">
      <c r="A23" s="418" t="s">
        <v>205</v>
      </c>
      <c r="B23" s="416"/>
      <c r="C23" s="417"/>
    </row>
    <row r="24" spans="1:3" ht="15" customHeight="1">
      <c r="A24" s="413" t="s">
        <v>206</v>
      </c>
      <c r="B24" s="419"/>
      <c r="C24" s="420"/>
    </row>
    <row r="25" spans="1:3" ht="15" customHeight="1">
      <c r="A25" s="409" t="s">
        <v>207</v>
      </c>
      <c r="B25" s="409"/>
      <c r="C25" s="410"/>
    </row>
    <row r="26" spans="1:3" ht="15" customHeight="1">
      <c r="A26" s="409" t="s">
        <v>208</v>
      </c>
      <c r="B26" s="409"/>
      <c r="C26" s="410"/>
    </row>
    <row r="27" spans="1:3" ht="15" customHeight="1">
      <c r="A27" s="411" t="s">
        <v>209</v>
      </c>
      <c r="B27" s="411"/>
      <c r="C27" s="412"/>
    </row>
    <row r="28" spans="1:3">
      <c r="A28" s="413"/>
      <c r="B28" s="413"/>
      <c r="C28" s="413"/>
    </row>
    <row r="29" spans="1:3">
      <c r="A29" s="406"/>
      <c r="B29" s="406"/>
      <c r="C29" s="406"/>
    </row>
    <row r="30" spans="1:3">
      <c r="A30" s="406"/>
      <c r="B30" s="406"/>
      <c r="C30" s="406"/>
    </row>
    <row r="31" spans="1:3">
      <c r="A31" s="406"/>
      <c r="B31" s="406"/>
      <c r="C31" s="406"/>
    </row>
    <row r="32" spans="1:3">
      <c r="A32" s="406"/>
      <c r="B32" s="406"/>
      <c r="C32" s="406"/>
    </row>
    <row r="33" spans="1:3" ht="29.45" customHeight="1">
      <c r="A33" s="407"/>
      <c r="B33" s="407"/>
      <c r="C33" s="407"/>
    </row>
  </sheetData>
  <mergeCells count="13">
    <mergeCell ref="A25:C25"/>
    <mergeCell ref="A1:C1"/>
    <mergeCell ref="A22:C22"/>
    <mergeCell ref="A23:C23"/>
    <mergeCell ref="A24:C24"/>
    <mergeCell ref="A32:C32"/>
    <mergeCell ref="A33:C33"/>
    <mergeCell ref="A26:C26"/>
    <mergeCell ref="A27:C27"/>
    <mergeCell ref="A28:C28"/>
    <mergeCell ref="A29:C29"/>
    <mergeCell ref="A30:C30"/>
    <mergeCell ref="A31:C3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10"/>
  <sheetViews>
    <sheetView zoomScale="80" zoomScaleNormal="80" workbookViewId="0">
      <selection activeCell="D11" sqref="D11:E11"/>
    </sheetView>
  </sheetViews>
  <sheetFormatPr defaultColWidth="8.85546875" defaultRowHeight="12.75"/>
  <cols>
    <col min="1" max="1" width="2.140625" style="72" customWidth="1"/>
    <col min="2" max="2" width="4.42578125" style="73" customWidth="1"/>
    <col min="3" max="3" width="68.28515625" style="73" customWidth="1"/>
    <col min="4" max="4" width="49.42578125" style="73" customWidth="1"/>
    <col min="5" max="5" width="12.28515625" style="73" customWidth="1"/>
    <col min="6" max="6" width="10" style="74" customWidth="1"/>
    <col min="7" max="7" width="9.7109375" style="75" customWidth="1"/>
    <col min="8" max="8" width="80.85546875" style="73" customWidth="1"/>
    <col min="9" max="9" width="29.85546875" style="21" customWidth="1"/>
    <col min="10" max="10" width="36.42578125" style="21" customWidth="1"/>
    <col min="11" max="11" width="2.42578125" style="21" customWidth="1"/>
    <col min="12" max="16384" width="8.85546875" style="21"/>
  </cols>
  <sheetData>
    <row r="1" spans="1:11" ht="15.75" customHeight="1" thickTop="1">
      <c r="A1" s="245"/>
      <c r="B1" s="247"/>
      <c r="C1" s="247"/>
      <c r="D1" s="247"/>
      <c r="E1" s="247"/>
      <c r="F1" s="247"/>
      <c r="G1" s="247"/>
      <c r="H1" s="247"/>
      <c r="I1" s="247"/>
      <c r="J1" s="247"/>
      <c r="K1" s="248"/>
    </row>
    <row r="2" spans="1:11" s="1" customFormat="1" ht="29.25" customHeight="1">
      <c r="A2" s="246"/>
      <c r="B2" s="251" t="s">
        <v>13</v>
      </c>
      <c r="C2" s="251"/>
      <c r="D2" s="241"/>
      <c r="E2" s="242"/>
      <c r="F2" s="252" t="s">
        <v>14</v>
      </c>
      <c r="G2" s="253"/>
      <c r="H2" s="254"/>
      <c r="I2" s="243" t="s">
        <v>15</v>
      </c>
      <c r="J2" s="244"/>
      <c r="K2" s="249"/>
    </row>
    <row r="3" spans="1:11" s="1" customFormat="1" ht="15.75">
      <c r="A3" s="246"/>
      <c r="B3" s="236" t="s">
        <v>16</v>
      </c>
      <c r="C3" s="236"/>
      <c r="D3" s="237"/>
      <c r="E3" s="238"/>
      <c r="F3" s="255"/>
      <c r="G3" s="253"/>
      <c r="H3" s="254"/>
      <c r="I3" s="239"/>
      <c r="J3" s="240"/>
      <c r="K3" s="249"/>
    </row>
    <row r="4" spans="1:11" s="1" customFormat="1" ht="15.75">
      <c r="A4" s="246"/>
      <c r="B4" s="236" t="s">
        <v>17</v>
      </c>
      <c r="C4" s="236"/>
      <c r="D4" s="237"/>
      <c r="E4" s="238"/>
      <c r="F4" s="255"/>
      <c r="G4" s="253"/>
      <c r="H4" s="254"/>
      <c r="I4" s="239"/>
      <c r="J4" s="240"/>
      <c r="K4" s="249"/>
    </row>
    <row r="5" spans="1:11" s="1" customFormat="1" ht="15.75">
      <c r="A5" s="246"/>
      <c r="B5" s="236" t="s">
        <v>18</v>
      </c>
      <c r="C5" s="236"/>
      <c r="D5" s="241" t="s">
        <v>478</v>
      </c>
      <c r="E5" s="242"/>
      <c r="F5" s="255"/>
      <c r="G5" s="253"/>
      <c r="H5" s="254"/>
      <c r="I5" s="243" t="s">
        <v>19</v>
      </c>
      <c r="J5" s="244"/>
      <c r="K5" s="249"/>
    </row>
    <row r="6" spans="1:11" s="1" customFormat="1" ht="15.75">
      <c r="A6" s="246"/>
      <c r="B6" s="259" t="s">
        <v>20</v>
      </c>
      <c r="C6" s="259"/>
      <c r="D6" s="237"/>
      <c r="E6" s="238"/>
      <c r="F6" s="255"/>
      <c r="G6" s="253"/>
      <c r="H6" s="254"/>
      <c r="I6" s="260"/>
      <c r="J6" s="261"/>
      <c r="K6" s="249"/>
    </row>
    <row r="7" spans="1:11" s="1" customFormat="1" ht="15.75">
      <c r="A7" s="246"/>
      <c r="B7" s="259" t="s">
        <v>21</v>
      </c>
      <c r="C7" s="259"/>
      <c r="D7" s="237"/>
      <c r="E7" s="238"/>
      <c r="F7" s="255"/>
      <c r="G7" s="253"/>
      <c r="H7" s="254"/>
      <c r="I7" s="262" t="s">
        <v>22</v>
      </c>
      <c r="J7" s="263"/>
      <c r="K7" s="249"/>
    </row>
    <row r="8" spans="1:11" s="1" customFormat="1" ht="15.75">
      <c r="A8" s="246"/>
      <c r="B8" s="259" t="s">
        <v>23</v>
      </c>
      <c r="C8" s="259"/>
      <c r="D8" s="241">
        <v>7</v>
      </c>
      <c r="E8" s="242"/>
      <c r="F8" s="255"/>
      <c r="G8" s="253"/>
      <c r="H8" s="254"/>
      <c r="I8" s="264"/>
      <c r="J8" s="265"/>
      <c r="K8" s="249"/>
    </row>
    <row r="9" spans="1:11" s="1" customFormat="1" ht="15.75">
      <c r="A9" s="246"/>
      <c r="B9" s="236" t="s">
        <v>24</v>
      </c>
      <c r="C9" s="236"/>
      <c r="D9" s="241">
        <v>10</v>
      </c>
      <c r="E9" s="242"/>
      <c r="F9" s="255"/>
      <c r="G9" s="253"/>
      <c r="H9" s="254"/>
      <c r="I9" s="264"/>
      <c r="J9" s="265"/>
      <c r="K9" s="249"/>
    </row>
    <row r="10" spans="1:11" s="1" customFormat="1" ht="15.75">
      <c r="A10" s="246"/>
      <c r="B10" s="236" t="s">
        <v>25</v>
      </c>
      <c r="C10" s="236"/>
      <c r="D10" s="241">
        <v>1</v>
      </c>
      <c r="E10" s="242"/>
      <c r="F10" s="255"/>
      <c r="G10" s="253"/>
      <c r="H10" s="254"/>
      <c r="I10" s="264"/>
      <c r="J10" s="265"/>
      <c r="K10" s="249"/>
    </row>
    <row r="11" spans="1:11" s="1" customFormat="1" ht="114.75" customHeight="1">
      <c r="A11" s="246"/>
      <c r="B11" s="277" t="s">
        <v>26</v>
      </c>
      <c r="C11" s="277"/>
      <c r="D11" s="241"/>
      <c r="E11" s="242"/>
      <c r="F11" s="256"/>
      <c r="G11" s="257"/>
      <c r="H11" s="258"/>
      <c r="I11" s="266"/>
      <c r="J11" s="267"/>
      <c r="K11" s="249"/>
    </row>
    <row r="12" spans="1:11" ht="15.75" customHeight="1">
      <c r="A12" s="278"/>
      <c r="B12" s="279"/>
      <c r="C12" s="279"/>
      <c r="D12" s="279"/>
      <c r="E12" s="279"/>
      <c r="F12" s="279"/>
      <c r="G12" s="279"/>
      <c r="H12" s="279"/>
      <c r="I12" s="279"/>
      <c r="J12" s="279"/>
      <c r="K12" s="250"/>
    </row>
    <row r="13" spans="1:11" ht="15.75" customHeight="1">
      <c r="A13" s="278"/>
      <c r="B13" s="280"/>
      <c r="C13" s="280"/>
      <c r="D13" s="280"/>
      <c r="E13" s="280"/>
      <c r="F13" s="280"/>
      <c r="G13" s="280"/>
      <c r="H13" s="280"/>
      <c r="I13" s="280"/>
      <c r="J13" s="280"/>
      <c r="K13" s="250"/>
    </row>
    <row r="14" spans="1:11" s="23" customFormat="1" ht="20.25" customHeight="1">
      <c r="A14" s="281"/>
      <c r="B14" s="284" t="s">
        <v>27</v>
      </c>
      <c r="C14" s="285"/>
      <c r="D14" s="285"/>
      <c r="E14" s="285"/>
      <c r="F14" s="285"/>
      <c r="G14" s="285"/>
      <c r="H14" s="285"/>
      <c r="I14" s="285"/>
      <c r="J14" s="285"/>
      <c r="K14" s="22"/>
    </row>
    <row r="15" spans="1:11" ht="15.75" customHeight="1">
      <c r="A15" s="281"/>
      <c r="B15" s="268" t="s">
        <v>28</v>
      </c>
      <c r="C15" s="269"/>
      <c r="D15" s="269"/>
      <c r="E15" s="269"/>
      <c r="F15" s="269"/>
      <c r="G15" s="270"/>
      <c r="H15" s="271" t="s">
        <v>29</v>
      </c>
      <c r="I15" s="272"/>
      <c r="J15" s="273"/>
      <c r="K15" s="249"/>
    </row>
    <row r="16" spans="1:11" ht="39.75" customHeight="1">
      <c r="A16" s="281"/>
      <c r="B16" s="24" t="s">
        <v>30</v>
      </c>
      <c r="C16" s="24" t="s">
        <v>31</v>
      </c>
      <c r="D16" s="24" t="s">
        <v>32</v>
      </c>
      <c r="E16" s="24" t="s">
        <v>33</v>
      </c>
      <c r="F16" s="24" t="s">
        <v>34</v>
      </c>
      <c r="G16" s="25" t="s">
        <v>35</v>
      </c>
      <c r="H16" s="26" t="s">
        <v>31</v>
      </c>
      <c r="I16" s="27" t="s">
        <v>36</v>
      </c>
      <c r="J16" s="27" t="s">
        <v>37</v>
      </c>
      <c r="K16" s="249"/>
    </row>
    <row r="17" spans="1:11" ht="29.25" customHeight="1">
      <c r="A17" s="281"/>
      <c r="B17" s="28">
        <v>1</v>
      </c>
      <c r="C17" s="29"/>
      <c r="D17" s="37"/>
      <c r="E17" s="105"/>
      <c r="F17" s="105"/>
      <c r="G17" s="25"/>
      <c r="H17" s="33"/>
      <c r="I17" s="34"/>
      <c r="J17" s="35"/>
      <c r="K17" s="249"/>
    </row>
    <row r="18" spans="1:11" ht="40.5" customHeight="1">
      <c r="A18" s="281"/>
      <c r="B18" s="28">
        <v>2</v>
      </c>
      <c r="C18" s="29"/>
      <c r="D18" s="37"/>
      <c r="E18" s="105"/>
      <c r="F18" s="105"/>
      <c r="G18" s="25"/>
      <c r="H18" s="33"/>
      <c r="I18" s="34"/>
      <c r="J18" s="35"/>
      <c r="K18" s="249"/>
    </row>
    <row r="19" spans="1:11" ht="45" customHeight="1">
      <c r="A19" s="281"/>
      <c r="B19" s="28">
        <v>3</v>
      </c>
      <c r="C19" s="29"/>
      <c r="D19" s="37"/>
      <c r="E19" s="105"/>
      <c r="F19" s="105"/>
      <c r="G19" s="25"/>
      <c r="H19" s="33"/>
      <c r="I19" s="34"/>
      <c r="J19" s="35"/>
      <c r="K19" s="249"/>
    </row>
    <row r="20" spans="1:11" ht="68.25" customHeight="1">
      <c r="A20" s="281"/>
      <c r="B20" s="28">
        <v>4</v>
      </c>
      <c r="C20" s="29"/>
      <c r="D20" s="37"/>
      <c r="E20" s="105"/>
      <c r="F20" s="105"/>
      <c r="G20" s="25"/>
      <c r="H20" s="33"/>
      <c r="I20" s="34"/>
      <c r="J20" s="35"/>
      <c r="K20" s="249"/>
    </row>
    <row r="21" spans="1:11" ht="31.5" customHeight="1">
      <c r="A21" s="281"/>
      <c r="B21" s="105">
        <v>5</v>
      </c>
      <c r="C21" s="29"/>
      <c r="D21" s="37"/>
      <c r="E21" s="105"/>
      <c r="F21" s="105"/>
      <c r="G21" s="25"/>
      <c r="H21" s="33"/>
      <c r="I21" s="34"/>
      <c r="J21" s="35"/>
      <c r="K21" s="249"/>
    </row>
    <row r="22" spans="1:11" ht="31.5" customHeight="1">
      <c r="A22" s="281"/>
      <c r="B22" s="105">
        <v>6</v>
      </c>
      <c r="C22" s="29"/>
      <c r="D22" s="30"/>
      <c r="E22" s="105"/>
      <c r="F22" s="105"/>
      <c r="G22" s="25"/>
      <c r="H22" s="33"/>
      <c r="I22" s="34"/>
      <c r="J22" s="35"/>
      <c r="K22" s="249"/>
    </row>
    <row r="23" spans="1:11" ht="31.5" customHeight="1">
      <c r="A23" s="281"/>
      <c r="B23" s="105">
        <v>7</v>
      </c>
      <c r="C23" s="29"/>
      <c r="D23" s="30"/>
      <c r="E23" s="105"/>
      <c r="F23" s="105"/>
      <c r="G23" s="25"/>
      <c r="H23" s="33"/>
      <c r="I23" s="34"/>
      <c r="J23" s="35"/>
      <c r="K23" s="249"/>
    </row>
    <row r="24" spans="1:11" ht="31.5" customHeight="1">
      <c r="A24" s="281"/>
      <c r="B24" s="105">
        <v>8</v>
      </c>
      <c r="C24" s="29"/>
      <c r="D24" s="30"/>
      <c r="E24" s="105"/>
      <c r="F24" s="105"/>
      <c r="G24" s="25"/>
      <c r="H24" s="33"/>
      <c r="I24" s="34"/>
      <c r="J24" s="35"/>
      <c r="K24" s="249"/>
    </row>
    <row r="25" spans="1:11" ht="83.25" customHeight="1">
      <c r="A25" s="281"/>
      <c r="B25" s="105">
        <v>9</v>
      </c>
      <c r="C25" s="29"/>
      <c r="D25" s="37"/>
      <c r="E25" s="105"/>
      <c r="F25" s="105"/>
      <c r="G25" s="25"/>
      <c r="H25" s="33"/>
      <c r="I25" s="34"/>
      <c r="J25" s="35"/>
      <c r="K25" s="249"/>
    </row>
    <row r="26" spans="1:11" ht="58.5" customHeight="1">
      <c r="A26" s="281"/>
      <c r="B26" s="105">
        <v>10</v>
      </c>
      <c r="C26" s="29"/>
      <c r="D26" s="37"/>
      <c r="E26" s="105"/>
      <c r="F26" s="105"/>
      <c r="G26" s="25"/>
      <c r="H26" s="33"/>
      <c r="I26" s="34"/>
      <c r="J26" s="35"/>
      <c r="K26" s="249"/>
    </row>
    <row r="27" spans="1:11" ht="24" customHeight="1">
      <c r="A27" s="281"/>
      <c r="B27" s="105">
        <v>11</v>
      </c>
      <c r="C27" s="29"/>
      <c r="D27" s="30"/>
      <c r="E27" s="105"/>
      <c r="F27" s="105"/>
      <c r="G27" s="25"/>
      <c r="H27" s="33"/>
      <c r="I27" s="34"/>
      <c r="J27" s="35"/>
      <c r="K27" s="249"/>
    </row>
    <row r="28" spans="1:11" ht="15.75" customHeight="1">
      <c r="A28" s="281"/>
      <c r="B28" s="268" t="s">
        <v>38</v>
      </c>
      <c r="C28" s="269"/>
      <c r="D28" s="269"/>
      <c r="E28" s="269"/>
      <c r="F28" s="269"/>
      <c r="G28" s="270"/>
      <c r="H28" s="271" t="s">
        <v>29</v>
      </c>
      <c r="I28" s="272"/>
      <c r="J28" s="273"/>
      <c r="K28" s="249"/>
    </row>
    <row r="29" spans="1:11" ht="37.5" customHeight="1">
      <c r="A29" s="281"/>
      <c r="B29" s="36" t="s">
        <v>30</v>
      </c>
      <c r="C29" s="24" t="s">
        <v>31</v>
      </c>
      <c r="D29" s="24" t="s">
        <v>32</v>
      </c>
      <c r="E29" s="24" t="s">
        <v>33</v>
      </c>
      <c r="F29" s="24" t="s">
        <v>34</v>
      </c>
      <c r="G29" s="25" t="s">
        <v>35</v>
      </c>
      <c r="H29" s="26" t="s">
        <v>31</v>
      </c>
      <c r="I29" s="27" t="s">
        <v>36</v>
      </c>
      <c r="J29" s="27" t="s">
        <v>37</v>
      </c>
      <c r="K29" s="249"/>
    </row>
    <row r="30" spans="1:11" ht="28.5" customHeight="1">
      <c r="A30" s="281"/>
      <c r="B30" s="105">
        <v>1</v>
      </c>
      <c r="C30" s="30"/>
      <c r="D30" s="37"/>
      <c r="E30" s="105"/>
      <c r="F30" s="28"/>
      <c r="G30" s="25"/>
      <c r="H30" s="38"/>
      <c r="I30" s="39"/>
      <c r="J30" s="34"/>
      <c r="K30" s="249"/>
    </row>
    <row r="31" spans="1:11" ht="28.5" customHeight="1">
      <c r="A31" s="281"/>
      <c r="B31" s="105">
        <v>2</v>
      </c>
      <c r="C31" s="30"/>
      <c r="D31" s="37"/>
      <c r="E31" s="105"/>
      <c r="F31" s="105"/>
      <c r="G31" s="25"/>
      <c r="H31" s="38"/>
      <c r="I31" s="39"/>
      <c r="J31" s="34"/>
      <c r="K31" s="249"/>
    </row>
    <row r="32" spans="1:11" ht="28.5" customHeight="1">
      <c r="A32" s="281"/>
      <c r="B32" s="105">
        <v>3</v>
      </c>
      <c r="C32" s="30"/>
      <c r="D32" s="37"/>
      <c r="E32" s="105"/>
      <c r="F32" s="105"/>
      <c r="G32" s="25"/>
      <c r="H32" s="38"/>
      <c r="I32" s="39"/>
      <c r="J32" s="34"/>
      <c r="K32" s="249"/>
    </row>
    <row r="33" spans="1:11" ht="28.5" customHeight="1">
      <c r="A33" s="281"/>
      <c r="B33" s="105">
        <v>4</v>
      </c>
      <c r="C33" s="30"/>
      <c r="D33" s="37"/>
      <c r="E33" s="105"/>
      <c r="F33" s="105"/>
      <c r="G33" s="25"/>
      <c r="H33" s="38"/>
      <c r="I33" s="39"/>
      <c r="J33" s="34"/>
      <c r="K33" s="249"/>
    </row>
    <row r="34" spans="1:11" ht="28.5" customHeight="1">
      <c r="A34" s="281"/>
      <c r="B34" s="105">
        <v>5</v>
      </c>
      <c r="C34" s="30"/>
      <c r="D34" s="37"/>
      <c r="E34" s="105"/>
      <c r="F34" s="105"/>
      <c r="G34" s="25"/>
      <c r="H34" s="38"/>
      <c r="I34" s="39"/>
      <c r="J34" s="34"/>
      <c r="K34" s="249"/>
    </row>
    <row r="35" spans="1:11" ht="23.25" customHeight="1">
      <c r="A35" s="281"/>
      <c r="B35" s="194">
        <v>6</v>
      </c>
      <c r="C35" s="30"/>
      <c r="D35" s="37"/>
      <c r="E35" s="105"/>
      <c r="F35" s="28"/>
      <c r="G35" s="25"/>
      <c r="H35" s="38"/>
      <c r="I35" s="39"/>
      <c r="J35" s="34"/>
      <c r="K35" s="249"/>
    </row>
    <row r="36" spans="1:11" ht="22.5" customHeight="1">
      <c r="A36" s="281"/>
      <c r="B36" s="194">
        <v>7</v>
      </c>
      <c r="C36" s="30"/>
      <c r="D36" s="37"/>
      <c r="E36" s="105"/>
      <c r="F36" s="28"/>
      <c r="G36" s="25"/>
      <c r="H36" s="38"/>
      <c r="I36" s="39"/>
      <c r="J36" s="34"/>
      <c r="K36" s="249"/>
    </row>
    <row r="37" spans="1:11" ht="56.25" customHeight="1">
      <c r="A37" s="281"/>
      <c r="B37" s="194">
        <v>8</v>
      </c>
      <c r="C37" s="30"/>
      <c r="D37" s="37"/>
      <c r="E37" s="105"/>
      <c r="F37" s="105"/>
      <c r="G37" s="25"/>
      <c r="H37" s="38"/>
      <c r="I37" s="39"/>
      <c r="J37" s="34"/>
      <c r="K37" s="249"/>
    </row>
    <row r="38" spans="1:11" ht="28.5" customHeight="1">
      <c r="A38" s="281"/>
      <c r="B38" s="194">
        <v>9</v>
      </c>
      <c r="C38" s="30"/>
      <c r="D38" s="37"/>
      <c r="E38" s="105"/>
      <c r="F38" s="28"/>
      <c r="G38" s="25"/>
      <c r="H38" s="40"/>
      <c r="I38" s="39"/>
      <c r="J38" s="34"/>
      <c r="K38" s="249"/>
    </row>
    <row r="39" spans="1:11" ht="18.75" customHeight="1">
      <c r="A39" s="281"/>
      <c r="B39" s="268" t="s">
        <v>39</v>
      </c>
      <c r="C39" s="269"/>
      <c r="D39" s="269"/>
      <c r="E39" s="269"/>
      <c r="F39" s="269"/>
      <c r="G39" s="270"/>
      <c r="H39" s="271" t="s">
        <v>29</v>
      </c>
      <c r="I39" s="272"/>
      <c r="J39" s="273"/>
      <c r="K39" s="41"/>
    </row>
    <row r="40" spans="1:11" ht="35.25" customHeight="1">
      <c r="A40" s="281"/>
      <c r="B40" s="24" t="s">
        <v>30</v>
      </c>
      <c r="C40" s="24" t="s">
        <v>31</v>
      </c>
      <c r="D40" s="24" t="s">
        <v>40</v>
      </c>
      <c r="E40" s="24" t="s">
        <v>33</v>
      </c>
      <c r="F40" s="24" t="s">
        <v>34</v>
      </c>
      <c r="G40" s="25" t="s">
        <v>35</v>
      </c>
      <c r="H40" s="26" t="s">
        <v>31</v>
      </c>
      <c r="I40" s="42" t="s">
        <v>36</v>
      </c>
      <c r="J40" s="42" t="s">
        <v>37</v>
      </c>
      <c r="K40" s="41"/>
    </row>
    <row r="41" spans="1:11" ht="27.75" customHeight="1">
      <c r="A41" s="281"/>
      <c r="B41" s="24">
        <v>1</v>
      </c>
      <c r="C41" s="37"/>
      <c r="D41" s="43"/>
      <c r="E41" s="31"/>
      <c r="F41" s="44"/>
      <c r="G41" s="32"/>
      <c r="H41" s="45"/>
      <c r="I41" s="45"/>
      <c r="J41" s="45"/>
      <c r="K41" s="41"/>
    </row>
    <row r="42" spans="1:11" ht="27.75" customHeight="1">
      <c r="A42" s="281"/>
      <c r="B42" s="24">
        <v>2</v>
      </c>
      <c r="C42" s="24"/>
      <c r="D42" s="43"/>
      <c r="E42" s="31"/>
      <c r="F42" s="44"/>
      <c r="G42" s="32"/>
      <c r="H42" s="45"/>
      <c r="I42" s="45"/>
      <c r="J42" s="45"/>
      <c r="K42" s="41"/>
    </row>
    <row r="43" spans="1:11" ht="31.5" customHeight="1">
      <c r="A43" s="281"/>
      <c r="B43" s="31">
        <v>3</v>
      </c>
      <c r="C43" s="21"/>
      <c r="D43" s="43"/>
      <c r="E43" s="31"/>
      <c r="F43" s="28"/>
      <c r="G43" s="32"/>
      <c r="H43" s="40"/>
      <c r="I43" s="34"/>
      <c r="J43" s="34"/>
      <c r="K43" s="41"/>
    </row>
    <row r="44" spans="1:11" ht="15" customHeight="1">
      <c r="A44" s="281"/>
      <c r="B44" s="268" t="s">
        <v>41</v>
      </c>
      <c r="C44" s="269"/>
      <c r="D44" s="269"/>
      <c r="E44" s="269"/>
      <c r="F44" s="269"/>
      <c r="G44" s="270"/>
      <c r="H44" s="274" t="s">
        <v>29</v>
      </c>
      <c r="I44" s="275"/>
      <c r="J44" s="276"/>
      <c r="K44" s="41"/>
    </row>
    <row r="45" spans="1:11" ht="35.25" customHeight="1">
      <c r="A45" s="281"/>
      <c r="B45" s="24" t="s">
        <v>30</v>
      </c>
      <c r="C45" s="24" t="s">
        <v>31</v>
      </c>
      <c r="D45" s="24" t="s">
        <v>40</v>
      </c>
      <c r="E45" s="24" t="s">
        <v>33</v>
      </c>
      <c r="F45" s="24" t="s">
        <v>42</v>
      </c>
      <c r="G45" s="25" t="s">
        <v>35</v>
      </c>
      <c r="H45" s="286" t="s">
        <v>43</v>
      </c>
      <c r="I45" s="287"/>
      <c r="J45" s="288"/>
      <c r="K45" s="41"/>
    </row>
    <row r="46" spans="1:11" ht="15" customHeight="1">
      <c r="A46" s="281"/>
      <c r="B46" s="44">
        <v>1</v>
      </c>
      <c r="C46" s="46"/>
      <c r="D46" s="44"/>
      <c r="E46" s="44"/>
      <c r="F46" s="44"/>
      <c r="G46" s="32"/>
      <c r="H46" s="289"/>
      <c r="I46" s="290"/>
      <c r="J46" s="291"/>
      <c r="K46" s="41"/>
    </row>
    <row r="47" spans="1:11" ht="15" customHeight="1">
      <c r="A47" s="281"/>
      <c r="B47" s="44">
        <v>2</v>
      </c>
      <c r="C47" s="46"/>
      <c r="D47" s="44"/>
      <c r="E47" s="44"/>
      <c r="F47" s="44"/>
      <c r="G47" s="32"/>
      <c r="H47" s="289"/>
      <c r="I47" s="290"/>
      <c r="J47" s="291"/>
      <c r="K47" s="41"/>
    </row>
    <row r="48" spans="1:11" ht="15" customHeight="1">
      <c r="A48" s="281"/>
      <c r="B48" s="44">
        <v>3</v>
      </c>
      <c r="C48" s="46"/>
      <c r="D48" s="44"/>
      <c r="E48" s="44"/>
      <c r="F48" s="44"/>
      <c r="G48" s="32"/>
      <c r="H48" s="289"/>
      <c r="I48" s="290"/>
      <c r="J48" s="291"/>
      <c r="K48" s="41"/>
    </row>
    <row r="49" spans="1:11" ht="15" customHeight="1">
      <c r="A49" s="281"/>
      <c r="B49" s="44">
        <v>4</v>
      </c>
      <c r="C49" s="46"/>
      <c r="D49" s="44"/>
      <c r="E49" s="44"/>
      <c r="F49" s="44"/>
      <c r="G49" s="32"/>
      <c r="H49" s="289"/>
      <c r="I49" s="290"/>
      <c r="J49" s="291"/>
      <c r="K49" s="41"/>
    </row>
    <row r="50" spans="1:11" ht="15" customHeight="1">
      <c r="A50" s="281"/>
      <c r="B50" s="44">
        <v>5</v>
      </c>
      <c r="C50" s="46"/>
      <c r="D50" s="44"/>
      <c r="E50" s="44"/>
      <c r="F50" s="44"/>
      <c r="G50" s="32"/>
      <c r="H50" s="289"/>
      <c r="I50" s="290"/>
      <c r="J50" s="291"/>
      <c r="K50" s="41"/>
    </row>
    <row r="51" spans="1:11" ht="15" customHeight="1">
      <c r="A51" s="281"/>
      <c r="B51" s="44">
        <v>6</v>
      </c>
      <c r="C51" s="46"/>
      <c r="D51" s="44"/>
      <c r="E51" s="44"/>
      <c r="F51" s="44"/>
      <c r="G51" s="32"/>
      <c r="H51" s="292"/>
      <c r="I51" s="293"/>
      <c r="J51" s="294"/>
      <c r="K51" s="41"/>
    </row>
    <row r="52" spans="1:11" ht="15.75" customHeight="1">
      <c r="A52" s="281"/>
      <c r="B52" s="268" t="s">
        <v>44</v>
      </c>
      <c r="C52" s="269"/>
      <c r="D52" s="269"/>
      <c r="E52" s="269"/>
      <c r="F52" s="269"/>
      <c r="G52" s="270"/>
      <c r="H52" s="274" t="s">
        <v>45</v>
      </c>
      <c r="I52" s="309"/>
      <c r="J52" s="310"/>
      <c r="K52" s="41"/>
    </row>
    <row r="53" spans="1:11" ht="28.5" customHeight="1">
      <c r="A53" s="281"/>
      <c r="B53" s="24" t="s">
        <v>30</v>
      </c>
      <c r="C53" s="24" t="s">
        <v>31</v>
      </c>
      <c r="D53" s="24" t="s">
        <v>40</v>
      </c>
      <c r="E53" s="24" t="s">
        <v>33</v>
      </c>
      <c r="F53" s="24" t="s">
        <v>42</v>
      </c>
      <c r="G53" s="25" t="s">
        <v>35</v>
      </c>
      <c r="H53" s="286" t="s">
        <v>43</v>
      </c>
      <c r="I53" s="287"/>
      <c r="J53" s="288"/>
      <c r="K53" s="41"/>
    </row>
    <row r="54" spans="1:11" ht="15" customHeight="1">
      <c r="A54" s="281"/>
      <c r="B54" s="31">
        <v>1</v>
      </c>
      <c r="C54" s="37"/>
      <c r="D54" s="37"/>
      <c r="E54" s="31"/>
      <c r="F54" s="28"/>
      <c r="G54" s="25"/>
      <c r="H54" s="289"/>
      <c r="I54" s="290"/>
      <c r="J54" s="291"/>
      <c r="K54" s="47"/>
    </row>
    <row r="55" spans="1:11" ht="15" customHeight="1">
      <c r="A55" s="281"/>
      <c r="B55" s="31">
        <v>2</v>
      </c>
      <c r="C55" s="37"/>
      <c r="D55" s="37"/>
      <c r="E55" s="31"/>
      <c r="F55" s="105"/>
      <c r="G55" s="25"/>
      <c r="H55" s="289"/>
      <c r="I55" s="290"/>
      <c r="J55" s="291"/>
      <c r="K55" s="47"/>
    </row>
    <row r="56" spans="1:11" ht="15" customHeight="1">
      <c r="A56" s="281"/>
      <c r="B56" s="31">
        <v>3</v>
      </c>
      <c r="C56" s="37"/>
      <c r="D56" s="37"/>
      <c r="E56" s="31"/>
      <c r="F56" s="105"/>
      <c r="G56" s="25"/>
      <c r="H56" s="289"/>
      <c r="I56" s="290"/>
      <c r="J56" s="291"/>
      <c r="K56" s="47"/>
    </row>
    <row r="57" spans="1:11" ht="15" customHeight="1">
      <c r="A57" s="281"/>
      <c r="B57" s="31">
        <v>4</v>
      </c>
      <c r="C57" s="37"/>
      <c r="D57" s="37"/>
      <c r="E57" s="31"/>
      <c r="F57" s="105"/>
      <c r="G57" s="25"/>
      <c r="H57" s="289"/>
      <c r="I57" s="290"/>
      <c r="J57" s="291"/>
      <c r="K57" s="47"/>
    </row>
    <row r="58" spans="1:11" ht="15" customHeight="1">
      <c r="A58" s="281"/>
      <c r="B58" s="31">
        <v>5</v>
      </c>
      <c r="C58" s="37"/>
      <c r="D58" s="37"/>
      <c r="E58" s="31"/>
      <c r="F58" s="105"/>
      <c r="G58" s="25"/>
      <c r="H58" s="289"/>
      <c r="I58" s="290"/>
      <c r="J58" s="291"/>
      <c r="K58" s="47"/>
    </row>
    <row r="59" spans="1:11" ht="15" customHeight="1">
      <c r="A59" s="281"/>
      <c r="B59" s="31">
        <v>6</v>
      </c>
      <c r="C59" s="37"/>
      <c r="D59" s="37"/>
      <c r="E59" s="31"/>
      <c r="F59" s="105"/>
      <c r="G59" s="25"/>
      <c r="H59" s="289"/>
      <c r="I59" s="290"/>
      <c r="J59" s="291"/>
      <c r="K59" s="47"/>
    </row>
    <row r="60" spans="1:11" ht="15" customHeight="1">
      <c r="A60" s="281"/>
      <c r="B60" s="105">
        <v>7</v>
      </c>
      <c r="C60" s="37"/>
      <c r="D60" s="37"/>
      <c r="E60" s="31"/>
      <c r="F60" s="105"/>
      <c r="G60" s="25"/>
      <c r="H60" s="289"/>
      <c r="I60" s="290"/>
      <c r="J60" s="291"/>
      <c r="K60" s="47"/>
    </row>
    <row r="61" spans="1:11" ht="15" customHeight="1">
      <c r="A61" s="281"/>
      <c r="B61" s="105">
        <v>8</v>
      </c>
      <c r="C61" s="37"/>
      <c r="D61" s="37"/>
      <c r="E61" s="31"/>
      <c r="F61" s="105"/>
      <c r="G61" s="25"/>
      <c r="H61" s="289"/>
      <c r="I61" s="290"/>
      <c r="J61" s="291"/>
      <c r="K61" s="47"/>
    </row>
    <row r="62" spans="1:11" ht="15" customHeight="1">
      <c r="A62" s="281"/>
      <c r="B62" s="105">
        <v>9</v>
      </c>
      <c r="C62" s="37"/>
      <c r="D62" s="37"/>
      <c r="E62" s="31"/>
      <c r="F62" s="105"/>
      <c r="G62" s="25"/>
      <c r="H62" s="289"/>
      <c r="I62" s="290"/>
      <c r="J62" s="291"/>
      <c r="K62" s="47"/>
    </row>
    <row r="63" spans="1:11" ht="15" customHeight="1">
      <c r="A63" s="281"/>
      <c r="B63" s="105">
        <v>10</v>
      </c>
      <c r="C63" s="37"/>
      <c r="D63" s="37"/>
      <c r="E63" s="31"/>
      <c r="F63" s="105"/>
      <c r="G63" s="25"/>
      <c r="H63" s="289"/>
      <c r="I63" s="290"/>
      <c r="J63" s="291"/>
      <c r="K63" s="47"/>
    </row>
    <row r="64" spans="1:11" ht="15" customHeight="1">
      <c r="A64" s="281"/>
      <c r="B64" s="105">
        <v>11</v>
      </c>
      <c r="C64" s="37"/>
      <c r="D64" s="37"/>
      <c r="E64" s="31"/>
      <c r="F64" s="105"/>
      <c r="G64" s="25"/>
      <c r="H64" s="289"/>
      <c r="I64" s="290"/>
      <c r="J64" s="291"/>
      <c r="K64" s="47"/>
    </row>
    <row r="65" spans="1:11" ht="15" customHeight="1">
      <c r="A65" s="281"/>
      <c r="B65" s="105">
        <v>12</v>
      </c>
      <c r="C65" s="37"/>
      <c r="D65" s="37"/>
      <c r="E65" s="31"/>
      <c r="F65" s="105"/>
      <c r="G65" s="25"/>
      <c r="H65" s="289"/>
      <c r="I65" s="290"/>
      <c r="J65" s="291"/>
      <c r="K65" s="47"/>
    </row>
    <row r="66" spans="1:11" ht="15" customHeight="1">
      <c r="A66" s="281"/>
      <c r="B66" s="268" t="s">
        <v>46</v>
      </c>
      <c r="C66" s="269"/>
      <c r="D66" s="269"/>
      <c r="E66" s="269"/>
      <c r="F66" s="269"/>
      <c r="G66" s="270"/>
      <c r="H66" s="274" t="s">
        <v>45</v>
      </c>
      <c r="I66" s="309"/>
      <c r="J66" s="310"/>
      <c r="K66" s="47"/>
    </row>
    <row r="67" spans="1:11" ht="25.5">
      <c r="A67" s="281"/>
      <c r="B67" s="24" t="s">
        <v>30</v>
      </c>
      <c r="C67" s="24" t="s">
        <v>31</v>
      </c>
      <c r="D67" s="24" t="s">
        <v>40</v>
      </c>
      <c r="E67" s="24" t="s">
        <v>33</v>
      </c>
      <c r="F67" s="24" t="s">
        <v>47</v>
      </c>
      <c r="G67" s="25" t="s">
        <v>35</v>
      </c>
      <c r="H67" s="286" t="s">
        <v>43</v>
      </c>
      <c r="I67" s="287"/>
      <c r="J67" s="288"/>
      <c r="K67" s="47"/>
    </row>
    <row r="68" spans="1:11" ht="41.25" customHeight="1">
      <c r="A68" s="281"/>
      <c r="B68" s="31">
        <v>1</v>
      </c>
      <c r="C68" s="48" t="s">
        <v>407</v>
      </c>
      <c r="D68" s="37" t="s">
        <v>409</v>
      </c>
      <c r="E68" s="105" t="s">
        <v>406</v>
      </c>
      <c r="F68" s="28">
        <v>1</v>
      </c>
      <c r="G68" s="25">
        <v>10</v>
      </c>
      <c r="H68" s="289"/>
      <c r="I68" s="311"/>
      <c r="J68" s="291"/>
      <c r="K68" s="47"/>
    </row>
    <row r="69" spans="1:11" ht="15" customHeight="1">
      <c r="A69" s="281"/>
      <c r="B69" s="49">
        <v>2</v>
      </c>
      <c r="C69" s="50" t="s">
        <v>408</v>
      </c>
      <c r="D69" s="51" t="s">
        <v>410</v>
      </c>
      <c r="E69" s="105" t="s">
        <v>406</v>
      </c>
      <c r="F69" s="52">
        <v>1</v>
      </c>
      <c r="G69" s="53">
        <v>10</v>
      </c>
      <c r="H69" s="292"/>
      <c r="I69" s="293"/>
      <c r="J69" s="294"/>
      <c r="K69" s="47"/>
    </row>
    <row r="70" spans="1:11" ht="15" customHeight="1">
      <c r="A70" s="282"/>
      <c r="B70" s="295" t="s">
        <v>48</v>
      </c>
      <c r="C70" s="295"/>
      <c r="D70" s="295"/>
      <c r="E70" s="295"/>
      <c r="F70" s="295"/>
      <c r="G70" s="295"/>
      <c r="H70" s="295"/>
      <c r="I70" s="295"/>
      <c r="J70" s="296"/>
      <c r="K70" s="47"/>
    </row>
    <row r="71" spans="1:11" ht="22.5" customHeight="1">
      <c r="A71" s="281"/>
      <c r="B71" s="54" t="s">
        <v>30</v>
      </c>
      <c r="C71" s="297" t="s">
        <v>49</v>
      </c>
      <c r="D71" s="298"/>
      <c r="E71" s="298"/>
      <c r="F71" s="298"/>
      <c r="G71" s="299"/>
      <c r="H71" s="300" t="s">
        <v>50</v>
      </c>
      <c r="I71" s="301"/>
      <c r="J71" s="302"/>
      <c r="K71" s="47"/>
    </row>
    <row r="72" spans="1:11" ht="15" customHeight="1">
      <c r="A72" s="281"/>
      <c r="B72" s="31">
        <v>1</v>
      </c>
      <c r="C72" s="303"/>
      <c r="D72" s="304"/>
      <c r="E72" s="304"/>
      <c r="F72" s="304"/>
      <c r="G72" s="305"/>
      <c r="H72" s="306"/>
      <c r="I72" s="307"/>
      <c r="J72" s="308"/>
      <c r="K72" s="47"/>
    </row>
    <row r="73" spans="1:11" ht="15" customHeight="1">
      <c r="A73" s="281"/>
      <c r="B73" s="31">
        <v>2</v>
      </c>
      <c r="C73" s="303"/>
      <c r="D73" s="304"/>
      <c r="E73" s="304"/>
      <c r="F73" s="304"/>
      <c r="G73" s="305"/>
      <c r="H73" s="306"/>
      <c r="I73" s="307"/>
      <c r="J73" s="308"/>
      <c r="K73" s="47"/>
    </row>
    <row r="74" spans="1:11" ht="15" customHeight="1">
      <c r="A74" s="281"/>
      <c r="B74" s="49">
        <v>3</v>
      </c>
      <c r="C74" s="303"/>
      <c r="D74" s="304"/>
      <c r="E74" s="304"/>
      <c r="F74" s="304"/>
      <c r="G74" s="305"/>
      <c r="H74" s="306"/>
      <c r="I74" s="307"/>
      <c r="J74" s="308"/>
      <c r="K74" s="47"/>
    </row>
    <row r="75" spans="1:11" ht="15" customHeight="1">
      <c r="A75" s="282"/>
      <c r="B75" s="312"/>
      <c r="C75" s="312"/>
      <c r="D75" s="312"/>
      <c r="E75" s="312"/>
      <c r="F75" s="312"/>
      <c r="G75" s="312"/>
      <c r="H75" s="312"/>
      <c r="I75" s="312"/>
      <c r="J75" s="312"/>
      <c r="K75" s="47"/>
    </row>
    <row r="76" spans="1:11" ht="15" customHeight="1">
      <c r="A76" s="282"/>
      <c r="B76" s="313"/>
      <c r="C76" s="313"/>
      <c r="D76" s="313"/>
      <c r="E76" s="313"/>
      <c r="F76" s="313"/>
      <c r="G76" s="313"/>
      <c r="H76" s="313"/>
      <c r="I76" s="313"/>
      <c r="J76" s="313"/>
      <c r="K76" s="47"/>
    </row>
    <row r="77" spans="1:11" ht="27.75" customHeight="1">
      <c r="A77" s="281"/>
      <c r="B77" s="284"/>
      <c r="C77" s="285"/>
      <c r="D77" s="285"/>
      <c r="E77" s="285"/>
      <c r="F77" s="285"/>
      <c r="G77" s="285"/>
      <c r="H77" s="285"/>
      <c r="I77" s="285"/>
      <c r="J77" s="314"/>
      <c r="K77" s="315"/>
    </row>
    <row r="78" spans="1:11" ht="21" customHeight="1">
      <c r="A78" s="282"/>
      <c r="B78" s="316"/>
      <c r="C78" s="317"/>
      <c r="D78" s="317"/>
      <c r="E78" s="317"/>
      <c r="F78" s="317"/>
      <c r="G78" s="317"/>
      <c r="H78" s="317"/>
      <c r="I78" s="317"/>
      <c r="J78" s="318"/>
      <c r="K78" s="315"/>
    </row>
    <row r="79" spans="1:11">
      <c r="A79" s="281"/>
      <c r="B79" s="24"/>
      <c r="C79" s="24"/>
      <c r="D79" s="24"/>
      <c r="E79" s="24"/>
      <c r="F79" s="319"/>
      <c r="G79" s="319"/>
      <c r="H79" s="300"/>
      <c r="I79" s="301"/>
      <c r="J79" s="302"/>
      <c r="K79" s="315"/>
    </row>
    <row r="80" spans="1:11">
      <c r="A80" s="281"/>
      <c r="B80" s="31"/>
      <c r="C80" s="55"/>
      <c r="D80" s="56"/>
      <c r="E80" s="57"/>
      <c r="F80" s="320"/>
      <c r="G80" s="320"/>
      <c r="H80" s="321"/>
      <c r="I80" s="322"/>
      <c r="J80" s="323"/>
      <c r="K80" s="315"/>
    </row>
    <row r="81" spans="1:11" ht="15" customHeight="1">
      <c r="A81" s="281"/>
      <c r="B81" s="31"/>
      <c r="C81" s="37"/>
      <c r="D81" s="37"/>
      <c r="E81" s="57"/>
      <c r="F81" s="320"/>
      <c r="G81" s="320"/>
      <c r="H81" s="321"/>
      <c r="I81" s="322"/>
      <c r="J81" s="323"/>
      <c r="K81" s="315"/>
    </row>
    <row r="82" spans="1:11" ht="15" customHeight="1">
      <c r="A82" s="281"/>
      <c r="B82" s="31"/>
      <c r="C82" s="37"/>
      <c r="D82" s="37"/>
      <c r="E82" s="57"/>
      <c r="F82" s="328"/>
      <c r="G82" s="329"/>
      <c r="H82" s="321"/>
      <c r="I82" s="322"/>
      <c r="J82" s="323"/>
      <c r="K82" s="315"/>
    </row>
    <row r="83" spans="1:11" ht="15" customHeight="1">
      <c r="A83" s="281"/>
      <c r="B83" s="31"/>
      <c r="C83" s="37"/>
      <c r="D83" s="37"/>
      <c r="E83" s="57"/>
      <c r="F83" s="328"/>
      <c r="G83" s="329"/>
      <c r="H83" s="321"/>
      <c r="I83" s="322"/>
      <c r="J83" s="323"/>
      <c r="K83" s="315"/>
    </row>
    <row r="84" spans="1:11" ht="15" customHeight="1">
      <c r="A84" s="281"/>
      <c r="B84" s="49"/>
      <c r="C84" s="58"/>
      <c r="D84" s="59"/>
      <c r="E84" s="60"/>
      <c r="F84" s="324"/>
      <c r="G84" s="324"/>
      <c r="H84" s="321"/>
      <c r="I84" s="322"/>
      <c r="J84" s="323"/>
      <c r="K84" s="315"/>
    </row>
    <row r="85" spans="1:11" ht="20.25" customHeight="1">
      <c r="A85" s="282"/>
      <c r="B85" s="316"/>
      <c r="C85" s="317"/>
      <c r="D85" s="317"/>
      <c r="E85" s="317"/>
      <c r="F85" s="317"/>
      <c r="G85" s="317"/>
      <c r="H85" s="317"/>
      <c r="I85" s="317"/>
      <c r="J85" s="318"/>
      <c r="K85" s="315"/>
    </row>
    <row r="86" spans="1:11">
      <c r="A86" s="281"/>
      <c r="B86" s="24"/>
      <c r="C86" s="24"/>
      <c r="D86" s="24"/>
      <c r="E86" s="24"/>
      <c r="F86" s="319"/>
      <c r="G86" s="319"/>
      <c r="H86" s="300"/>
      <c r="I86" s="301"/>
      <c r="J86" s="302"/>
      <c r="K86" s="315"/>
    </row>
    <row r="87" spans="1:11" ht="15" customHeight="1">
      <c r="A87" s="281"/>
      <c r="B87" s="31"/>
      <c r="C87" s="48"/>
      <c r="D87" s="61"/>
      <c r="E87" s="31"/>
      <c r="F87" s="320"/>
      <c r="G87" s="320"/>
      <c r="H87" s="325"/>
      <c r="I87" s="326"/>
      <c r="J87" s="327"/>
      <c r="K87" s="315"/>
    </row>
    <row r="88" spans="1:11" ht="15" customHeight="1">
      <c r="A88" s="281"/>
      <c r="B88" s="31"/>
      <c r="C88" s="48"/>
      <c r="D88" s="61"/>
      <c r="E88" s="31"/>
      <c r="F88" s="328"/>
      <c r="G88" s="329"/>
      <c r="H88" s="325"/>
      <c r="I88" s="326"/>
      <c r="J88" s="327"/>
      <c r="K88" s="315"/>
    </row>
    <row r="89" spans="1:11" ht="15" customHeight="1">
      <c r="A89" s="281"/>
      <c r="B89" s="31"/>
      <c r="C89" s="48"/>
      <c r="D89" s="61"/>
      <c r="E89" s="31"/>
      <c r="F89" s="328"/>
      <c r="G89" s="329"/>
      <c r="H89" s="325"/>
      <c r="I89" s="326"/>
      <c r="J89" s="327"/>
      <c r="K89" s="315"/>
    </row>
    <row r="90" spans="1:11" ht="15" customHeight="1">
      <c r="A90" s="281"/>
      <c r="B90" s="31"/>
      <c r="C90" s="48"/>
      <c r="D90" s="61"/>
      <c r="E90" s="31"/>
      <c r="F90" s="328"/>
      <c r="G90" s="329"/>
      <c r="H90" s="325"/>
      <c r="I90" s="326"/>
      <c r="J90" s="327"/>
      <c r="K90" s="315"/>
    </row>
    <row r="91" spans="1:11" ht="15" customHeight="1">
      <c r="A91" s="281"/>
      <c r="B91" s="31"/>
      <c r="C91" s="48"/>
      <c r="D91" s="61"/>
      <c r="E91" s="31"/>
      <c r="F91" s="320"/>
      <c r="G91" s="320"/>
      <c r="H91" s="325"/>
      <c r="I91" s="326"/>
      <c r="J91" s="327"/>
      <c r="K91" s="315"/>
    </row>
    <row r="92" spans="1:11" ht="15" customHeight="1">
      <c r="A92" s="281"/>
      <c r="B92" s="49"/>
      <c r="C92" s="50"/>
      <c r="D92" s="62"/>
      <c r="E92" s="49"/>
      <c r="F92" s="324"/>
      <c r="G92" s="324"/>
      <c r="H92" s="325"/>
      <c r="I92" s="326"/>
      <c r="J92" s="327"/>
      <c r="K92" s="315"/>
    </row>
    <row r="93" spans="1:11" ht="21" customHeight="1">
      <c r="A93" s="282"/>
      <c r="B93" s="316"/>
      <c r="C93" s="317"/>
      <c r="D93" s="317"/>
      <c r="E93" s="317"/>
      <c r="F93" s="317"/>
      <c r="G93" s="317"/>
      <c r="H93" s="317"/>
      <c r="I93" s="317"/>
      <c r="J93" s="318"/>
      <c r="K93" s="315"/>
    </row>
    <row r="94" spans="1:11">
      <c r="A94" s="281"/>
      <c r="B94" s="24"/>
      <c r="C94" s="24"/>
      <c r="D94" s="24"/>
      <c r="E94" s="24"/>
      <c r="F94" s="319"/>
      <c r="G94" s="319"/>
      <c r="H94" s="300"/>
      <c r="I94" s="301"/>
      <c r="J94" s="302"/>
      <c r="K94" s="315"/>
    </row>
    <row r="95" spans="1:11" ht="15" customHeight="1">
      <c r="A95" s="281"/>
      <c r="B95" s="31"/>
      <c r="C95" s="37"/>
      <c r="D95" s="37"/>
      <c r="E95" s="31"/>
      <c r="F95" s="320"/>
      <c r="G95" s="320"/>
      <c r="H95" s="330"/>
      <c r="I95" s="331"/>
      <c r="J95" s="332"/>
      <c r="K95" s="315"/>
    </row>
    <row r="96" spans="1:11" ht="15" customHeight="1">
      <c r="A96" s="281"/>
      <c r="B96" s="31"/>
      <c r="C96" s="37"/>
      <c r="D96" s="37"/>
      <c r="E96" s="31"/>
      <c r="F96" s="320"/>
      <c r="G96" s="320"/>
      <c r="H96" s="330"/>
      <c r="I96" s="331"/>
      <c r="J96" s="332"/>
      <c r="K96" s="315"/>
    </row>
    <row r="97" spans="1:11" ht="15" customHeight="1">
      <c r="A97" s="281"/>
      <c r="B97" s="31"/>
      <c r="C97" s="37"/>
      <c r="D97" s="37"/>
      <c r="E97" s="31"/>
      <c r="F97" s="328"/>
      <c r="G97" s="329"/>
      <c r="H97" s="330"/>
      <c r="I97" s="331"/>
      <c r="J97" s="332"/>
      <c r="K97" s="315"/>
    </row>
    <row r="98" spans="1:11" ht="15" customHeight="1">
      <c r="A98" s="281"/>
      <c r="B98" s="31"/>
      <c r="C98" s="37"/>
      <c r="D98" s="37"/>
      <c r="E98" s="31"/>
      <c r="F98" s="328"/>
      <c r="G98" s="329"/>
      <c r="H98" s="330"/>
      <c r="I98" s="331"/>
      <c r="J98" s="332"/>
      <c r="K98" s="315"/>
    </row>
    <row r="99" spans="1:11" ht="15" customHeight="1">
      <c r="A99" s="281"/>
      <c r="B99" s="31"/>
      <c r="C99" s="37"/>
      <c r="D99" s="37"/>
      <c r="E99" s="31"/>
      <c r="F99" s="328"/>
      <c r="G99" s="329"/>
      <c r="H99" s="330"/>
      <c r="I99" s="331"/>
      <c r="J99" s="332"/>
      <c r="K99" s="315"/>
    </row>
    <row r="100" spans="1:11" ht="15" customHeight="1">
      <c r="A100" s="281"/>
      <c r="B100" s="49"/>
      <c r="C100" s="51"/>
      <c r="D100" s="51"/>
      <c r="E100" s="49"/>
      <c r="F100" s="324"/>
      <c r="G100" s="324"/>
      <c r="H100" s="330"/>
      <c r="I100" s="331"/>
      <c r="J100" s="332"/>
      <c r="K100" s="315"/>
    </row>
    <row r="101" spans="1:11" ht="21.75" customHeight="1">
      <c r="A101" s="282"/>
      <c r="B101" s="316"/>
      <c r="C101" s="317"/>
      <c r="D101" s="317"/>
      <c r="E101" s="317"/>
      <c r="F101" s="317"/>
      <c r="G101" s="317"/>
      <c r="H101" s="317"/>
      <c r="I101" s="317"/>
      <c r="J101" s="318"/>
      <c r="K101" s="315"/>
    </row>
    <row r="102" spans="1:11">
      <c r="A102" s="281"/>
      <c r="B102" s="24"/>
      <c r="C102" s="24"/>
      <c r="D102" s="24"/>
      <c r="E102" s="24"/>
      <c r="F102" s="319"/>
      <c r="G102" s="319"/>
      <c r="H102" s="300"/>
      <c r="I102" s="301"/>
      <c r="J102" s="302"/>
      <c r="K102" s="315"/>
    </row>
    <row r="103" spans="1:11" ht="15" customHeight="1">
      <c r="A103" s="281"/>
      <c r="B103" s="31"/>
      <c r="C103" s="48"/>
      <c r="D103" s="37"/>
      <c r="E103" s="31"/>
      <c r="F103" s="320"/>
      <c r="G103" s="320"/>
      <c r="H103" s="330"/>
      <c r="I103" s="331"/>
      <c r="J103" s="332"/>
      <c r="K103" s="315"/>
    </row>
    <row r="104" spans="1:11" ht="15" customHeight="1">
      <c r="A104" s="281"/>
      <c r="B104" s="49"/>
      <c r="C104" s="50"/>
      <c r="D104" s="51"/>
      <c r="E104" s="49"/>
      <c r="F104" s="324"/>
      <c r="G104" s="324"/>
      <c r="H104" s="330"/>
      <c r="I104" s="331"/>
      <c r="J104" s="332"/>
      <c r="K104" s="315"/>
    </row>
    <row r="105" spans="1:11" ht="23.25" customHeight="1">
      <c r="A105" s="282"/>
      <c r="B105" s="316"/>
      <c r="C105" s="317"/>
      <c r="D105" s="317"/>
      <c r="E105" s="317"/>
      <c r="F105" s="317"/>
      <c r="G105" s="317"/>
      <c r="H105" s="317"/>
      <c r="I105" s="317"/>
      <c r="J105" s="318"/>
      <c r="K105" s="315"/>
    </row>
    <row r="106" spans="1:11" ht="27.75" customHeight="1">
      <c r="A106" s="281"/>
      <c r="B106" s="24"/>
      <c r="C106" s="24"/>
      <c r="D106" s="24"/>
      <c r="E106" s="63"/>
      <c r="F106" s="319"/>
      <c r="G106" s="319"/>
      <c r="H106" s="300"/>
      <c r="I106" s="301"/>
      <c r="J106" s="302"/>
      <c r="K106" s="315"/>
    </row>
    <row r="107" spans="1:11" ht="15" customHeight="1">
      <c r="A107" s="281"/>
      <c r="B107" s="31"/>
      <c r="C107" s="64"/>
      <c r="D107" s="64"/>
      <c r="E107" s="28"/>
      <c r="F107" s="300"/>
      <c r="G107" s="302"/>
      <c r="H107" s="321"/>
      <c r="I107" s="322"/>
      <c r="J107" s="323"/>
      <c r="K107" s="315"/>
    </row>
    <row r="108" spans="1:11" ht="15" customHeight="1">
      <c r="A108" s="281"/>
      <c r="B108" s="31"/>
      <c r="C108" s="64"/>
      <c r="D108" s="64"/>
      <c r="E108" s="28"/>
      <c r="F108" s="300"/>
      <c r="G108" s="302"/>
      <c r="H108" s="321"/>
      <c r="I108" s="322"/>
      <c r="J108" s="323"/>
      <c r="K108" s="315"/>
    </row>
    <row r="109" spans="1:11" ht="15" customHeight="1">
      <c r="A109" s="281"/>
      <c r="B109" s="49"/>
      <c r="C109" s="65"/>
      <c r="D109" s="65"/>
      <c r="E109" s="28"/>
      <c r="F109" s="300"/>
      <c r="G109" s="302"/>
      <c r="H109" s="321"/>
      <c r="I109" s="322"/>
      <c r="J109" s="323"/>
      <c r="K109" s="315"/>
    </row>
    <row r="110" spans="1:11" ht="15" customHeight="1">
      <c r="A110" s="282"/>
      <c r="B110" s="312"/>
      <c r="C110" s="312"/>
      <c r="D110" s="312"/>
      <c r="E110" s="312"/>
      <c r="F110" s="312"/>
      <c r="G110" s="312"/>
      <c r="H110" s="312"/>
      <c r="I110" s="312"/>
      <c r="J110" s="312"/>
      <c r="K110" s="333"/>
    </row>
    <row r="111" spans="1:11" ht="15" customHeight="1">
      <c r="A111" s="282"/>
      <c r="B111" s="313"/>
      <c r="C111" s="313"/>
      <c r="D111" s="313"/>
      <c r="E111" s="313"/>
      <c r="F111" s="313"/>
      <c r="G111" s="313"/>
      <c r="H111" s="313"/>
      <c r="I111" s="313"/>
      <c r="J111" s="313"/>
      <c r="K111" s="333"/>
    </row>
    <row r="112" spans="1:11" s="66" customFormat="1" ht="20.25" customHeight="1">
      <c r="A112" s="281"/>
      <c r="B112" s="334" t="s">
        <v>52</v>
      </c>
      <c r="C112" s="335"/>
      <c r="D112" s="335"/>
      <c r="E112" s="335"/>
      <c r="F112" s="335"/>
      <c r="G112" s="335"/>
      <c r="H112" s="335"/>
      <c r="I112" s="335"/>
      <c r="J112" s="335"/>
      <c r="K112" s="336"/>
    </row>
    <row r="113" spans="1:11" ht="19.5" customHeight="1">
      <c r="A113" s="282"/>
      <c r="B113" s="339" t="s">
        <v>53</v>
      </c>
      <c r="C113" s="340"/>
      <c r="D113" s="340"/>
      <c r="E113" s="340"/>
      <c r="F113" s="340"/>
      <c r="G113" s="340"/>
      <c r="H113" s="340"/>
      <c r="I113" s="340"/>
      <c r="J113" s="341"/>
      <c r="K113" s="336"/>
    </row>
    <row r="114" spans="1:11" ht="25.5">
      <c r="A114" s="281"/>
      <c r="B114" s="54" t="s">
        <v>30</v>
      </c>
      <c r="C114" s="54" t="s">
        <v>31</v>
      </c>
      <c r="D114" s="54" t="s">
        <v>40</v>
      </c>
      <c r="E114" s="54" t="s">
        <v>33</v>
      </c>
      <c r="F114" s="342" t="s">
        <v>51</v>
      </c>
      <c r="G114" s="342"/>
      <c r="H114" s="343" t="s">
        <v>50</v>
      </c>
      <c r="I114" s="344"/>
      <c r="J114" s="345"/>
      <c r="K114" s="336"/>
    </row>
    <row r="115" spans="1:11" ht="15" customHeight="1">
      <c r="A115" s="281"/>
      <c r="B115" s="31">
        <v>1</v>
      </c>
      <c r="C115" s="48"/>
      <c r="D115" s="37"/>
      <c r="E115" s="31"/>
      <c r="F115" s="320"/>
      <c r="G115" s="320"/>
      <c r="H115" s="330"/>
      <c r="I115" s="331"/>
      <c r="J115" s="332"/>
      <c r="K115" s="336"/>
    </row>
    <row r="116" spans="1:11">
      <c r="A116" s="281"/>
      <c r="B116" s="31">
        <v>2</v>
      </c>
      <c r="C116" s="48"/>
      <c r="D116" s="37"/>
      <c r="E116" s="31"/>
      <c r="F116" s="328"/>
      <c r="G116" s="329"/>
      <c r="H116" s="330"/>
      <c r="I116" s="331"/>
      <c r="J116" s="332"/>
      <c r="K116" s="336"/>
    </row>
    <row r="117" spans="1:11" ht="15" customHeight="1">
      <c r="A117" s="281"/>
      <c r="B117" s="31">
        <v>6</v>
      </c>
      <c r="C117" s="48"/>
      <c r="D117" s="37"/>
      <c r="E117" s="31"/>
      <c r="F117" s="328"/>
      <c r="G117" s="329"/>
      <c r="H117" s="330"/>
      <c r="I117" s="331"/>
      <c r="J117" s="332"/>
      <c r="K117" s="336"/>
    </row>
    <row r="118" spans="1:11" ht="15" customHeight="1">
      <c r="A118" s="281"/>
      <c r="B118" s="31">
        <v>4</v>
      </c>
      <c r="C118" s="48"/>
      <c r="D118" s="37"/>
      <c r="E118" s="31"/>
      <c r="F118" s="328"/>
      <c r="G118" s="329"/>
      <c r="H118" s="330"/>
      <c r="I118" s="331"/>
      <c r="J118" s="332"/>
      <c r="K118" s="336"/>
    </row>
    <row r="119" spans="1:11" ht="15" customHeight="1">
      <c r="A119" s="281"/>
      <c r="B119" s="49">
        <v>5</v>
      </c>
      <c r="C119" s="50"/>
      <c r="D119" s="51"/>
      <c r="E119" s="49"/>
      <c r="F119" s="346"/>
      <c r="G119" s="347"/>
      <c r="H119" s="330"/>
      <c r="I119" s="331"/>
      <c r="J119" s="332"/>
      <c r="K119" s="336"/>
    </row>
    <row r="120" spans="1:11" ht="15" customHeight="1">
      <c r="A120" s="282"/>
      <c r="B120" s="348" t="s">
        <v>54</v>
      </c>
      <c r="C120" s="295"/>
      <c r="D120" s="295"/>
      <c r="E120" s="295"/>
      <c r="F120" s="295"/>
      <c r="G120" s="295"/>
      <c r="H120" s="295"/>
      <c r="I120" s="295"/>
      <c r="J120" s="296"/>
      <c r="K120" s="336"/>
    </row>
    <row r="121" spans="1:11" ht="25.5">
      <c r="A121" s="281"/>
      <c r="B121" s="54" t="s">
        <v>30</v>
      </c>
      <c r="C121" s="54" t="s">
        <v>31</v>
      </c>
      <c r="D121" s="54" t="s">
        <v>40</v>
      </c>
      <c r="E121" s="54" t="s">
        <v>33</v>
      </c>
      <c r="F121" s="342" t="s">
        <v>51</v>
      </c>
      <c r="G121" s="342"/>
      <c r="H121" s="300" t="s">
        <v>50</v>
      </c>
      <c r="I121" s="301"/>
      <c r="J121" s="302"/>
      <c r="K121" s="336"/>
    </row>
    <row r="122" spans="1:11" ht="15" customHeight="1">
      <c r="A122" s="281"/>
      <c r="B122" s="31">
        <v>1</v>
      </c>
      <c r="C122" s="37"/>
      <c r="D122" s="37"/>
      <c r="E122" s="31"/>
      <c r="F122" s="320"/>
      <c r="G122" s="320"/>
      <c r="H122" s="330"/>
      <c r="I122" s="331"/>
      <c r="J122" s="332"/>
      <c r="K122" s="336"/>
    </row>
    <row r="123" spans="1:11" ht="15" customHeight="1">
      <c r="A123" s="281"/>
      <c r="B123" s="31">
        <v>2</v>
      </c>
      <c r="C123" s="37"/>
      <c r="D123" s="37"/>
      <c r="E123" s="31"/>
      <c r="F123" s="320"/>
      <c r="G123" s="320"/>
      <c r="H123" s="330"/>
      <c r="I123" s="331"/>
      <c r="J123" s="332"/>
      <c r="K123" s="336"/>
    </row>
    <row r="124" spans="1:11" ht="15" customHeight="1">
      <c r="A124" s="281"/>
      <c r="B124" s="31">
        <v>3</v>
      </c>
      <c r="C124" s="37"/>
      <c r="D124" s="37"/>
      <c r="E124" s="31"/>
      <c r="F124" s="328"/>
      <c r="G124" s="329"/>
      <c r="H124" s="330"/>
      <c r="I124" s="331"/>
      <c r="J124" s="332"/>
      <c r="K124" s="336"/>
    </row>
    <row r="125" spans="1:11" ht="15" customHeight="1">
      <c r="A125" s="281"/>
      <c r="B125" s="31">
        <v>4</v>
      </c>
      <c r="C125" s="37"/>
      <c r="D125" s="37"/>
      <c r="E125" s="31"/>
      <c r="F125" s="328"/>
      <c r="G125" s="329"/>
      <c r="H125" s="330"/>
      <c r="I125" s="331"/>
      <c r="J125" s="332"/>
      <c r="K125" s="336"/>
    </row>
    <row r="126" spans="1:11">
      <c r="A126" s="281"/>
      <c r="B126" s="31">
        <v>5</v>
      </c>
      <c r="C126" s="37"/>
      <c r="D126" s="37"/>
      <c r="E126" s="31"/>
      <c r="F126" s="328"/>
      <c r="G126" s="329"/>
      <c r="H126" s="330"/>
      <c r="I126" s="331"/>
      <c r="J126" s="332"/>
      <c r="K126" s="336"/>
    </row>
    <row r="127" spans="1:11" ht="15" customHeight="1">
      <c r="A127" s="281"/>
      <c r="B127" s="49">
        <v>6</v>
      </c>
      <c r="C127" s="51"/>
      <c r="D127" s="51"/>
      <c r="E127" s="49"/>
      <c r="F127" s="324"/>
      <c r="G127" s="324"/>
      <c r="H127" s="330"/>
      <c r="I127" s="331"/>
      <c r="J127" s="332"/>
      <c r="K127" s="336"/>
    </row>
    <row r="128" spans="1:11" ht="15" customHeight="1">
      <c r="A128" s="282"/>
      <c r="B128" s="348" t="s">
        <v>55</v>
      </c>
      <c r="C128" s="295"/>
      <c r="D128" s="295"/>
      <c r="E128" s="295"/>
      <c r="F128" s="295"/>
      <c r="G128" s="295"/>
      <c r="H128" s="295"/>
      <c r="I128" s="295"/>
      <c r="J128" s="296"/>
      <c r="K128" s="336"/>
    </row>
    <row r="129" spans="1:11" ht="15" customHeight="1">
      <c r="A129" s="281"/>
      <c r="B129" s="24" t="s">
        <v>30</v>
      </c>
      <c r="C129" s="297" t="s">
        <v>49</v>
      </c>
      <c r="D129" s="298"/>
      <c r="E129" s="298"/>
      <c r="F129" s="298"/>
      <c r="G129" s="299"/>
      <c r="H129" s="300" t="s">
        <v>50</v>
      </c>
      <c r="I129" s="301"/>
      <c r="J129" s="302"/>
      <c r="K129" s="336"/>
    </row>
    <row r="130" spans="1:11" ht="15" customHeight="1">
      <c r="A130" s="281"/>
      <c r="B130" s="31">
        <v>1</v>
      </c>
      <c r="C130" s="303"/>
      <c r="D130" s="304"/>
      <c r="E130" s="304"/>
      <c r="F130" s="304"/>
      <c r="G130" s="305"/>
      <c r="H130" s="300"/>
      <c r="I130" s="301"/>
      <c r="J130" s="302"/>
      <c r="K130" s="336"/>
    </row>
    <row r="131" spans="1:11" ht="15" customHeight="1">
      <c r="A131" s="281"/>
      <c r="B131" s="49">
        <v>2</v>
      </c>
      <c r="C131" s="303"/>
      <c r="D131" s="304"/>
      <c r="E131" s="304"/>
      <c r="F131" s="304"/>
      <c r="G131" s="305"/>
      <c r="H131" s="300"/>
      <c r="I131" s="301"/>
      <c r="J131" s="302"/>
      <c r="K131" s="336"/>
    </row>
    <row r="132" spans="1:11" ht="15" customHeight="1">
      <c r="A132" s="282"/>
      <c r="B132" s="312"/>
      <c r="C132" s="312"/>
      <c r="D132" s="312"/>
      <c r="E132" s="312"/>
      <c r="F132" s="312"/>
      <c r="G132" s="312"/>
      <c r="H132" s="312"/>
      <c r="I132" s="312"/>
      <c r="J132" s="312"/>
      <c r="K132" s="337"/>
    </row>
    <row r="133" spans="1:11" ht="15" customHeight="1">
      <c r="A133" s="282"/>
      <c r="B133" s="313"/>
      <c r="C133" s="313"/>
      <c r="D133" s="313"/>
      <c r="E133" s="313"/>
      <c r="F133" s="313"/>
      <c r="G133" s="313"/>
      <c r="H133" s="313"/>
      <c r="I133" s="313"/>
      <c r="J133" s="313"/>
      <c r="K133" s="337"/>
    </row>
    <row r="134" spans="1:11" s="67" customFormat="1" ht="31.5" customHeight="1">
      <c r="A134" s="281"/>
      <c r="B134" s="352" t="s">
        <v>56</v>
      </c>
      <c r="C134" s="353"/>
      <c r="D134" s="353"/>
      <c r="E134" s="353"/>
      <c r="F134" s="353"/>
      <c r="G134" s="353"/>
      <c r="H134" s="353"/>
      <c r="I134" s="353"/>
      <c r="J134" s="354"/>
      <c r="K134" s="336"/>
    </row>
    <row r="135" spans="1:11" ht="19.5" customHeight="1">
      <c r="A135" s="282"/>
      <c r="B135" s="339" t="s">
        <v>57</v>
      </c>
      <c r="C135" s="340"/>
      <c r="D135" s="340"/>
      <c r="E135" s="340"/>
      <c r="F135" s="340"/>
      <c r="G135" s="340"/>
      <c r="H135" s="340"/>
      <c r="I135" s="340"/>
      <c r="J135" s="341"/>
      <c r="K135" s="336"/>
    </row>
    <row r="136" spans="1:11" ht="25.5">
      <c r="A136" s="281"/>
      <c r="B136" s="54" t="s">
        <v>30</v>
      </c>
      <c r="C136" s="24" t="s">
        <v>31</v>
      </c>
      <c r="D136" s="54" t="s">
        <v>40</v>
      </c>
      <c r="E136" s="54" t="s">
        <v>33</v>
      </c>
      <c r="F136" s="342" t="s">
        <v>51</v>
      </c>
      <c r="G136" s="342"/>
      <c r="H136" s="300" t="s">
        <v>50</v>
      </c>
      <c r="I136" s="301"/>
      <c r="J136" s="302"/>
      <c r="K136" s="336"/>
    </row>
    <row r="137" spans="1:11" ht="27.75" customHeight="1">
      <c r="A137" s="281"/>
      <c r="B137" s="105">
        <v>1</v>
      </c>
      <c r="C137" s="29" t="s">
        <v>411</v>
      </c>
      <c r="D137" s="37" t="s">
        <v>412</v>
      </c>
      <c r="E137" s="105" t="s">
        <v>406</v>
      </c>
      <c r="F137" s="349">
        <v>1</v>
      </c>
      <c r="G137" s="349"/>
      <c r="H137" s="102"/>
      <c r="I137" s="103"/>
      <c r="J137" s="104"/>
      <c r="K137" s="336"/>
    </row>
    <row r="138" spans="1:11" ht="54.75" customHeight="1">
      <c r="A138" s="281"/>
      <c r="B138" s="105">
        <v>2</v>
      </c>
      <c r="C138" s="201" t="s">
        <v>429</v>
      </c>
      <c r="D138" s="37" t="s">
        <v>432</v>
      </c>
      <c r="E138" s="105" t="s">
        <v>406</v>
      </c>
      <c r="F138" s="355">
        <v>1</v>
      </c>
      <c r="G138" s="356"/>
      <c r="H138" s="102"/>
      <c r="I138" s="103"/>
      <c r="J138" s="104"/>
      <c r="K138" s="336"/>
    </row>
    <row r="139" spans="1:11" ht="30" customHeight="1">
      <c r="A139" s="281"/>
      <c r="B139" s="194">
        <v>3</v>
      </c>
      <c r="C139" s="200" t="s">
        <v>427</v>
      </c>
      <c r="D139" s="200" t="s">
        <v>428</v>
      </c>
      <c r="E139" s="105" t="s">
        <v>406</v>
      </c>
      <c r="F139" s="350">
        <v>1</v>
      </c>
      <c r="G139" s="351"/>
      <c r="H139" s="330"/>
      <c r="I139" s="331"/>
      <c r="J139" s="332"/>
      <c r="K139" s="336"/>
    </row>
    <row r="140" spans="1:11" ht="19.5" customHeight="1">
      <c r="A140" s="282"/>
      <c r="B140" s="339" t="s">
        <v>58</v>
      </c>
      <c r="C140" s="340"/>
      <c r="D140" s="340"/>
      <c r="E140" s="340"/>
      <c r="F140" s="340"/>
      <c r="G140" s="340"/>
      <c r="H140" s="340"/>
      <c r="I140" s="340"/>
      <c r="J140" s="341"/>
      <c r="K140" s="336"/>
    </row>
    <row r="141" spans="1:11" ht="28.5" customHeight="1">
      <c r="A141" s="281"/>
      <c r="B141" s="54" t="s">
        <v>30</v>
      </c>
      <c r="C141" s="24" t="s">
        <v>31</v>
      </c>
      <c r="D141" s="54" t="s">
        <v>40</v>
      </c>
      <c r="E141" s="54" t="s">
        <v>33</v>
      </c>
      <c r="F141" s="357" t="s">
        <v>51</v>
      </c>
      <c r="G141" s="358"/>
      <c r="H141" s="300" t="s">
        <v>50</v>
      </c>
      <c r="I141" s="301"/>
      <c r="J141" s="302"/>
      <c r="K141" s="336"/>
    </row>
    <row r="142" spans="1:11" ht="27.75" customHeight="1">
      <c r="A142" s="281"/>
      <c r="B142" s="31">
        <v>1</v>
      </c>
      <c r="C142" s="37" t="s">
        <v>418</v>
      </c>
      <c r="D142" s="73" t="s">
        <v>415</v>
      </c>
      <c r="E142" s="105" t="s">
        <v>406</v>
      </c>
      <c r="F142" s="355">
        <v>1</v>
      </c>
      <c r="G142" s="356"/>
      <c r="H142" s="330"/>
      <c r="I142" s="331"/>
      <c r="J142" s="332"/>
      <c r="K142" s="336"/>
    </row>
    <row r="143" spans="1:11" ht="30.75" customHeight="1">
      <c r="A143" s="281"/>
      <c r="B143" s="31">
        <v>2</v>
      </c>
      <c r="C143" s="37" t="s">
        <v>413</v>
      </c>
      <c r="D143" s="37" t="s">
        <v>414</v>
      </c>
      <c r="E143" s="105" t="s">
        <v>406</v>
      </c>
      <c r="F143" s="355">
        <v>15</v>
      </c>
      <c r="G143" s="356"/>
      <c r="H143" s="330"/>
      <c r="I143" s="331"/>
      <c r="J143" s="332"/>
      <c r="K143" s="336"/>
    </row>
    <row r="144" spans="1:11" ht="19.5" customHeight="1">
      <c r="A144" s="281"/>
      <c r="B144" s="31">
        <v>3</v>
      </c>
      <c r="C144" s="37" t="s">
        <v>416</v>
      </c>
      <c r="D144" s="37" t="s">
        <v>417</v>
      </c>
      <c r="E144" s="105" t="s">
        <v>406</v>
      </c>
      <c r="F144" s="355">
        <v>1</v>
      </c>
      <c r="G144" s="356"/>
      <c r="H144" s="330"/>
      <c r="I144" s="331"/>
      <c r="J144" s="332"/>
      <c r="K144" s="336"/>
    </row>
    <row r="145" spans="1:11" ht="18" customHeight="1">
      <c r="A145" s="282"/>
      <c r="B145" s="339" t="s">
        <v>59</v>
      </c>
      <c r="C145" s="340"/>
      <c r="D145" s="340"/>
      <c r="E145" s="340"/>
      <c r="F145" s="340"/>
      <c r="G145" s="340"/>
      <c r="H145" s="340"/>
      <c r="I145" s="340"/>
      <c r="J145" s="341"/>
      <c r="K145" s="336"/>
    </row>
    <row r="146" spans="1:11" ht="15" customHeight="1">
      <c r="A146" s="281"/>
      <c r="B146" s="54" t="s">
        <v>30</v>
      </c>
      <c r="C146" s="297" t="s">
        <v>49</v>
      </c>
      <c r="D146" s="298"/>
      <c r="E146" s="298"/>
      <c r="F146" s="298"/>
      <c r="G146" s="299"/>
      <c r="H146" s="300" t="s">
        <v>50</v>
      </c>
      <c r="I146" s="301"/>
      <c r="J146" s="302"/>
      <c r="K146" s="336"/>
    </row>
    <row r="147" spans="1:11" ht="15" customHeight="1">
      <c r="A147" s="281"/>
      <c r="B147" s="31">
        <v>1</v>
      </c>
      <c r="C147" s="303"/>
      <c r="D147" s="304"/>
      <c r="E147" s="304"/>
      <c r="F147" s="304"/>
      <c r="G147" s="305"/>
      <c r="H147" s="321"/>
      <c r="I147" s="322"/>
      <c r="J147" s="323"/>
      <c r="K147" s="336"/>
    </row>
    <row r="148" spans="1:11" ht="15" customHeight="1">
      <c r="A148" s="281"/>
      <c r="B148" s="49">
        <v>2</v>
      </c>
      <c r="C148" s="303"/>
      <c r="D148" s="304"/>
      <c r="E148" s="304"/>
      <c r="F148" s="304"/>
      <c r="G148" s="305"/>
      <c r="H148" s="321"/>
      <c r="I148" s="322"/>
      <c r="J148" s="323"/>
      <c r="K148" s="336"/>
    </row>
    <row r="149" spans="1:11" ht="15" customHeight="1">
      <c r="A149" s="282"/>
      <c r="B149" s="312"/>
      <c r="C149" s="312"/>
      <c r="D149" s="312"/>
      <c r="E149" s="312"/>
      <c r="F149" s="312"/>
      <c r="G149" s="312"/>
      <c r="H149" s="312"/>
      <c r="I149" s="312"/>
      <c r="J149" s="312"/>
      <c r="K149" s="337"/>
    </row>
    <row r="150" spans="1:11" ht="15" customHeight="1">
      <c r="A150" s="282"/>
      <c r="B150" s="313"/>
      <c r="C150" s="313"/>
      <c r="D150" s="313"/>
      <c r="E150" s="313"/>
      <c r="F150" s="313"/>
      <c r="G150" s="313"/>
      <c r="H150" s="313"/>
      <c r="I150" s="313"/>
      <c r="J150" s="313"/>
      <c r="K150" s="337"/>
    </row>
    <row r="151" spans="1:11" ht="27" customHeight="1">
      <c r="A151" s="281"/>
      <c r="B151" s="284" t="s">
        <v>60</v>
      </c>
      <c r="C151" s="285"/>
      <c r="D151" s="285"/>
      <c r="E151" s="285"/>
      <c r="F151" s="285"/>
      <c r="G151" s="285"/>
      <c r="H151" s="285"/>
      <c r="I151" s="285"/>
      <c r="J151" s="314"/>
      <c r="K151" s="336"/>
    </row>
    <row r="152" spans="1:11" ht="21.75" customHeight="1">
      <c r="A152" s="282"/>
      <c r="B152" s="339" t="s">
        <v>61</v>
      </c>
      <c r="C152" s="340"/>
      <c r="D152" s="340"/>
      <c r="E152" s="340"/>
      <c r="F152" s="340"/>
      <c r="G152" s="340"/>
      <c r="H152" s="340"/>
      <c r="I152" s="340"/>
      <c r="J152" s="341"/>
      <c r="K152" s="336"/>
    </row>
    <row r="153" spans="1:11" ht="25.5">
      <c r="A153" s="281"/>
      <c r="B153" s="54" t="s">
        <v>30</v>
      </c>
      <c r="C153" s="54" t="s">
        <v>31</v>
      </c>
      <c r="D153" s="54" t="s">
        <v>40</v>
      </c>
      <c r="E153" s="54" t="s">
        <v>33</v>
      </c>
      <c r="F153" s="342" t="s">
        <v>51</v>
      </c>
      <c r="G153" s="342"/>
      <c r="H153" s="300" t="s">
        <v>50</v>
      </c>
      <c r="I153" s="301"/>
      <c r="J153" s="302"/>
      <c r="K153" s="336"/>
    </row>
    <row r="154" spans="1:11" ht="26.25" customHeight="1">
      <c r="A154" s="281"/>
      <c r="B154" s="31">
        <v>1</v>
      </c>
      <c r="C154" s="29" t="s">
        <v>411</v>
      </c>
      <c r="D154" s="37" t="s">
        <v>412</v>
      </c>
      <c r="E154" s="105" t="s">
        <v>406</v>
      </c>
      <c r="F154" s="349">
        <v>1</v>
      </c>
      <c r="G154" s="349"/>
      <c r="H154" s="359"/>
      <c r="I154" s="360"/>
      <c r="J154" s="361"/>
      <c r="K154" s="336"/>
    </row>
    <row r="155" spans="1:11" s="196" customFormat="1" ht="27.75" customHeight="1">
      <c r="A155" s="281"/>
      <c r="B155" s="105">
        <v>2</v>
      </c>
      <c r="C155" s="195" t="s">
        <v>419</v>
      </c>
      <c r="D155" s="197" t="s">
        <v>420</v>
      </c>
      <c r="E155" s="105" t="s">
        <v>406</v>
      </c>
      <c r="F155" s="349">
        <v>1</v>
      </c>
      <c r="G155" s="349"/>
      <c r="H155" s="362"/>
      <c r="I155" s="363"/>
      <c r="J155" s="364"/>
      <c r="K155" s="336"/>
    </row>
    <row r="156" spans="1:11" s="196" customFormat="1" ht="57" customHeight="1">
      <c r="A156" s="281"/>
      <c r="B156" s="106">
        <v>3</v>
      </c>
      <c r="C156" s="201" t="s">
        <v>429</v>
      </c>
      <c r="D156" s="37" t="s">
        <v>432</v>
      </c>
      <c r="E156" s="105" t="s">
        <v>406</v>
      </c>
      <c r="F156" s="355">
        <v>1</v>
      </c>
      <c r="G156" s="356"/>
      <c r="H156" s="202"/>
      <c r="I156" s="203"/>
      <c r="J156" s="204"/>
      <c r="K156" s="336"/>
    </row>
    <row r="157" spans="1:11" s="196" customFormat="1" ht="30.75" customHeight="1">
      <c r="A157" s="281"/>
      <c r="B157" s="106">
        <v>4</v>
      </c>
      <c r="C157" s="201" t="s">
        <v>430</v>
      </c>
      <c r="D157" s="37" t="s">
        <v>431</v>
      </c>
      <c r="E157" s="105" t="s">
        <v>406</v>
      </c>
      <c r="F157" s="355">
        <v>1</v>
      </c>
      <c r="G157" s="356"/>
      <c r="H157" s="202"/>
      <c r="I157" s="203"/>
      <c r="J157" s="204"/>
      <c r="K157" s="336"/>
    </row>
    <row r="158" spans="1:11" ht="15" customHeight="1">
      <c r="A158" s="281"/>
      <c r="B158" s="49">
        <v>5</v>
      </c>
      <c r="C158" s="200" t="s">
        <v>427</v>
      </c>
      <c r="D158" s="200" t="s">
        <v>428</v>
      </c>
      <c r="E158" s="105" t="s">
        <v>406</v>
      </c>
      <c r="F158" s="350">
        <v>1</v>
      </c>
      <c r="G158" s="351"/>
      <c r="H158" s="359"/>
      <c r="I158" s="360"/>
      <c r="J158" s="361"/>
      <c r="K158" s="336"/>
    </row>
    <row r="159" spans="1:11" ht="21.75" customHeight="1">
      <c r="A159" s="282"/>
      <c r="B159" s="339" t="s">
        <v>62</v>
      </c>
      <c r="C159" s="340"/>
      <c r="D159" s="340"/>
      <c r="E159" s="340"/>
      <c r="F159" s="340"/>
      <c r="G159" s="340"/>
      <c r="H159" s="340"/>
      <c r="I159" s="340"/>
      <c r="J159" s="341"/>
      <c r="K159" s="336"/>
    </row>
    <row r="160" spans="1:11" ht="25.5">
      <c r="A160" s="281"/>
      <c r="B160" s="54" t="s">
        <v>30</v>
      </c>
      <c r="C160" s="54" t="s">
        <v>31</v>
      </c>
      <c r="D160" s="54" t="s">
        <v>40</v>
      </c>
      <c r="E160" s="54" t="s">
        <v>33</v>
      </c>
      <c r="F160" s="342" t="s">
        <v>51</v>
      </c>
      <c r="G160" s="342"/>
      <c r="H160" s="300" t="s">
        <v>50</v>
      </c>
      <c r="I160" s="301"/>
      <c r="J160" s="302"/>
      <c r="K160" s="336"/>
    </row>
    <row r="161" spans="1:11" ht="15" customHeight="1">
      <c r="A161" s="281"/>
      <c r="B161" s="31">
        <v>1</v>
      </c>
      <c r="C161" s="37" t="s">
        <v>418</v>
      </c>
      <c r="D161" s="73" t="s">
        <v>415</v>
      </c>
      <c r="E161" s="105" t="s">
        <v>406</v>
      </c>
      <c r="F161" s="355">
        <v>1</v>
      </c>
      <c r="G161" s="356"/>
      <c r="H161" s="330"/>
      <c r="I161" s="331"/>
      <c r="J161" s="332"/>
      <c r="K161" s="336"/>
    </row>
    <row r="162" spans="1:11" ht="15" customHeight="1">
      <c r="A162" s="281"/>
      <c r="B162" s="31">
        <v>2</v>
      </c>
      <c r="C162" s="37" t="s">
        <v>413</v>
      </c>
      <c r="D162" s="37" t="s">
        <v>414</v>
      </c>
      <c r="E162" s="105" t="s">
        <v>406</v>
      </c>
      <c r="F162" s="355">
        <v>16</v>
      </c>
      <c r="G162" s="356"/>
      <c r="H162" s="330"/>
      <c r="I162" s="331"/>
      <c r="J162" s="332"/>
      <c r="K162" s="336"/>
    </row>
    <row r="163" spans="1:11" ht="15" customHeight="1">
      <c r="A163" s="281"/>
      <c r="B163" s="31">
        <v>3</v>
      </c>
      <c r="C163" s="37" t="s">
        <v>416</v>
      </c>
      <c r="D163" s="37" t="s">
        <v>417</v>
      </c>
      <c r="E163" s="105" t="s">
        <v>406</v>
      </c>
      <c r="F163" s="355">
        <v>1</v>
      </c>
      <c r="G163" s="356"/>
      <c r="H163" s="330"/>
      <c r="I163" s="331"/>
      <c r="J163" s="332"/>
      <c r="K163" s="336"/>
    </row>
    <row r="164" spans="1:11" ht="18.75" customHeight="1">
      <c r="A164" s="282"/>
      <c r="B164" s="339" t="s">
        <v>63</v>
      </c>
      <c r="C164" s="340"/>
      <c r="D164" s="340"/>
      <c r="E164" s="340"/>
      <c r="F164" s="340"/>
      <c r="G164" s="340"/>
      <c r="H164" s="340"/>
      <c r="I164" s="340"/>
      <c r="J164" s="341"/>
      <c r="K164" s="336"/>
    </row>
    <row r="165" spans="1:11" ht="15" customHeight="1">
      <c r="A165" s="281"/>
      <c r="B165" s="54" t="s">
        <v>30</v>
      </c>
      <c r="C165" s="297" t="s">
        <v>49</v>
      </c>
      <c r="D165" s="298"/>
      <c r="E165" s="298"/>
      <c r="F165" s="298"/>
      <c r="G165" s="299"/>
      <c r="H165" s="300" t="s">
        <v>50</v>
      </c>
      <c r="I165" s="301"/>
      <c r="J165" s="302"/>
      <c r="K165" s="336"/>
    </row>
    <row r="166" spans="1:11" ht="15" customHeight="1">
      <c r="A166" s="281"/>
      <c r="B166" s="31">
        <v>1</v>
      </c>
      <c r="C166" s="303" t="s">
        <v>421</v>
      </c>
      <c r="D166" s="304"/>
      <c r="E166" s="304"/>
      <c r="F166" s="304"/>
      <c r="G166" s="305"/>
      <c r="H166" s="321"/>
      <c r="I166" s="322"/>
      <c r="J166" s="323"/>
      <c r="K166" s="336"/>
    </row>
    <row r="167" spans="1:11" ht="28.5" customHeight="1">
      <c r="A167" s="282"/>
      <c r="B167" s="365"/>
      <c r="C167" s="365"/>
      <c r="D167" s="365"/>
      <c r="E167" s="365"/>
      <c r="F167" s="365"/>
      <c r="G167" s="365"/>
      <c r="H167" s="365"/>
      <c r="I167" s="365"/>
      <c r="J167" s="365"/>
      <c r="K167" s="337"/>
    </row>
    <row r="168" spans="1:11" ht="20.25" customHeight="1">
      <c r="A168" s="281"/>
      <c r="B168" s="284" t="s">
        <v>64</v>
      </c>
      <c r="C168" s="285"/>
      <c r="D168" s="285"/>
      <c r="E168" s="285"/>
      <c r="F168" s="285"/>
      <c r="G168" s="285"/>
      <c r="H168" s="285"/>
      <c r="I168" s="285"/>
      <c r="J168" s="314"/>
      <c r="K168" s="336"/>
    </row>
    <row r="169" spans="1:11" ht="15" customHeight="1">
      <c r="A169" s="282"/>
      <c r="B169" s="268" t="s">
        <v>65</v>
      </c>
      <c r="C169" s="269"/>
      <c r="D169" s="269"/>
      <c r="E169" s="269"/>
      <c r="F169" s="269"/>
      <c r="G169" s="269"/>
      <c r="H169" s="269"/>
      <c r="I169" s="269"/>
      <c r="J169" s="270"/>
      <c r="K169" s="336"/>
    </row>
    <row r="170" spans="1:11" ht="25.5">
      <c r="A170" s="281"/>
      <c r="B170" s="54" t="s">
        <v>30</v>
      </c>
      <c r="C170" s="24" t="s">
        <v>31</v>
      </c>
      <c r="D170" s="54" t="s">
        <v>40</v>
      </c>
      <c r="E170" s="54" t="s">
        <v>33</v>
      </c>
      <c r="F170" s="342" t="s">
        <v>51</v>
      </c>
      <c r="G170" s="342"/>
      <c r="H170" s="300" t="s">
        <v>50</v>
      </c>
      <c r="I170" s="301"/>
      <c r="J170" s="302"/>
      <c r="K170" s="336"/>
    </row>
    <row r="171" spans="1:11">
      <c r="A171" s="281"/>
      <c r="B171" s="54">
        <v>1</v>
      </c>
      <c r="C171" s="37" t="s">
        <v>422</v>
      </c>
      <c r="D171" s="37" t="s">
        <v>405</v>
      </c>
      <c r="E171" s="199" t="s">
        <v>406</v>
      </c>
      <c r="F171" s="297">
        <v>1</v>
      </c>
      <c r="G171" s="299"/>
      <c r="H171" s="300"/>
      <c r="I171" s="301"/>
      <c r="J171" s="302"/>
      <c r="K171" s="336"/>
    </row>
    <row r="172" spans="1:11">
      <c r="A172" s="281"/>
      <c r="B172" s="54">
        <v>2</v>
      </c>
      <c r="C172" s="198" t="s">
        <v>423</v>
      </c>
      <c r="D172" s="198" t="s">
        <v>424</v>
      </c>
      <c r="E172" s="199" t="s">
        <v>406</v>
      </c>
      <c r="F172" s="297">
        <v>1</v>
      </c>
      <c r="G172" s="299"/>
      <c r="H172" s="300"/>
      <c r="I172" s="301"/>
      <c r="J172" s="302"/>
      <c r="K172" s="336"/>
    </row>
    <row r="173" spans="1:11">
      <c r="A173" s="281"/>
      <c r="B173" s="54">
        <v>3</v>
      </c>
      <c r="C173" s="198" t="s">
        <v>425</v>
      </c>
      <c r="D173" s="198" t="s">
        <v>426</v>
      </c>
      <c r="E173" s="199" t="s">
        <v>406</v>
      </c>
      <c r="F173" s="297">
        <v>1</v>
      </c>
      <c r="G173" s="299"/>
      <c r="H173" s="300"/>
      <c r="I173" s="301"/>
      <c r="J173" s="302"/>
      <c r="K173" s="336"/>
    </row>
    <row r="174" spans="1:11" ht="15" customHeight="1">
      <c r="A174" s="281"/>
      <c r="B174" s="49">
        <v>4</v>
      </c>
      <c r="C174" s="200" t="s">
        <v>427</v>
      </c>
      <c r="D174" s="200" t="s">
        <v>428</v>
      </c>
      <c r="E174" s="105" t="s">
        <v>406</v>
      </c>
      <c r="F174" s="350">
        <v>1</v>
      </c>
      <c r="G174" s="351"/>
      <c r="H174" s="330"/>
      <c r="I174" s="331"/>
      <c r="J174" s="332"/>
      <c r="K174" s="336"/>
    </row>
    <row r="175" spans="1:11" ht="15" customHeight="1">
      <c r="A175" s="282"/>
      <c r="B175" s="268" t="s">
        <v>66</v>
      </c>
      <c r="C175" s="269"/>
      <c r="D175" s="269"/>
      <c r="E175" s="269"/>
      <c r="F175" s="269"/>
      <c r="G175" s="269"/>
      <c r="H175" s="269"/>
      <c r="I175" s="269"/>
      <c r="J175" s="270"/>
      <c r="K175" s="336"/>
    </row>
    <row r="176" spans="1:11" ht="25.5">
      <c r="A176" s="281"/>
      <c r="B176" s="54" t="s">
        <v>30</v>
      </c>
      <c r="C176" s="24" t="s">
        <v>31</v>
      </c>
      <c r="D176" s="54" t="s">
        <v>40</v>
      </c>
      <c r="E176" s="54" t="s">
        <v>33</v>
      </c>
      <c r="F176" s="342" t="s">
        <v>51</v>
      </c>
      <c r="G176" s="342"/>
      <c r="H176" s="300" t="s">
        <v>50</v>
      </c>
      <c r="I176" s="301"/>
      <c r="J176" s="302"/>
      <c r="K176" s="336"/>
    </row>
    <row r="177" spans="1:11" ht="15" customHeight="1">
      <c r="A177" s="281"/>
      <c r="B177" s="31">
        <v>1</v>
      </c>
      <c r="C177" s="37" t="s">
        <v>418</v>
      </c>
      <c r="D177" s="73" t="s">
        <v>415</v>
      </c>
      <c r="E177" s="105" t="s">
        <v>406</v>
      </c>
      <c r="F177" s="355">
        <v>1</v>
      </c>
      <c r="G177" s="356"/>
      <c r="H177" s="330"/>
      <c r="I177" s="331"/>
      <c r="J177" s="332"/>
      <c r="K177" s="336"/>
    </row>
    <row r="178" spans="1:11" ht="15" customHeight="1">
      <c r="A178" s="281"/>
      <c r="B178" s="31">
        <v>2</v>
      </c>
      <c r="C178" s="37" t="s">
        <v>413</v>
      </c>
      <c r="D178" s="37" t="s">
        <v>414</v>
      </c>
      <c r="E178" s="105" t="s">
        <v>406</v>
      </c>
      <c r="F178" s="355">
        <v>16</v>
      </c>
      <c r="G178" s="356"/>
      <c r="H178" s="330"/>
      <c r="I178" s="331"/>
      <c r="J178" s="332"/>
      <c r="K178" s="336"/>
    </row>
    <row r="179" spans="1:11" ht="24.75" customHeight="1">
      <c r="A179" s="282"/>
      <c r="B179" s="316" t="s">
        <v>67</v>
      </c>
      <c r="C179" s="317"/>
      <c r="D179" s="317"/>
      <c r="E179" s="317"/>
      <c r="F179" s="317"/>
      <c r="G179" s="317"/>
      <c r="H179" s="317"/>
      <c r="I179" s="317"/>
      <c r="J179" s="318"/>
      <c r="K179" s="337"/>
    </row>
    <row r="180" spans="1:11" ht="23.25" customHeight="1">
      <c r="A180" s="281"/>
      <c r="B180" s="54" t="s">
        <v>30</v>
      </c>
      <c r="C180" s="297" t="s">
        <v>49</v>
      </c>
      <c r="D180" s="298"/>
      <c r="E180" s="298"/>
      <c r="F180" s="298"/>
      <c r="G180" s="299"/>
      <c r="H180" s="300" t="s">
        <v>50</v>
      </c>
      <c r="I180" s="301"/>
      <c r="J180" s="302"/>
      <c r="K180" s="336"/>
    </row>
    <row r="181" spans="1:11" ht="15" customHeight="1">
      <c r="A181" s="281"/>
      <c r="B181" s="31">
        <v>1</v>
      </c>
      <c r="C181" s="303"/>
      <c r="D181" s="304"/>
      <c r="E181" s="304"/>
      <c r="F181" s="304"/>
      <c r="G181" s="305"/>
      <c r="H181" s="366"/>
      <c r="I181" s="367"/>
      <c r="J181" s="368"/>
      <c r="K181" s="336"/>
    </row>
    <row r="182" spans="1:11" ht="15" customHeight="1">
      <c r="A182" s="281"/>
      <c r="B182" s="31">
        <v>2</v>
      </c>
      <c r="C182" s="303"/>
      <c r="D182" s="304"/>
      <c r="E182" s="304"/>
      <c r="F182" s="304"/>
      <c r="G182" s="305"/>
      <c r="H182" s="366"/>
      <c r="I182" s="367"/>
      <c r="J182" s="368"/>
      <c r="K182" s="336"/>
    </row>
    <row r="183" spans="1:11" ht="15" customHeight="1">
      <c r="A183" s="281"/>
      <c r="B183" s="31">
        <v>3</v>
      </c>
      <c r="C183" s="303"/>
      <c r="D183" s="304"/>
      <c r="E183" s="304"/>
      <c r="F183" s="304"/>
      <c r="G183" s="305"/>
      <c r="H183" s="366"/>
      <c r="I183" s="367"/>
      <c r="J183" s="368"/>
      <c r="K183" s="336"/>
    </row>
    <row r="184" spans="1:11" ht="15" customHeight="1">
      <c r="A184" s="281"/>
      <c r="B184" s="49">
        <v>4</v>
      </c>
      <c r="C184" s="303"/>
      <c r="D184" s="304"/>
      <c r="E184" s="304"/>
      <c r="F184" s="304"/>
      <c r="G184" s="305"/>
      <c r="H184" s="366"/>
      <c r="I184" s="367"/>
      <c r="J184" s="368"/>
      <c r="K184" s="336"/>
    </row>
    <row r="185" spans="1:11" ht="15" customHeight="1">
      <c r="A185" s="282"/>
      <c r="B185" s="312"/>
      <c r="C185" s="312"/>
      <c r="D185" s="312"/>
      <c r="E185" s="312"/>
      <c r="F185" s="312"/>
      <c r="G185" s="312"/>
      <c r="H185" s="312"/>
      <c r="I185" s="312"/>
      <c r="J185" s="312"/>
      <c r="K185" s="337"/>
    </row>
    <row r="186" spans="1:11" ht="15" customHeight="1">
      <c r="A186" s="282"/>
      <c r="B186" s="313"/>
      <c r="C186" s="313"/>
      <c r="D186" s="313"/>
      <c r="E186" s="313"/>
      <c r="F186" s="313"/>
      <c r="G186" s="313"/>
      <c r="H186" s="313"/>
      <c r="I186" s="313"/>
      <c r="J186" s="313"/>
      <c r="K186" s="337"/>
    </row>
    <row r="187" spans="1:11" ht="31.5" customHeight="1">
      <c r="A187" s="281"/>
      <c r="B187" s="372" t="s">
        <v>68</v>
      </c>
      <c r="C187" s="373"/>
      <c r="D187" s="373"/>
      <c r="E187" s="373"/>
      <c r="F187" s="373"/>
      <c r="G187" s="373"/>
      <c r="H187" s="373"/>
      <c r="I187" s="373"/>
      <c r="J187" s="374"/>
      <c r="K187" s="336"/>
    </row>
    <row r="188" spans="1:11" ht="25.5">
      <c r="A188" s="281"/>
      <c r="B188" s="54" t="s">
        <v>30</v>
      </c>
      <c r="C188" s="24" t="s">
        <v>31</v>
      </c>
      <c r="D188" s="54" t="s">
        <v>40</v>
      </c>
      <c r="E188" s="54" t="s">
        <v>33</v>
      </c>
      <c r="F188" s="342" t="s">
        <v>51</v>
      </c>
      <c r="G188" s="342"/>
      <c r="H188" s="300" t="s">
        <v>50</v>
      </c>
      <c r="I188" s="301"/>
      <c r="J188" s="302"/>
      <c r="K188" s="336"/>
    </row>
    <row r="189" spans="1:11" ht="27" customHeight="1">
      <c r="A189" s="281"/>
      <c r="B189" s="201">
        <v>1</v>
      </c>
      <c r="C189" s="201" t="s">
        <v>433</v>
      </c>
      <c r="D189" s="201" t="s">
        <v>439</v>
      </c>
      <c r="E189" s="105" t="s">
        <v>445</v>
      </c>
      <c r="F189" s="369">
        <v>5</v>
      </c>
      <c r="G189" s="369"/>
      <c r="H189" s="330"/>
      <c r="I189" s="331"/>
      <c r="J189" s="332"/>
      <c r="K189" s="336"/>
    </row>
    <row r="190" spans="1:11" ht="60" customHeight="1">
      <c r="A190" s="281"/>
      <c r="B190" s="201">
        <v>2</v>
      </c>
      <c r="C190" s="201" t="s">
        <v>434</v>
      </c>
      <c r="D190" s="201" t="s">
        <v>440</v>
      </c>
      <c r="E190" s="105" t="s">
        <v>406</v>
      </c>
      <c r="F190" s="369">
        <v>26</v>
      </c>
      <c r="G190" s="369"/>
      <c r="H190" s="330"/>
      <c r="I190" s="331"/>
      <c r="J190" s="332"/>
      <c r="K190" s="336"/>
    </row>
    <row r="191" spans="1:11" ht="62.25" customHeight="1">
      <c r="A191" s="281"/>
      <c r="B191" s="201">
        <v>3</v>
      </c>
      <c r="C191" s="201" t="s">
        <v>435</v>
      </c>
      <c r="D191" s="201" t="s">
        <v>441</v>
      </c>
      <c r="E191" s="105" t="s">
        <v>406</v>
      </c>
      <c r="F191" s="370">
        <v>26</v>
      </c>
      <c r="G191" s="371"/>
      <c r="H191" s="330"/>
      <c r="I191" s="331"/>
      <c r="J191" s="332"/>
      <c r="K191" s="336"/>
    </row>
    <row r="192" spans="1:11" ht="59.25" customHeight="1">
      <c r="A192" s="281"/>
      <c r="B192" s="201">
        <v>4</v>
      </c>
      <c r="C192" s="201" t="s">
        <v>436</v>
      </c>
      <c r="D192" s="201" t="s">
        <v>442</v>
      </c>
      <c r="E192" s="105" t="s">
        <v>446</v>
      </c>
      <c r="F192" s="370">
        <v>5</v>
      </c>
      <c r="G192" s="371"/>
      <c r="H192" s="330"/>
      <c r="I192" s="331"/>
      <c r="J192" s="332"/>
      <c r="K192" s="336"/>
    </row>
    <row r="193" spans="1:11" ht="48" customHeight="1">
      <c r="A193" s="281"/>
      <c r="B193" s="201">
        <v>5</v>
      </c>
      <c r="C193" s="201" t="s">
        <v>437</v>
      </c>
      <c r="D193" s="201" t="s">
        <v>443</v>
      </c>
      <c r="E193" s="105" t="s">
        <v>406</v>
      </c>
      <c r="F193" s="370">
        <v>10</v>
      </c>
      <c r="G193" s="371"/>
      <c r="H193" s="330"/>
      <c r="I193" s="331"/>
      <c r="J193" s="332"/>
      <c r="K193" s="336"/>
    </row>
    <row r="194" spans="1:11" ht="48" customHeight="1">
      <c r="A194" s="281"/>
      <c r="B194" s="201">
        <v>6</v>
      </c>
      <c r="C194" s="201" t="s">
        <v>438</v>
      </c>
      <c r="D194" s="201" t="s">
        <v>444</v>
      </c>
      <c r="E194" s="105" t="s">
        <v>406</v>
      </c>
      <c r="F194" s="370">
        <v>10</v>
      </c>
      <c r="G194" s="371"/>
      <c r="H194" s="330"/>
      <c r="I194" s="331"/>
      <c r="J194" s="332"/>
      <c r="K194" s="336"/>
    </row>
    <row r="195" spans="1:11" ht="24.75" customHeight="1">
      <c r="A195" s="282"/>
      <c r="B195" s="365"/>
      <c r="C195" s="365"/>
      <c r="D195" s="365"/>
      <c r="E195" s="365"/>
      <c r="F195" s="365"/>
      <c r="G195" s="365"/>
      <c r="H195" s="365"/>
      <c r="I195" s="365"/>
      <c r="J195" s="365"/>
      <c r="K195" s="337"/>
    </row>
    <row r="196" spans="1:11" ht="22.5" customHeight="1">
      <c r="A196" s="282"/>
      <c r="B196" s="373" t="s">
        <v>69</v>
      </c>
      <c r="C196" s="373"/>
      <c r="D196" s="373"/>
      <c r="E196" s="373"/>
      <c r="F196" s="373"/>
      <c r="G196" s="373"/>
      <c r="H196" s="373"/>
      <c r="I196" s="373"/>
      <c r="J196" s="373"/>
      <c r="K196" s="337"/>
    </row>
    <row r="197" spans="1:11" ht="19.5" customHeight="1">
      <c r="A197" s="282"/>
      <c r="B197" s="340" t="s">
        <v>70</v>
      </c>
      <c r="C197" s="340"/>
      <c r="D197" s="340"/>
      <c r="E197" s="340"/>
      <c r="F197" s="340"/>
      <c r="G197" s="340"/>
      <c r="H197" s="340"/>
      <c r="I197" s="340"/>
      <c r="J197" s="341"/>
      <c r="K197" s="336"/>
    </row>
    <row r="198" spans="1:11" ht="33" customHeight="1">
      <c r="A198" s="281"/>
      <c r="B198" s="54" t="s">
        <v>30</v>
      </c>
      <c r="C198" s="24" t="s">
        <v>31</v>
      </c>
      <c r="D198" s="54" t="s">
        <v>40</v>
      </c>
      <c r="E198" s="54" t="s">
        <v>33</v>
      </c>
      <c r="F198" s="54" t="s">
        <v>51</v>
      </c>
      <c r="G198" s="68" t="s">
        <v>51</v>
      </c>
      <c r="H198" s="300" t="s">
        <v>50</v>
      </c>
      <c r="I198" s="301"/>
      <c r="J198" s="302"/>
      <c r="K198" s="336"/>
    </row>
    <row r="199" spans="1:11" ht="22.5" customHeight="1">
      <c r="A199" s="281"/>
      <c r="B199" s="205">
        <v>1</v>
      </c>
      <c r="C199" s="208" t="s">
        <v>447</v>
      </c>
      <c r="D199" s="206" t="s">
        <v>451</v>
      </c>
      <c r="E199" s="205" t="s">
        <v>406</v>
      </c>
      <c r="F199" s="69">
        <v>1</v>
      </c>
      <c r="G199" s="69">
        <v>1</v>
      </c>
      <c r="H199" s="300"/>
      <c r="I199" s="301"/>
      <c r="J199" s="302"/>
      <c r="K199" s="336"/>
    </row>
    <row r="200" spans="1:11" ht="29.25" customHeight="1">
      <c r="A200" s="281"/>
      <c r="B200" s="205">
        <v>2</v>
      </c>
      <c r="C200" s="207" t="s">
        <v>448</v>
      </c>
      <c r="D200" s="206" t="s">
        <v>452</v>
      </c>
      <c r="E200" s="205" t="s">
        <v>406</v>
      </c>
      <c r="F200" s="69">
        <v>1</v>
      </c>
      <c r="G200" s="69">
        <v>1</v>
      </c>
      <c r="H200" s="300"/>
      <c r="I200" s="301"/>
      <c r="J200" s="302"/>
      <c r="K200" s="336"/>
    </row>
    <row r="201" spans="1:11" ht="24" customHeight="1">
      <c r="A201" s="281"/>
      <c r="B201" s="205">
        <v>3</v>
      </c>
      <c r="C201" s="207" t="s">
        <v>449</v>
      </c>
      <c r="D201" s="206" t="s">
        <v>453</v>
      </c>
      <c r="E201" s="205" t="s">
        <v>406</v>
      </c>
      <c r="F201" s="69">
        <v>1</v>
      </c>
      <c r="G201" s="69">
        <v>1</v>
      </c>
      <c r="H201" s="300"/>
      <c r="I201" s="301"/>
      <c r="J201" s="302"/>
      <c r="K201" s="336"/>
    </row>
    <row r="202" spans="1:11" ht="77.25" customHeight="1">
      <c r="A202" s="281"/>
      <c r="B202" s="106">
        <v>4</v>
      </c>
      <c r="C202" s="208" t="s">
        <v>450</v>
      </c>
      <c r="D202" s="62" t="s">
        <v>454</v>
      </c>
      <c r="E202" s="205" t="s">
        <v>455</v>
      </c>
      <c r="F202" s="69">
        <v>1</v>
      </c>
      <c r="G202" s="69">
        <v>1</v>
      </c>
      <c r="H202" s="300"/>
      <c r="I202" s="301"/>
      <c r="J202" s="302"/>
      <c r="K202" s="336"/>
    </row>
    <row r="203" spans="1:11" ht="27" customHeight="1">
      <c r="A203" s="282"/>
      <c r="B203" s="365"/>
      <c r="C203" s="365"/>
      <c r="D203" s="365"/>
      <c r="E203" s="365"/>
      <c r="F203" s="365"/>
      <c r="G203" s="365"/>
      <c r="H203" s="365"/>
      <c r="I203" s="365"/>
      <c r="J203" s="365"/>
      <c r="K203" s="337"/>
    </row>
    <row r="204" spans="1:11" ht="15" customHeight="1">
      <c r="A204" s="281"/>
      <c r="B204" s="390"/>
      <c r="C204" s="375" t="s">
        <v>71</v>
      </c>
      <c r="D204" s="376"/>
      <c r="E204" s="379"/>
      <c r="F204" s="380"/>
      <c r="G204" s="381"/>
      <c r="H204" s="395"/>
      <c r="I204" s="396"/>
      <c r="J204" s="397"/>
      <c r="K204" s="336"/>
    </row>
    <row r="205" spans="1:11" ht="25.5" customHeight="1">
      <c r="A205" s="281"/>
      <c r="B205" s="391"/>
      <c r="C205" s="377"/>
      <c r="D205" s="378"/>
      <c r="E205" s="392"/>
      <c r="F205" s="393"/>
      <c r="G205" s="394"/>
      <c r="H205" s="398"/>
      <c r="I205" s="399"/>
      <c r="J205" s="400"/>
      <c r="K205" s="336"/>
    </row>
    <row r="206" spans="1:11" ht="34.5" customHeight="1">
      <c r="A206" s="281"/>
      <c r="B206" s="70"/>
      <c r="C206" s="404" t="s">
        <v>72</v>
      </c>
      <c r="D206" s="404"/>
      <c r="E206" s="405" t="s">
        <v>73</v>
      </c>
      <c r="F206" s="405"/>
      <c r="G206" s="405"/>
      <c r="H206" s="398"/>
      <c r="I206" s="399"/>
      <c r="J206" s="400"/>
      <c r="K206" s="336"/>
    </row>
    <row r="207" spans="1:11" ht="15" customHeight="1">
      <c r="A207" s="281"/>
      <c r="B207" s="390"/>
      <c r="C207" s="375" t="s">
        <v>74</v>
      </c>
      <c r="D207" s="376"/>
      <c r="E207" s="379"/>
      <c r="F207" s="380"/>
      <c r="G207" s="381"/>
      <c r="H207" s="398"/>
      <c r="I207" s="399"/>
      <c r="J207" s="400"/>
      <c r="K207" s="336"/>
    </row>
    <row r="208" spans="1:11" ht="25.5" customHeight="1">
      <c r="A208" s="281"/>
      <c r="B208" s="391"/>
      <c r="C208" s="377"/>
      <c r="D208" s="378"/>
      <c r="E208" s="382"/>
      <c r="F208" s="383"/>
      <c r="G208" s="384"/>
      <c r="H208" s="398"/>
      <c r="I208" s="399"/>
      <c r="J208" s="400"/>
      <c r="K208" s="336"/>
    </row>
    <row r="209" spans="1:11" ht="15" customHeight="1">
      <c r="A209" s="281"/>
      <c r="B209" s="71"/>
      <c r="C209" s="385" t="s">
        <v>75</v>
      </c>
      <c r="D209" s="385"/>
      <c r="E209" s="386" t="s">
        <v>76</v>
      </c>
      <c r="F209" s="387"/>
      <c r="G209" s="388"/>
      <c r="H209" s="401"/>
      <c r="I209" s="402"/>
      <c r="J209" s="403"/>
      <c r="K209" s="336"/>
    </row>
    <row r="210" spans="1:11" ht="24.75" customHeight="1">
      <c r="A210" s="283"/>
      <c r="B210" s="389"/>
      <c r="C210" s="389"/>
      <c r="D210" s="389"/>
      <c r="E210" s="389"/>
      <c r="F210" s="389"/>
      <c r="G210" s="389"/>
      <c r="H210" s="389"/>
      <c r="I210" s="389"/>
      <c r="J210" s="389"/>
      <c r="K210" s="338"/>
    </row>
  </sheetData>
  <mergeCells count="278">
    <mergeCell ref="C207:D208"/>
    <mergeCell ref="E207:G208"/>
    <mergeCell ref="C209:D209"/>
    <mergeCell ref="E209:G209"/>
    <mergeCell ref="B210:J210"/>
    <mergeCell ref="H201:J201"/>
    <mergeCell ref="H202:J202"/>
    <mergeCell ref="B203:J203"/>
    <mergeCell ref="B204:B205"/>
    <mergeCell ref="C204:D205"/>
    <mergeCell ref="E204:G205"/>
    <mergeCell ref="H204:J209"/>
    <mergeCell ref="C206:D206"/>
    <mergeCell ref="E206:G206"/>
    <mergeCell ref="B207:B208"/>
    <mergeCell ref="B195:J195"/>
    <mergeCell ref="B196:J196"/>
    <mergeCell ref="B197:J197"/>
    <mergeCell ref="H198:J198"/>
    <mergeCell ref="H199:J199"/>
    <mergeCell ref="H200:J200"/>
    <mergeCell ref="F193:G193"/>
    <mergeCell ref="H193:J193"/>
    <mergeCell ref="F194:G194"/>
    <mergeCell ref="H194:J194"/>
    <mergeCell ref="F190:G190"/>
    <mergeCell ref="H190:J190"/>
    <mergeCell ref="F191:G191"/>
    <mergeCell ref="H191:J191"/>
    <mergeCell ref="F192:G192"/>
    <mergeCell ref="H192:J192"/>
    <mergeCell ref="B185:J186"/>
    <mergeCell ref="B187:J187"/>
    <mergeCell ref="F188:G188"/>
    <mergeCell ref="H188:J188"/>
    <mergeCell ref="F189:G189"/>
    <mergeCell ref="H189:J189"/>
    <mergeCell ref="C182:G182"/>
    <mergeCell ref="H182:J182"/>
    <mergeCell ref="C183:G183"/>
    <mergeCell ref="H183:J183"/>
    <mergeCell ref="C184:G184"/>
    <mergeCell ref="H184:J184"/>
    <mergeCell ref="B179:J179"/>
    <mergeCell ref="C180:G180"/>
    <mergeCell ref="H180:J180"/>
    <mergeCell ref="C181:G181"/>
    <mergeCell ref="H181:J181"/>
    <mergeCell ref="B175:J175"/>
    <mergeCell ref="F176:G176"/>
    <mergeCell ref="H176:J176"/>
    <mergeCell ref="F177:G177"/>
    <mergeCell ref="H177:J177"/>
    <mergeCell ref="F178:G178"/>
    <mergeCell ref="H178:J178"/>
    <mergeCell ref="F172:G172"/>
    <mergeCell ref="H172:J172"/>
    <mergeCell ref="F173:G173"/>
    <mergeCell ref="H173:J173"/>
    <mergeCell ref="F174:G174"/>
    <mergeCell ref="H174:J174"/>
    <mergeCell ref="B167:J167"/>
    <mergeCell ref="B168:J168"/>
    <mergeCell ref="B169:J169"/>
    <mergeCell ref="F170:G170"/>
    <mergeCell ref="H170:J170"/>
    <mergeCell ref="F171:G171"/>
    <mergeCell ref="H171:J171"/>
    <mergeCell ref="C166:G166"/>
    <mergeCell ref="H166:J166"/>
    <mergeCell ref="B164:J164"/>
    <mergeCell ref="C165:G165"/>
    <mergeCell ref="H165:J165"/>
    <mergeCell ref="H162:J162"/>
    <mergeCell ref="F163:G163"/>
    <mergeCell ref="H163:J163"/>
    <mergeCell ref="F158:G158"/>
    <mergeCell ref="H158:J158"/>
    <mergeCell ref="B159:J159"/>
    <mergeCell ref="F160:G160"/>
    <mergeCell ref="H160:J160"/>
    <mergeCell ref="F157:G157"/>
    <mergeCell ref="H161:J161"/>
    <mergeCell ref="B152:J152"/>
    <mergeCell ref="F153:G153"/>
    <mergeCell ref="H153:J153"/>
    <mergeCell ref="F161:G161"/>
    <mergeCell ref="H154:J154"/>
    <mergeCell ref="F162:G162"/>
    <mergeCell ref="H155:J155"/>
    <mergeCell ref="F154:G154"/>
    <mergeCell ref="F155:G155"/>
    <mergeCell ref="F156:G156"/>
    <mergeCell ref="C147:G147"/>
    <mergeCell ref="H147:J147"/>
    <mergeCell ref="C148:G148"/>
    <mergeCell ref="H148:J148"/>
    <mergeCell ref="B149:J150"/>
    <mergeCell ref="B151:J151"/>
    <mergeCell ref="B145:J145"/>
    <mergeCell ref="C146:G146"/>
    <mergeCell ref="H146:J146"/>
    <mergeCell ref="F144:G144"/>
    <mergeCell ref="H144:J144"/>
    <mergeCell ref="B140:J140"/>
    <mergeCell ref="F141:G141"/>
    <mergeCell ref="H141:J141"/>
    <mergeCell ref="F142:G142"/>
    <mergeCell ref="H142:J142"/>
    <mergeCell ref="F143:G143"/>
    <mergeCell ref="H143:J143"/>
    <mergeCell ref="B135:J135"/>
    <mergeCell ref="F136:G136"/>
    <mergeCell ref="H136:J136"/>
    <mergeCell ref="F137:G137"/>
    <mergeCell ref="H139:J139"/>
    <mergeCell ref="F139:G139"/>
    <mergeCell ref="C130:G130"/>
    <mergeCell ref="H130:J130"/>
    <mergeCell ref="C131:G131"/>
    <mergeCell ref="H131:J131"/>
    <mergeCell ref="B132:J133"/>
    <mergeCell ref="B134:J134"/>
    <mergeCell ref="F138:G138"/>
    <mergeCell ref="H126:J126"/>
    <mergeCell ref="F127:G127"/>
    <mergeCell ref="H127:J127"/>
    <mergeCell ref="B128:J128"/>
    <mergeCell ref="C129:G129"/>
    <mergeCell ref="H129:J129"/>
    <mergeCell ref="F123:G123"/>
    <mergeCell ref="H123:J123"/>
    <mergeCell ref="F124:G124"/>
    <mergeCell ref="H124:J124"/>
    <mergeCell ref="F125:G125"/>
    <mergeCell ref="H125:J125"/>
    <mergeCell ref="F109:G109"/>
    <mergeCell ref="H109:J109"/>
    <mergeCell ref="B110:K111"/>
    <mergeCell ref="B112:J112"/>
    <mergeCell ref="K112:K210"/>
    <mergeCell ref="B113:J113"/>
    <mergeCell ref="F114:G114"/>
    <mergeCell ref="H114:J114"/>
    <mergeCell ref="F115:G115"/>
    <mergeCell ref="H115:J115"/>
    <mergeCell ref="F119:G119"/>
    <mergeCell ref="H119:J119"/>
    <mergeCell ref="B120:J120"/>
    <mergeCell ref="F121:G121"/>
    <mergeCell ref="H121:J121"/>
    <mergeCell ref="F122:G122"/>
    <mergeCell ref="H122:J122"/>
    <mergeCell ref="F116:G116"/>
    <mergeCell ref="H116:J116"/>
    <mergeCell ref="F117:G117"/>
    <mergeCell ref="H117:J117"/>
    <mergeCell ref="F118:G118"/>
    <mergeCell ref="H118:J118"/>
    <mergeCell ref="F126:G126"/>
    <mergeCell ref="B105:J105"/>
    <mergeCell ref="F106:G106"/>
    <mergeCell ref="H106:J106"/>
    <mergeCell ref="F107:G107"/>
    <mergeCell ref="H107:J107"/>
    <mergeCell ref="F108:G108"/>
    <mergeCell ref="H108:J108"/>
    <mergeCell ref="B101:J101"/>
    <mergeCell ref="F102:G102"/>
    <mergeCell ref="H102:J102"/>
    <mergeCell ref="F103:G103"/>
    <mergeCell ref="H103:J103"/>
    <mergeCell ref="F104:G104"/>
    <mergeCell ref="H104:J104"/>
    <mergeCell ref="F98:G98"/>
    <mergeCell ref="H98:J98"/>
    <mergeCell ref="F99:G99"/>
    <mergeCell ref="H99:J99"/>
    <mergeCell ref="F100:G100"/>
    <mergeCell ref="H100:J100"/>
    <mergeCell ref="F95:G95"/>
    <mergeCell ref="H95:J95"/>
    <mergeCell ref="F96:G96"/>
    <mergeCell ref="H96:J96"/>
    <mergeCell ref="F97:G97"/>
    <mergeCell ref="H97:J97"/>
    <mergeCell ref="H92:J92"/>
    <mergeCell ref="B93:J93"/>
    <mergeCell ref="F94:G94"/>
    <mergeCell ref="H94:J94"/>
    <mergeCell ref="F88:G88"/>
    <mergeCell ref="H88:J88"/>
    <mergeCell ref="F89:G89"/>
    <mergeCell ref="H89:J89"/>
    <mergeCell ref="F90:G90"/>
    <mergeCell ref="H90:J90"/>
    <mergeCell ref="B75:J76"/>
    <mergeCell ref="B77:J77"/>
    <mergeCell ref="K77:K109"/>
    <mergeCell ref="B78:J78"/>
    <mergeCell ref="F79:G79"/>
    <mergeCell ref="H79:J79"/>
    <mergeCell ref="F80:G80"/>
    <mergeCell ref="H80:J80"/>
    <mergeCell ref="F84:G84"/>
    <mergeCell ref="H84:J84"/>
    <mergeCell ref="B85:J85"/>
    <mergeCell ref="F86:G86"/>
    <mergeCell ref="H86:J86"/>
    <mergeCell ref="F87:G87"/>
    <mergeCell ref="H87:J87"/>
    <mergeCell ref="F81:G81"/>
    <mergeCell ref="H81:J81"/>
    <mergeCell ref="F82:G82"/>
    <mergeCell ref="H82:J82"/>
    <mergeCell ref="F83:G83"/>
    <mergeCell ref="H83:J83"/>
    <mergeCell ref="F91:G91"/>
    <mergeCell ref="H91:J91"/>
    <mergeCell ref="F92:G92"/>
    <mergeCell ref="C73:G73"/>
    <mergeCell ref="H73:J73"/>
    <mergeCell ref="B52:G52"/>
    <mergeCell ref="H52:J52"/>
    <mergeCell ref="H53:J65"/>
    <mergeCell ref="B66:G66"/>
    <mergeCell ref="H66:J66"/>
    <mergeCell ref="H67:J69"/>
    <mergeCell ref="C74:G74"/>
    <mergeCell ref="H74:J74"/>
    <mergeCell ref="B9:C9"/>
    <mergeCell ref="D9:E9"/>
    <mergeCell ref="K15:K38"/>
    <mergeCell ref="B28:G28"/>
    <mergeCell ref="H28:J28"/>
    <mergeCell ref="B39:G39"/>
    <mergeCell ref="H39:J39"/>
    <mergeCell ref="B44:G44"/>
    <mergeCell ref="H44:J44"/>
    <mergeCell ref="B10:C10"/>
    <mergeCell ref="D10:E10"/>
    <mergeCell ref="B11:C11"/>
    <mergeCell ref="D11:E11"/>
    <mergeCell ref="A12:J13"/>
    <mergeCell ref="A14:A210"/>
    <mergeCell ref="B14:J14"/>
    <mergeCell ref="B15:G15"/>
    <mergeCell ref="H15:J15"/>
    <mergeCell ref="H45:J51"/>
    <mergeCell ref="B70:J70"/>
    <mergeCell ref="C71:G71"/>
    <mergeCell ref="H71:J71"/>
    <mergeCell ref="C72:G72"/>
    <mergeCell ref="H72:J72"/>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165"/>
  <sheetViews>
    <sheetView topLeftCell="A7" zoomScale="90" zoomScaleNormal="90" workbookViewId="0">
      <selection activeCell="D4" sqref="D4"/>
    </sheetView>
  </sheetViews>
  <sheetFormatPr defaultColWidth="8.85546875" defaultRowHeight="15"/>
  <cols>
    <col min="2" max="2" width="22" customWidth="1"/>
    <col min="4" max="4" width="39.42578125" customWidth="1"/>
    <col min="6" max="6" width="31.42578125" customWidth="1"/>
    <col min="8" max="8" width="11.140625" customWidth="1"/>
    <col min="9" max="9" width="9.85546875" customWidth="1"/>
  </cols>
  <sheetData>
    <row r="1" spans="1:10" ht="15.75">
      <c r="A1" s="96"/>
      <c r="B1" s="76"/>
      <c r="C1" s="77"/>
      <c r="D1" s="78"/>
      <c r="E1" s="77"/>
      <c r="F1" s="78"/>
      <c r="G1" s="78"/>
      <c r="H1" s="78"/>
      <c r="I1" s="76"/>
    </row>
    <row r="2" spans="1:10" ht="52.5" customHeight="1">
      <c r="A2" s="96"/>
      <c r="B2" s="79" t="s">
        <v>81</v>
      </c>
      <c r="C2" s="77"/>
      <c r="D2" s="215" t="s">
        <v>471</v>
      </c>
      <c r="E2" s="80"/>
      <c r="F2" s="78"/>
      <c r="G2" s="78"/>
      <c r="H2" s="78"/>
      <c r="I2" s="76"/>
    </row>
    <row r="3" spans="1:10" ht="15.75">
      <c r="A3" s="96"/>
      <c r="B3" s="79" t="s">
        <v>82</v>
      </c>
      <c r="C3" s="77"/>
      <c r="D3" s="113"/>
      <c r="E3" s="80"/>
      <c r="F3" s="78"/>
      <c r="G3" s="78"/>
      <c r="H3" s="78"/>
      <c r="I3" s="76"/>
    </row>
    <row r="4" spans="1:10" ht="15.75">
      <c r="A4" s="96"/>
      <c r="B4" s="79" t="s">
        <v>83</v>
      </c>
      <c r="C4" s="77"/>
      <c r="D4" s="114"/>
      <c r="E4" s="80"/>
      <c r="F4" s="78"/>
      <c r="G4" s="78"/>
      <c r="H4" s="78"/>
      <c r="I4" s="76"/>
    </row>
    <row r="5" spans="1:10" ht="15.75">
      <c r="A5" s="96"/>
      <c r="B5" s="79" t="s">
        <v>84</v>
      </c>
      <c r="C5" s="77"/>
      <c r="D5" s="81" t="s">
        <v>85</v>
      </c>
      <c r="E5" s="82"/>
      <c r="F5" s="78"/>
      <c r="G5" s="78"/>
      <c r="H5" s="78"/>
      <c r="I5" s="76"/>
    </row>
    <row r="6" spans="1:10" ht="15.75">
      <c r="A6" s="96"/>
      <c r="B6" s="79" t="s">
        <v>86</v>
      </c>
      <c r="C6" s="77"/>
      <c r="D6" s="81" t="s">
        <v>85</v>
      </c>
      <c r="E6" s="82"/>
      <c r="F6" s="78"/>
      <c r="G6" s="78"/>
      <c r="H6" s="78"/>
      <c r="I6" s="76"/>
    </row>
    <row r="7" spans="1:10" ht="15.75">
      <c r="A7" s="96"/>
      <c r="B7" s="76"/>
      <c r="C7" s="77"/>
      <c r="D7" s="78"/>
      <c r="E7" s="77"/>
      <c r="F7" s="78"/>
      <c r="G7" s="78"/>
      <c r="H7" s="78"/>
      <c r="I7" s="76"/>
    </row>
    <row r="8" spans="1:10" ht="94.5">
      <c r="A8" s="83" t="s">
        <v>97</v>
      </c>
      <c r="B8" s="83" t="s">
        <v>87</v>
      </c>
      <c r="C8" s="83" t="s">
        <v>88</v>
      </c>
      <c r="D8" s="83" t="s">
        <v>89</v>
      </c>
      <c r="E8" s="83" t="s">
        <v>90</v>
      </c>
      <c r="F8" s="83" t="s">
        <v>91</v>
      </c>
      <c r="G8" s="83" t="s">
        <v>92</v>
      </c>
      <c r="H8" s="83" t="s">
        <v>93</v>
      </c>
      <c r="I8" s="83" t="s">
        <v>94</v>
      </c>
    </row>
    <row r="9" spans="1:10" ht="15.75">
      <c r="A9" s="96"/>
      <c r="B9" s="76"/>
      <c r="C9" s="77"/>
      <c r="D9" s="78"/>
      <c r="E9" s="77"/>
      <c r="F9" s="78"/>
      <c r="G9" s="78"/>
      <c r="H9" s="76"/>
      <c r="I9" s="76"/>
    </row>
    <row r="10" spans="1:10" ht="18.75">
      <c r="A10" s="85" t="s">
        <v>98</v>
      </c>
      <c r="B10" s="119" t="s">
        <v>210</v>
      </c>
      <c r="C10" s="85"/>
      <c r="D10" s="86"/>
      <c r="E10" s="85"/>
      <c r="F10" s="86"/>
      <c r="G10" s="86"/>
      <c r="H10" s="84"/>
      <c r="I10" s="87">
        <f>SUM(I11:I27)</f>
        <v>6</v>
      </c>
      <c r="J10" s="174"/>
    </row>
    <row r="11" spans="1:10" ht="15.75">
      <c r="A11" s="91">
        <v>1</v>
      </c>
      <c r="B11" s="125" t="s">
        <v>211</v>
      </c>
      <c r="C11" s="88"/>
      <c r="D11" s="88"/>
      <c r="E11" s="88"/>
      <c r="F11" s="88"/>
      <c r="G11" s="88"/>
      <c r="H11" s="88"/>
      <c r="I11" s="89"/>
    </row>
    <row r="12" spans="1:10" ht="54" customHeight="1">
      <c r="A12" s="91"/>
      <c r="B12" s="90"/>
      <c r="C12" s="124" t="s">
        <v>95</v>
      </c>
      <c r="D12" s="122" t="s">
        <v>212</v>
      </c>
      <c r="E12" s="121"/>
      <c r="F12" s="122" t="s">
        <v>216</v>
      </c>
      <c r="G12" s="126"/>
      <c r="H12" s="128">
        <v>1</v>
      </c>
      <c r="I12" s="133">
        <v>0.5</v>
      </c>
    </row>
    <row r="13" spans="1:10" ht="41.25" customHeight="1">
      <c r="A13" s="91"/>
      <c r="B13" s="90"/>
      <c r="C13" s="124" t="s">
        <v>95</v>
      </c>
      <c r="D13" s="122" t="s">
        <v>213</v>
      </c>
      <c r="E13" s="121"/>
      <c r="F13" s="122" t="s">
        <v>217</v>
      </c>
      <c r="G13" s="126"/>
      <c r="H13" s="128">
        <v>1</v>
      </c>
      <c r="I13" s="133">
        <v>0.5</v>
      </c>
    </row>
    <row r="14" spans="1:10" ht="39" customHeight="1">
      <c r="A14" s="91"/>
      <c r="B14" s="90"/>
      <c r="C14" s="124" t="s">
        <v>95</v>
      </c>
      <c r="D14" s="122" t="s">
        <v>214</v>
      </c>
      <c r="E14" s="121"/>
      <c r="F14" s="122" t="s">
        <v>218</v>
      </c>
      <c r="G14" s="126"/>
      <c r="H14" s="128">
        <v>1</v>
      </c>
      <c r="I14" s="133">
        <v>0.5</v>
      </c>
    </row>
    <row r="15" spans="1:10" ht="42.75" customHeight="1">
      <c r="A15" s="91"/>
      <c r="B15" s="90"/>
      <c r="C15" s="124" t="s">
        <v>95</v>
      </c>
      <c r="D15" s="123" t="s">
        <v>215</v>
      </c>
      <c r="E15" s="121"/>
      <c r="F15" s="122" t="s">
        <v>219</v>
      </c>
      <c r="G15" s="126"/>
      <c r="H15" s="128">
        <v>1</v>
      </c>
      <c r="I15" s="133">
        <v>0.5</v>
      </c>
    </row>
    <row r="16" spans="1:10" ht="15.75">
      <c r="A16" s="91">
        <v>2</v>
      </c>
      <c r="B16" s="129" t="s">
        <v>220</v>
      </c>
      <c r="C16" s="88"/>
      <c r="D16" s="88"/>
      <c r="E16" s="88"/>
      <c r="F16" s="88"/>
      <c r="G16" s="88"/>
      <c r="H16" s="222"/>
      <c r="I16" s="89"/>
    </row>
    <row r="17" spans="1:10" ht="39" customHeight="1">
      <c r="A17" s="91"/>
      <c r="B17" s="130"/>
      <c r="C17" s="136" t="s">
        <v>95</v>
      </c>
      <c r="D17" s="159" t="s">
        <v>221</v>
      </c>
      <c r="E17" s="89"/>
      <c r="F17" s="131" t="s">
        <v>226</v>
      </c>
      <c r="G17" s="89"/>
      <c r="H17" s="128">
        <v>1</v>
      </c>
      <c r="I17" s="132">
        <v>0.5</v>
      </c>
    </row>
    <row r="18" spans="1:10" ht="25.5">
      <c r="A18" s="91"/>
      <c r="B18" s="130"/>
      <c r="C18" s="136" t="s">
        <v>95</v>
      </c>
      <c r="D18" s="159" t="s">
        <v>222</v>
      </c>
      <c r="E18" s="89"/>
      <c r="F18" s="131" t="s">
        <v>227</v>
      </c>
      <c r="G18" s="89"/>
      <c r="H18" s="128">
        <v>1</v>
      </c>
      <c r="I18" s="132">
        <v>0.4</v>
      </c>
    </row>
    <row r="19" spans="1:10" ht="42.75" customHeight="1">
      <c r="A19" s="91"/>
      <c r="B19" s="130"/>
      <c r="C19" s="136" t="s">
        <v>95</v>
      </c>
      <c r="D19" s="159" t="s">
        <v>223</v>
      </c>
      <c r="E19" s="89"/>
      <c r="F19" s="131" t="s">
        <v>228</v>
      </c>
      <c r="G19" s="89"/>
      <c r="H19" s="128">
        <v>1</v>
      </c>
      <c r="I19" s="132">
        <v>0.5</v>
      </c>
    </row>
    <row r="20" spans="1:10" ht="43.5" customHeight="1">
      <c r="A20" s="91"/>
      <c r="B20" s="90"/>
      <c r="C20" s="136" t="s">
        <v>95</v>
      </c>
      <c r="D20" s="159" t="s">
        <v>224</v>
      </c>
      <c r="E20" s="121"/>
      <c r="F20" s="131" t="s">
        <v>229</v>
      </c>
      <c r="G20" s="126"/>
      <c r="H20" s="128">
        <v>1</v>
      </c>
      <c r="I20" s="132">
        <v>0.5</v>
      </c>
    </row>
    <row r="21" spans="1:10" ht="54" customHeight="1">
      <c r="A21" s="91"/>
      <c r="B21" s="90"/>
      <c r="C21" s="136" t="s">
        <v>95</v>
      </c>
      <c r="D21" s="135" t="s">
        <v>225</v>
      </c>
      <c r="E21" s="121"/>
      <c r="F21" s="131" t="s">
        <v>230</v>
      </c>
      <c r="G21" s="126"/>
      <c r="H21" s="128">
        <v>1</v>
      </c>
      <c r="I21" s="132">
        <v>0.6</v>
      </c>
    </row>
    <row r="22" spans="1:10" ht="15.75">
      <c r="A22" s="91">
        <v>3</v>
      </c>
      <c r="B22" s="129" t="s">
        <v>231</v>
      </c>
      <c r="C22" s="88"/>
      <c r="D22" s="88"/>
      <c r="E22" s="88"/>
      <c r="F22" s="88"/>
      <c r="G22" s="88"/>
      <c r="H22" s="222"/>
      <c r="I22" s="89"/>
    </row>
    <row r="23" spans="1:10" ht="30" customHeight="1">
      <c r="A23" s="91"/>
      <c r="B23" s="90"/>
      <c r="C23" s="136" t="s">
        <v>95</v>
      </c>
      <c r="D23" s="137" t="s">
        <v>232</v>
      </c>
      <c r="E23" s="121"/>
      <c r="F23" s="122" t="s">
        <v>233</v>
      </c>
      <c r="G23" s="126"/>
      <c r="H23" s="128">
        <v>1</v>
      </c>
      <c r="I23" s="141">
        <v>0.5</v>
      </c>
    </row>
    <row r="24" spans="1:10" ht="19.5" customHeight="1">
      <c r="A24" s="91">
        <v>4</v>
      </c>
      <c r="B24" s="129" t="s">
        <v>234</v>
      </c>
      <c r="C24" s="139"/>
      <c r="D24" s="138"/>
      <c r="E24" s="139"/>
      <c r="F24" s="138"/>
      <c r="G24" s="138"/>
      <c r="H24" s="222"/>
      <c r="I24" s="140"/>
    </row>
    <row r="25" spans="1:10" ht="53.25" customHeight="1">
      <c r="A25" s="91"/>
      <c r="B25" s="90"/>
      <c r="C25" s="146" t="s">
        <v>95</v>
      </c>
      <c r="D25" s="142" t="s">
        <v>235</v>
      </c>
      <c r="E25" s="121"/>
      <c r="F25" s="122" t="s">
        <v>237</v>
      </c>
      <c r="G25" s="126"/>
      <c r="H25" s="128">
        <v>1</v>
      </c>
      <c r="I25" s="133">
        <v>0.5</v>
      </c>
    </row>
    <row r="26" spans="1:10" ht="28.5" customHeight="1">
      <c r="A26" s="91"/>
      <c r="B26" s="90"/>
      <c r="C26" s="146" t="s">
        <v>95</v>
      </c>
      <c r="D26" s="123" t="s">
        <v>236</v>
      </c>
      <c r="E26" s="121"/>
      <c r="F26" s="122" t="s">
        <v>238</v>
      </c>
      <c r="G26" s="126"/>
      <c r="H26" s="128">
        <v>1</v>
      </c>
      <c r="I26" s="133">
        <v>0.5</v>
      </c>
    </row>
    <row r="27" spans="1:10" ht="15.75">
      <c r="A27" s="96"/>
      <c r="B27" s="76"/>
      <c r="C27" s="77"/>
      <c r="D27" s="78"/>
      <c r="E27" s="77"/>
      <c r="F27" s="78"/>
      <c r="G27" s="78"/>
      <c r="H27" s="223"/>
      <c r="I27" s="76"/>
    </row>
    <row r="28" spans="1:10" ht="18.75">
      <c r="A28" s="85" t="s">
        <v>99</v>
      </c>
      <c r="B28" s="145" t="s">
        <v>239</v>
      </c>
      <c r="C28" s="85"/>
      <c r="D28" s="86"/>
      <c r="E28" s="85"/>
      <c r="F28" s="86"/>
      <c r="G28" s="86"/>
      <c r="H28" s="224"/>
      <c r="I28" s="87">
        <f>SUM(I29:I40)</f>
        <v>8</v>
      </c>
      <c r="J28" s="174"/>
    </row>
    <row r="29" spans="1:10" ht="15.75">
      <c r="A29" s="91">
        <v>1</v>
      </c>
      <c r="B29" s="120" t="s">
        <v>211</v>
      </c>
      <c r="C29" s="88"/>
      <c r="D29" s="88"/>
      <c r="E29" s="88"/>
      <c r="F29" s="88"/>
      <c r="G29" s="88"/>
      <c r="H29" s="222"/>
      <c r="I29" s="89"/>
    </row>
    <row r="30" spans="1:10" ht="40.5" customHeight="1">
      <c r="A30" s="91"/>
      <c r="B30" s="90"/>
      <c r="C30" s="124" t="s">
        <v>95</v>
      </c>
      <c r="D30" s="127" t="s">
        <v>240</v>
      </c>
      <c r="E30" s="121"/>
      <c r="F30" s="122" t="s">
        <v>244</v>
      </c>
      <c r="G30" s="126"/>
      <c r="H30" s="128">
        <v>1</v>
      </c>
      <c r="I30" s="133">
        <v>0.5</v>
      </c>
    </row>
    <row r="31" spans="1:10" ht="55.5" customHeight="1">
      <c r="A31" s="91"/>
      <c r="B31" s="90"/>
      <c r="C31" s="124" t="s">
        <v>95</v>
      </c>
      <c r="D31" s="127" t="s">
        <v>241</v>
      </c>
      <c r="E31" s="121"/>
      <c r="F31" s="122" t="s">
        <v>245</v>
      </c>
      <c r="G31" s="126"/>
      <c r="H31" s="128">
        <v>1</v>
      </c>
      <c r="I31" s="133">
        <v>0.5</v>
      </c>
    </row>
    <row r="32" spans="1:10" ht="40.5" customHeight="1">
      <c r="A32" s="91"/>
      <c r="B32" s="90"/>
      <c r="C32" s="124" t="s">
        <v>95</v>
      </c>
      <c r="D32" s="122" t="s">
        <v>242</v>
      </c>
      <c r="E32" s="143"/>
      <c r="F32" s="122" t="s">
        <v>218</v>
      </c>
      <c r="G32" s="144"/>
      <c r="H32" s="128">
        <v>1</v>
      </c>
      <c r="I32" s="133">
        <v>0.5</v>
      </c>
    </row>
    <row r="33" spans="1:10" ht="44.25" customHeight="1">
      <c r="A33" s="91"/>
      <c r="B33" s="90"/>
      <c r="C33" s="124" t="s">
        <v>95</v>
      </c>
      <c r="D33" s="123" t="s">
        <v>243</v>
      </c>
      <c r="E33" s="121"/>
      <c r="F33" s="122" t="s">
        <v>219</v>
      </c>
      <c r="G33" s="126"/>
      <c r="H33" s="128">
        <v>1</v>
      </c>
      <c r="I33" s="133">
        <v>0.5</v>
      </c>
    </row>
    <row r="34" spans="1:10" ht="15.75">
      <c r="A34" s="91">
        <v>2</v>
      </c>
      <c r="B34" s="129" t="s">
        <v>246</v>
      </c>
      <c r="C34" s="88"/>
      <c r="D34" s="88"/>
      <c r="E34" s="88"/>
      <c r="F34" s="88"/>
      <c r="G34" s="88"/>
      <c r="H34" s="222"/>
      <c r="I34" s="89"/>
    </row>
    <row r="35" spans="1:10" ht="40.5" customHeight="1">
      <c r="A35" s="91"/>
      <c r="B35" s="90"/>
      <c r="C35" s="124" t="s">
        <v>95</v>
      </c>
      <c r="D35" s="123" t="s">
        <v>247</v>
      </c>
      <c r="E35" s="121"/>
      <c r="F35" s="122" t="s">
        <v>252</v>
      </c>
      <c r="G35" s="126"/>
      <c r="H35" s="128">
        <v>1</v>
      </c>
      <c r="I35" s="133">
        <v>1</v>
      </c>
    </row>
    <row r="36" spans="1:10" ht="28.5" customHeight="1">
      <c r="A36" s="91"/>
      <c r="B36" s="90"/>
      <c r="C36" s="124" t="s">
        <v>95</v>
      </c>
      <c r="D36" s="122" t="s">
        <v>248</v>
      </c>
      <c r="E36" s="121"/>
      <c r="F36" s="122" t="s">
        <v>253</v>
      </c>
      <c r="G36" s="126"/>
      <c r="H36" s="128">
        <v>1</v>
      </c>
      <c r="I36" s="133">
        <v>1</v>
      </c>
    </row>
    <row r="37" spans="1:10" ht="41.25" customHeight="1">
      <c r="A37" s="91"/>
      <c r="B37" s="90"/>
      <c r="C37" s="124" t="s">
        <v>95</v>
      </c>
      <c r="D37" s="123" t="s">
        <v>249</v>
      </c>
      <c r="E37" s="143"/>
      <c r="F37" s="122" t="s">
        <v>254</v>
      </c>
      <c r="G37" s="144"/>
      <c r="H37" s="128">
        <v>1</v>
      </c>
      <c r="I37" s="133">
        <v>1</v>
      </c>
    </row>
    <row r="38" spans="1:10" ht="28.5" customHeight="1">
      <c r="A38" s="91"/>
      <c r="B38" s="90"/>
      <c r="C38" s="124" t="s">
        <v>95</v>
      </c>
      <c r="D38" s="123" t="s">
        <v>250</v>
      </c>
      <c r="E38" s="121"/>
      <c r="F38" s="122" t="s">
        <v>255</v>
      </c>
      <c r="G38" s="126"/>
      <c r="H38" s="128">
        <v>1</v>
      </c>
      <c r="I38" s="133">
        <v>1</v>
      </c>
    </row>
    <row r="39" spans="1:10" ht="30" customHeight="1">
      <c r="A39" s="91"/>
      <c r="B39" s="90"/>
      <c r="C39" s="124" t="s">
        <v>95</v>
      </c>
      <c r="D39" s="123" t="s">
        <v>251</v>
      </c>
      <c r="E39" s="121"/>
      <c r="F39" s="122" t="s">
        <v>256</v>
      </c>
      <c r="G39" s="126"/>
      <c r="H39" s="128">
        <v>1</v>
      </c>
      <c r="I39" s="133">
        <v>2</v>
      </c>
    </row>
    <row r="40" spans="1:10" ht="15.75">
      <c r="A40" s="96"/>
      <c r="B40" s="76"/>
      <c r="C40" s="77"/>
      <c r="D40" s="78"/>
      <c r="E40" s="77"/>
      <c r="F40" s="78"/>
      <c r="G40" s="78"/>
      <c r="H40" s="223"/>
      <c r="I40" s="76"/>
    </row>
    <row r="41" spans="1:10" ht="18.75">
      <c r="A41" s="85" t="s">
        <v>100</v>
      </c>
      <c r="B41" s="119" t="s">
        <v>257</v>
      </c>
      <c r="C41" s="85"/>
      <c r="D41" s="86"/>
      <c r="E41" s="85"/>
      <c r="F41" s="86"/>
      <c r="G41" s="86"/>
      <c r="H41" s="224"/>
      <c r="I41" s="87">
        <f>SUM(I42:I52)</f>
        <v>6</v>
      </c>
      <c r="J41" s="174"/>
    </row>
    <row r="42" spans="1:10" ht="15.75">
      <c r="A42" s="91">
        <v>1</v>
      </c>
      <c r="B42" s="130" t="s">
        <v>211</v>
      </c>
      <c r="C42" s="88"/>
      <c r="D42" s="88"/>
      <c r="E42" s="88"/>
      <c r="F42" s="88"/>
      <c r="G42" s="88"/>
      <c r="H42" s="222"/>
      <c r="I42" s="89"/>
    </row>
    <row r="43" spans="1:10" ht="42.75" customHeight="1">
      <c r="A43" s="91"/>
      <c r="B43" s="130"/>
      <c r="C43" s="124" t="s">
        <v>95</v>
      </c>
      <c r="D43" s="127" t="s">
        <v>258</v>
      </c>
      <c r="E43" s="88"/>
      <c r="F43" s="122" t="s">
        <v>259</v>
      </c>
      <c r="G43" s="88"/>
      <c r="H43" s="128">
        <v>1</v>
      </c>
      <c r="I43" s="133">
        <v>1</v>
      </c>
    </row>
    <row r="44" spans="1:10" ht="27" customHeight="1">
      <c r="A44" s="91"/>
      <c r="B44" s="90"/>
      <c r="C44" s="124" t="s">
        <v>95</v>
      </c>
      <c r="D44" s="123" t="s">
        <v>243</v>
      </c>
      <c r="E44" s="92"/>
      <c r="F44" s="122" t="s">
        <v>260</v>
      </c>
      <c r="G44" s="147"/>
      <c r="H44" s="128">
        <v>1</v>
      </c>
      <c r="I44" s="133">
        <v>1</v>
      </c>
    </row>
    <row r="45" spans="1:10" ht="15.75">
      <c r="A45" s="91">
        <v>2</v>
      </c>
      <c r="B45" s="129" t="s">
        <v>261</v>
      </c>
      <c r="C45" s="88"/>
      <c r="D45" s="88"/>
      <c r="E45" s="88"/>
      <c r="F45" s="88"/>
      <c r="G45" s="88"/>
      <c r="H45" s="222"/>
      <c r="I45" s="149"/>
    </row>
    <row r="46" spans="1:10" ht="55.5" customHeight="1">
      <c r="A46" s="91"/>
      <c r="B46" s="90"/>
      <c r="C46" s="148" t="s">
        <v>95</v>
      </c>
      <c r="D46" s="122" t="s">
        <v>262</v>
      </c>
      <c r="E46" s="143"/>
      <c r="F46" s="122" t="s">
        <v>270</v>
      </c>
      <c r="G46" s="144"/>
      <c r="H46" s="128">
        <v>1</v>
      </c>
      <c r="I46" s="133">
        <v>0.5</v>
      </c>
    </row>
    <row r="47" spans="1:10" ht="56.25" customHeight="1">
      <c r="A47" s="91"/>
      <c r="B47" s="90"/>
      <c r="C47" s="148" t="s">
        <v>95</v>
      </c>
      <c r="D47" s="122" t="s">
        <v>263</v>
      </c>
      <c r="E47" s="121"/>
      <c r="F47" s="122" t="s">
        <v>271</v>
      </c>
      <c r="G47" s="126"/>
      <c r="H47" s="128">
        <v>1</v>
      </c>
      <c r="I47" s="133">
        <v>0.5</v>
      </c>
    </row>
    <row r="48" spans="1:10" ht="56.25" customHeight="1">
      <c r="A48" s="91"/>
      <c r="B48" s="90"/>
      <c r="C48" s="148" t="s">
        <v>95</v>
      </c>
      <c r="D48" s="122" t="s">
        <v>268</v>
      </c>
      <c r="E48" s="121"/>
      <c r="F48" s="122" t="s">
        <v>271</v>
      </c>
      <c r="G48" s="126"/>
      <c r="H48" s="128">
        <v>1</v>
      </c>
      <c r="I48" s="133">
        <v>0.5</v>
      </c>
    </row>
    <row r="49" spans="1:10" ht="41.25" customHeight="1">
      <c r="A49" s="91"/>
      <c r="B49" s="90"/>
      <c r="C49" s="148" t="s">
        <v>95</v>
      </c>
      <c r="D49" s="127" t="s">
        <v>264</v>
      </c>
      <c r="E49" s="121"/>
      <c r="F49" s="122" t="s">
        <v>269</v>
      </c>
      <c r="G49" s="126"/>
      <c r="H49" s="128">
        <v>1</v>
      </c>
      <c r="I49" s="133">
        <v>1.5</v>
      </c>
    </row>
    <row r="50" spans="1:10" ht="20.25" customHeight="1">
      <c r="A50" s="91">
        <v>3</v>
      </c>
      <c r="B50" s="129" t="s">
        <v>234</v>
      </c>
      <c r="C50" s="92"/>
      <c r="D50" s="147"/>
      <c r="E50" s="92"/>
      <c r="F50" s="147"/>
      <c r="G50" s="147"/>
      <c r="H50" s="222"/>
      <c r="I50" s="149"/>
    </row>
    <row r="51" spans="1:10" ht="56.25" customHeight="1">
      <c r="A51" s="91"/>
      <c r="B51" s="90"/>
      <c r="C51" s="146" t="s">
        <v>95</v>
      </c>
      <c r="D51" s="122" t="s">
        <v>265</v>
      </c>
      <c r="E51" s="121"/>
      <c r="F51" s="122" t="s">
        <v>237</v>
      </c>
      <c r="G51" s="126"/>
      <c r="H51" s="128">
        <v>1</v>
      </c>
      <c r="I51" s="133">
        <v>0.5</v>
      </c>
    </row>
    <row r="52" spans="1:10" ht="54.75" customHeight="1">
      <c r="A52" s="91"/>
      <c r="B52" s="90"/>
      <c r="C52" s="146" t="s">
        <v>95</v>
      </c>
      <c r="D52" s="123" t="s">
        <v>266</v>
      </c>
      <c r="E52" s="143"/>
      <c r="F52" s="122" t="s">
        <v>267</v>
      </c>
      <c r="G52" s="144"/>
      <c r="H52" s="128">
        <v>1</v>
      </c>
      <c r="I52" s="133">
        <v>0.5</v>
      </c>
    </row>
    <row r="53" spans="1:10" ht="20.25" customHeight="1">
      <c r="A53" s="150"/>
      <c r="B53" s="151"/>
      <c r="C53" s="152"/>
      <c r="D53" s="153"/>
      <c r="E53" s="152"/>
      <c r="F53" s="153"/>
      <c r="G53" s="153"/>
      <c r="H53" s="225"/>
      <c r="I53" s="151"/>
    </row>
    <row r="54" spans="1:10" ht="21" customHeight="1">
      <c r="A54" s="154" t="s">
        <v>272</v>
      </c>
      <c r="B54" s="119" t="s">
        <v>273</v>
      </c>
      <c r="C54" s="85"/>
      <c r="D54" s="86"/>
      <c r="E54" s="85"/>
      <c r="F54" s="86"/>
      <c r="G54" s="86"/>
      <c r="H54" s="224"/>
      <c r="I54" s="87">
        <f>SUM(I55:I67)</f>
        <v>16</v>
      </c>
      <c r="J54" s="174"/>
    </row>
    <row r="55" spans="1:10" ht="18" customHeight="1">
      <c r="A55" s="134">
        <v>1</v>
      </c>
      <c r="B55" s="156" t="s">
        <v>211</v>
      </c>
      <c r="C55" s="92"/>
      <c r="D55" s="147"/>
      <c r="E55" s="92"/>
      <c r="F55" s="147"/>
      <c r="G55" s="147"/>
      <c r="H55" s="222"/>
      <c r="I55" s="89"/>
    </row>
    <row r="56" spans="1:10" ht="45" customHeight="1">
      <c r="A56" s="91"/>
      <c r="B56" s="90"/>
      <c r="C56" s="155" t="s">
        <v>95</v>
      </c>
      <c r="D56" s="122" t="s">
        <v>274</v>
      </c>
      <c r="E56" s="92"/>
      <c r="F56" s="157" t="s">
        <v>275</v>
      </c>
      <c r="G56" s="126"/>
      <c r="H56" s="128">
        <v>3</v>
      </c>
      <c r="I56" s="133">
        <v>1</v>
      </c>
    </row>
    <row r="57" spans="1:10" ht="43.5" customHeight="1">
      <c r="A57" s="91"/>
      <c r="B57" s="90"/>
      <c r="C57" s="155" t="s">
        <v>95</v>
      </c>
      <c r="D57" s="122" t="s">
        <v>213</v>
      </c>
      <c r="E57" s="92"/>
      <c r="F57" s="122" t="s">
        <v>245</v>
      </c>
      <c r="G57" s="126"/>
      <c r="H57" s="128">
        <v>3</v>
      </c>
      <c r="I57" s="133">
        <v>1</v>
      </c>
    </row>
    <row r="58" spans="1:10" ht="43.5" customHeight="1">
      <c r="A58" s="91"/>
      <c r="B58" s="90"/>
      <c r="C58" s="155" t="s">
        <v>95</v>
      </c>
      <c r="D58" s="122" t="s">
        <v>214</v>
      </c>
      <c r="E58" s="92"/>
      <c r="F58" s="122" t="s">
        <v>218</v>
      </c>
      <c r="G58" s="126"/>
      <c r="H58" s="128">
        <v>3</v>
      </c>
      <c r="I58" s="133">
        <v>1</v>
      </c>
    </row>
    <row r="59" spans="1:10" ht="42.75" customHeight="1">
      <c r="A59" s="91"/>
      <c r="B59" s="90"/>
      <c r="C59" s="155" t="s">
        <v>95</v>
      </c>
      <c r="D59" s="123" t="s">
        <v>243</v>
      </c>
      <c r="E59" s="92"/>
      <c r="F59" s="122" t="s">
        <v>219</v>
      </c>
      <c r="G59" s="126"/>
      <c r="H59" s="128">
        <v>3</v>
      </c>
      <c r="I59" s="133">
        <v>1</v>
      </c>
    </row>
    <row r="60" spans="1:10" ht="18" customHeight="1">
      <c r="A60" s="134">
        <v>2</v>
      </c>
      <c r="B60" s="158" t="s">
        <v>273</v>
      </c>
      <c r="C60" s="92"/>
      <c r="D60" s="147"/>
      <c r="E60" s="92"/>
      <c r="F60" s="147"/>
      <c r="G60" s="147"/>
      <c r="H60" s="222"/>
      <c r="I60" s="89"/>
    </row>
    <row r="61" spans="1:10" ht="55.5" customHeight="1">
      <c r="A61" s="91"/>
      <c r="B61" s="90"/>
      <c r="C61" s="155" t="s">
        <v>95</v>
      </c>
      <c r="D61" s="122" t="s">
        <v>276</v>
      </c>
      <c r="E61" s="121"/>
      <c r="F61" s="127" t="s">
        <v>283</v>
      </c>
      <c r="G61" s="126"/>
      <c r="H61" s="128">
        <v>3</v>
      </c>
      <c r="I61" s="133">
        <v>2</v>
      </c>
    </row>
    <row r="62" spans="1:10" ht="54.75" customHeight="1">
      <c r="A62" s="91"/>
      <c r="B62" s="90"/>
      <c r="C62" s="155" t="s">
        <v>95</v>
      </c>
      <c r="D62" s="122" t="s">
        <v>277</v>
      </c>
      <c r="E62" s="121"/>
      <c r="F62" s="127" t="s">
        <v>284</v>
      </c>
      <c r="G62" s="126"/>
      <c r="H62" s="128">
        <v>3</v>
      </c>
      <c r="I62" s="133">
        <v>2</v>
      </c>
    </row>
    <row r="63" spans="1:10" ht="88.5" customHeight="1">
      <c r="A63" s="91"/>
      <c r="B63" s="90"/>
      <c r="C63" s="155" t="s">
        <v>95</v>
      </c>
      <c r="D63" s="122" t="s">
        <v>278</v>
      </c>
      <c r="E63" s="121"/>
      <c r="F63" s="122" t="s">
        <v>285</v>
      </c>
      <c r="G63" s="126"/>
      <c r="H63" s="128">
        <v>3</v>
      </c>
      <c r="I63" s="133">
        <v>2</v>
      </c>
    </row>
    <row r="64" spans="1:10" ht="97.5" customHeight="1">
      <c r="A64" s="91"/>
      <c r="B64" s="90"/>
      <c r="C64" s="155" t="s">
        <v>95</v>
      </c>
      <c r="D64" s="122" t="s">
        <v>279</v>
      </c>
      <c r="E64" s="121"/>
      <c r="F64" s="122" t="s">
        <v>286</v>
      </c>
      <c r="G64" s="126"/>
      <c r="H64" s="128">
        <v>3</v>
      </c>
      <c r="I64" s="133">
        <v>2</v>
      </c>
    </row>
    <row r="65" spans="1:10" ht="72" customHeight="1">
      <c r="A65" s="91"/>
      <c r="B65" s="90"/>
      <c r="C65" s="155" t="s">
        <v>95</v>
      </c>
      <c r="D65" s="122" t="s">
        <v>280</v>
      </c>
      <c r="E65" s="121"/>
      <c r="F65" s="122" t="s">
        <v>287</v>
      </c>
      <c r="G65" s="126"/>
      <c r="H65" s="128">
        <v>3</v>
      </c>
      <c r="I65" s="133">
        <v>2</v>
      </c>
    </row>
    <row r="66" spans="1:10" ht="107.25" customHeight="1">
      <c r="A66" s="91"/>
      <c r="B66" s="90"/>
      <c r="C66" s="155" t="s">
        <v>95</v>
      </c>
      <c r="D66" s="122" t="s">
        <v>281</v>
      </c>
      <c r="E66" s="121"/>
      <c r="F66" s="122" t="s">
        <v>288</v>
      </c>
      <c r="G66" s="126"/>
      <c r="H66" s="128">
        <v>3</v>
      </c>
      <c r="I66" s="133">
        <v>1</v>
      </c>
    </row>
    <row r="67" spans="1:10" ht="56.25" customHeight="1">
      <c r="A67" s="91"/>
      <c r="B67" s="90"/>
      <c r="C67" s="155" t="s">
        <v>95</v>
      </c>
      <c r="D67" s="122" t="s">
        <v>282</v>
      </c>
      <c r="E67" s="121"/>
      <c r="F67" s="122" t="s">
        <v>289</v>
      </c>
      <c r="G67" s="126"/>
      <c r="H67" s="128">
        <v>3</v>
      </c>
      <c r="I67" s="133">
        <v>1</v>
      </c>
    </row>
    <row r="68" spans="1:10" ht="18" customHeight="1">
      <c r="A68" s="150"/>
      <c r="B68" s="151"/>
      <c r="C68" s="152"/>
      <c r="D68" s="153"/>
      <c r="E68" s="152"/>
      <c r="F68" s="153"/>
      <c r="G68" s="153"/>
      <c r="H68" s="225"/>
      <c r="I68" s="151"/>
    </row>
    <row r="69" spans="1:10" ht="18" customHeight="1">
      <c r="A69" s="154" t="s">
        <v>290</v>
      </c>
      <c r="B69" s="119" t="s">
        <v>291</v>
      </c>
      <c r="C69" s="85"/>
      <c r="D69" s="86"/>
      <c r="E69" s="85"/>
      <c r="F69" s="86"/>
      <c r="G69" s="86"/>
      <c r="H69" s="224"/>
      <c r="I69" s="87">
        <f>SUM(I70:I77)</f>
        <v>10</v>
      </c>
      <c r="J69" s="174"/>
    </row>
    <row r="70" spans="1:10" ht="18" customHeight="1">
      <c r="A70" s="91">
        <v>1</v>
      </c>
      <c r="B70" s="129" t="s">
        <v>211</v>
      </c>
      <c r="C70" s="92"/>
      <c r="D70" s="147"/>
      <c r="E70" s="92"/>
      <c r="F70" s="147"/>
      <c r="G70" s="147"/>
      <c r="H70" s="222"/>
      <c r="I70" s="89"/>
    </row>
    <row r="71" spans="1:10" ht="38.25" customHeight="1">
      <c r="A71" s="91"/>
      <c r="B71" s="90"/>
      <c r="C71" s="91"/>
      <c r="D71" s="122" t="s">
        <v>292</v>
      </c>
      <c r="E71" s="121"/>
      <c r="F71" s="122" t="s">
        <v>294</v>
      </c>
      <c r="G71" s="126"/>
      <c r="H71" s="128">
        <v>2</v>
      </c>
      <c r="I71" s="133">
        <v>2</v>
      </c>
    </row>
    <row r="72" spans="1:10" ht="74.25" customHeight="1">
      <c r="A72" s="91"/>
      <c r="B72" s="90"/>
      <c r="C72" s="91"/>
      <c r="D72" s="122" t="s">
        <v>293</v>
      </c>
      <c r="E72" s="121"/>
      <c r="F72" s="122" t="s">
        <v>295</v>
      </c>
      <c r="G72" s="126"/>
      <c r="H72" s="128">
        <v>2</v>
      </c>
      <c r="I72" s="133">
        <v>2</v>
      </c>
    </row>
    <row r="73" spans="1:10" ht="69" customHeight="1">
      <c r="A73" s="91"/>
      <c r="B73" s="90"/>
      <c r="C73" s="91"/>
      <c r="D73" s="122" t="s">
        <v>293</v>
      </c>
      <c r="E73" s="121"/>
      <c r="F73" s="122" t="s">
        <v>296</v>
      </c>
      <c r="G73" s="126"/>
      <c r="H73" s="128">
        <v>2</v>
      </c>
      <c r="I73" s="133">
        <v>2</v>
      </c>
    </row>
    <row r="74" spans="1:10" ht="18" customHeight="1">
      <c r="A74" s="91">
        <v>2</v>
      </c>
      <c r="B74" s="120" t="s">
        <v>297</v>
      </c>
      <c r="C74" s="92"/>
      <c r="D74" s="147"/>
      <c r="E74" s="92"/>
      <c r="F74" s="147"/>
      <c r="G74" s="147"/>
      <c r="H74" s="222"/>
      <c r="I74" s="89"/>
    </row>
    <row r="75" spans="1:10" ht="88.5" customHeight="1">
      <c r="A75" s="91"/>
      <c r="B75" s="90"/>
      <c r="C75" s="91"/>
      <c r="D75" s="122" t="s">
        <v>298</v>
      </c>
      <c r="E75" s="121"/>
      <c r="F75" s="122" t="s">
        <v>301</v>
      </c>
      <c r="G75" s="126"/>
      <c r="H75" s="128">
        <v>2</v>
      </c>
      <c r="I75" s="133">
        <v>1</v>
      </c>
    </row>
    <row r="76" spans="1:10" ht="57" customHeight="1">
      <c r="A76" s="91"/>
      <c r="B76" s="90"/>
      <c r="C76" s="91"/>
      <c r="D76" s="122" t="s">
        <v>299</v>
      </c>
      <c r="E76" s="121"/>
      <c r="F76" s="122" t="s">
        <v>302</v>
      </c>
      <c r="G76" s="126"/>
      <c r="H76" s="128">
        <v>2</v>
      </c>
      <c r="I76" s="133">
        <v>1</v>
      </c>
    </row>
    <row r="77" spans="1:10" ht="27" customHeight="1">
      <c r="A77" s="91"/>
      <c r="B77" s="90"/>
      <c r="C77" s="91"/>
      <c r="D77" s="123" t="s">
        <v>300</v>
      </c>
      <c r="E77" s="121"/>
      <c r="F77" s="122" t="s">
        <v>303</v>
      </c>
      <c r="G77" s="126"/>
      <c r="H77" s="128">
        <v>2</v>
      </c>
      <c r="I77" s="133">
        <v>2</v>
      </c>
    </row>
    <row r="78" spans="1:10" ht="18" customHeight="1">
      <c r="A78" s="150"/>
      <c r="B78" s="151"/>
      <c r="C78" s="152"/>
      <c r="D78" s="153"/>
      <c r="E78" s="152"/>
      <c r="F78" s="153"/>
      <c r="G78" s="153"/>
      <c r="H78" s="225"/>
      <c r="I78" s="151"/>
    </row>
    <row r="79" spans="1:10" ht="18" customHeight="1">
      <c r="A79" s="154" t="s">
        <v>304</v>
      </c>
      <c r="B79" s="119" t="s">
        <v>305</v>
      </c>
      <c r="C79" s="85"/>
      <c r="D79" s="86"/>
      <c r="E79" s="85"/>
      <c r="F79" s="86"/>
      <c r="G79" s="86"/>
      <c r="H79" s="224"/>
      <c r="I79" s="87">
        <f>SUM(I80:I91)</f>
        <v>12</v>
      </c>
      <c r="J79" s="174"/>
    </row>
    <row r="80" spans="1:10" ht="18" customHeight="1">
      <c r="A80" s="91">
        <v>1</v>
      </c>
      <c r="B80" s="129" t="s">
        <v>211</v>
      </c>
      <c r="C80" s="92"/>
      <c r="D80" s="147"/>
      <c r="E80" s="92"/>
      <c r="F80" s="147"/>
      <c r="G80" s="147"/>
      <c r="H80" s="222"/>
      <c r="I80" s="89"/>
    </row>
    <row r="81" spans="1:10" ht="43.5" customHeight="1">
      <c r="A81" s="91"/>
      <c r="B81" s="90"/>
      <c r="C81" s="155" t="s">
        <v>95</v>
      </c>
      <c r="D81" s="122" t="s">
        <v>292</v>
      </c>
      <c r="E81" s="121"/>
      <c r="F81" s="122" t="s">
        <v>306</v>
      </c>
      <c r="G81" s="126"/>
      <c r="H81" s="128">
        <v>2</v>
      </c>
      <c r="I81" s="133">
        <v>2</v>
      </c>
    </row>
    <row r="82" spans="1:10" ht="103.5" customHeight="1">
      <c r="A82" s="91"/>
      <c r="B82" s="90"/>
      <c r="C82" s="155" t="s">
        <v>95</v>
      </c>
      <c r="D82" s="122" t="s">
        <v>293</v>
      </c>
      <c r="E82" s="121"/>
      <c r="F82" s="122" t="s">
        <v>307</v>
      </c>
      <c r="G82" s="126"/>
      <c r="H82" s="128">
        <v>2</v>
      </c>
      <c r="I82" s="133">
        <v>2</v>
      </c>
    </row>
    <row r="83" spans="1:10" ht="18" customHeight="1">
      <c r="A83" s="91">
        <v>2</v>
      </c>
      <c r="B83" s="129" t="s">
        <v>308</v>
      </c>
      <c r="C83" s="92"/>
      <c r="D83" s="147"/>
      <c r="E83" s="92"/>
      <c r="F83" s="147"/>
      <c r="G83" s="147"/>
      <c r="H83" s="222"/>
      <c r="I83" s="89"/>
    </row>
    <row r="84" spans="1:10" ht="45" customHeight="1">
      <c r="A84" s="91"/>
      <c r="B84" s="90"/>
      <c r="C84" s="155" t="s">
        <v>95</v>
      </c>
      <c r="D84" s="122" t="s">
        <v>309</v>
      </c>
      <c r="E84" s="121"/>
      <c r="F84" s="122" t="s">
        <v>311</v>
      </c>
      <c r="G84" s="126"/>
      <c r="H84" s="128">
        <v>2</v>
      </c>
      <c r="I84" s="133">
        <v>1</v>
      </c>
    </row>
    <row r="85" spans="1:10" ht="45" customHeight="1">
      <c r="A85" s="91"/>
      <c r="B85" s="90"/>
      <c r="C85" s="155" t="s">
        <v>95</v>
      </c>
      <c r="D85" s="122" t="s">
        <v>310</v>
      </c>
      <c r="E85" s="121"/>
      <c r="F85" s="122" t="s">
        <v>312</v>
      </c>
      <c r="G85" s="126"/>
      <c r="H85" s="128">
        <v>2</v>
      </c>
      <c r="I85" s="133">
        <v>1</v>
      </c>
    </row>
    <row r="86" spans="1:10" ht="18" customHeight="1">
      <c r="A86" s="91">
        <v>3</v>
      </c>
      <c r="B86" s="129" t="s">
        <v>313</v>
      </c>
      <c r="C86" s="92"/>
      <c r="D86" s="147"/>
      <c r="E86" s="92"/>
      <c r="F86" s="147"/>
      <c r="G86" s="147"/>
      <c r="H86" s="222"/>
      <c r="I86" s="89"/>
    </row>
    <row r="87" spans="1:10" ht="30" customHeight="1">
      <c r="A87" s="91"/>
      <c r="B87" s="90"/>
      <c r="C87" s="155" t="s">
        <v>95</v>
      </c>
      <c r="D87" s="122" t="s">
        <v>314</v>
      </c>
      <c r="E87" s="121"/>
      <c r="F87" s="122" t="s">
        <v>315</v>
      </c>
      <c r="G87" s="126"/>
      <c r="H87" s="128">
        <v>2</v>
      </c>
      <c r="I87" s="133">
        <v>1</v>
      </c>
    </row>
    <row r="88" spans="1:10" ht="18" customHeight="1">
      <c r="A88" s="91">
        <v>4</v>
      </c>
      <c r="B88" s="120" t="s">
        <v>319</v>
      </c>
      <c r="C88" s="92"/>
      <c r="D88" s="147"/>
      <c r="E88" s="92"/>
      <c r="F88" s="147"/>
      <c r="G88" s="147"/>
      <c r="H88" s="222"/>
      <c r="I88" s="89"/>
    </row>
    <row r="89" spans="1:10" ht="54.75" customHeight="1">
      <c r="A89" s="91"/>
      <c r="B89" s="90"/>
      <c r="C89" s="146" t="s">
        <v>95</v>
      </c>
      <c r="D89" s="122" t="s">
        <v>316</v>
      </c>
      <c r="E89" s="121"/>
      <c r="F89" s="127" t="s">
        <v>320</v>
      </c>
      <c r="G89" s="126"/>
      <c r="H89" s="128">
        <v>2</v>
      </c>
      <c r="I89" s="133">
        <v>1</v>
      </c>
    </row>
    <row r="90" spans="1:10" ht="45" customHeight="1">
      <c r="A90" s="91"/>
      <c r="B90" s="90"/>
      <c r="C90" s="146" t="s">
        <v>95</v>
      </c>
      <c r="D90" s="122" t="s">
        <v>317</v>
      </c>
      <c r="E90" s="121"/>
      <c r="F90" s="122" t="s">
        <v>321</v>
      </c>
      <c r="G90" s="126"/>
      <c r="H90" s="128">
        <v>2</v>
      </c>
      <c r="I90" s="133">
        <v>2</v>
      </c>
    </row>
    <row r="91" spans="1:10" ht="82.5" customHeight="1">
      <c r="A91" s="91"/>
      <c r="B91" s="90"/>
      <c r="C91" s="146" t="s">
        <v>95</v>
      </c>
      <c r="D91" s="123" t="s">
        <v>318</v>
      </c>
      <c r="E91" s="121"/>
      <c r="F91" s="122" t="s">
        <v>322</v>
      </c>
      <c r="G91" s="126"/>
      <c r="H91" s="128">
        <v>2</v>
      </c>
      <c r="I91" s="133">
        <v>2</v>
      </c>
    </row>
    <row r="92" spans="1:10" ht="18" customHeight="1">
      <c r="A92" s="150"/>
      <c r="B92" s="151"/>
      <c r="C92" s="152"/>
      <c r="D92" s="153"/>
      <c r="E92" s="152"/>
      <c r="F92" s="153"/>
      <c r="G92" s="153"/>
      <c r="H92" s="225"/>
      <c r="I92" s="151"/>
    </row>
    <row r="93" spans="1:10" ht="18" customHeight="1">
      <c r="A93" s="154" t="s">
        <v>323</v>
      </c>
      <c r="B93" s="119" t="s">
        <v>324</v>
      </c>
      <c r="C93" s="85"/>
      <c r="D93" s="86"/>
      <c r="E93" s="85"/>
      <c r="F93" s="86"/>
      <c r="G93" s="86"/>
      <c r="H93" s="224"/>
      <c r="I93" s="87">
        <f>SUM(I94:I112)</f>
        <v>10.000000000000002</v>
      </c>
      <c r="J93" s="174"/>
    </row>
    <row r="94" spans="1:10" ht="18" customHeight="1">
      <c r="A94" s="91">
        <v>1</v>
      </c>
      <c r="B94" s="130" t="s">
        <v>211</v>
      </c>
      <c r="C94" s="160"/>
      <c r="D94" s="161"/>
      <c r="E94" s="160"/>
      <c r="F94" s="161"/>
      <c r="G94" s="161"/>
      <c r="H94" s="226"/>
      <c r="I94" s="162"/>
    </row>
    <row r="95" spans="1:10" ht="39.75" customHeight="1">
      <c r="A95" s="91"/>
      <c r="B95" s="163"/>
      <c r="C95" s="165" t="s">
        <v>95</v>
      </c>
      <c r="D95" s="122" t="s">
        <v>292</v>
      </c>
      <c r="E95" s="165"/>
      <c r="F95" s="122" t="s">
        <v>328</v>
      </c>
      <c r="G95" s="164"/>
      <c r="H95" s="227">
        <v>2</v>
      </c>
      <c r="I95" s="168">
        <v>1</v>
      </c>
    </row>
    <row r="96" spans="1:10" ht="42.75" customHeight="1">
      <c r="A96" s="91"/>
      <c r="B96" s="163"/>
      <c r="C96" s="165" t="s">
        <v>95</v>
      </c>
      <c r="D96" s="122" t="s">
        <v>325</v>
      </c>
      <c r="E96" s="165"/>
      <c r="F96" s="122" t="s">
        <v>329</v>
      </c>
      <c r="G96" s="164"/>
      <c r="H96" s="227">
        <v>2</v>
      </c>
      <c r="I96" s="168">
        <v>1</v>
      </c>
    </row>
    <row r="97" spans="1:9" ht="42" customHeight="1">
      <c r="A97" s="91"/>
      <c r="B97" s="163"/>
      <c r="C97" s="165" t="s">
        <v>95</v>
      </c>
      <c r="D97" s="122" t="s">
        <v>326</v>
      </c>
      <c r="E97" s="165"/>
      <c r="F97" s="122" t="s">
        <v>329</v>
      </c>
      <c r="G97" s="164"/>
      <c r="H97" s="227">
        <v>2</v>
      </c>
      <c r="I97" s="168">
        <v>1</v>
      </c>
    </row>
    <row r="98" spans="1:9" ht="53.25" customHeight="1">
      <c r="A98" s="91"/>
      <c r="B98" s="163"/>
      <c r="C98" s="165" t="s">
        <v>95</v>
      </c>
      <c r="D98" s="122" t="s">
        <v>327</v>
      </c>
      <c r="E98" s="165"/>
      <c r="F98" s="122" t="s">
        <v>330</v>
      </c>
      <c r="G98" s="164"/>
      <c r="H98" s="227">
        <v>2</v>
      </c>
      <c r="I98" s="168">
        <v>1</v>
      </c>
    </row>
    <row r="99" spans="1:9" ht="18" customHeight="1">
      <c r="A99" s="91">
        <v>2</v>
      </c>
      <c r="B99" s="130" t="s">
        <v>331</v>
      </c>
      <c r="C99" s="160"/>
      <c r="D99" s="166"/>
      <c r="E99" s="167"/>
      <c r="F99" s="166"/>
      <c r="G99" s="161"/>
      <c r="H99" s="226"/>
      <c r="I99" s="162"/>
    </row>
    <row r="100" spans="1:9" ht="39" customHeight="1">
      <c r="A100" s="91"/>
      <c r="B100" s="163"/>
      <c r="C100" s="165" t="s">
        <v>95</v>
      </c>
      <c r="D100" s="122" t="s">
        <v>316</v>
      </c>
      <c r="E100" s="165"/>
      <c r="F100" s="122" t="s">
        <v>344</v>
      </c>
      <c r="G100" s="164"/>
      <c r="H100" s="227">
        <v>2</v>
      </c>
      <c r="I100" s="168">
        <v>0.7</v>
      </c>
    </row>
    <row r="101" spans="1:9" ht="53.25" customHeight="1">
      <c r="A101" s="91"/>
      <c r="B101" s="163"/>
      <c r="C101" s="165" t="s">
        <v>95</v>
      </c>
      <c r="D101" s="122" t="s">
        <v>332</v>
      </c>
      <c r="E101" s="165"/>
      <c r="F101" s="122" t="s">
        <v>345</v>
      </c>
      <c r="G101" s="164"/>
      <c r="H101" s="227">
        <v>2</v>
      </c>
      <c r="I101" s="168">
        <v>0.4</v>
      </c>
    </row>
    <row r="102" spans="1:9" ht="54" customHeight="1">
      <c r="A102" s="91"/>
      <c r="B102" s="163"/>
      <c r="C102" s="165" t="s">
        <v>95</v>
      </c>
      <c r="D102" s="122" t="s">
        <v>333</v>
      </c>
      <c r="E102" s="165"/>
      <c r="F102" s="122" t="s">
        <v>345</v>
      </c>
      <c r="G102" s="164"/>
      <c r="H102" s="227">
        <v>2</v>
      </c>
      <c r="I102" s="168">
        <v>0.4</v>
      </c>
    </row>
    <row r="103" spans="1:9" ht="56.25" customHeight="1">
      <c r="A103" s="91"/>
      <c r="B103" s="163"/>
      <c r="C103" s="165" t="s">
        <v>95</v>
      </c>
      <c r="D103" s="122" t="s">
        <v>334</v>
      </c>
      <c r="E103" s="165"/>
      <c r="F103" s="122" t="s">
        <v>345</v>
      </c>
      <c r="G103" s="164"/>
      <c r="H103" s="227">
        <v>2</v>
      </c>
      <c r="I103" s="168">
        <v>0.4</v>
      </c>
    </row>
    <row r="104" spans="1:9" ht="54" customHeight="1">
      <c r="A104" s="91"/>
      <c r="B104" s="163"/>
      <c r="C104" s="165" t="s">
        <v>95</v>
      </c>
      <c r="D104" s="122" t="s">
        <v>335</v>
      </c>
      <c r="E104" s="165"/>
      <c r="F104" s="122" t="s">
        <v>345</v>
      </c>
      <c r="G104" s="164"/>
      <c r="H104" s="227">
        <v>2</v>
      </c>
      <c r="I104" s="168">
        <v>0.4</v>
      </c>
    </row>
    <row r="105" spans="1:9" ht="54" customHeight="1">
      <c r="A105" s="91"/>
      <c r="B105" s="163"/>
      <c r="C105" s="165" t="s">
        <v>95</v>
      </c>
      <c r="D105" s="122" t="s">
        <v>336</v>
      </c>
      <c r="E105" s="165"/>
      <c r="F105" s="122" t="s">
        <v>345</v>
      </c>
      <c r="G105" s="164"/>
      <c r="H105" s="227">
        <v>2</v>
      </c>
      <c r="I105" s="168">
        <v>0.4</v>
      </c>
    </row>
    <row r="106" spans="1:9" ht="54" customHeight="1">
      <c r="A106" s="91"/>
      <c r="B106" s="163"/>
      <c r="C106" s="165" t="s">
        <v>95</v>
      </c>
      <c r="D106" s="122" t="s">
        <v>337</v>
      </c>
      <c r="E106" s="165"/>
      <c r="F106" s="122" t="s">
        <v>345</v>
      </c>
      <c r="G106" s="164"/>
      <c r="H106" s="227">
        <v>2</v>
      </c>
      <c r="I106" s="168">
        <v>0.4</v>
      </c>
    </row>
    <row r="107" spans="1:9" ht="54.75" customHeight="1">
      <c r="A107" s="91"/>
      <c r="B107" s="163"/>
      <c r="C107" s="165" t="s">
        <v>95</v>
      </c>
      <c r="D107" s="122" t="s">
        <v>338</v>
      </c>
      <c r="E107" s="165"/>
      <c r="F107" s="122" t="s">
        <v>345</v>
      </c>
      <c r="G107" s="164"/>
      <c r="H107" s="227">
        <v>2</v>
      </c>
      <c r="I107" s="168">
        <v>0.4</v>
      </c>
    </row>
    <row r="108" spans="1:9" ht="56.25" customHeight="1">
      <c r="A108" s="91"/>
      <c r="B108" s="163"/>
      <c r="C108" s="165" t="s">
        <v>95</v>
      </c>
      <c r="D108" s="122" t="s">
        <v>339</v>
      </c>
      <c r="E108" s="165"/>
      <c r="F108" s="122" t="s">
        <v>345</v>
      </c>
      <c r="G108" s="164"/>
      <c r="H108" s="227">
        <v>2</v>
      </c>
      <c r="I108" s="168">
        <v>0.4</v>
      </c>
    </row>
    <row r="109" spans="1:9" ht="52.5" customHeight="1">
      <c r="A109" s="91"/>
      <c r="B109" s="163"/>
      <c r="C109" s="165" t="s">
        <v>95</v>
      </c>
      <c r="D109" s="122" t="s">
        <v>340</v>
      </c>
      <c r="E109" s="165"/>
      <c r="F109" s="122" t="s">
        <v>345</v>
      </c>
      <c r="G109" s="164"/>
      <c r="H109" s="227">
        <v>2</v>
      </c>
      <c r="I109" s="168">
        <v>0.4</v>
      </c>
    </row>
    <row r="110" spans="1:9" ht="54.75" customHeight="1">
      <c r="A110" s="91"/>
      <c r="B110" s="163"/>
      <c r="C110" s="165" t="s">
        <v>95</v>
      </c>
      <c r="D110" s="122" t="s">
        <v>341</v>
      </c>
      <c r="E110" s="165"/>
      <c r="F110" s="122" t="s">
        <v>345</v>
      </c>
      <c r="G110" s="164"/>
      <c r="H110" s="227">
        <v>2</v>
      </c>
      <c r="I110" s="168">
        <v>0.4</v>
      </c>
    </row>
    <row r="111" spans="1:9" ht="66.75" customHeight="1">
      <c r="A111" s="91"/>
      <c r="B111" s="163"/>
      <c r="C111" s="165" t="s">
        <v>95</v>
      </c>
      <c r="D111" s="122" t="s">
        <v>342</v>
      </c>
      <c r="E111" s="165"/>
      <c r="F111" s="122" t="s">
        <v>346</v>
      </c>
      <c r="G111" s="164"/>
      <c r="H111" s="227">
        <v>2</v>
      </c>
      <c r="I111" s="168">
        <v>0.7</v>
      </c>
    </row>
    <row r="112" spans="1:9" ht="32.25" customHeight="1">
      <c r="A112" s="91"/>
      <c r="B112" s="163"/>
      <c r="C112" s="165" t="s">
        <v>95</v>
      </c>
      <c r="D112" s="122" t="s">
        <v>343</v>
      </c>
      <c r="E112" s="165"/>
      <c r="F112" s="122" t="s">
        <v>347</v>
      </c>
      <c r="G112" s="164"/>
      <c r="H112" s="227">
        <v>2</v>
      </c>
      <c r="I112" s="168">
        <v>0.6</v>
      </c>
    </row>
    <row r="113" spans="1:10" ht="18" customHeight="1">
      <c r="A113" s="150"/>
      <c r="B113" s="151"/>
      <c r="C113" s="152"/>
      <c r="D113" s="153"/>
      <c r="E113" s="152"/>
      <c r="F113" s="153"/>
      <c r="G113" s="153"/>
      <c r="H113" s="225"/>
      <c r="I113" s="151"/>
    </row>
    <row r="114" spans="1:10" ht="18" customHeight="1">
      <c r="A114" s="154" t="s">
        <v>348</v>
      </c>
      <c r="B114" s="119" t="s">
        <v>385</v>
      </c>
      <c r="C114" s="85"/>
      <c r="D114" s="86"/>
      <c r="E114" s="85"/>
      <c r="F114" s="86"/>
      <c r="G114" s="86"/>
      <c r="H114" s="224"/>
      <c r="I114" s="87">
        <f>SUM(I115:I146)</f>
        <v>22</v>
      </c>
      <c r="J114" s="174"/>
    </row>
    <row r="115" spans="1:10" ht="15.75" customHeight="1">
      <c r="A115" s="91">
        <v>1</v>
      </c>
      <c r="B115" s="130" t="s">
        <v>211</v>
      </c>
      <c r="C115" s="92"/>
      <c r="D115" s="147"/>
      <c r="E115" s="92"/>
      <c r="F115" s="147"/>
      <c r="G115" s="147"/>
      <c r="H115" s="222"/>
      <c r="I115" s="89"/>
    </row>
    <row r="116" spans="1:10" ht="39.75" customHeight="1">
      <c r="A116" s="91"/>
      <c r="B116" s="90"/>
      <c r="C116" s="155" t="s">
        <v>95</v>
      </c>
      <c r="D116" s="122" t="s">
        <v>292</v>
      </c>
      <c r="E116" s="121"/>
      <c r="F116" s="122" t="s">
        <v>386</v>
      </c>
      <c r="G116" s="126"/>
      <c r="H116" s="128">
        <v>2</v>
      </c>
      <c r="I116" s="133">
        <v>0.5</v>
      </c>
    </row>
    <row r="117" spans="1:10" ht="53.25" customHeight="1">
      <c r="A117" s="91"/>
      <c r="B117" s="90"/>
      <c r="C117" s="155" t="s">
        <v>95</v>
      </c>
      <c r="D117" s="122" t="s">
        <v>349</v>
      </c>
      <c r="E117" s="121"/>
      <c r="F117" s="122" t="s">
        <v>387</v>
      </c>
      <c r="G117" s="126"/>
      <c r="H117" s="128">
        <v>2</v>
      </c>
      <c r="I117" s="133">
        <v>0.5</v>
      </c>
    </row>
    <row r="118" spans="1:10" ht="18" customHeight="1">
      <c r="A118" s="91">
        <v>2</v>
      </c>
      <c r="B118" s="120" t="s">
        <v>350</v>
      </c>
      <c r="C118" s="92"/>
      <c r="D118" s="169"/>
      <c r="E118" s="92"/>
      <c r="F118" s="169"/>
      <c r="G118" s="147"/>
      <c r="H118" s="222"/>
      <c r="I118" s="89"/>
    </row>
    <row r="119" spans="1:10" ht="29.25" customHeight="1">
      <c r="A119" s="91"/>
      <c r="B119" s="90"/>
      <c r="C119" s="155" t="s">
        <v>95</v>
      </c>
      <c r="D119" s="122" t="s">
        <v>351</v>
      </c>
      <c r="E119" s="121"/>
      <c r="F119" s="122" t="s">
        <v>356</v>
      </c>
      <c r="G119" s="126"/>
      <c r="H119" s="128">
        <v>2</v>
      </c>
      <c r="I119" s="133">
        <v>1</v>
      </c>
    </row>
    <row r="120" spans="1:10" ht="29.25" customHeight="1">
      <c r="A120" s="91"/>
      <c r="B120" s="90"/>
      <c r="C120" s="155" t="s">
        <v>95</v>
      </c>
      <c r="D120" s="122" t="s">
        <v>352</v>
      </c>
      <c r="E120" s="121"/>
      <c r="F120" s="122" t="s">
        <v>356</v>
      </c>
      <c r="G120" s="126"/>
      <c r="H120" s="128">
        <v>2</v>
      </c>
      <c r="I120" s="133">
        <v>1</v>
      </c>
    </row>
    <row r="121" spans="1:10" ht="27.75" customHeight="1">
      <c r="A121" s="91"/>
      <c r="B121" s="90"/>
      <c r="C121" s="155" t="s">
        <v>95</v>
      </c>
      <c r="D121" s="122" t="s">
        <v>353</v>
      </c>
      <c r="E121" s="121"/>
      <c r="F121" s="122" t="s">
        <v>388</v>
      </c>
      <c r="G121" s="126"/>
      <c r="H121" s="128">
        <v>2</v>
      </c>
      <c r="I121" s="133">
        <v>1</v>
      </c>
    </row>
    <row r="122" spans="1:10" ht="27.75" customHeight="1">
      <c r="A122" s="91"/>
      <c r="B122" s="90"/>
      <c r="C122" s="155" t="s">
        <v>95</v>
      </c>
      <c r="D122" s="122" t="s">
        <v>354</v>
      </c>
      <c r="E122" s="121"/>
      <c r="F122" s="122" t="s">
        <v>357</v>
      </c>
      <c r="G122" s="126"/>
      <c r="H122" s="128">
        <v>2</v>
      </c>
      <c r="I122" s="133">
        <v>1</v>
      </c>
    </row>
    <row r="123" spans="1:10" ht="28.5" customHeight="1">
      <c r="A123" s="91"/>
      <c r="B123" s="90"/>
      <c r="C123" s="155" t="s">
        <v>95</v>
      </c>
      <c r="D123" s="123" t="s">
        <v>355</v>
      </c>
      <c r="E123" s="121"/>
      <c r="F123" s="122" t="s">
        <v>358</v>
      </c>
      <c r="G123" s="126"/>
      <c r="H123" s="128">
        <v>2</v>
      </c>
      <c r="I123" s="133">
        <v>1</v>
      </c>
    </row>
    <row r="124" spans="1:10" ht="18" customHeight="1">
      <c r="A124" s="91">
        <v>3</v>
      </c>
      <c r="B124" s="129" t="s">
        <v>359</v>
      </c>
      <c r="C124" s="92"/>
      <c r="D124" s="169"/>
      <c r="E124" s="92"/>
      <c r="F124" s="169"/>
      <c r="G124" s="147"/>
      <c r="H124" s="222"/>
      <c r="I124" s="89"/>
    </row>
    <row r="125" spans="1:10" ht="27.75" customHeight="1">
      <c r="A125" s="91"/>
      <c r="B125" s="90"/>
      <c r="C125" s="146" t="s">
        <v>95</v>
      </c>
      <c r="D125" s="122" t="s">
        <v>351</v>
      </c>
      <c r="E125" s="121"/>
      <c r="F125" s="122" t="s">
        <v>356</v>
      </c>
      <c r="G125" s="126"/>
      <c r="H125" s="128">
        <v>2</v>
      </c>
      <c r="I125" s="133">
        <v>1</v>
      </c>
    </row>
    <row r="126" spans="1:10" ht="28.5" customHeight="1">
      <c r="A126" s="91"/>
      <c r="B126" s="90"/>
      <c r="C126" s="146" t="s">
        <v>95</v>
      </c>
      <c r="D126" s="122" t="s">
        <v>352</v>
      </c>
      <c r="E126" s="121"/>
      <c r="F126" s="122" t="s">
        <v>356</v>
      </c>
      <c r="G126" s="126"/>
      <c r="H126" s="128">
        <v>2</v>
      </c>
      <c r="I126" s="133">
        <v>1</v>
      </c>
    </row>
    <row r="127" spans="1:10" ht="27" customHeight="1">
      <c r="A127" s="91"/>
      <c r="B127" s="90"/>
      <c r="C127" s="146" t="s">
        <v>95</v>
      </c>
      <c r="D127" s="122" t="s">
        <v>353</v>
      </c>
      <c r="E127" s="121"/>
      <c r="F127" s="122" t="s">
        <v>356</v>
      </c>
      <c r="G127" s="126"/>
      <c r="H127" s="128">
        <v>2</v>
      </c>
      <c r="I127" s="133">
        <v>1</v>
      </c>
    </row>
    <row r="128" spans="1:10" ht="27.75" customHeight="1">
      <c r="A128" s="91"/>
      <c r="B128" s="90"/>
      <c r="C128" s="146" t="s">
        <v>95</v>
      </c>
      <c r="D128" s="122" t="s">
        <v>360</v>
      </c>
      <c r="E128" s="121"/>
      <c r="F128" s="122" t="s">
        <v>389</v>
      </c>
      <c r="G128" s="126"/>
      <c r="H128" s="128">
        <v>2</v>
      </c>
      <c r="I128" s="133">
        <v>0.5</v>
      </c>
    </row>
    <row r="129" spans="1:9" ht="18" customHeight="1">
      <c r="A129" s="91">
        <v>4</v>
      </c>
      <c r="B129" s="129" t="s">
        <v>362</v>
      </c>
      <c r="C129" s="92"/>
      <c r="D129" s="169"/>
      <c r="E129" s="92"/>
      <c r="F129" s="169"/>
      <c r="G129" s="147"/>
      <c r="H129" s="222"/>
      <c r="I129" s="89"/>
    </row>
    <row r="130" spans="1:9" ht="29.25" customHeight="1">
      <c r="A130" s="91"/>
      <c r="B130" s="90"/>
      <c r="C130" s="146" t="s">
        <v>95</v>
      </c>
      <c r="D130" s="122" t="s">
        <v>363</v>
      </c>
      <c r="E130" s="121"/>
      <c r="F130" s="122" t="s">
        <v>369</v>
      </c>
      <c r="G130" s="126"/>
      <c r="H130" s="128">
        <v>2</v>
      </c>
      <c r="I130" s="133">
        <v>1</v>
      </c>
    </row>
    <row r="131" spans="1:9" ht="27.75" customHeight="1">
      <c r="A131" s="91"/>
      <c r="B131" s="90"/>
      <c r="C131" s="146" t="s">
        <v>95</v>
      </c>
      <c r="D131" s="123" t="s">
        <v>364</v>
      </c>
      <c r="E131" s="121"/>
      <c r="F131" s="122" t="s">
        <v>391</v>
      </c>
      <c r="G131" s="126"/>
      <c r="H131" s="128">
        <v>2</v>
      </c>
      <c r="I131" s="133">
        <v>0.5</v>
      </c>
    </row>
    <row r="132" spans="1:9" ht="27" customHeight="1">
      <c r="A132" s="91"/>
      <c r="B132" s="90"/>
      <c r="C132" s="146" t="s">
        <v>95</v>
      </c>
      <c r="D132" s="122" t="s">
        <v>365</v>
      </c>
      <c r="E132" s="121"/>
      <c r="F132" s="122" t="s">
        <v>390</v>
      </c>
      <c r="G132" s="126"/>
      <c r="H132" s="128">
        <v>2</v>
      </c>
      <c r="I132" s="133">
        <v>0.5</v>
      </c>
    </row>
    <row r="133" spans="1:9" ht="28.5" customHeight="1">
      <c r="A133" s="91"/>
      <c r="B133" s="90"/>
      <c r="C133" s="146" t="s">
        <v>95</v>
      </c>
      <c r="D133" s="122" t="s">
        <v>366</v>
      </c>
      <c r="E133" s="121"/>
      <c r="F133" s="122" t="s">
        <v>361</v>
      </c>
      <c r="G133" s="126"/>
      <c r="H133" s="128">
        <v>2</v>
      </c>
      <c r="I133" s="133">
        <v>1</v>
      </c>
    </row>
    <row r="134" spans="1:9" ht="28.5" customHeight="1">
      <c r="A134" s="91"/>
      <c r="B134" s="90"/>
      <c r="C134" s="146" t="s">
        <v>95</v>
      </c>
      <c r="D134" s="122" t="s">
        <v>367</v>
      </c>
      <c r="E134" s="121"/>
      <c r="F134" s="122" t="s">
        <v>370</v>
      </c>
      <c r="G134" s="126"/>
      <c r="H134" s="128">
        <v>2</v>
      </c>
      <c r="I134" s="133">
        <v>1</v>
      </c>
    </row>
    <row r="135" spans="1:9" ht="27.75" customHeight="1">
      <c r="A135" s="91"/>
      <c r="B135" s="90"/>
      <c r="C135" s="146" t="s">
        <v>95</v>
      </c>
      <c r="D135" s="122" t="s">
        <v>368</v>
      </c>
      <c r="E135" s="121"/>
      <c r="F135" s="122" t="s">
        <v>356</v>
      </c>
      <c r="G135" s="126"/>
      <c r="H135" s="128">
        <v>2</v>
      </c>
      <c r="I135" s="133">
        <v>1</v>
      </c>
    </row>
    <row r="136" spans="1:9" ht="28.5" customHeight="1">
      <c r="A136" s="91"/>
      <c r="B136" s="90"/>
      <c r="C136" s="146" t="s">
        <v>95</v>
      </c>
      <c r="D136" s="122" t="s">
        <v>360</v>
      </c>
      <c r="E136" s="121"/>
      <c r="F136" s="122" t="s">
        <v>392</v>
      </c>
      <c r="G136" s="126"/>
      <c r="H136" s="128">
        <v>2</v>
      </c>
      <c r="I136" s="133">
        <v>0.5</v>
      </c>
    </row>
    <row r="137" spans="1:9" ht="18" customHeight="1">
      <c r="A137" s="91">
        <v>5</v>
      </c>
      <c r="B137" s="120" t="s">
        <v>371</v>
      </c>
      <c r="C137" s="92"/>
      <c r="D137" s="169"/>
      <c r="E137" s="92"/>
      <c r="F137" s="169"/>
      <c r="G137" s="147"/>
      <c r="H137" s="222"/>
      <c r="I137" s="89"/>
    </row>
    <row r="138" spans="1:9" ht="29.25" customHeight="1">
      <c r="A138" s="91"/>
      <c r="B138" s="90"/>
      <c r="C138" s="146" t="s">
        <v>95</v>
      </c>
      <c r="D138" s="122" t="s">
        <v>372</v>
      </c>
      <c r="E138" s="92"/>
      <c r="F138" s="171" t="s">
        <v>393</v>
      </c>
      <c r="G138" s="126"/>
      <c r="H138" s="128">
        <v>2</v>
      </c>
      <c r="I138" s="133">
        <v>0.5</v>
      </c>
    </row>
    <row r="139" spans="1:9" ht="42" customHeight="1">
      <c r="A139" s="91"/>
      <c r="B139" s="90"/>
      <c r="C139" s="146" t="s">
        <v>95</v>
      </c>
      <c r="D139" s="122" t="s">
        <v>373</v>
      </c>
      <c r="E139" s="92"/>
      <c r="F139" s="172" t="s">
        <v>394</v>
      </c>
      <c r="G139" s="126"/>
      <c r="H139" s="128">
        <v>2</v>
      </c>
      <c r="I139" s="133">
        <v>0.5</v>
      </c>
    </row>
    <row r="140" spans="1:9" ht="30" customHeight="1">
      <c r="A140" s="91"/>
      <c r="B140" s="90"/>
      <c r="C140" s="146" t="s">
        <v>95</v>
      </c>
      <c r="D140" s="122" t="s">
        <v>374</v>
      </c>
      <c r="E140" s="92"/>
      <c r="F140" s="172" t="s">
        <v>395</v>
      </c>
      <c r="G140" s="126"/>
      <c r="H140" s="128">
        <v>2</v>
      </c>
      <c r="I140" s="133">
        <v>0.5</v>
      </c>
    </row>
    <row r="141" spans="1:9" ht="41.25" customHeight="1">
      <c r="A141" s="91"/>
      <c r="B141" s="90"/>
      <c r="C141" s="146" t="s">
        <v>95</v>
      </c>
      <c r="D141" s="122" t="s">
        <v>375</v>
      </c>
      <c r="E141" s="92"/>
      <c r="F141" s="172" t="s">
        <v>396</v>
      </c>
      <c r="G141" s="126"/>
      <c r="H141" s="128">
        <v>2</v>
      </c>
      <c r="I141" s="133">
        <v>0.5</v>
      </c>
    </row>
    <row r="142" spans="1:9" ht="41.25" customHeight="1">
      <c r="A142" s="91"/>
      <c r="B142" s="90"/>
      <c r="C142" s="146" t="s">
        <v>95</v>
      </c>
      <c r="D142" s="122" t="s">
        <v>376</v>
      </c>
      <c r="E142" s="92"/>
      <c r="F142" s="172" t="s">
        <v>397</v>
      </c>
      <c r="G142" s="126"/>
      <c r="H142" s="128">
        <v>2</v>
      </c>
      <c r="I142" s="133">
        <v>0.5</v>
      </c>
    </row>
    <row r="143" spans="1:9" ht="42" customHeight="1">
      <c r="A143" s="91"/>
      <c r="B143" s="90"/>
      <c r="C143" s="146" t="s">
        <v>95</v>
      </c>
      <c r="D143" s="122" t="s">
        <v>377</v>
      </c>
      <c r="E143" s="92"/>
      <c r="F143" s="172" t="s">
        <v>381</v>
      </c>
      <c r="G143" s="126"/>
      <c r="H143" s="128">
        <v>2</v>
      </c>
      <c r="I143" s="133">
        <v>2</v>
      </c>
    </row>
    <row r="144" spans="1:9" ht="28.5" customHeight="1">
      <c r="A144" s="91"/>
      <c r="B144" s="90"/>
      <c r="C144" s="146" t="s">
        <v>95</v>
      </c>
      <c r="D144" s="122" t="s">
        <v>378</v>
      </c>
      <c r="E144" s="92"/>
      <c r="F144" s="172" t="s">
        <v>398</v>
      </c>
      <c r="G144" s="126"/>
      <c r="H144" s="128">
        <v>2</v>
      </c>
      <c r="I144" s="133">
        <v>0.5</v>
      </c>
    </row>
    <row r="145" spans="1:9" ht="30" customHeight="1">
      <c r="A145" s="91"/>
      <c r="B145" s="90"/>
      <c r="C145" s="146" t="s">
        <v>95</v>
      </c>
      <c r="D145" s="122" t="s">
        <v>379</v>
      </c>
      <c r="E145" s="92"/>
      <c r="F145" s="172" t="s">
        <v>399</v>
      </c>
      <c r="G145" s="126"/>
      <c r="H145" s="128">
        <v>2</v>
      </c>
      <c r="I145" s="133">
        <v>1</v>
      </c>
    </row>
    <row r="146" spans="1:9" ht="30" customHeight="1">
      <c r="A146" s="175"/>
      <c r="B146" s="176"/>
      <c r="C146" s="177" t="s">
        <v>95</v>
      </c>
      <c r="D146" s="178" t="s">
        <v>380</v>
      </c>
      <c r="E146" s="152"/>
      <c r="F146" s="179" t="s">
        <v>382</v>
      </c>
      <c r="G146" s="180"/>
      <c r="H146" s="128">
        <v>2</v>
      </c>
      <c r="I146" s="181">
        <v>1</v>
      </c>
    </row>
    <row r="147" spans="1:9" ht="20.25" customHeight="1">
      <c r="A147" s="152"/>
      <c r="B147" s="151"/>
      <c r="C147" s="184"/>
      <c r="D147" s="185"/>
      <c r="E147" s="152"/>
      <c r="F147" s="186"/>
      <c r="G147" s="153"/>
      <c r="H147" s="225"/>
      <c r="I147" s="187"/>
    </row>
    <row r="148" spans="1:9" ht="20.25" customHeight="1">
      <c r="A148" s="154" t="s">
        <v>95</v>
      </c>
      <c r="B148" s="119" t="s">
        <v>456</v>
      </c>
      <c r="C148" s="85"/>
      <c r="D148" s="86"/>
      <c r="E148" s="85"/>
      <c r="F148" s="86"/>
      <c r="G148" s="86"/>
      <c r="H148" s="224"/>
      <c r="I148" s="87">
        <f>SUM(I149:I163)</f>
        <v>10</v>
      </c>
    </row>
    <row r="149" spans="1:9" ht="18.75" customHeight="1">
      <c r="A149" s="175">
        <v>1</v>
      </c>
      <c r="B149" s="130" t="s">
        <v>211</v>
      </c>
      <c r="C149" s="160"/>
      <c r="D149" s="161"/>
      <c r="E149" s="160"/>
      <c r="F149" s="161"/>
      <c r="G149" s="161"/>
      <c r="H149" s="226"/>
      <c r="I149" s="162"/>
    </row>
    <row r="150" spans="1:9" ht="38.25" customHeight="1">
      <c r="A150" s="175"/>
      <c r="B150" s="163"/>
      <c r="C150" s="165" t="s">
        <v>95</v>
      </c>
      <c r="D150" s="122" t="s">
        <v>292</v>
      </c>
      <c r="E150" s="165"/>
      <c r="F150" s="122" t="s">
        <v>328</v>
      </c>
      <c r="G150" s="164"/>
      <c r="H150" s="227">
        <v>3</v>
      </c>
      <c r="I150" s="168">
        <v>1</v>
      </c>
    </row>
    <row r="151" spans="1:9" ht="39" customHeight="1">
      <c r="A151" s="175"/>
      <c r="B151" s="163"/>
      <c r="C151" s="165" t="s">
        <v>95</v>
      </c>
      <c r="D151" s="122" t="s">
        <v>325</v>
      </c>
      <c r="E151" s="165"/>
      <c r="F151" s="122" t="s">
        <v>466</v>
      </c>
      <c r="G151" s="164"/>
      <c r="H151" s="227">
        <v>3</v>
      </c>
      <c r="I151" s="168">
        <v>0.5</v>
      </c>
    </row>
    <row r="152" spans="1:9" ht="42" customHeight="1">
      <c r="A152" s="175"/>
      <c r="B152" s="163"/>
      <c r="C152" s="165" t="s">
        <v>95</v>
      </c>
      <c r="D152" s="122" t="s">
        <v>326</v>
      </c>
      <c r="E152" s="165"/>
      <c r="F152" s="122" t="s">
        <v>466</v>
      </c>
      <c r="G152" s="164"/>
      <c r="H152" s="227">
        <v>3</v>
      </c>
      <c r="I152" s="168">
        <v>0.5</v>
      </c>
    </row>
    <row r="153" spans="1:9" ht="52.5" customHeight="1">
      <c r="A153" s="175"/>
      <c r="B153" s="163"/>
      <c r="C153" s="165" t="s">
        <v>95</v>
      </c>
      <c r="D153" s="122" t="s">
        <v>327</v>
      </c>
      <c r="E153" s="165"/>
      <c r="F153" s="122" t="s">
        <v>330</v>
      </c>
      <c r="G153" s="164"/>
      <c r="H153" s="227">
        <v>3</v>
      </c>
      <c r="I153" s="168">
        <v>1</v>
      </c>
    </row>
    <row r="154" spans="1:9" ht="18.75" customHeight="1">
      <c r="A154" s="175">
        <v>2</v>
      </c>
      <c r="B154" s="192" t="s">
        <v>457</v>
      </c>
      <c r="C154" s="188"/>
      <c r="D154" s="189"/>
      <c r="E154" s="92"/>
      <c r="F154" s="190"/>
      <c r="G154" s="147"/>
      <c r="H154" s="222"/>
      <c r="I154" s="191"/>
    </row>
    <row r="155" spans="1:9" ht="30" customHeight="1">
      <c r="A155" s="91"/>
      <c r="B155" s="90"/>
      <c r="C155" s="155" t="s">
        <v>95</v>
      </c>
      <c r="D155" s="193" t="s">
        <v>459</v>
      </c>
      <c r="E155" s="91"/>
      <c r="F155" s="182" t="s">
        <v>460</v>
      </c>
      <c r="G155" s="183"/>
      <c r="H155" s="128">
        <v>3</v>
      </c>
      <c r="I155" s="173">
        <v>1</v>
      </c>
    </row>
    <row r="156" spans="1:9" ht="30" customHeight="1">
      <c r="A156" s="91"/>
      <c r="B156" s="90"/>
      <c r="C156" s="155" t="s">
        <v>95</v>
      </c>
      <c r="D156" s="170" t="s">
        <v>400</v>
      </c>
      <c r="E156" s="91"/>
      <c r="F156" s="182" t="s">
        <v>460</v>
      </c>
      <c r="G156" s="183"/>
      <c r="H156" s="128">
        <v>3</v>
      </c>
      <c r="I156" s="173">
        <v>1</v>
      </c>
    </row>
    <row r="157" spans="1:9" ht="30" customHeight="1">
      <c r="A157" s="91"/>
      <c r="B157" s="90"/>
      <c r="C157" s="155" t="s">
        <v>95</v>
      </c>
      <c r="D157" s="170" t="s">
        <v>401</v>
      </c>
      <c r="E157" s="91"/>
      <c r="F157" s="182" t="s">
        <v>461</v>
      </c>
      <c r="G157" s="183"/>
      <c r="H157" s="128">
        <v>3</v>
      </c>
      <c r="I157" s="173">
        <v>1</v>
      </c>
    </row>
    <row r="158" spans="1:9" ht="30" customHeight="1">
      <c r="A158" s="91"/>
      <c r="B158" s="90"/>
      <c r="C158" s="155" t="s">
        <v>95</v>
      </c>
      <c r="D158" s="193" t="s">
        <v>402</v>
      </c>
      <c r="E158" s="91"/>
      <c r="F158" s="182" t="s">
        <v>461</v>
      </c>
      <c r="G158" s="183"/>
      <c r="H158" s="128">
        <v>3</v>
      </c>
      <c r="I158" s="173">
        <v>1</v>
      </c>
    </row>
    <row r="159" spans="1:9" ht="30" customHeight="1">
      <c r="A159" s="91"/>
      <c r="B159" s="90"/>
      <c r="C159" s="155" t="s">
        <v>95</v>
      </c>
      <c r="D159" s="170" t="s">
        <v>403</v>
      </c>
      <c r="E159" s="91"/>
      <c r="F159" s="182" t="s">
        <v>467</v>
      </c>
      <c r="G159" s="183"/>
      <c r="H159" s="128">
        <v>3</v>
      </c>
      <c r="I159" s="173">
        <v>0.5</v>
      </c>
    </row>
    <row r="160" spans="1:9" ht="30" customHeight="1">
      <c r="A160" s="91"/>
      <c r="B160" s="90"/>
      <c r="C160" s="155" t="s">
        <v>95</v>
      </c>
      <c r="D160" s="193" t="s">
        <v>404</v>
      </c>
      <c r="E160" s="91"/>
      <c r="F160" s="182" t="s">
        <v>462</v>
      </c>
      <c r="G160" s="183"/>
      <c r="H160" s="128">
        <v>3</v>
      </c>
      <c r="I160" s="173">
        <v>1</v>
      </c>
    </row>
    <row r="161" spans="1:10" ht="44.25" customHeight="1">
      <c r="A161" s="91"/>
      <c r="B161" s="90"/>
      <c r="C161" s="155" t="s">
        <v>95</v>
      </c>
      <c r="D161" s="214" t="s">
        <v>463</v>
      </c>
      <c r="E161" s="212"/>
      <c r="F161" s="214" t="s">
        <v>468</v>
      </c>
      <c r="G161" s="210"/>
      <c r="H161" s="128">
        <v>3</v>
      </c>
      <c r="I161" s="213">
        <v>0.5</v>
      </c>
    </row>
    <row r="162" spans="1:10" ht="47.25" customHeight="1">
      <c r="A162" s="91"/>
      <c r="B162" s="90"/>
      <c r="C162" s="155" t="s">
        <v>95</v>
      </c>
      <c r="D162" s="214" t="s">
        <v>464</v>
      </c>
      <c r="E162" s="212"/>
      <c r="F162" s="214" t="s">
        <v>469</v>
      </c>
      <c r="G162" s="210"/>
      <c r="H162" s="128">
        <v>3</v>
      </c>
      <c r="I162" s="213">
        <v>0.5</v>
      </c>
    </row>
    <row r="163" spans="1:10" ht="30" customHeight="1">
      <c r="A163" s="91"/>
      <c r="B163" s="90"/>
      <c r="C163" s="155" t="s">
        <v>95</v>
      </c>
      <c r="D163" s="212" t="s">
        <v>465</v>
      </c>
      <c r="E163" s="210"/>
      <c r="F163" s="211" t="s">
        <v>470</v>
      </c>
      <c r="G163" s="210"/>
      <c r="H163" s="128">
        <v>3</v>
      </c>
      <c r="I163" s="213">
        <v>0.5</v>
      </c>
    </row>
    <row r="164" spans="1:10" ht="18" customHeight="1">
      <c r="A164" s="116"/>
      <c r="B164" s="117"/>
      <c r="C164" s="116"/>
      <c r="D164" s="118"/>
      <c r="E164" s="116"/>
      <c r="F164" s="118"/>
      <c r="G164" s="118"/>
      <c r="H164" s="116"/>
      <c r="I164" s="117"/>
    </row>
    <row r="165" spans="1:10" ht="18.75">
      <c r="A165" s="96"/>
      <c r="B165" s="76"/>
      <c r="C165" s="77"/>
      <c r="D165" s="78"/>
      <c r="E165" s="77"/>
      <c r="F165" s="93" t="s">
        <v>96</v>
      </c>
      <c r="G165" s="93"/>
      <c r="H165" s="94"/>
      <c r="I165" s="95">
        <f>SUM(I56:I67,I43:I53,I30:I39,I12:I26,I71:I77,I81:I91,I95:I112,I116:I146,I150:I153,I155:I163)</f>
        <v>100.00000000000003</v>
      </c>
      <c r="J165" s="174"/>
    </row>
  </sheetData>
  <conditionalFormatting sqref="I95:I98 I100:I112 I150:I153">
    <cfRule type="containsBlanks" dxfId="2" priority="3">
      <formula>LEN(TRIM(I95))=0</formula>
    </cfRule>
  </conditionalFormatting>
  <dataValidations count="1">
    <dataValidation type="decimal" allowBlank="1" showInputMessage="1" showErrorMessage="1" error="Укажите балл (вес аспекта), не более 2,00&#10;Ячейка будет желтой, пока балл не указан&#10;Убедитесь, что Вы указали Раздел ВССС в Столбце H" prompt="Укажите балл (вес аспекта), не более 2,00&#10;Ячейка будет желтой, пока балл не указан&#10;Убедитесь, что Вы указали Раздел ВССС в Столбце H" sqref="I95:I98 I100:I112 I150:I153">
      <formula1>0</formula1>
      <formula2>2</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dimension ref="A1:I54"/>
  <sheetViews>
    <sheetView workbookViewId="0">
      <selection activeCell="D4" sqref="D4"/>
    </sheetView>
  </sheetViews>
  <sheetFormatPr defaultColWidth="8.85546875" defaultRowHeight="15"/>
  <cols>
    <col min="1" max="1" width="8.7109375" customWidth="1"/>
    <col min="2" max="2" width="20.42578125" customWidth="1"/>
    <col min="4" max="4" width="37.28515625" customWidth="1"/>
    <col min="6" max="6" width="31" customWidth="1"/>
  </cols>
  <sheetData>
    <row r="1" spans="1:9" ht="15.75">
      <c r="A1" s="96"/>
      <c r="B1" s="76"/>
      <c r="C1" s="77"/>
      <c r="D1" s="78"/>
      <c r="E1" s="77"/>
      <c r="F1" s="78"/>
      <c r="G1" s="78"/>
      <c r="H1" s="78"/>
      <c r="I1" s="76"/>
    </row>
    <row r="2" spans="1:9" ht="53.25" customHeight="1">
      <c r="A2" s="96"/>
      <c r="B2" s="79" t="s">
        <v>81</v>
      </c>
      <c r="C2" s="77"/>
      <c r="D2" s="215" t="s">
        <v>471</v>
      </c>
      <c r="E2" s="80"/>
      <c r="F2" s="78"/>
      <c r="G2" s="78"/>
      <c r="H2" s="78"/>
      <c r="I2" s="76"/>
    </row>
    <row r="3" spans="1:9" ht="15.75">
      <c r="A3" s="96"/>
      <c r="B3" s="79" t="s">
        <v>82</v>
      </c>
      <c r="C3" s="77"/>
      <c r="D3" s="113"/>
      <c r="E3" s="80"/>
      <c r="F3" s="78"/>
      <c r="G3" s="78"/>
      <c r="H3" s="78"/>
      <c r="I3" s="76"/>
    </row>
    <row r="4" spans="1:9" ht="15.75">
      <c r="A4" s="96"/>
      <c r="B4" s="79" t="s">
        <v>83</v>
      </c>
      <c r="C4" s="77"/>
      <c r="D4" s="114"/>
      <c r="E4" s="80"/>
      <c r="F4" s="78"/>
      <c r="G4" s="78"/>
      <c r="H4" s="78"/>
      <c r="I4" s="76"/>
    </row>
    <row r="5" spans="1:9" ht="15.75">
      <c r="A5" s="96"/>
      <c r="B5" s="79" t="s">
        <v>84</v>
      </c>
      <c r="C5" s="77"/>
      <c r="D5" s="81" t="s">
        <v>85</v>
      </c>
      <c r="E5" s="82"/>
      <c r="F5" s="78"/>
      <c r="G5" s="78"/>
      <c r="H5" s="78"/>
      <c r="I5" s="76"/>
    </row>
    <row r="6" spans="1:9" ht="15.75">
      <c r="A6" s="96"/>
      <c r="B6" s="79" t="s">
        <v>86</v>
      </c>
      <c r="C6" s="77"/>
      <c r="D6" s="81" t="s">
        <v>85</v>
      </c>
      <c r="E6" s="82"/>
      <c r="F6" s="78"/>
      <c r="G6" s="78"/>
      <c r="H6" s="78"/>
      <c r="I6" s="76"/>
    </row>
    <row r="7" spans="1:9" ht="15.75">
      <c r="A7" s="96"/>
      <c r="B7" s="76"/>
      <c r="C7" s="77"/>
      <c r="D7" s="78"/>
      <c r="E7" s="77"/>
      <c r="F7" s="78"/>
      <c r="G7" s="78"/>
      <c r="H7" s="78"/>
      <c r="I7" s="76"/>
    </row>
    <row r="8" spans="1:9" ht="94.5">
      <c r="A8" s="83" t="s">
        <v>97</v>
      </c>
      <c r="B8" s="83" t="s">
        <v>87</v>
      </c>
      <c r="C8" s="83" t="s">
        <v>88</v>
      </c>
      <c r="D8" s="83" t="s">
        <v>89</v>
      </c>
      <c r="E8" s="83" t="s">
        <v>90</v>
      </c>
      <c r="F8" s="83" t="s">
        <v>91</v>
      </c>
      <c r="G8" s="83" t="s">
        <v>92</v>
      </c>
      <c r="H8" s="83" t="s">
        <v>93</v>
      </c>
      <c r="I8" s="83" t="s">
        <v>94</v>
      </c>
    </row>
    <row r="9" spans="1:9" ht="18.75">
      <c r="A9" s="96"/>
      <c r="B9" s="76"/>
      <c r="C9" s="77"/>
      <c r="D9" s="78"/>
      <c r="E9" s="77"/>
      <c r="F9" s="78"/>
      <c r="G9" s="78"/>
      <c r="H9" s="76"/>
      <c r="I9" s="95">
        <f>I54</f>
        <v>20</v>
      </c>
    </row>
    <row r="10" spans="1:9" ht="18.75">
      <c r="A10" s="85" t="s">
        <v>98</v>
      </c>
      <c r="B10" s="119" t="s">
        <v>210</v>
      </c>
      <c r="C10" s="85"/>
      <c r="D10" s="86"/>
      <c r="E10" s="85"/>
      <c r="F10" s="86"/>
      <c r="G10" s="86"/>
      <c r="H10" s="84"/>
      <c r="I10" s="87">
        <f>SUM(I11:I27)</f>
        <v>6</v>
      </c>
    </row>
    <row r="11" spans="1:9" ht="15.75">
      <c r="A11" s="91">
        <v>1</v>
      </c>
      <c r="B11" s="125" t="s">
        <v>211</v>
      </c>
      <c r="C11" s="88"/>
      <c r="D11" s="88"/>
      <c r="E11" s="88"/>
      <c r="F11" s="88"/>
      <c r="G11" s="88"/>
      <c r="H11" s="88"/>
      <c r="I11" s="89"/>
    </row>
    <row r="12" spans="1:9" ht="52.5" customHeight="1">
      <c r="A12" s="91"/>
      <c r="B12" s="90"/>
      <c r="C12" s="124" t="s">
        <v>95</v>
      </c>
      <c r="D12" s="122" t="s">
        <v>212</v>
      </c>
      <c r="E12" s="121"/>
      <c r="F12" s="122" t="s">
        <v>216</v>
      </c>
      <c r="G12" s="126"/>
      <c r="H12" s="128">
        <v>1</v>
      </c>
      <c r="I12" s="133">
        <v>0.5</v>
      </c>
    </row>
    <row r="13" spans="1:9" ht="40.5" customHeight="1">
      <c r="A13" s="91"/>
      <c r="B13" s="90"/>
      <c r="C13" s="124" t="s">
        <v>95</v>
      </c>
      <c r="D13" s="122" t="s">
        <v>213</v>
      </c>
      <c r="E13" s="121"/>
      <c r="F13" s="122" t="s">
        <v>217</v>
      </c>
      <c r="G13" s="126"/>
      <c r="H13" s="128">
        <v>1</v>
      </c>
      <c r="I13" s="133">
        <v>0.5</v>
      </c>
    </row>
    <row r="14" spans="1:9" ht="42.75" customHeight="1">
      <c r="A14" s="91"/>
      <c r="B14" s="90"/>
      <c r="C14" s="124" t="s">
        <v>95</v>
      </c>
      <c r="D14" s="122" t="s">
        <v>214</v>
      </c>
      <c r="E14" s="121"/>
      <c r="F14" s="122" t="s">
        <v>218</v>
      </c>
      <c r="G14" s="126"/>
      <c r="H14" s="128">
        <v>1</v>
      </c>
      <c r="I14" s="133">
        <v>0.5</v>
      </c>
    </row>
    <row r="15" spans="1:9" ht="38.25" customHeight="1">
      <c r="A15" s="91"/>
      <c r="B15" s="90"/>
      <c r="C15" s="124" t="s">
        <v>95</v>
      </c>
      <c r="D15" s="123" t="s">
        <v>215</v>
      </c>
      <c r="E15" s="121"/>
      <c r="F15" s="122" t="s">
        <v>219</v>
      </c>
      <c r="G15" s="126"/>
      <c r="H15" s="128">
        <v>1</v>
      </c>
      <c r="I15" s="133">
        <v>0.5</v>
      </c>
    </row>
    <row r="16" spans="1:9" ht="15.75">
      <c r="A16" s="91">
        <v>2</v>
      </c>
      <c r="B16" s="129" t="s">
        <v>220</v>
      </c>
      <c r="C16" s="88"/>
      <c r="D16" s="88"/>
      <c r="E16" s="88"/>
      <c r="F16" s="88"/>
      <c r="G16" s="88"/>
      <c r="H16" s="222"/>
      <c r="I16" s="89"/>
    </row>
    <row r="17" spans="1:9" ht="51" customHeight="1">
      <c r="A17" s="91"/>
      <c r="B17" s="130"/>
      <c r="C17" s="136" t="s">
        <v>95</v>
      </c>
      <c r="D17" s="159" t="s">
        <v>221</v>
      </c>
      <c r="E17" s="89"/>
      <c r="F17" s="131" t="s">
        <v>226</v>
      </c>
      <c r="G17" s="89"/>
      <c r="H17" s="128">
        <v>1</v>
      </c>
      <c r="I17" s="132">
        <v>0.5</v>
      </c>
    </row>
    <row r="18" spans="1:9" ht="27" customHeight="1">
      <c r="A18" s="91"/>
      <c r="B18" s="130"/>
      <c r="C18" s="136" t="s">
        <v>95</v>
      </c>
      <c r="D18" s="159" t="s">
        <v>222</v>
      </c>
      <c r="E18" s="89"/>
      <c r="F18" s="131" t="s">
        <v>227</v>
      </c>
      <c r="G18" s="89"/>
      <c r="H18" s="128">
        <v>1</v>
      </c>
      <c r="I18" s="132">
        <v>0.4</v>
      </c>
    </row>
    <row r="19" spans="1:9" ht="39" customHeight="1">
      <c r="A19" s="91"/>
      <c r="B19" s="130"/>
      <c r="C19" s="136" t="s">
        <v>95</v>
      </c>
      <c r="D19" s="159" t="s">
        <v>223</v>
      </c>
      <c r="E19" s="89"/>
      <c r="F19" s="131" t="s">
        <v>228</v>
      </c>
      <c r="G19" s="89"/>
      <c r="H19" s="128">
        <v>1</v>
      </c>
      <c r="I19" s="132">
        <v>0.5</v>
      </c>
    </row>
    <row r="20" spans="1:9" ht="39.75" customHeight="1">
      <c r="A20" s="91"/>
      <c r="B20" s="90"/>
      <c r="C20" s="136" t="s">
        <v>95</v>
      </c>
      <c r="D20" s="159" t="s">
        <v>224</v>
      </c>
      <c r="E20" s="121"/>
      <c r="F20" s="131" t="s">
        <v>229</v>
      </c>
      <c r="G20" s="126"/>
      <c r="H20" s="128">
        <v>1</v>
      </c>
      <c r="I20" s="132">
        <v>0.5</v>
      </c>
    </row>
    <row r="21" spans="1:9" ht="55.5" customHeight="1">
      <c r="A21" s="91"/>
      <c r="B21" s="90"/>
      <c r="C21" s="136" t="s">
        <v>95</v>
      </c>
      <c r="D21" s="135" t="s">
        <v>225</v>
      </c>
      <c r="E21" s="121"/>
      <c r="F21" s="131" t="s">
        <v>230</v>
      </c>
      <c r="G21" s="126"/>
      <c r="H21" s="128">
        <v>1</v>
      </c>
      <c r="I21" s="132">
        <v>0.6</v>
      </c>
    </row>
    <row r="22" spans="1:9" ht="15.75">
      <c r="A22" s="91">
        <v>3</v>
      </c>
      <c r="B22" s="129" t="s">
        <v>231</v>
      </c>
      <c r="C22" s="88"/>
      <c r="D22" s="88"/>
      <c r="E22" s="88"/>
      <c r="F22" s="88"/>
      <c r="G22" s="88"/>
      <c r="H22" s="222"/>
      <c r="I22" s="89"/>
    </row>
    <row r="23" spans="1:9" ht="29.25" customHeight="1">
      <c r="A23" s="91"/>
      <c r="B23" s="90"/>
      <c r="C23" s="136" t="s">
        <v>95</v>
      </c>
      <c r="D23" s="218" t="s">
        <v>232</v>
      </c>
      <c r="E23" s="121"/>
      <c r="F23" s="122" t="s">
        <v>233</v>
      </c>
      <c r="G23" s="126"/>
      <c r="H23" s="128">
        <v>1</v>
      </c>
      <c r="I23" s="141">
        <v>0.5</v>
      </c>
    </row>
    <row r="24" spans="1:9" ht="15.75">
      <c r="A24" s="91">
        <v>4</v>
      </c>
      <c r="B24" s="129" t="s">
        <v>234</v>
      </c>
      <c r="C24" s="139"/>
      <c r="D24" s="138"/>
      <c r="E24" s="139"/>
      <c r="F24" s="138"/>
      <c r="G24" s="138"/>
      <c r="H24" s="222"/>
      <c r="I24" s="140"/>
    </row>
    <row r="25" spans="1:9" ht="52.5" customHeight="1">
      <c r="A25" s="91"/>
      <c r="B25" s="90"/>
      <c r="C25" s="146" t="s">
        <v>95</v>
      </c>
      <c r="D25" s="219" t="s">
        <v>235</v>
      </c>
      <c r="E25" s="121"/>
      <c r="F25" s="122" t="s">
        <v>237</v>
      </c>
      <c r="G25" s="126"/>
      <c r="H25" s="128">
        <v>1</v>
      </c>
      <c r="I25" s="133">
        <v>0.5</v>
      </c>
    </row>
    <row r="26" spans="1:9" ht="28.5" customHeight="1">
      <c r="A26" s="91"/>
      <c r="B26" s="90"/>
      <c r="C26" s="146" t="s">
        <v>95</v>
      </c>
      <c r="D26" s="123" t="s">
        <v>236</v>
      </c>
      <c r="E26" s="121"/>
      <c r="F26" s="122" t="s">
        <v>238</v>
      </c>
      <c r="G26" s="126"/>
      <c r="H26" s="128">
        <v>1</v>
      </c>
      <c r="I26" s="133">
        <v>0.5</v>
      </c>
    </row>
    <row r="27" spans="1:9" ht="15.75">
      <c r="A27" s="96"/>
      <c r="B27" s="76"/>
      <c r="C27" s="77"/>
      <c r="D27" s="78"/>
      <c r="E27" s="77"/>
      <c r="F27" s="78"/>
      <c r="G27" s="78"/>
      <c r="H27" s="223"/>
      <c r="I27" s="76"/>
    </row>
    <row r="28" spans="1:9" ht="18.75">
      <c r="A28" s="85" t="s">
        <v>99</v>
      </c>
      <c r="B28" s="145" t="s">
        <v>239</v>
      </c>
      <c r="C28" s="85"/>
      <c r="D28" s="86"/>
      <c r="E28" s="85"/>
      <c r="F28" s="86"/>
      <c r="G28" s="86"/>
      <c r="H28" s="224"/>
      <c r="I28" s="87">
        <f>SUM(I29:I40)</f>
        <v>8</v>
      </c>
    </row>
    <row r="29" spans="1:9" ht="15.75">
      <c r="A29" s="91">
        <v>1</v>
      </c>
      <c r="B29" s="120" t="s">
        <v>211</v>
      </c>
      <c r="C29" s="88"/>
      <c r="D29" s="88"/>
      <c r="E29" s="88"/>
      <c r="F29" s="88"/>
      <c r="G29" s="88"/>
      <c r="H29" s="222"/>
      <c r="I29" s="89"/>
    </row>
    <row r="30" spans="1:9" ht="51">
      <c r="A30" s="91"/>
      <c r="B30" s="90"/>
      <c r="C30" s="124" t="s">
        <v>95</v>
      </c>
      <c r="D30" s="122" t="s">
        <v>240</v>
      </c>
      <c r="E30" s="121"/>
      <c r="F30" s="122" t="s">
        <v>244</v>
      </c>
      <c r="G30" s="126"/>
      <c r="H30" s="128">
        <v>1</v>
      </c>
      <c r="I30" s="133">
        <v>0.5</v>
      </c>
    </row>
    <row r="31" spans="1:9" ht="51">
      <c r="A31" s="91"/>
      <c r="B31" s="90"/>
      <c r="C31" s="124" t="s">
        <v>95</v>
      </c>
      <c r="D31" s="122" t="s">
        <v>241</v>
      </c>
      <c r="E31" s="121"/>
      <c r="F31" s="122" t="s">
        <v>245</v>
      </c>
      <c r="G31" s="126"/>
      <c r="H31" s="128">
        <v>1</v>
      </c>
      <c r="I31" s="133">
        <v>0.5</v>
      </c>
    </row>
    <row r="32" spans="1:9" ht="39.75" customHeight="1">
      <c r="A32" s="91"/>
      <c r="B32" s="90"/>
      <c r="C32" s="124" t="s">
        <v>95</v>
      </c>
      <c r="D32" s="122" t="s">
        <v>242</v>
      </c>
      <c r="E32" s="143"/>
      <c r="F32" s="122" t="s">
        <v>218</v>
      </c>
      <c r="G32" s="144"/>
      <c r="H32" s="128">
        <v>1</v>
      </c>
      <c r="I32" s="133">
        <v>0.5</v>
      </c>
    </row>
    <row r="33" spans="1:9" ht="39" customHeight="1">
      <c r="A33" s="91"/>
      <c r="B33" s="90"/>
      <c r="C33" s="124" t="s">
        <v>95</v>
      </c>
      <c r="D33" s="123" t="s">
        <v>243</v>
      </c>
      <c r="E33" s="121"/>
      <c r="F33" s="122" t="s">
        <v>219</v>
      </c>
      <c r="G33" s="126"/>
      <c r="H33" s="128">
        <v>1</v>
      </c>
      <c r="I33" s="133">
        <v>0.5</v>
      </c>
    </row>
    <row r="34" spans="1:9" ht="15.75">
      <c r="A34" s="91">
        <v>2</v>
      </c>
      <c r="B34" s="129" t="s">
        <v>246</v>
      </c>
      <c r="C34" s="88"/>
      <c r="D34" s="88"/>
      <c r="E34" s="88"/>
      <c r="F34" s="88"/>
      <c r="G34" s="88"/>
      <c r="H34" s="222"/>
      <c r="I34" s="89"/>
    </row>
    <row r="35" spans="1:9" ht="39" customHeight="1">
      <c r="A35" s="91"/>
      <c r="B35" s="90"/>
      <c r="C35" s="124" t="s">
        <v>95</v>
      </c>
      <c r="D35" s="123" t="s">
        <v>247</v>
      </c>
      <c r="E35" s="121"/>
      <c r="F35" s="122" t="s">
        <v>252</v>
      </c>
      <c r="G35" s="126"/>
      <c r="H35" s="128">
        <v>1</v>
      </c>
      <c r="I35" s="133">
        <v>1</v>
      </c>
    </row>
    <row r="36" spans="1:9" ht="28.5" customHeight="1">
      <c r="A36" s="91"/>
      <c r="B36" s="90"/>
      <c r="C36" s="124" t="s">
        <v>95</v>
      </c>
      <c r="D36" s="122" t="s">
        <v>248</v>
      </c>
      <c r="E36" s="121"/>
      <c r="F36" s="122" t="s">
        <v>253</v>
      </c>
      <c r="G36" s="126"/>
      <c r="H36" s="128">
        <v>1</v>
      </c>
      <c r="I36" s="133">
        <v>1</v>
      </c>
    </row>
    <row r="37" spans="1:9" ht="39.75" customHeight="1">
      <c r="A37" s="91"/>
      <c r="B37" s="90"/>
      <c r="C37" s="124" t="s">
        <v>95</v>
      </c>
      <c r="D37" s="123" t="s">
        <v>249</v>
      </c>
      <c r="E37" s="143"/>
      <c r="F37" s="122" t="s">
        <v>254</v>
      </c>
      <c r="G37" s="144"/>
      <c r="H37" s="128">
        <v>1</v>
      </c>
      <c r="I37" s="133">
        <v>1</v>
      </c>
    </row>
    <row r="38" spans="1:9" ht="27.75" customHeight="1">
      <c r="A38" s="91"/>
      <c r="B38" s="90"/>
      <c r="C38" s="124" t="s">
        <v>95</v>
      </c>
      <c r="D38" s="123" t="s">
        <v>250</v>
      </c>
      <c r="E38" s="121"/>
      <c r="F38" s="122" t="s">
        <v>255</v>
      </c>
      <c r="G38" s="126"/>
      <c r="H38" s="128">
        <v>1</v>
      </c>
      <c r="I38" s="133">
        <v>1</v>
      </c>
    </row>
    <row r="39" spans="1:9" ht="27" customHeight="1">
      <c r="A39" s="91"/>
      <c r="B39" s="90"/>
      <c r="C39" s="124" t="s">
        <v>95</v>
      </c>
      <c r="D39" s="123" t="s">
        <v>251</v>
      </c>
      <c r="E39" s="121"/>
      <c r="F39" s="122" t="s">
        <v>256</v>
      </c>
      <c r="G39" s="126"/>
      <c r="H39" s="128">
        <v>1</v>
      </c>
      <c r="I39" s="133">
        <v>2</v>
      </c>
    </row>
    <row r="40" spans="1:9" ht="15.75">
      <c r="A40" s="96"/>
      <c r="B40" s="76"/>
      <c r="C40" s="77"/>
      <c r="D40" s="78"/>
      <c r="E40" s="77"/>
      <c r="F40" s="78"/>
      <c r="G40" s="78"/>
      <c r="H40" s="128"/>
      <c r="I40" s="76"/>
    </row>
    <row r="41" spans="1:9" ht="18.75">
      <c r="A41" s="85" t="s">
        <v>100</v>
      </c>
      <c r="B41" s="119" t="s">
        <v>257</v>
      </c>
      <c r="C41" s="85"/>
      <c r="D41" s="86"/>
      <c r="E41" s="85"/>
      <c r="F41" s="86"/>
      <c r="G41" s="86"/>
      <c r="H41" s="224"/>
      <c r="I41" s="87">
        <f>SUM(I42:I52)</f>
        <v>6</v>
      </c>
    </row>
    <row r="42" spans="1:9" ht="15.75">
      <c r="A42" s="91">
        <v>1</v>
      </c>
      <c r="B42" s="130" t="s">
        <v>211</v>
      </c>
      <c r="C42" s="88"/>
      <c r="D42" s="88"/>
      <c r="E42" s="88"/>
      <c r="F42" s="88"/>
      <c r="G42" s="88"/>
      <c r="H42" s="222"/>
      <c r="I42" s="89"/>
    </row>
    <row r="43" spans="1:9" ht="51">
      <c r="A43" s="91"/>
      <c r="B43" s="130"/>
      <c r="C43" s="124" t="s">
        <v>95</v>
      </c>
      <c r="D43" s="122" t="s">
        <v>258</v>
      </c>
      <c r="E43" s="88"/>
      <c r="F43" s="122" t="s">
        <v>259</v>
      </c>
      <c r="G43" s="88"/>
      <c r="H43" s="128">
        <v>1</v>
      </c>
      <c r="I43" s="133">
        <v>1</v>
      </c>
    </row>
    <row r="44" spans="1:9" ht="28.5" customHeight="1">
      <c r="A44" s="91"/>
      <c r="B44" s="90"/>
      <c r="C44" s="124" t="s">
        <v>95</v>
      </c>
      <c r="D44" s="123" t="s">
        <v>243</v>
      </c>
      <c r="E44" s="92"/>
      <c r="F44" s="122" t="s">
        <v>260</v>
      </c>
      <c r="G44" s="147"/>
      <c r="H44" s="128">
        <v>1</v>
      </c>
      <c r="I44" s="133">
        <v>1</v>
      </c>
    </row>
    <row r="45" spans="1:9" ht="15.75">
      <c r="A45" s="91">
        <v>2</v>
      </c>
      <c r="B45" s="129" t="s">
        <v>261</v>
      </c>
      <c r="C45" s="88"/>
      <c r="D45" s="88"/>
      <c r="E45" s="88"/>
      <c r="F45" s="88"/>
      <c r="G45" s="88"/>
      <c r="H45" s="222"/>
      <c r="I45" s="149"/>
    </row>
    <row r="46" spans="1:9" ht="52.5" customHeight="1">
      <c r="A46" s="91"/>
      <c r="B46" s="90"/>
      <c r="C46" s="148" t="s">
        <v>95</v>
      </c>
      <c r="D46" s="122" t="s">
        <v>262</v>
      </c>
      <c r="E46" s="143"/>
      <c r="F46" s="122" t="s">
        <v>270</v>
      </c>
      <c r="G46" s="144"/>
      <c r="H46" s="128">
        <v>1</v>
      </c>
      <c r="I46" s="133">
        <v>0.5</v>
      </c>
    </row>
    <row r="47" spans="1:9" ht="52.5" customHeight="1">
      <c r="A47" s="91"/>
      <c r="B47" s="90"/>
      <c r="C47" s="148" t="s">
        <v>95</v>
      </c>
      <c r="D47" s="122" t="s">
        <v>263</v>
      </c>
      <c r="E47" s="121"/>
      <c r="F47" s="122" t="s">
        <v>271</v>
      </c>
      <c r="G47" s="126"/>
      <c r="H47" s="128">
        <v>1</v>
      </c>
      <c r="I47" s="133">
        <v>0.5</v>
      </c>
    </row>
    <row r="48" spans="1:9" ht="52.5" customHeight="1">
      <c r="A48" s="91"/>
      <c r="B48" s="90"/>
      <c r="C48" s="148" t="s">
        <v>95</v>
      </c>
      <c r="D48" s="122" t="s">
        <v>268</v>
      </c>
      <c r="E48" s="121"/>
      <c r="F48" s="122" t="s">
        <v>271</v>
      </c>
      <c r="G48" s="126"/>
      <c r="H48" s="128">
        <v>1</v>
      </c>
      <c r="I48" s="133">
        <v>0.5</v>
      </c>
    </row>
    <row r="49" spans="1:9" ht="38.25">
      <c r="A49" s="91"/>
      <c r="B49" s="90"/>
      <c r="C49" s="148" t="s">
        <v>95</v>
      </c>
      <c r="D49" s="122" t="s">
        <v>264</v>
      </c>
      <c r="E49" s="121"/>
      <c r="F49" s="122" t="s">
        <v>269</v>
      </c>
      <c r="G49" s="126"/>
      <c r="H49" s="128">
        <v>1</v>
      </c>
      <c r="I49" s="133">
        <v>1.5</v>
      </c>
    </row>
    <row r="50" spans="1:9" ht="15.75">
      <c r="A50" s="91">
        <v>3</v>
      </c>
      <c r="B50" s="129" t="s">
        <v>234</v>
      </c>
      <c r="C50" s="92"/>
      <c r="D50" s="147"/>
      <c r="E50" s="92"/>
      <c r="F50" s="147"/>
      <c r="G50" s="147"/>
      <c r="H50" s="222"/>
      <c r="I50" s="149"/>
    </row>
    <row r="51" spans="1:9" ht="51.75" customHeight="1">
      <c r="A51" s="91"/>
      <c r="B51" s="90"/>
      <c r="C51" s="146" t="s">
        <v>95</v>
      </c>
      <c r="D51" s="122" t="s">
        <v>265</v>
      </c>
      <c r="E51" s="121"/>
      <c r="F51" s="122" t="s">
        <v>237</v>
      </c>
      <c r="G51" s="126"/>
      <c r="H51" s="128">
        <v>1</v>
      </c>
      <c r="I51" s="133">
        <v>0.5</v>
      </c>
    </row>
    <row r="52" spans="1:9" ht="54" customHeight="1">
      <c r="A52" s="91"/>
      <c r="B52" s="90"/>
      <c r="C52" s="146" t="s">
        <v>95</v>
      </c>
      <c r="D52" s="123" t="s">
        <v>266</v>
      </c>
      <c r="E52" s="143"/>
      <c r="F52" s="122" t="s">
        <v>267</v>
      </c>
      <c r="G52" s="144"/>
      <c r="H52" s="128">
        <v>1</v>
      </c>
      <c r="I52" s="133">
        <v>0.5</v>
      </c>
    </row>
    <row r="54" spans="1:9" ht="18.75">
      <c r="F54" s="93" t="s">
        <v>96</v>
      </c>
      <c r="G54" s="93"/>
      <c r="H54" s="94"/>
      <c r="I54" s="95">
        <f>SUM(I12:I26,I29:I39,I43:I52)</f>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5"/>
  <sheetViews>
    <sheetView workbookViewId="0">
      <selection activeCell="D4" sqref="D4"/>
    </sheetView>
  </sheetViews>
  <sheetFormatPr defaultColWidth="8.85546875" defaultRowHeight="15"/>
  <cols>
    <col min="2" max="2" width="23" customWidth="1"/>
    <col min="4" max="4" width="32.85546875" customWidth="1"/>
    <col min="6" max="6" width="29.42578125" customWidth="1"/>
  </cols>
  <sheetData>
    <row r="1" spans="1:9" ht="15.75">
      <c r="A1" s="96"/>
      <c r="B1" s="76"/>
      <c r="C1" s="77"/>
      <c r="D1" s="78"/>
      <c r="E1" s="77"/>
      <c r="F1" s="78"/>
      <c r="G1" s="78"/>
      <c r="H1" s="78"/>
      <c r="I1" s="76"/>
    </row>
    <row r="2" spans="1:9" ht="62.25" customHeight="1">
      <c r="A2" s="96"/>
      <c r="B2" s="79" t="s">
        <v>81</v>
      </c>
      <c r="C2" s="77"/>
      <c r="D2" s="215" t="s">
        <v>471</v>
      </c>
      <c r="E2" s="80"/>
      <c r="F2" s="78"/>
      <c r="G2" s="78"/>
      <c r="H2" s="78"/>
      <c r="I2" s="76"/>
    </row>
    <row r="3" spans="1:9" ht="15.75">
      <c r="A3" s="96"/>
      <c r="B3" s="79" t="s">
        <v>82</v>
      </c>
      <c r="C3" s="77"/>
      <c r="D3" s="113"/>
      <c r="E3" s="80"/>
      <c r="F3" s="78"/>
      <c r="G3" s="78"/>
      <c r="H3" s="78"/>
      <c r="I3" s="76"/>
    </row>
    <row r="4" spans="1:9" ht="15.75">
      <c r="A4" s="96"/>
      <c r="B4" s="79" t="s">
        <v>83</v>
      </c>
      <c r="C4" s="77"/>
      <c r="D4" s="114"/>
      <c r="E4" s="80"/>
      <c r="F4" s="78"/>
      <c r="G4" s="78"/>
      <c r="H4" s="78"/>
      <c r="I4" s="76"/>
    </row>
    <row r="5" spans="1:9" ht="15.75">
      <c r="A5" s="96"/>
      <c r="B5" s="79" t="s">
        <v>84</v>
      </c>
      <c r="C5" s="77"/>
      <c r="D5" s="81" t="s">
        <v>85</v>
      </c>
      <c r="E5" s="82"/>
      <c r="F5" s="78"/>
      <c r="G5" s="78"/>
      <c r="H5" s="78"/>
      <c r="I5" s="76"/>
    </row>
    <row r="6" spans="1:9" ht="15.75">
      <c r="A6" s="96"/>
      <c r="B6" s="79" t="s">
        <v>86</v>
      </c>
      <c r="C6" s="77"/>
      <c r="D6" s="81" t="s">
        <v>85</v>
      </c>
      <c r="E6" s="82"/>
      <c r="F6" s="78"/>
      <c r="G6" s="78"/>
      <c r="H6" s="78"/>
      <c r="I6" s="76"/>
    </row>
    <row r="7" spans="1:9" ht="15.75">
      <c r="A7" s="96"/>
      <c r="B7" s="76"/>
      <c r="C7" s="77"/>
      <c r="D7" s="78"/>
      <c r="E7" s="77"/>
      <c r="F7" s="78"/>
      <c r="G7" s="78"/>
      <c r="H7" s="78"/>
      <c r="I7" s="76"/>
    </row>
    <row r="8" spans="1:9" ht="94.5">
      <c r="A8" s="83" t="s">
        <v>97</v>
      </c>
      <c r="B8" s="83" t="s">
        <v>87</v>
      </c>
      <c r="C8" s="83" t="s">
        <v>88</v>
      </c>
      <c r="D8" s="83" t="s">
        <v>89</v>
      </c>
      <c r="E8" s="83" t="s">
        <v>90</v>
      </c>
      <c r="F8" s="83" t="s">
        <v>91</v>
      </c>
      <c r="G8" s="83" t="s">
        <v>92</v>
      </c>
      <c r="H8" s="83" t="s">
        <v>93</v>
      </c>
      <c r="I8" s="83" t="s">
        <v>94</v>
      </c>
    </row>
    <row r="9" spans="1:9" ht="18.75">
      <c r="I9" s="95">
        <f>I25</f>
        <v>16</v>
      </c>
    </row>
    <row r="10" spans="1:9" ht="18.75">
      <c r="A10" s="154" t="s">
        <v>272</v>
      </c>
      <c r="B10" s="119" t="s">
        <v>273</v>
      </c>
      <c r="C10" s="85"/>
      <c r="D10" s="86"/>
      <c r="E10" s="85"/>
      <c r="F10" s="86"/>
      <c r="G10" s="86"/>
      <c r="H10" s="85"/>
      <c r="I10" s="87">
        <f>SUM(I11:I23)</f>
        <v>16</v>
      </c>
    </row>
    <row r="11" spans="1:9" ht="15.75">
      <c r="A11" s="134">
        <v>1</v>
      </c>
      <c r="B11" s="156" t="s">
        <v>211</v>
      </c>
      <c r="C11" s="92"/>
      <c r="D11" s="147"/>
      <c r="E11" s="92"/>
      <c r="F11" s="147"/>
      <c r="G11" s="147"/>
      <c r="H11" s="92"/>
      <c r="I11" s="89"/>
    </row>
    <row r="12" spans="1:9" ht="51">
      <c r="A12" s="91"/>
      <c r="B12" s="90"/>
      <c r="C12" s="155" t="s">
        <v>95</v>
      </c>
      <c r="D12" s="122" t="s">
        <v>274</v>
      </c>
      <c r="E12" s="92"/>
      <c r="F12" s="157" t="s">
        <v>275</v>
      </c>
      <c r="G12" s="126"/>
      <c r="H12" s="128">
        <v>3</v>
      </c>
      <c r="I12" s="133">
        <v>1</v>
      </c>
    </row>
    <row r="13" spans="1:9" ht="51">
      <c r="A13" s="91"/>
      <c r="B13" s="90"/>
      <c r="C13" s="155" t="s">
        <v>95</v>
      </c>
      <c r="D13" s="122" t="s">
        <v>213</v>
      </c>
      <c r="E13" s="92"/>
      <c r="F13" s="122" t="s">
        <v>245</v>
      </c>
      <c r="G13" s="126"/>
      <c r="H13" s="128">
        <v>3</v>
      </c>
      <c r="I13" s="133">
        <v>1</v>
      </c>
    </row>
    <row r="14" spans="1:9" ht="38.25">
      <c r="A14" s="91"/>
      <c r="B14" s="90"/>
      <c r="C14" s="155" t="s">
        <v>95</v>
      </c>
      <c r="D14" s="122" t="s">
        <v>214</v>
      </c>
      <c r="E14" s="92"/>
      <c r="F14" s="122" t="s">
        <v>218</v>
      </c>
      <c r="G14" s="126"/>
      <c r="H14" s="128">
        <v>3</v>
      </c>
      <c r="I14" s="133">
        <v>1</v>
      </c>
    </row>
    <row r="15" spans="1:9" ht="38.25">
      <c r="A15" s="91"/>
      <c r="B15" s="90"/>
      <c r="C15" s="155" t="s">
        <v>95</v>
      </c>
      <c r="D15" s="123" t="s">
        <v>243</v>
      </c>
      <c r="E15" s="92"/>
      <c r="F15" s="122" t="s">
        <v>219</v>
      </c>
      <c r="G15" s="126"/>
      <c r="H15" s="128">
        <v>3</v>
      </c>
      <c r="I15" s="133">
        <v>1</v>
      </c>
    </row>
    <row r="16" spans="1:9" ht="15.75">
      <c r="A16" s="134">
        <v>2</v>
      </c>
      <c r="B16" s="158" t="s">
        <v>273</v>
      </c>
      <c r="C16" s="92"/>
      <c r="D16" s="147"/>
      <c r="E16" s="92"/>
      <c r="F16" s="147"/>
      <c r="G16" s="147"/>
      <c r="H16" s="222"/>
      <c r="I16" s="89"/>
    </row>
    <row r="17" spans="1:9" ht="63.75">
      <c r="A17" s="91"/>
      <c r="B17" s="90"/>
      <c r="C17" s="155" t="s">
        <v>95</v>
      </c>
      <c r="D17" s="122" t="s">
        <v>276</v>
      </c>
      <c r="E17" s="121"/>
      <c r="F17" s="127" t="s">
        <v>283</v>
      </c>
      <c r="G17" s="126"/>
      <c r="H17" s="128">
        <v>3</v>
      </c>
      <c r="I17" s="133">
        <v>2</v>
      </c>
    </row>
    <row r="18" spans="1:9" ht="64.5">
      <c r="A18" s="91"/>
      <c r="B18" s="90"/>
      <c r="C18" s="155" t="s">
        <v>95</v>
      </c>
      <c r="D18" s="122" t="s">
        <v>277</v>
      </c>
      <c r="E18" s="121"/>
      <c r="F18" s="127" t="s">
        <v>284</v>
      </c>
      <c r="G18" s="126"/>
      <c r="H18" s="128">
        <v>3</v>
      </c>
      <c r="I18" s="133">
        <v>2</v>
      </c>
    </row>
    <row r="19" spans="1:9" ht="102">
      <c r="A19" s="91"/>
      <c r="B19" s="90"/>
      <c r="C19" s="155" t="s">
        <v>95</v>
      </c>
      <c r="D19" s="122" t="s">
        <v>278</v>
      </c>
      <c r="E19" s="121"/>
      <c r="F19" s="122" t="s">
        <v>285</v>
      </c>
      <c r="G19" s="126"/>
      <c r="H19" s="128">
        <v>3</v>
      </c>
      <c r="I19" s="133">
        <v>2</v>
      </c>
    </row>
    <row r="20" spans="1:9" ht="102">
      <c r="A20" s="91"/>
      <c r="B20" s="90"/>
      <c r="C20" s="155" t="s">
        <v>95</v>
      </c>
      <c r="D20" s="122" t="s">
        <v>279</v>
      </c>
      <c r="E20" s="121"/>
      <c r="F20" s="122" t="s">
        <v>286</v>
      </c>
      <c r="G20" s="126"/>
      <c r="H20" s="128">
        <v>3</v>
      </c>
      <c r="I20" s="133">
        <v>2</v>
      </c>
    </row>
    <row r="21" spans="1:9" ht="63.75">
      <c r="A21" s="91"/>
      <c r="B21" s="90"/>
      <c r="C21" s="155" t="s">
        <v>95</v>
      </c>
      <c r="D21" s="122" t="s">
        <v>280</v>
      </c>
      <c r="E21" s="121"/>
      <c r="F21" s="122" t="s">
        <v>287</v>
      </c>
      <c r="G21" s="126"/>
      <c r="H21" s="128">
        <v>3</v>
      </c>
      <c r="I21" s="133">
        <v>2</v>
      </c>
    </row>
    <row r="22" spans="1:9" ht="102.75" customHeight="1">
      <c r="A22" s="91"/>
      <c r="B22" s="90"/>
      <c r="C22" s="155" t="s">
        <v>95</v>
      </c>
      <c r="D22" s="122" t="s">
        <v>281</v>
      </c>
      <c r="E22" s="121"/>
      <c r="F22" s="122" t="s">
        <v>288</v>
      </c>
      <c r="G22" s="126"/>
      <c r="H22" s="128">
        <v>3</v>
      </c>
      <c r="I22" s="133">
        <v>1</v>
      </c>
    </row>
    <row r="23" spans="1:9" ht="51">
      <c r="A23" s="91"/>
      <c r="B23" s="90"/>
      <c r="C23" s="155" t="s">
        <v>95</v>
      </c>
      <c r="D23" s="122" t="s">
        <v>282</v>
      </c>
      <c r="E23" s="121"/>
      <c r="F23" s="122" t="s">
        <v>289</v>
      </c>
      <c r="G23" s="126"/>
      <c r="H23" s="128">
        <v>3</v>
      </c>
      <c r="I23" s="133">
        <v>1</v>
      </c>
    </row>
    <row r="25" spans="1:9" ht="18.75">
      <c r="F25" s="93" t="s">
        <v>96</v>
      </c>
      <c r="G25" s="93"/>
      <c r="H25" s="94"/>
      <c r="I25" s="95">
        <f>SUM(I11:I23)</f>
        <v>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55"/>
  <sheetViews>
    <sheetView topLeftCell="A4" workbookViewId="0">
      <selection activeCell="D4" sqref="D4"/>
    </sheetView>
  </sheetViews>
  <sheetFormatPr defaultColWidth="8.85546875" defaultRowHeight="15"/>
  <cols>
    <col min="2" max="2" width="24.28515625" customWidth="1"/>
    <col min="4" max="4" width="35.42578125" customWidth="1"/>
    <col min="6" max="6" width="35.7109375" customWidth="1"/>
  </cols>
  <sheetData>
    <row r="1" spans="1:9" ht="15.75">
      <c r="A1" s="96"/>
      <c r="B1" s="76"/>
      <c r="C1" s="77"/>
      <c r="D1" s="78"/>
      <c r="E1" s="77"/>
      <c r="F1" s="78"/>
      <c r="G1" s="78"/>
      <c r="H1" s="78"/>
      <c r="I1" s="76"/>
    </row>
    <row r="2" spans="1:9" ht="48" customHeight="1">
      <c r="A2" s="96"/>
      <c r="B2" s="79" t="s">
        <v>81</v>
      </c>
      <c r="C2" s="77"/>
      <c r="D2" s="215" t="s">
        <v>471</v>
      </c>
      <c r="E2" s="80"/>
      <c r="F2" s="78"/>
      <c r="G2" s="78"/>
      <c r="H2" s="78"/>
      <c r="I2" s="76"/>
    </row>
    <row r="3" spans="1:9" ht="15.75">
      <c r="A3" s="96"/>
      <c r="B3" s="79" t="s">
        <v>82</v>
      </c>
      <c r="C3" s="77"/>
      <c r="D3" s="113"/>
      <c r="E3" s="80"/>
      <c r="F3" s="78"/>
      <c r="G3" s="78"/>
      <c r="H3" s="78"/>
      <c r="I3" s="76"/>
    </row>
    <row r="4" spans="1:9" ht="15.75">
      <c r="A4" s="96"/>
      <c r="B4" s="79" t="s">
        <v>83</v>
      </c>
      <c r="C4" s="77"/>
      <c r="D4" s="114"/>
      <c r="E4" s="80"/>
      <c r="F4" s="78"/>
      <c r="G4" s="78"/>
      <c r="H4" s="78"/>
      <c r="I4" s="76"/>
    </row>
    <row r="5" spans="1:9" ht="15.75">
      <c r="A5" s="96"/>
      <c r="B5" s="79" t="s">
        <v>84</v>
      </c>
      <c r="C5" s="77"/>
      <c r="D5" s="81" t="s">
        <v>85</v>
      </c>
      <c r="E5" s="82"/>
      <c r="F5" s="78"/>
      <c r="G5" s="78"/>
      <c r="H5" s="78"/>
      <c r="I5" s="76"/>
    </row>
    <row r="6" spans="1:9" ht="15.75">
      <c r="A6" s="96"/>
      <c r="B6" s="79" t="s">
        <v>86</v>
      </c>
      <c r="C6" s="77"/>
      <c r="D6" s="81" t="s">
        <v>85</v>
      </c>
      <c r="E6" s="82"/>
      <c r="F6" s="78"/>
      <c r="G6" s="78"/>
      <c r="H6" s="78"/>
      <c r="I6" s="76"/>
    </row>
    <row r="7" spans="1:9" ht="15.75">
      <c r="A7" s="96"/>
      <c r="B7" s="76"/>
      <c r="C7" s="77"/>
      <c r="D7" s="78"/>
      <c r="E7" s="77"/>
      <c r="F7" s="78"/>
      <c r="G7" s="78"/>
      <c r="H7" s="78"/>
      <c r="I7" s="76"/>
    </row>
    <row r="8" spans="1:9" ht="94.5">
      <c r="A8" s="83" t="s">
        <v>97</v>
      </c>
      <c r="B8" s="83" t="s">
        <v>87</v>
      </c>
      <c r="C8" s="83" t="s">
        <v>88</v>
      </c>
      <c r="D8" s="83" t="s">
        <v>89</v>
      </c>
      <c r="E8" s="83" t="s">
        <v>90</v>
      </c>
      <c r="F8" s="83" t="s">
        <v>91</v>
      </c>
      <c r="G8" s="83" t="s">
        <v>92</v>
      </c>
      <c r="H8" s="83" t="s">
        <v>93</v>
      </c>
      <c r="I8" s="83" t="s">
        <v>94</v>
      </c>
    </row>
    <row r="9" spans="1:9" ht="18.75">
      <c r="I9" s="95">
        <f>I55</f>
        <v>31.999999999999986</v>
      </c>
    </row>
    <row r="10" spans="1:9" ht="18.75">
      <c r="A10" s="154" t="s">
        <v>290</v>
      </c>
      <c r="B10" s="119" t="s">
        <v>291</v>
      </c>
      <c r="C10" s="85"/>
      <c r="D10" s="86"/>
      <c r="E10" s="85"/>
      <c r="F10" s="86"/>
      <c r="G10" s="86"/>
      <c r="H10" s="85"/>
      <c r="I10" s="87">
        <f>SUM(I11:I18)</f>
        <v>10</v>
      </c>
    </row>
    <row r="11" spans="1:9" ht="15.75">
      <c r="A11" s="91">
        <v>1</v>
      </c>
      <c r="B11" s="129" t="s">
        <v>211</v>
      </c>
      <c r="C11" s="92"/>
      <c r="D11" s="147"/>
      <c r="E11" s="92"/>
      <c r="F11" s="147"/>
      <c r="G11" s="147"/>
      <c r="H11" s="92"/>
      <c r="I11" s="89"/>
    </row>
    <row r="12" spans="1:9" ht="38.25">
      <c r="A12" s="91"/>
      <c r="B12" s="90"/>
      <c r="C12" s="91"/>
      <c r="D12" s="122" t="s">
        <v>292</v>
      </c>
      <c r="E12" s="121"/>
      <c r="F12" s="122" t="s">
        <v>294</v>
      </c>
      <c r="G12" s="126"/>
      <c r="H12" s="128">
        <v>2</v>
      </c>
      <c r="I12" s="133">
        <v>2</v>
      </c>
    </row>
    <row r="13" spans="1:9" ht="63.75">
      <c r="A13" s="91"/>
      <c r="B13" s="90"/>
      <c r="C13" s="91"/>
      <c r="D13" s="122" t="s">
        <v>293</v>
      </c>
      <c r="E13" s="121"/>
      <c r="F13" s="122" t="s">
        <v>295</v>
      </c>
      <c r="G13" s="126"/>
      <c r="H13" s="128">
        <v>2</v>
      </c>
      <c r="I13" s="133">
        <v>2</v>
      </c>
    </row>
    <row r="14" spans="1:9" ht="63.75">
      <c r="A14" s="91"/>
      <c r="B14" s="90"/>
      <c r="C14" s="91"/>
      <c r="D14" s="122" t="s">
        <v>293</v>
      </c>
      <c r="E14" s="121"/>
      <c r="F14" s="122" t="s">
        <v>296</v>
      </c>
      <c r="G14" s="126"/>
      <c r="H14" s="128">
        <v>2</v>
      </c>
      <c r="I14" s="133">
        <v>2</v>
      </c>
    </row>
    <row r="15" spans="1:9" ht="15.75">
      <c r="A15" s="91">
        <v>2</v>
      </c>
      <c r="B15" s="120" t="s">
        <v>297</v>
      </c>
      <c r="C15" s="92"/>
      <c r="D15" s="147"/>
      <c r="E15" s="92"/>
      <c r="F15" s="147"/>
      <c r="G15" s="147"/>
      <c r="H15" s="222"/>
      <c r="I15" s="89"/>
    </row>
    <row r="16" spans="1:9" ht="76.5">
      <c r="A16" s="91"/>
      <c r="B16" s="90"/>
      <c r="C16" s="91"/>
      <c r="D16" s="122" t="s">
        <v>298</v>
      </c>
      <c r="E16" s="121"/>
      <c r="F16" s="122" t="s">
        <v>301</v>
      </c>
      <c r="G16" s="126"/>
      <c r="H16" s="128">
        <v>2</v>
      </c>
      <c r="I16" s="133">
        <v>1</v>
      </c>
    </row>
    <row r="17" spans="1:9" ht="38.25">
      <c r="A17" s="91"/>
      <c r="B17" s="90"/>
      <c r="C17" s="91"/>
      <c r="D17" s="122" t="s">
        <v>299</v>
      </c>
      <c r="E17" s="121"/>
      <c r="F17" s="122" t="s">
        <v>302</v>
      </c>
      <c r="G17" s="126"/>
      <c r="H17" s="128">
        <v>2</v>
      </c>
      <c r="I17" s="133">
        <v>1</v>
      </c>
    </row>
    <row r="18" spans="1:9" ht="25.5">
      <c r="A18" s="91"/>
      <c r="B18" s="90"/>
      <c r="C18" s="91"/>
      <c r="D18" s="123" t="s">
        <v>300</v>
      </c>
      <c r="E18" s="121"/>
      <c r="F18" s="122" t="s">
        <v>303</v>
      </c>
      <c r="G18" s="126"/>
      <c r="H18" s="128">
        <v>2</v>
      </c>
      <c r="I18" s="133">
        <v>2</v>
      </c>
    </row>
    <row r="19" spans="1:9">
      <c r="H19" s="228"/>
    </row>
    <row r="20" spans="1:9" ht="18.75">
      <c r="A20" s="154" t="s">
        <v>304</v>
      </c>
      <c r="B20" s="119" t="s">
        <v>305</v>
      </c>
      <c r="C20" s="85"/>
      <c r="D20" s="86"/>
      <c r="E20" s="85"/>
      <c r="F20" s="86"/>
      <c r="G20" s="86"/>
      <c r="H20" s="224"/>
      <c r="I20" s="87">
        <f>SUM(I21:I32)</f>
        <v>12</v>
      </c>
    </row>
    <row r="21" spans="1:9" ht="15.75">
      <c r="A21" s="91">
        <v>1</v>
      </c>
      <c r="B21" s="129" t="s">
        <v>211</v>
      </c>
      <c r="C21" s="92"/>
      <c r="D21" s="147"/>
      <c r="E21" s="92"/>
      <c r="F21" s="147"/>
      <c r="G21" s="147"/>
      <c r="H21" s="222"/>
      <c r="I21" s="89"/>
    </row>
    <row r="22" spans="1:9" ht="38.25">
      <c r="A22" s="91"/>
      <c r="B22" s="90"/>
      <c r="C22" s="155" t="s">
        <v>95</v>
      </c>
      <c r="D22" s="122" t="s">
        <v>292</v>
      </c>
      <c r="E22" s="121"/>
      <c r="F22" s="122" t="s">
        <v>306</v>
      </c>
      <c r="G22" s="126"/>
      <c r="H22" s="128">
        <v>2</v>
      </c>
      <c r="I22" s="133">
        <v>2</v>
      </c>
    </row>
    <row r="23" spans="1:9" ht="89.25">
      <c r="A23" s="91"/>
      <c r="B23" s="90"/>
      <c r="C23" s="155" t="s">
        <v>95</v>
      </c>
      <c r="D23" s="122" t="s">
        <v>293</v>
      </c>
      <c r="E23" s="121"/>
      <c r="F23" s="122" t="s">
        <v>307</v>
      </c>
      <c r="G23" s="126"/>
      <c r="H23" s="128">
        <v>2</v>
      </c>
      <c r="I23" s="133">
        <v>2</v>
      </c>
    </row>
    <row r="24" spans="1:9" ht="15.75">
      <c r="A24" s="91">
        <v>2</v>
      </c>
      <c r="B24" s="129" t="s">
        <v>308</v>
      </c>
      <c r="C24" s="92"/>
      <c r="D24" s="147"/>
      <c r="E24" s="92"/>
      <c r="F24" s="147"/>
      <c r="G24" s="147"/>
      <c r="H24" s="222"/>
      <c r="I24" s="89"/>
    </row>
    <row r="25" spans="1:9" ht="38.25">
      <c r="A25" s="91"/>
      <c r="B25" s="90"/>
      <c r="C25" s="155" t="s">
        <v>95</v>
      </c>
      <c r="D25" s="122" t="s">
        <v>309</v>
      </c>
      <c r="E25" s="121"/>
      <c r="F25" s="122" t="s">
        <v>311</v>
      </c>
      <c r="G25" s="126"/>
      <c r="H25" s="128">
        <v>2</v>
      </c>
      <c r="I25" s="133">
        <v>1</v>
      </c>
    </row>
    <row r="26" spans="1:9" ht="38.25">
      <c r="A26" s="91"/>
      <c r="B26" s="90"/>
      <c r="C26" s="155" t="s">
        <v>95</v>
      </c>
      <c r="D26" s="122" t="s">
        <v>310</v>
      </c>
      <c r="E26" s="121"/>
      <c r="F26" s="122" t="s">
        <v>312</v>
      </c>
      <c r="G26" s="126"/>
      <c r="H26" s="128">
        <v>2</v>
      </c>
      <c r="I26" s="133">
        <v>1</v>
      </c>
    </row>
    <row r="27" spans="1:9" ht="15.75">
      <c r="A27" s="91">
        <v>3</v>
      </c>
      <c r="B27" s="129" t="s">
        <v>313</v>
      </c>
      <c r="C27" s="92"/>
      <c r="D27" s="147"/>
      <c r="E27" s="92"/>
      <c r="F27" s="147"/>
      <c r="G27" s="147"/>
      <c r="H27" s="222"/>
      <c r="I27" s="89"/>
    </row>
    <row r="28" spans="1:9" ht="25.5">
      <c r="A28" s="91"/>
      <c r="B28" s="90"/>
      <c r="C28" s="155" t="s">
        <v>95</v>
      </c>
      <c r="D28" s="122" t="s">
        <v>314</v>
      </c>
      <c r="E28" s="121"/>
      <c r="F28" s="122" t="s">
        <v>315</v>
      </c>
      <c r="G28" s="126"/>
      <c r="H28" s="128">
        <v>2</v>
      </c>
      <c r="I28" s="133">
        <v>1</v>
      </c>
    </row>
    <row r="29" spans="1:9" ht="15.75">
      <c r="A29" s="91">
        <v>4</v>
      </c>
      <c r="B29" s="120" t="s">
        <v>319</v>
      </c>
      <c r="C29" s="92"/>
      <c r="D29" s="147"/>
      <c r="E29" s="92"/>
      <c r="F29" s="147"/>
      <c r="G29" s="147"/>
      <c r="H29" s="222"/>
      <c r="I29" s="89"/>
    </row>
    <row r="30" spans="1:9" ht="39">
      <c r="A30" s="91"/>
      <c r="B30" s="90"/>
      <c r="C30" s="146" t="s">
        <v>95</v>
      </c>
      <c r="D30" s="122" t="s">
        <v>316</v>
      </c>
      <c r="E30" s="121"/>
      <c r="F30" s="127" t="s">
        <v>320</v>
      </c>
      <c r="G30" s="126"/>
      <c r="H30" s="128">
        <v>2</v>
      </c>
      <c r="I30" s="133">
        <v>1</v>
      </c>
    </row>
    <row r="31" spans="1:9" ht="38.25">
      <c r="A31" s="91"/>
      <c r="B31" s="90"/>
      <c r="C31" s="146" t="s">
        <v>95</v>
      </c>
      <c r="D31" s="122" t="s">
        <v>317</v>
      </c>
      <c r="E31" s="121"/>
      <c r="F31" s="122" t="s">
        <v>321</v>
      </c>
      <c r="G31" s="126"/>
      <c r="H31" s="128">
        <v>2</v>
      </c>
      <c r="I31" s="133">
        <v>2</v>
      </c>
    </row>
    <row r="32" spans="1:9" ht="66" customHeight="1">
      <c r="A32" s="91"/>
      <c r="B32" s="90"/>
      <c r="C32" s="146" t="s">
        <v>95</v>
      </c>
      <c r="D32" s="123" t="s">
        <v>318</v>
      </c>
      <c r="E32" s="121"/>
      <c r="F32" s="122" t="s">
        <v>322</v>
      </c>
      <c r="G32" s="126"/>
      <c r="H32" s="128">
        <v>2</v>
      </c>
      <c r="I32" s="133">
        <v>2</v>
      </c>
    </row>
    <row r="33" spans="1:9">
      <c r="H33" s="228"/>
    </row>
    <row r="34" spans="1:9" ht="18.75">
      <c r="A34" s="154" t="s">
        <v>323</v>
      </c>
      <c r="B34" s="119" t="s">
        <v>324</v>
      </c>
      <c r="C34" s="85"/>
      <c r="D34" s="86"/>
      <c r="E34" s="85"/>
      <c r="F34" s="86"/>
      <c r="G34" s="86"/>
      <c r="H34" s="224"/>
      <c r="I34" s="87">
        <f>SUM(I35:I53)</f>
        <v>10.000000000000002</v>
      </c>
    </row>
    <row r="35" spans="1:9" ht="15.75">
      <c r="A35" s="91">
        <v>1</v>
      </c>
      <c r="B35" s="130" t="s">
        <v>211</v>
      </c>
      <c r="C35" s="160"/>
      <c r="D35" s="161"/>
      <c r="E35" s="160"/>
      <c r="F35" s="161"/>
      <c r="G35" s="161"/>
      <c r="H35" s="226"/>
      <c r="I35" s="162"/>
    </row>
    <row r="36" spans="1:9" ht="38.25">
      <c r="A36" s="91"/>
      <c r="B36" s="163"/>
      <c r="C36" s="165" t="s">
        <v>95</v>
      </c>
      <c r="D36" s="122" t="s">
        <v>292</v>
      </c>
      <c r="E36" s="165"/>
      <c r="F36" s="122" t="s">
        <v>328</v>
      </c>
      <c r="G36" s="164"/>
      <c r="H36" s="227">
        <v>2</v>
      </c>
      <c r="I36" s="168">
        <v>1</v>
      </c>
    </row>
    <row r="37" spans="1:9" ht="38.25">
      <c r="A37" s="91"/>
      <c r="B37" s="163"/>
      <c r="C37" s="165" t="s">
        <v>95</v>
      </c>
      <c r="D37" s="122" t="s">
        <v>325</v>
      </c>
      <c r="E37" s="165"/>
      <c r="F37" s="122" t="s">
        <v>329</v>
      </c>
      <c r="G37" s="164"/>
      <c r="H37" s="227">
        <v>2</v>
      </c>
      <c r="I37" s="168">
        <v>1</v>
      </c>
    </row>
    <row r="38" spans="1:9" ht="38.25">
      <c r="A38" s="91"/>
      <c r="B38" s="163"/>
      <c r="C38" s="165" t="s">
        <v>95</v>
      </c>
      <c r="D38" s="122" t="s">
        <v>326</v>
      </c>
      <c r="E38" s="165"/>
      <c r="F38" s="122" t="s">
        <v>329</v>
      </c>
      <c r="G38" s="164"/>
      <c r="H38" s="227">
        <v>2</v>
      </c>
      <c r="I38" s="168">
        <v>1</v>
      </c>
    </row>
    <row r="39" spans="1:9" ht="51">
      <c r="A39" s="91"/>
      <c r="B39" s="163"/>
      <c r="C39" s="165" t="s">
        <v>95</v>
      </c>
      <c r="D39" s="122" t="s">
        <v>327</v>
      </c>
      <c r="E39" s="165"/>
      <c r="F39" s="122" t="s">
        <v>330</v>
      </c>
      <c r="G39" s="164"/>
      <c r="H39" s="227">
        <v>2</v>
      </c>
      <c r="I39" s="168">
        <v>1</v>
      </c>
    </row>
    <row r="40" spans="1:9" ht="15.75">
      <c r="A40" s="91">
        <v>2</v>
      </c>
      <c r="B40" s="130" t="s">
        <v>331</v>
      </c>
      <c r="C40" s="160"/>
      <c r="D40" s="166"/>
      <c r="E40" s="167"/>
      <c r="F40" s="166"/>
      <c r="G40" s="161"/>
      <c r="H40" s="226"/>
      <c r="I40" s="162"/>
    </row>
    <row r="41" spans="1:9" ht="38.25">
      <c r="A41" s="91"/>
      <c r="B41" s="163"/>
      <c r="C41" s="165" t="s">
        <v>95</v>
      </c>
      <c r="D41" s="122" t="s">
        <v>316</v>
      </c>
      <c r="E41" s="165"/>
      <c r="F41" s="122" t="s">
        <v>344</v>
      </c>
      <c r="G41" s="164"/>
      <c r="H41" s="227">
        <v>2</v>
      </c>
      <c r="I41" s="168">
        <v>0.7</v>
      </c>
    </row>
    <row r="42" spans="1:9" ht="38.25">
      <c r="A42" s="91"/>
      <c r="B42" s="163"/>
      <c r="C42" s="165" t="s">
        <v>95</v>
      </c>
      <c r="D42" s="122" t="s">
        <v>332</v>
      </c>
      <c r="E42" s="165"/>
      <c r="F42" s="122" t="s">
        <v>345</v>
      </c>
      <c r="G42" s="164"/>
      <c r="H42" s="227">
        <v>2</v>
      </c>
      <c r="I42" s="168">
        <v>0.4</v>
      </c>
    </row>
    <row r="43" spans="1:9" ht="38.25">
      <c r="A43" s="91"/>
      <c r="B43" s="163"/>
      <c r="C43" s="165" t="s">
        <v>95</v>
      </c>
      <c r="D43" s="122" t="s">
        <v>333</v>
      </c>
      <c r="E43" s="165"/>
      <c r="F43" s="122" t="s">
        <v>345</v>
      </c>
      <c r="G43" s="164"/>
      <c r="H43" s="227">
        <v>2</v>
      </c>
      <c r="I43" s="168">
        <v>0.4</v>
      </c>
    </row>
    <row r="44" spans="1:9" ht="38.25">
      <c r="A44" s="91"/>
      <c r="B44" s="163"/>
      <c r="C44" s="165" t="s">
        <v>95</v>
      </c>
      <c r="D44" s="122" t="s">
        <v>334</v>
      </c>
      <c r="E44" s="165"/>
      <c r="F44" s="122" t="s">
        <v>345</v>
      </c>
      <c r="G44" s="164"/>
      <c r="H44" s="227">
        <v>2</v>
      </c>
      <c r="I44" s="168">
        <v>0.4</v>
      </c>
    </row>
    <row r="45" spans="1:9" ht="38.25">
      <c r="A45" s="91"/>
      <c r="B45" s="163"/>
      <c r="C45" s="165" t="s">
        <v>95</v>
      </c>
      <c r="D45" s="122" t="s">
        <v>335</v>
      </c>
      <c r="E45" s="165"/>
      <c r="F45" s="122" t="s">
        <v>345</v>
      </c>
      <c r="G45" s="164"/>
      <c r="H45" s="227">
        <v>2</v>
      </c>
      <c r="I45" s="168">
        <v>0.4</v>
      </c>
    </row>
    <row r="46" spans="1:9" ht="38.25">
      <c r="A46" s="91"/>
      <c r="B46" s="163"/>
      <c r="C46" s="165" t="s">
        <v>95</v>
      </c>
      <c r="D46" s="122" t="s">
        <v>336</v>
      </c>
      <c r="E46" s="165"/>
      <c r="F46" s="122" t="s">
        <v>345</v>
      </c>
      <c r="G46" s="164"/>
      <c r="H46" s="227">
        <v>2</v>
      </c>
      <c r="I46" s="168">
        <v>0.4</v>
      </c>
    </row>
    <row r="47" spans="1:9" ht="38.25">
      <c r="A47" s="91"/>
      <c r="B47" s="163"/>
      <c r="C47" s="165" t="s">
        <v>95</v>
      </c>
      <c r="D47" s="122" t="s">
        <v>337</v>
      </c>
      <c r="E47" s="165"/>
      <c r="F47" s="122" t="s">
        <v>345</v>
      </c>
      <c r="G47" s="164"/>
      <c r="H47" s="227">
        <v>2</v>
      </c>
      <c r="I47" s="168">
        <v>0.4</v>
      </c>
    </row>
    <row r="48" spans="1:9" ht="38.25">
      <c r="A48" s="91"/>
      <c r="B48" s="163"/>
      <c r="C48" s="165" t="s">
        <v>95</v>
      </c>
      <c r="D48" s="122" t="s">
        <v>338</v>
      </c>
      <c r="E48" s="165"/>
      <c r="F48" s="122" t="s">
        <v>345</v>
      </c>
      <c r="G48" s="164"/>
      <c r="H48" s="227">
        <v>2</v>
      </c>
      <c r="I48" s="168">
        <v>0.4</v>
      </c>
    </row>
    <row r="49" spans="1:9" ht="38.25">
      <c r="A49" s="91"/>
      <c r="B49" s="163"/>
      <c r="C49" s="165" t="s">
        <v>95</v>
      </c>
      <c r="D49" s="122" t="s">
        <v>339</v>
      </c>
      <c r="E49" s="165"/>
      <c r="F49" s="122" t="s">
        <v>345</v>
      </c>
      <c r="G49" s="164"/>
      <c r="H49" s="227">
        <v>2</v>
      </c>
      <c r="I49" s="168">
        <v>0.4</v>
      </c>
    </row>
    <row r="50" spans="1:9" ht="38.25">
      <c r="A50" s="91"/>
      <c r="B50" s="163"/>
      <c r="C50" s="165" t="s">
        <v>95</v>
      </c>
      <c r="D50" s="122" t="s">
        <v>340</v>
      </c>
      <c r="E50" s="165"/>
      <c r="F50" s="122" t="s">
        <v>345</v>
      </c>
      <c r="G50" s="164"/>
      <c r="H50" s="227">
        <v>2</v>
      </c>
      <c r="I50" s="168">
        <v>0.4</v>
      </c>
    </row>
    <row r="51" spans="1:9" ht="38.25">
      <c r="A51" s="91"/>
      <c r="B51" s="163"/>
      <c r="C51" s="165" t="s">
        <v>95</v>
      </c>
      <c r="D51" s="122" t="s">
        <v>341</v>
      </c>
      <c r="E51" s="165"/>
      <c r="F51" s="122" t="s">
        <v>345</v>
      </c>
      <c r="G51" s="164"/>
      <c r="H51" s="227">
        <v>2</v>
      </c>
      <c r="I51" s="168">
        <v>0.4</v>
      </c>
    </row>
    <row r="52" spans="1:9" ht="51">
      <c r="A52" s="91"/>
      <c r="B52" s="163"/>
      <c r="C52" s="165" t="s">
        <v>95</v>
      </c>
      <c r="D52" s="122" t="s">
        <v>342</v>
      </c>
      <c r="E52" s="165"/>
      <c r="F52" s="122" t="s">
        <v>346</v>
      </c>
      <c r="G52" s="164"/>
      <c r="H52" s="227">
        <v>2</v>
      </c>
      <c r="I52" s="168">
        <v>0.7</v>
      </c>
    </row>
    <row r="53" spans="1:9" ht="25.5">
      <c r="A53" s="91"/>
      <c r="B53" s="163"/>
      <c r="C53" s="165" t="s">
        <v>95</v>
      </c>
      <c r="D53" s="122" t="s">
        <v>343</v>
      </c>
      <c r="E53" s="165"/>
      <c r="F53" s="122" t="s">
        <v>347</v>
      </c>
      <c r="G53" s="164"/>
      <c r="H53" s="227">
        <v>2</v>
      </c>
      <c r="I53" s="168">
        <v>0.6</v>
      </c>
    </row>
    <row r="55" spans="1:9" ht="18.75">
      <c r="F55" s="93" t="s">
        <v>96</v>
      </c>
      <c r="G55" s="93"/>
      <c r="H55" s="94"/>
      <c r="I55" s="95">
        <f>SUM(I11:I18,I21:I32,I35:I53)</f>
        <v>31.999999999999986</v>
      </c>
    </row>
  </sheetData>
  <conditionalFormatting sqref="I36:I39 I41:I53">
    <cfRule type="containsBlanks" dxfId="1" priority="1">
      <formula>LEN(TRIM(I36))=0</formula>
    </cfRule>
  </conditionalFormatting>
  <dataValidations count="1">
    <dataValidation type="decimal" allowBlank="1" showInputMessage="1" showErrorMessage="1" error="Укажите балл (вес аспекта), не более 2,00&#10;Ячейка будет желтой, пока балл не указан&#10;Убедитесь, что Вы указали Раздел ВССС в Столбце H" prompt="Укажите балл (вес аспекта), не более 2,00&#10;Ячейка будет желтой, пока балл не указан&#10;Убедитесь, что Вы указали Раздел ВССС в Столбце H" sqref="I36:I39 I41:I53">
      <formula1>0</formula1>
      <formula2>2</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44"/>
  <sheetViews>
    <sheetView workbookViewId="0">
      <selection activeCell="D4" sqref="D4"/>
    </sheetView>
  </sheetViews>
  <sheetFormatPr defaultColWidth="8.85546875" defaultRowHeight="15"/>
  <cols>
    <col min="2" max="2" width="22.42578125" customWidth="1"/>
    <col min="4" max="4" width="34.7109375" customWidth="1"/>
    <col min="6" max="6" width="32.85546875" customWidth="1"/>
  </cols>
  <sheetData>
    <row r="1" spans="1:9" ht="15.75">
      <c r="A1" s="96"/>
      <c r="B1" s="76"/>
      <c r="C1" s="77"/>
      <c r="D1" s="78"/>
      <c r="E1" s="77"/>
      <c r="F1" s="78"/>
      <c r="G1" s="78"/>
      <c r="H1" s="78"/>
      <c r="I1" s="76"/>
    </row>
    <row r="2" spans="1:9" ht="62.25" customHeight="1">
      <c r="A2" s="96"/>
      <c r="B2" s="79" t="s">
        <v>81</v>
      </c>
      <c r="C2" s="77"/>
      <c r="D2" s="215" t="s">
        <v>471</v>
      </c>
      <c r="E2" s="80"/>
      <c r="F2" s="78"/>
      <c r="G2" s="78"/>
      <c r="H2" s="78"/>
      <c r="I2" s="76"/>
    </row>
    <row r="3" spans="1:9" ht="15.75">
      <c r="A3" s="96"/>
      <c r="B3" s="79" t="s">
        <v>82</v>
      </c>
      <c r="C3" s="77"/>
      <c r="D3" s="113"/>
      <c r="E3" s="80"/>
      <c r="F3" s="78"/>
      <c r="G3" s="78"/>
      <c r="H3" s="78"/>
      <c r="I3" s="76"/>
    </row>
    <row r="4" spans="1:9" ht="15.75">
      <c r="A4" s="96"/>
      <c r="B4" s="79" t="s">
        <v>83</v>
      </c>
      <c r="C4" s="77"/>
      <c r="D4" s="114"/>
      <c r="E4" s="80"/>
      <c r="F4" s="78"/>
      <c r="G4" s="78"/>
      <c r="H4" s="78"/>
      <c r="I4" s="76"/>
    </row>
    <row r="5" spans="1:9" ht="15.75">
      <c r="A5" s="96"/>
      <c r="B5" s="79" t="s">
        <v>84</v>
      </c>
      <c r="C5" s="77"/>
      <c r="D5" s="81" t="s">
        <v>85</v>
      </c>
      <c r="E5" s="82"/>
      <c r="F5" s="78"/>
      <c r="G5" s="78"/>
      <c r="H5" s="78"/>
      <c r="I5" s="76"/>
    </row>
    <row r="6" spans="1:9" ht="15.75">
      <c r="A6" s="96"/>
      <c r="B6" s="79" t="s">
        <v>86</v>
      </c>
      <c r="C6" s="77"/>
      <c r="D6" s="81" t="s">
        <v>85</v>
      </c>
      <c r="E6" s="82"/>
      <c r="F6" s="78"/>
      <c r="G6" s="78"/>
      <c r="H6" s="78"/>
      <c r="I6" s="76"/>
    </row>
    <row r="7" spans="1:9" ht="15.75">
      <c r="A7" s="96"/>
      <c r="B7" s="76"/>
      <c r="C7" s="77"/>
      <c r="D7" s="78"/>
      <c r="E7" s="77"/>
      <c r="F7" s="78"/>
      <c r="G7" s="78"/>
      <c r="H7" s="78"/>
      <c r="I7" s="76"/>
    </row>
    <row r="8" spans="1:9" ht="94.5">
      <c r="A8" s="83" t="s">
        <v>97</v>
      </c>
      <c r="B8" s="83" t="s">
        <v>87</v>
      </c>
      <c r="C8" s="83" t="s">
        <v>88</v>
      </c>
      <c r="D8" s="83" t="s">
        <v>89</v>
      </c>
      <c r="E8" s="83" t="s">
        <v>90</v>
      </c>
      <c r="F8" s="83" t="s">
        <v>91</v>
      </c>
      <c r="G8" s="83" t="s">
        <v>92</v>
      </c>
      <c r="H8" s="83" t="s">
        <v>93</v>
      </c>
      <c r="I8" s="83" t="s">
        <v>94</v>
      </c>
    </row>
    <row r="9" spans="1:9" ht="18.75">
      <c r="I9" s="95">
        <f>I44</f>
        <v>22</v>
      </c>
    </row>
    <row r="10" spans="1:9" ht="18.75">
      <c r="A10" s="154" t="s">
        <v>348</v>
      </c>
      <c r="B10" s="119" t="s">
        <v>385</v>
      </c>
      <c r="C10" s="85"/>
      <c r="D10" s="86"/>
      <c r="E10" s="85"/>
      <c r="F10" s="86"/>
      <c r="G10" s="86"/>
      <c r="H10" s="85"/>
      <c r="I10" s="87">
        <f>SUM(I11:I42)</f>
        <v>22</v>
      </c>
    </row>
    <row r="11" spans="1:9" ht="15.75">
      <c r="A11" s="91">
        <v>1</v>
      </c>
      <c r="B11" s="130" t="s">
        <v>211</v>
      </c>
      <c r="C11" s="92"/>
      <c r="D11" s="147"/>
      <c r="E11" s="92"/>
      <c r="F11" s="147"/>
      <c r="G11" s="147"/>
      <c r="H11" s="92"/>
      <c r="I11" s="89"/>
    </row>
    <row r="12" spans="1:9" ht="38.25">
      <c r="A12" s="91"/>
      <c r="B12" s="90"/>
      <c r="C12" s="155" t="s">
        <v>95</v>
      </c>
      <c r="D12" s="122" t="s">
        <v>292</v>
      </c>
      <c r="E12" s="121"/>
      <c r="F12" s="122" t="s">
        <v>386</v>
      </c>
      <c r="G12" s="126"/>
      <c r="H12" s="128">
        <v>2</v>
      </c>
      <c r="I12" s="133">
        <v>0.5</v>
      </c>
    </row>
    <row r="13" spans="1:9" ht="51">
      <c r="A13" s="91"/>
      <c r="B13" s="90"/>
      <c r="C13" s="155" t="s">
        <v>95</v>
      </c>
      <c r="D13" s="122" t="s">
        <v>349</v>
      </c>
      <c r="E13" s="121"/>
      <c r="F13" s="122" t="s">
        <v>387</v>
      </c>
      <c r="G13" s="126"/>
      <c r="H13" s="128">
        <v>2</v>
      </c>
      <c r="I13" s="133">
        <v>0.5</v>
      </c>
    </row>
    <row r="14" spans="1:9" ht="15.75">
      <c r="A14" s="91">
        <v>2</v>
      </c>
      <c r="B14" s="120" t="s">
        <v>350</v>
      </c>
      <c r="C14" s="92"/>
      <c r="D14" s="169"/>
      <c r="E14" s="92"/>
      <c r="F14" s="169"/>
      <c r="G14" s="147"/>
      <c r="H14" s="222"/>
      <c r="I14" s="89"/>
    </row>
    <row r="15" spans="1:9" ht="25.5">
      <c r="A15" s="91"/>
      <c r="B15" s="90"/>
      <c r="C15" s="155" t="s">
        <v>95</v>
      </c>
      <c r="D15" s="122" t="s">
        <v>351</v>
      </c>
      <c r="E15" s="121"/>
      <c r="F15" s="122" t="s">
        <v>356</v>
      </c>
      <c r="G15" s="126"/>
      <c r="H15" s="128">
        <v>2</v>
      </c>
      <c r="I15" s="133">
        <v>1</v>
      </c>
    </row>
    <row r="16" spans="1:9" ht="25.5">
      <c r="A16" s="91"/>
      <c r="B16" s="90"/>
      <c r="C16" s="155" t="s">
        <v>95</v>
      </c>
      <c r="D16" s="122" t="s">
        <v>352</v>
      </c>
      <c r="E16" s="121"/>
      <c r="F16" s="122" t="s">
        <v>356</v>
      </c>
      <c r="G16" s="126"/>
      <c r="H16" s="128">
        <v>2</v>
      </c>
      <c r="I16" s="133">
        <v>1</v>
      </c>
    </row>
    <row r="17" spans="1:9" ht="25.5">
      <c r="A17" s="91"/>
      <c r="B17" s="90"/>
      <c r="C17" s="155" t="s">
        <v>95</v>
      </c>
      <c r="D17" s="122" t="s">
        <v>353</v>
      </c>
      <c r="E17" s="121"/>
      <c r="F17" s="122" t="s">
        <v>388</v>
      </c>
      <c r="G17" s="126"/>
      <c r="H17" s="128">
        <v>2</v>
      </c>
      <c r="I17" s="133">
        <v>1</v>
      </c>
    </row>
    <row r="18" spans="1:9" ht="25.5">
      <c r="A18" s="91"/>
      <c r="B18" s="90"/>
      <c r="C18" s="155" t="s">
        <v>95</v>
      </c>
      <c r="D18" s="122" t="s">
        <v>354</v>
      </c>
      <c r="E18" s="121"/>
      <c r="F18" s="122" t="s">
        <v>357</v>
      </c>
      <c r="G18" s="126"/>
      <c r="H18" s="128">
        <v>2</v>
      </c>
      <c r="I18" s="133">
        <v>1</v>
      </c>
    </row>
    <row r="19" spans="1:9" ht="25.5">
      <c r="A19" s="91"/>
      <c r="B19" s="90"/>
      <c r="C19" s="155" t="s">
        <v>95</v>
      </c>
      <c r="D19" s="123" t="s">
        <v>355</v>
      </c>
      <c r="E19" s="121"/>
      <c r="F19" s="122" t="s">
        <v>358</v>
      </c>
      <c r="G19" s="126"/>
      <c r="H19" s="128">
        <v>2</v>
      </c>
      <c r="I19" s="133">
        <v>1</v>
      </c>
    </row>
    <row r="20" spans="1:9" ht="15.75">
      <c r="A20" s="91">
        <v>3</v>
      </c>
      <c r="B20" s="129" t="s">
        <v>359</v>
      </c>
      <c r="C20" s="92"/>
      <c r="D20" s="169"/>
      <c r="E20" s="92"/>
      <c r="F20" s="169"/>
      <c r="G20" s="147"/>
      <c r="H20" s="222"/>
      <c r="I20" s="89"/>
    </row>
    <row r="21" spans="1:9" ht="25.5">
      <c r="A21" s="91"/>
      <c r="B21" s="90"/>
      <c r="C21" s="146" t="s">
        <v>95</v>
      </c>
      <c r="D21" s="122" t="s">
        <v>351</v>
      </c>
      <c r="E21" s="121"/>
      <c r="F21" s="122" t="s">
        <v>356</v>
      </c>
      <c r="G21" s="126"/>
      <c r="H21" s="128">
        <v>2</v>
      </c>
      <c r="I21" s="133">
        <v>1</v>
      </c>
    </row>
    <row r="22" spans="1:9" ht="25.5">
      <c r="A22" s="91"/>
      <c r="B22" s="90"/>
      <c r="C22" s="146" t="s">
        <v>95</v>
      </c>
      <c r="D22" s="122" t="s">
        <v>352</v>
      </c>
      <c r="E22" s="121"/>
      <c r="F22" s="122" t="s">
        <v>356</v>
      </c>
      <c r="G22" s="126"/>
      <c r="H22" s="128">
        <v>2</v>
      </c>
      <c r="I22" s="133">
        <v>1</v>
      </c>
    </row>
    <row r="23" spans="1:9" ht="25.5">
      <c r="A23" s="91"/>
      <c r="B23" s="90"/>
      <c r="C23" s="146" t="s">
        <v>95</v>
      </c>
      <c r="D23" s="122" t="s">
        <v>353</v>
      </c>
      <c r="E23" s="121"/>
      <c r="F23" s="122" t="s">
        <v>356</v>
      </c>
      <c r="G23" s="126"/>
      <c r="H23" s="128">
        <v>2</v>
      </c>
      <c r="I23" s="133">
        <v>1</v>
      </c>
    </row>
    <row r="24" spans="1:9" ht="25.5">
      <c r="A24" s="91"/>
      <c r="B24" s="90"/>
      <c r="C24" s="146" t="s">
        <v>95</v>
      </c>
      <c r="D24" s="122" t="s">
        <v>360</v>
      </c>
      <c r="E24" s="121"/>
      <c r="F24" s="122" t="s">
        <v>389</v>
      </c>
      <c r="G24" s="126"/>
      <c r="H24" s="128">
        <v>2</v>
      </c>
      <c r="I24" s="133">
        <v>0.5</v>
      </c>
    </row>
    <row r="25" spans="1:9" ht="15.75">
      <c r="A25" s="91">
        <v>4</v>
      </c>
      <c r="B25" s="129" t="s">
        <v>362</v>
      </c>
      <c r="C25" s="92"/>
      <c r="D25" s="169"/>
      <c r="E25" s="92"/>
      <c r="F25" s="169"/>
      <c r="G25" s="147"/>
      <c r="H25" s="222"/>
      <c r="I25" s="89"/>
    </row>
    <row r="26" spans="1:9" ht="25.5">
      <c r="A26" s="91"/>
      <c r="B26" s="90"/>
      <c r="C26" s="146" t="s">
        <v>95</v>
      </c>
      <c r="D26" s="122" t="s">
        <v>363</v>
      </c>
      <c r="E26" s="121"/>
      <c r="F26" s="122" t="s">
        <v>369</v>
      </c>
      <c r="G26" s="126"/>
      <c r="H26" s="128">
        <v>2</v>
      </c>
      <c r="I26" s="133">
        <v>1</v>
      </c>
    </row>
    <row r="27" spans="1:9" ht="25.5">
      <c r="A27" s="91"/>
      <c r="B27" s="90"/>
      <c r="C27" s="146" t="s">
        <v>95</v>
      </c>
      <c r="D27" s="123" t="s">
        <v>364</v>
      </c>
      <c r="E27" s="121"/>
      <c r="F27" s="122" t="s">
        <v>391</v>
      </c>
      <c r="G27" s="126"/>
      <c r="H27" s="128">
        <v>2</v>
      </c>
      <c r="I27" s="133">
        <v>0.5</v>
      </c>
    </row>
    <row r="28" spans="1:9" ht="25.5">
      <c r="A28" s="91"/>
      <c r="B28" s="90"/>
      <c r="C28" s="146" t="s">
        <v>95</v>
      </c>
      <c r="D28" s="122" t="s">
        <v>365</v>
      </c>
      <c r="E28" s="121"/>
      <c r="F28" s="122" t="s">
        <v>390</v>
      </c>
      <c r="G28" s="126"/>
      <c r="H28" s="128">
        <v>2</v>
      </c>
      <c r="I28" s="133">
        <v>0.5</v>
      </c>
    </row>
    <row r="29" spans="1:9" ht="25.5">
      <c r="A29" s="91"/>
      <c r="B29" s="90"/>
      <c r="C29" s="146" t="s">
        <v>95</v>
      </c>
      <c r="D29" s="122" t="s">
        <v>366</v>
      </c>
      <c r="E29" s="121"/>
      <c r="F29" s="122" t="s">
        <v>361</v>
      </c>
      <c r="G29" s="126"/>
      <c r="H29" s="128">
        <v>2</v>
      </c>
      <c r="I29" s="133">
        <v>1</v>
      </c>
    </row>
    <row r="30" spans="1:9" ht="25.5">
      <c r="A30" s="91"/>
      <c r="B30" s="90"/>
      <c r="C30" s="146" t="s">
        <v>95</v>
      </c>
      <c r="D30" s="122" t="s">
        <v>367</v>
      </c>
      <c r="E30" s="121"/>
      <c r="F30" s="122" t="s">
        <v>370</v>
      </c>
      <c r="G30" s="126"/>
      <c r="H30" s="128">
        <v>2</v>
      </c>
      <c r="I30" s="133">
        <v>1</v>
      </c>
    </row>
    <row r="31" spans="1:9" ht="25.5">
      <c r="A31" s="91"/>
      <c r="B31" s="90"/>
      <c r="C31" s="146" t="s">
        <v>95</v>
      </c>
      <c r="D31" s="122" t="s">
        <v>368</v>
      </c>
      <c r="E31" s="121"/>
      <c r="F31" s="122" t="s">
        <v>356</v>
      </c>
      <c r="G31" s="126"/>
      <c r="H31" s="128">
        <v>2</v>
      </c>
      <c r="I31" s="133">
        <v>1</v>
      </c>
    </row>
    <row r="32" spans="1:9" ht="25.5">
      <c r="A32" s="91"/>
      <c r="B32" s="90"/>
      <c r="C32" s="146" t="s">
        <v>95</v>
      </c>
      <c r="D32" s="122" t="s">
        <v>360</v>
      </c>
      <c r="E32" s="121"/>
      <c r="F32" s="122" t="s">
        <v>392</v>
      </c>
      <c r="G32" s="126"/>
      <c r="H32" s="128">
        <v>2</v>
      </c>
      <c r="I32" s="133">
        <v>0.5</v>
      </c>
    </row>
    <row r="33" spans="1:9" ht="15.75">
      <c r="A33" s="91">
        <v>5</v>
      </c>
      <c r="B33" s="120" t="s">
        <v>371</v>
      </c>
      <c r="C33" s="92"/>
      <c r="D33" s="169"/>
      <c r="E33" s="92"/>
      <c r="F33" s="169"/>
      <c r="G33" s="147"/>
      <c r="H33" s="222"/>
      <c r="I33" s="89"/>
    </row>
    <row r="34" spans="1:9" ht="25.5">
      <c r="A34" s="91"/>
      <c r="B34" s="90"/>
      <c r="C34" s="146" t="s">
        <v>95</v>
      </c>
      <c r="D34" s="122" t="s">
        <v>372</v>
      </c>
      <c r="E34" s="92"/>
      <c r="F34" s="171" t="s">
        <v>393</v>
      </c>
      <c r="G34" s="126"/>
      <c r="H34" s="128">
        <v>2</v>
      </c>
      <c r="I34" s="133">
        <v>0.5</v>
      </c>
    </row>
    <row r="35" spans="1:9" ht="51">
      <c r="A35" s="91"/>
      <c r="B35" s="90"/>
      <c r="C35" s="146" t="s">
        <v>95</v>
      </c>
      <c r="D35" s="122" t="s">
        <v>373</v>
      </c>
      <c r="E35" s="92"/>
      <c r="F35" s="172" t="s">
        <v>394</v>
      </c>
      <c r="G35" s="126"/>
      <c r="H35" s="128">
        <v>2</v>
      </c>
      <c r="I35" s="133">
        <v>0.5</v>
      </c>
    </row>
    <row r="36" spans="1:9" ht="38.25">
      <c r="A36" s="91"/>
      <c r="B36" s="90"/>
      <c r="C36" s="146" t="s">
        <v>95</v>
      </c>
      <c r="D36" s="122" t="s">
        <v>374</v>
      </c>
      <c r="E36" s="92"/>
      <c r="F36" s="172" t="s">
        <v>395</v>
      </c>
      <c r="G36" s="126"/>
      <c r="H36" s="128">
        <v>2</v>
      </c>
      <c r="I36" s="133">
        <v>0.5</v>
      </c>
    </row>
    <row r="37" spans="1:9" ht="38.25">
      <c r="A37" s="91"/>
      <c r="B37" s="90"/>
      <c r="C37" s="146" t="s">
        <v>95</v>
      </c>
      <c r="D37" s="122" t="s">
        <v>375</v>
      </c>
      <c r="E37" s="92"/>
      <c r="F37" s="172" t="s">
        <v>396</v>
      </c>
      <c r="G37" s="126"/>
      <c r="H37" s="128">
        <v>2</v>
      </c>
      <c r="I37" s="133">
        <v>0.5</v>
      </c>
    </row>
    <row r="38" spans="1:9" ht="38.25">
      <c r="A38" s="91"/>
      <c r="B38" s="90"/>
      <c r="C38" s="146" t="s">
        <v>95</v>
      </c>
      <c r="D38" s="122" t="s">
        <v>376</v>
      </c>
      <c r="E38" s="92"/>
      <c r="F38" s="172" t="s">
        <v>397</v>
      </c>
      <c r="G38" s="126"/>
      <c r="H38" s="128">
        <v>2</v>
      </c>
      <c r="I38" s="133">
        <v>0.5</v>
      </c>
    </row>
    <row r="39" spans="1:9" ht="38.25">
      <c r="A39" s="91"/>
      <c r="B39" s="90"/>
      <c r="C39" s="146" t="s">
        <v>95</v>
      </c>
      <c r="D39" s="122" t="s">
        <v>377</v>
      </c>
      <c r="E39" s="92"/>
      <c r="F39" s="172" t="s">
        <v>381</v>
      </c>
      <c r="G39" s="126"/>
      <c r="H39" s="128">
        <v>2</v>
      </c>
      <c r="I39" s="133">
        <v>2</v>
      </c>
    </row>
    <row r="40" spans="1:9" ht="25.5">
      <c r="A40" s="91"/>
      <c r="B40" s="90"/>
      <c r="C40" s="146" t="s">
        <v>95</v>
      </c>
      <c r="D40" s="122" t="s">
        <v>378</v>
      </c>
      <c r="E40" s="92"/>
      <c r="F40" s="172" t="s">
        <v>398</v>
      </c>
      <c r="G40" s="126"/>
      <c r="H40" s="128">
        <v>2</v>
      </c>
      <c r="I40" s="133">
        <v>0.5</v>
      </c>
    </row>
    <row r="41" spans="1:9" ht="25.5">
      <c r="A41" s="91"/>
      <c r="B41" s="90"/>
      <c r="C41" s="146" t="s">
        <v>95</v>
      </c>
      <c r="D41" s="122" t="s">
        <v>379</v>
      </c>
      <c r="E41" s="92"/>
      <c r="F41" s="172" t="s">
        <v>399</v>
      </c>
      <c r="G41" s="126"/>
      <c r="H41" s="128">
        <v>2</v>
      </c>
      <c r="I41" s="133">
        <v>1</v>
      </c>
    </row>
    <row r="42" spans="1:9" ht="25.5">
      <c r="A42" s="91"/>
      <c r="B42" s="90"/>
      <c r="C42" s="146" t="s">
        <v>95</v>
      </c>
      <c r="D42" s="170" t="s">
        <v>380</v>
      </c>
      <c r="E42" s="92"/>
      <c r="F42" s="220" t="s">
        <v>382</v>
      </c>
      <c r="G42" s="126"/>
      <c r="H42" s="128">
        <v>2</v>
      </c>
      <c r="I42" s="173">
        <v>1</v>
      </c>
    </row>
    <row r="44" spans="1:9" ht="18.75">
      <c r="F44" s="93" t="s">
        <v>96</v>
      </c>
      <c r="G44" s="93"/>
      <c r="H44" s="94"/>
      <c r="I44" s="95">
        <f>SUM(I11:I42)</f>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I27"/>
  <sheetViews>
    <sheetView workbookViewId="0">
      <selection activeCell="D4" sqref="D4"/>
    </sheetView>
  </sheetViews>
  <sheetFormatPr defaultColWidth="8.85546875" defaultRowHeight="15"/>
  <cols>
    <col min="2" max="2" width="22.42578125" customWidth="1"/>
    <col min="4" max="4" width="38.42578125" customWidth="1"/>
    <col min="6" max="6" width="31.42578125" customWidth="1"/>
  </cols>
  <sheetData>
    <row r="1" spans="1:9" ht="15.75">
      <c r="A1" s="96"/>
      <c r="B1" s="76"/>
      <c r="C1" s="77"/>
      <c r="D1" s="78"/>
      <c r="E1" s="77"/>
      <c r="F1" s="78"/>
      <c r="G1" s="78"/>
      <c r="H1" s="78"/>
      <c r="I1" s="76"/>
    </row>
    <row r="2" spans="1:9" ht="45.75" customHeight="1">
      <c r="A2" s="96"/>
      <c r="B2" s="79" t="s">
        <v>81</v>
      </c>
      <c r="C2" s="77"/>
      <c r="D2" s="215" t="s">
        <v>471</v>
      </c>
      <c r="E2" s="80"/>
      <c r="F2" s="78"/>
      <c r="G2" s="78"/>
      <c r="H2" s="78"/>
      <c r="I2" s="76"/>
    </row>
    <row r="3" spans="1:9" ht="15.75">
      <c r="A3" s="96"/>
      <c r="B3" s="79" t="s">
        <v>82</v>
      </c>
      <c r="C3" s="77"/>
      <c r="D3" s="113"/>
      <c r="E3" s="80"/>
      <c r="F3" s="78"/>
      <c r="G3" s="78"/>
      <c r="H3" s="78"/>
      <c r="I3" s="76"/>
    </row>
    <row r="4" spans="1:9" ht="15.75">
      <c r="A4" s="96"/>
      <c r="B4" s="79" t="s">
        <v>83</v>
      </c>
      <c r="C4" s="77"/>
      <c r="D4" s="114"/>
      <c r="E4" s="80"/>
      <c r="F4" s="78"/>
      <c r="G4" s="78"/>
      <c r="H4" s="78"/>
      <c r="I4" s="76"/>
    </row>
    <row r="5" spans="1:9" ht="15.75">
      <c r="A5" s="96"/>
      <c r="B5" s="79" t="s">
        <v>84</v>
      </c>
      <c r="C5" s="77"/>
      <c r="D5" s="81" t="s">
        <v>85</v>
      </c>
      <c r="E5" s="82"/>
      <c r="F5" s="78"/>
      <c r="G5" s="78"/>
      <c r="H5" s="78"/>
      <c r="I5" s="76"/>
    </row>
    <row r="6" spans="1:9" ht="15.75">
      <c r="A6" s="96"/>
      <c r="B6" s="79" t="s">
        <v>86</v>
      </c>
      <c r="C6" s="77"/>
      <c r="D6" s="81" t="s">
        <v>85</v>
      </c>
      <c r="E6" s="82"/>
      <c r="F6" s="78"/>
      <c r="G6" s="78"/>
      <c r="H6" s="78"/>
      <c r="I6" s="76"/>
    </row>
    <row r="7" spans="1:9" ht="15.75">
      <c r="A7" s="96"/>
      <c r="B7" s="76"/>
      <c r="C7" s="77"/>
      <c r="D7" s="78"/>
      <c r="E7" s="77"/>
      <c r="F7" s="78"/>
      <c r="G7" s="78"/>
      <c r="H7" s="78"/>
      <c r="I7" s="76"/>
    </row>
    <row r="8" spans="1:9" ht="94.5">
      <c r="A8" s="83" t="s">
        <v>97</v>
      </c>
      <c r="B8" s="83" t="s">
        <v>87</v>
      </c>
      <c r="C8" s="83" t="s">
        <v>88</v>
      </c>
      <c r="D8" s="83" t="s">
        <v>89</v>
      </c>
      <c r="E8" s="83" t="s">
        <v>90</v>
      </c>
      <c r="F8" s="83" t="s">
        <v>91</v>
      </c>
      <c r="G8" s="83" t="s">
        <v>92</v>
      </c>
      <c r="H8" s="83" t="s">
        <v>93</v>
      </c>
      <c r="I8" s="83" t="s">
        <v>94</v>
      </c>
    </row>
    <row r="9" spans="1:9" ht="18.75">
      <c r="I9" s="95">
        <f>I27</f>
        <v>10</v>
      </c>
    </row>
    <row r="10" spans="1:9" ht="18.75">
      <c r="A10" s="154" t="s">
        <v>95</v>
      </c>
      <c r="B10" s="119" t="s">
        <v>456</v>
      </c>
      <c r="C10" s="85"/>
      <c r="D10" s="86"/>
      <c r="E10" s="85"/>
      <c r="F10" s="86"/>
      <c r="G10" s="86"/>
      <c r="H10" s="85"/>
      <c r="I10" s="87">
        <f>SUM(I11:I25)</f>
        <v>10</v>
      </c>
    </row>
    <row r="11" spans="1:9" ht="15.75">
      <c r="A11" s="175">
        <v>1</v>
      </c>
      <c r="B11" s="130" t="s">
        <v>211</v>
      </c>
      <c r="C11" s="160"/>
      <c r="D11" s="161"/>
      <c r="E11" s="160"/>
      <c r="F11" s="161"/>
      <c r="G11" s="161"/>
      <c r="H11" s="160"/>
      <c r="I11" s="162"/>
    </row>
    <row r="12" spans="1:9" ht="38.25">
      <c r="A12" s="175"/>
      <c r="B12" s="163"/>
      <c r="C12" s="165" t="s">
        <v>95</v>
      </c>
      <c r="D12" s="122" t="s">
        <v>292</v>
      </c>
      <c r="E12" s="165"/>
      <c r="F12" s="122" t="s">
        <v>328</v>
      </c>
      <c r="G12" s="164"/>
      <c r="H12" s="227">
        <v>3</v>
      </c>
      <c r="I12" s="168">
        <v>1</v>
      </c>
    </row>
    <row r="13" spans="1:9" ht="38.25">
      <c r="A13" s="175"/>
      <c r="B13" s="163"/>
      <c r="C13" s="165" t="s">
        <v>95</v>
      </c>
      <c r="D13" s="122" t="s">
        <v>325</v>
      </c>
      <c r="E13" s="165"/>
      <c r="F13" s="122" t="s">
        <v>466</v>
      </c>
      <c r="G13" s="164"/>
      <c r="H13" s="227">
        <v>3</v>
      </c>
      <c r="I13" s="168">
        <v>0.5</v>
      </c>
    </row>
    <row r="14" spans="1:9" ht="38.25">
      <c r="A14" s="175"/>
      <c r="B14" s="163"/>
      <c r="C14" s="165" t="s">
        <v>95</v>
      </c>
      <c r="D14" s="122" t="s">
        <v>326</v>
      </c>
      <c r="E14" s="165"/>
      <c r="F14" s="122" t="s">
        <v>466</v>
      </c>
      <c r="G14" s="164"/>
      <c r="H14" s="227">
        <v>3</v>
      </c>
      <c r="I14" s="168">
        <v>0.5</v>
      </c>
    </row>
    <row r="15" spans="1:9" ht="51">
      <c r="A15" s="175"/>
      <c r="B15" s="163"/>
      <c r="C15" s="165" t="s">
        <v>95</v>
      </c>
      <c r="D15" s="122" t="s">
        <v>327</v>
      </c>
      <c r="E15" s="165"/>
      <c r="F15" s="122" t="s">
        <v>330</v>
      </c>
      <c r="G15" s="164"/>
      <c r="H15" s="227">
        <v>3</v>
      </c>
      <c r="I15" s="168">
        <v>1</v>
      </c>
    </row>
    <row r="16" spans="1:9" ht="15.75">
      <c r="A16" s="175">
        <v>2</v>
      </c>
      <c r="B16" s="192" t="s">
        <v>457</v>
      </c>
      <c r="C16" s="188"/>
      <c r="D16" s="189"/>
      <c r="E16" s="92"/>
      <c r="F16" s="190"/>
      <c r="G16" s="147"/>
      <c r="H16" s="222"/>
      <c r="I16" s="191"/>
    </row>
    <row r="17" spans="1:9" ht="25.5">
      <c r="A17" s="91"/>
      <c r="B17" s="90"/>
      <c r="C17" s="155" t="s">
        <v>95</v>
      </c>
      <c r="D17" s="193" t="s">
        <v>459</v>
      </c>
      <c r="E17" s="91"/>
      <c r="F17" s="182" t="s">
        <v>460</v>
      </c>
      <c r="G17" s="183"/>
      <c r="H17" s="128">
        <v>3</v>
      </c>
      <c r="I17" s="173">
        <v>1</v>
      </c>
    </row>
    <row r="18" spans="1:9" ht="25.5">
      <c r="A18" s="91"/>
      <c r="B18" s="90"/>
      <c r="C18" s="155" t="s">
        <v>95</v>
      </c>
      <c r="D18" s="170" t="s">
        <v>400</v>
      </c>
      <c r="E18" s="91"/>
      <c r="F18" s="182" t="s">
        <v>460</v>
      </c>
      <c r="G18" s="183"/>
      <c r="H18" s="128">
        <v>3</v>
      </c>
      <c r="I18" s="173">
        <v>1</v>
      </c>
    </row>
    <row r="19" spans="1:9" ht="25.5">
      <c r="A19" s="91"/>
      <c r="B19" s="90"/>
      <c r="C19" s="155" t="s">
        <v>95</v>
      </c>
      <c r="D19" s="170" t="s">
        <v>401</v>
      </c>
      <c r="E19" s="91"/>
      <c r="F19" s="182" t="s">
        <v>461</v>
      </c>
      <c r="G19" s="183"/>
      <c r="H19" s="128">
        <v>3</v>
      </c>
      <c r="I19" s="173">
        <v>1</v>
      </c>
    </row>
    <row r="20" spans="1:9" ht="25.5">
      <c r="A20" s="91"/>
      <c r="B20" s="90"/>
      <c r="C20" s="155" t="s">
        <v>95</v>
      </c>
      <c r="D20" s="193" t="s">
        <v>402</v>
      </c>
      <c r="E20" s="91"/>
      <c r="F20" s="182" t="s">
        <v>461</v>
      </c>
      <c r="G20" s="183"/>
      <c r="H20" s="128">
        <v>3</v>
      </c>
      <c r="I20" s="173">
        <v>1</v>
      </c>
    </row>
    <row r="21" spans="1:9" ht="25.5">
      <c r="A21" s="91"/>
      <c r="B21" s="90"/>
      <c r="C21" s="155" t="s">
        <v>95</v>
      </c>
      <c r="D21" s="170" t="s">
        <v>403</v>
      </c>
      <c r="E21" s="91"/>
      <c r="F21" s="182" t="s">
        <v>467</v>
      </c>
      <c r="G21" s="183"/>
      <c r="H21" s="128">
        <v>3</v>
      </c>
      <c r="I21" s="173">
        <v>0.5</v>
      </c>
    </row>
    <row r="22" spans="1:9" ht="25.5">
      <c r="A22" s="91"/>
      <c r="B22" s="90"/>
      <c r="C22" s="155" t="s">
        <v>95</v>
      </c>
      <c r="D22" s="193" t="s">
        <v>404</v>
      </c>
      <c r="E22" s="91"/>
      <c r="F22" s="182" t="s">
        <v>462</v>
      </c>
      <c r="G22" s="183"/>
      <c r="H22" s="128">
        <v>3</v>
      </c>
      <c r="I22" s="173">
        <v>1</v>
      </c>
    </row>
    <row r="23" spans="1:9" ht="45">
      <c r="A23" s="91"/>
      <c r="B23" s="90"/>
      <c r="C23" s="155" t="s">
        <v>95</v>
      </c>
      <c r="D23" s="214" t="s">
        <v>463</v>
      </c>
      <c r="E23" s="212"/>
      <c r="F23" s="214" t="s">
        <v>468</v>
      </c>
      <c r="G23" s="210"/>
      <c r="H23" s="128">
        <v>3</v>
      </c>
      <c r="I23" s="213">
        <v>0.5</v>
      </c>
    </row>
    <row r="24" spans="1:9" ht="45">
      <c r="A24" s="91"/>
      <c r="B24" s="90"/>
      <c r="C24" s="155" t="s">
        <v>95</v>
      </c>
      <c r="D24" s="214" t="s">
        <v>464</v>
      </c>
      <c r="E24" s="212"/>
      <c r="F24" s="214" t="s">
        <v>469</v>
      </c>
      <c r="G24" s="210"/>
      <c r="H24" s="128">
        <v>3</v>
      </c>
      <c r="I24" s="213">
        <v>0.5</v>
      </c>
    </row>
    <row r="25" spans="1:9" ht="30">
      <c r="A25" s="91"/>
      <c r="B25" s="90"/>
      <c r="C25" s="155" t="s">
        <v>95</v>
      </c>
      <c r="D25" s="212" t="s">
        <v>465</v>
      </c>
      <c r="E25" s="210"/>
      <c r="F25" s="211" t="s">
        <v>470</v>
      </c>
      <c r="G25" s="210"/>
      <c r="H25" s="128">
        <v>3</v>
      </c>
      <c r="I25" s="213">
        <v>0.5</v>
      </c>
    </row>
    <row r="27" spans="1:9" ht="18.75">
      <c r="F27" s="93" t="s">
        <v>96</v>
      </c>
      <c r="G27" s="93"/>
      <c r="H27" s="94"/>
      <c r="I27" s="95">
        <f>SUM(I11:I25)</f>
        <v>10</v>
      </c>
    </row>
  </sheetData>
  <conditionalFormatting sqref="I12:I15">
    <cfRule type="containsBlanks" dxfId="0" priority="1">
      <formula>LEN(TRIM(I12))=0</formula>
    </cfRule>
  </conditionalFormatting>
  <dataValidations count="1">
    <dataValidation type="decimal" allowBlank="1" showInputMessage="1" showErrorMessage="1" error="Укажите балл (вес аспекта), не более 2,00&#10;Ячейка будет желтой, пока балл не указан&#10;Убедитесь, что Вы указали Раздел ВССС в Столбце H" prompt="Укажите балл (вес аспекта), не более 2,00&#10;Ячейка будет желтой, пока балл не указан&#10;Убедитесь, что Вы указали Раздел ВССС в Столбце H" sqref="I12:I15">
      <formula1>0</formula1>
      <formula2>2</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27"/>
  <sheetViews>
    <sheetView zoomScale="86" zoomScaleNormal="86" workbookViewId="0">
      <selection sqref="A1:C1"/>
    </sheetView>
  </sheetViews>
  <sheetFormatPr defaultColWidth="8.7109375" defaultRowHeight="15.75"/>
  <cols>
    <col min="1" max="1" width="67.7109375" style="1" customWidth="1"/>
    <col min="2" max="2" width="48.42578125" style="1" customWidth="1"/>
    <col min="3" max="3" width="45.28515625" style="1" customWidth="1"/>
    <col min="4" max="4" width="45.7109375" style="1" customWidth="1"/>
    <col min="5" max="16384" width="8.7109375" style="1"/>
  </cols>
  <sheetData>
    <row r="1" spans="1:4">
      <c r="A1" s="414" t="s">
        <v>103</v>
      </c>
      <c r="B1" s="414"/>
      <c r="C1" s="414"/>
    </row>
    <row r="2" spans="1:4">
      <c r="A2" s="2" t="s">
        <v>9</v>
      </c>
      <c r="B2" s="2" t="s">
        <v>11</v>
      </c>
      <c r="C2" s="3" t="s">
        <v>10</v>
      </c>
    </row>
    <row r="3" spans="1:4" ht="62.45" customHeight="1">
      <c r="A3" s="4" t="s">
        <v>104</v>
      </c>
      <c r="B3" s="5" t="s">
        <v>105</v>
      </c>
      <c r="C3" s="4" t="s">
        <v>106</v>
      </c>
      <c r="D3" s="6"/>
    </row>
    <row r="4" spans="1:4" ht="99.75" customHeight="1">
      <c r="A4" s="97" t="s">
        <v>107</v>
      </c>
      <c r="B4" s="100" t="s">
        <v>117</v>
      </c>
      <c r="C4" s="4" t="s">
        <v>383</v>
      </c>
      <c r="D4" s="7"/>
    </row>
    <row r="5" spans="1:4" ht="63">
      <c r="A5" s="97" t="s">
        <v>108</v>
      </c>
      <c r="B5" s="100" t="s">
        <v>118</v>
      </c>
      <c r="C5" s="4" t="s">
        <v>384</v>
      </c>
      <c r="D5" s="7"/>
    </row>
    <row r="6" spans="1:4" ht="81.75" customHeight="1">
      <c r="A6" s="97" t="s">
        <v>109</v>
      </c>
      <c r="B6" s="100" t="s">
        <v>119</v>
      </c>
      <c r="C6" s="4" t="s">
        <v>127</v>
      </c>
      <c r="D6" s="7"/>
    </row>
    <row r="7" spans="1:4" ht="63">
      <c r="A7" s="97" t="s">
        <v>110</v>
      </c>
      <c r="B7" s="99" t="s">
        <v>120</v>
      </c>
      <c r="C7" s="98" t="s">
        <v>128</v>
      </c>
      <c r="D7" s="7"/>
    </row>
    <row r="8" spans="1:4" ht="63">
      <c r="A8" s="97" t="s">
        <v>111</v>
      </c>
      <c r="B8" s="100" t="s">
        <v>121</v>
      </c>
      <c r="C8" s="4" t="s">
        <v>129</v>
      </c>
      <c r="D8" s="7"/>
    </row>
    <row r="9" spans="1:4" ht="78.75">
      <c r="A9" s="97" t="s">
        <v>112</v>
      </c>
      <c r="B9" s="100" t="s">
        <v>122</v>
      </c>
      <c r="C9" s="4" t="s">
        <v>130</v>
      </c>
      <c r="D9" s="7"/>
    </row>
    <row r="10" spans="1:4" ht="78.75">
      <c r="A10" s="97" t="s">
        <v>113</v>
      </c>
      <c r="B10" s="99" t="s">
        <v>123</v>
      </c>
      <c r="C10" s="98" t="s">
        <v>131</v>
      </c>
      <c r="D10" s="7"/>
    </row>
    <row r="11" spans="1:4" ht="63">
      <c r="A11" s="4" t="s">
        <v>114</v>
      </c>
      <c r="B11" s="101" t="s">
        <v>124</v>
      </c>
      <c r="C11" s="4" t="s">
        <v>132</v>
      </c>
      <c r="D11" s="7"/>
    </row>
    <row r="12" spans="1:4" ht="63">
      <c r="A12" s="4" t="s">
        <v>115</v>
      </c>
      <c r="B12" s="101" t="s">
        <v>125</v>
      </c>
      <c r="C12" s="4" t="s">
        <v>133</v>
      </c>
      <c r="D12" s="7"/>
    </row>
    <row r="13" spans="1:4" ht="63">
      <c r="A13" s="4" t="s">
        <v>116</v>
      </c>
      <c r="B13" s="101" t="s">
        <v>126</v>
      </c>
      <c r="C13" s="4" t="s">
        <v>134</v>
      </c>
      <c r="D13" s="7"/>
    </row>
    <row r="14" spans="1:4" ht="49.5" customHeight="1">
      <c r="A14" s="9"/>
      <c r="B14" s="8"/>
      <c r="C14" s="4" t="s">
        <v>135</v>
      </c>
      <c r="D14" s="7"/>
    </row>
    <row r="15" spans="1:4" ht="18" customHeight="1">
      <c r="A15" s="415" t="s">
        <v>204</v>
      </c>
      <c r="B15" s="416"/>
      <c r="C15" s="417"/>
    </row>
    <row r="16" spans="1:4">
      <c r="A16" s="418" t="s">
        <v>205</v>
      </c>
      <c r="B16" s="416"/>
      <c r="C16" s="417"/>
    </row>
    <row r="17" spans="1:3" ht="29.25" customHeight="1">
      <c r="A17" s="413" t="s">
        <v>206</v>
      </c>
      <c r="B17" s="419"/>
      <c r="C17" s="420"/>
    </row>
    <row r="18" spans="1:3" ht="30" customHeight="1">
      <c r="A18" s="409" t="s">
        <v>207</v>
      </c>
      <c r="B18" s="409"/>
      <c r="C18" s="410"/>
    </row>
    <row r="19" spans="1:3">
      <c r="A19" s="409" t="s">
        <v>208</v>
      </c>
      <c r="B19" s="409"/>
      <c r="C19" s="410"/>
    </row>
    <row r="20" spans="1:3">
      <c r="A20" s="411" t="s">
        <v>209</v>
      </c>
      <c r="B20" s="411"/>
      <c r="C20" s="412"/>
    </row>
    <row r="21" spans="1:3">
      <c r="A21" s="413"/>
      <c r="B21" s="413"/>
      <c r="C21" s="413"/>
    </row>
    <row r="22" spans="1:3">
      <c r="A22" s="406"/>
      <c r="B22" s="406"/>
      <c r="C22" s="406"/>
    </row>
    <row r="23" spans="1:3">
      <c r="A23" s="406"/>
      <c r="B23" s="406"/>
      <c r="C23" s="406"/>
    </row>
    <row r="24" spans="1:3">
      <c r="A24" s="406"/>
      <c r="B24" s="406"/>
      <c r="C24" s="406"/>
    </row>
    <row r="25" spans="1:3">
      <c r="A25" s="406"/>
      <c r="B25" s="406"/>
      <c r="C25" s="406"/>
    </row>
    <row r="26" spans="1:3">
      <c r="A26" s="407"/>
      <c r="B26" s="407"/>
      <c r="C26" s="407"/>
    </row>
    <row r="27" spans="1:3">
      <c r="A27" s="408"/>
      <c r="B27" s="408"/>
      <c r="C27" s="408"/>
    </row>
  </sheetData>
  <mergeCells count="14">
    <mergeCell ref="A1:C1"/>
    <mergeCell ref="A15:C15"/>
    <mergeCell ref="A16:C16"/>
    <mergeCell ref="A17:C17"/>
    <mergeCell ref="A24:C24"/>
    <mergeCell ref="A25:C25"/>
    <mergeCell ref="A26:C26"/>
    <mergeCell ref="A27:C27"/>
    <mergeCell ref="A18:C18"/>
    <mergeCell ref="A19:C19"/>
    <mergeCell ref="A20:C20"/>
    <mergeCell ref="A21:C21"/>
    <mergeCell ref="A22:C22"/>
    <mergeCell ref="A23:C2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Матрица</vt:lpstr>
      <vt:lpstr>ИЛ ОБЩИЙ ТЕСТ</vt:lpstr>
      <vt:lpstr>КО</vt:lpstr>
      <vt:lpstr>КО 1</vt:lpstr>
      <vt:lpstr>КО 2</vt:lpstr>
      <vt:lpstr>КО 3</vt:lpstr>
      <vt:lpstr>КО 4</vt:lpstr>
      <vt:lpstr>КО 5</vt:lpstr>
      <vt:lpstr>Профстандарт  23.002 код B 01.4</vt:lpstr>
      <vt:lpstr>Профстандарт  23.002 код В 02.4</vt:lpstr>
      <vt:lpstr>Профстандарт 23.002 код В 03.4</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2023-02-27T17:44:45Z</dcterms:modified>
</cp:coreProperties>
</file>