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ЧВТ 2024/ККД 2024/Оптоэлектроника/Юниоры/"/>
    </mc:Choice>
  </mc:AlternateContent>
  <xr:revisionPtr revIDLastSave="0" documentId="13_ncr:1_{577F4E4A-17DD-C44D-9175-89D6A4598B68}" xr6:coauthVersionLast="47" xr6:coauthVersionMax="47" xr10:uidLastSave="{00000000-0000-0000-0000-000000000000}"/>
  <bookViews>
    <workbookView xWindow="220" yWindow="500" windowWidth="16660" windowHeight="12160" firstSheet="2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3" i="4" l="1"/>
  <c r="A28" i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35" i="5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19" i="5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64" i="4"/>
  <c r="A65" i="4" s="1"/>
  <c r="A66" i="4" s="1"/>
  <c r="A67" i="4" l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G100" i="4"/>
  <c r="G103" i="4"/>
  <c r="G102" i="4"/>
  <c r="G101" i="4"/>
  <c r="G99" i="4"/>
  <c r="G98" i="4"/>
  <c r="G97" i="4"/>
  <c r="G96" i="4"/>
  <c r="G95" i="4"/>
  <c r="G94" i="4"/>
  <c r="G93" i="4"/>
  <c r="G92" i="4"/>
  <c r="G91" i="4"/>
  <c r="G90" i="4"/>
  <c r="G89" i="4"/>
  <c r="G78" i="4"/>
  <c r="G88" i="4"/>
  <c r="G87" i="4"/>
  <c r="G86" i="4"/>
  <c r="G85" i="4"/>
  <c r="G84" i="4"/>
  <c r="G83" i="4"/>
  <c r="G82" i="4"/>
  <c r="G81" i="4"/>
  <c r="G80" i="4"/>
  <c r="G79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D8" i="4"/>
  <c r="C7" i="4"/>
  <c r="G10" i="4"/>
  <c r="E10" i="4"/>
  <c r="G11" i="4"/>
  <c r="E11" i="4"/>
  <c r="C15" i="4"/>
  <c r="C9" i="4"/>
  <c r="G64" i="4" l="1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34" i="5"/>
  <c r="G108" i="4"/>
  <c r="G107" i="4"/>
  <c r="G106" i="4"/>
  <c r="G63" i="4"/>
  <c r="G62" i="4"/>
  <c r="G68" i="1"/>
  <c r="G69" i="1"/>
  <c r="G70" i="1"/>
</calcChain>
</file>

<file path=xl/sharedStrings.xml><?xml version="1.0" encoding="utf-8"?>
<sst xmlns="http://schemas.openxmlformats.org/spreadsheetml/2006/main" count="779" uniqueCount="259">
  <si>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</si>
  <si>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</si>
  <si>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</si>
  <si>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</si>
  <si>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</si>
  <si>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</si>
  <si>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</si>
  <si>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</si>
  <si>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</si>
  <si>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</si>
  <si>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</si>
  <si>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</si>
  <si>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</si>
  <si>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</si>
  <si>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</si>
  <si>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</si>
  <si>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</si>
  <si>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</si>
  <si>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</si>
  <si>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</si>
  <si>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</si>
  <si>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</si>
  <si>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</si>
  <si>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</si>
  <si>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</si>
  <si>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</si>
  <si>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</si>
  <si>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</si>
  <si>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</si>
  <si>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</si>
  <si>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</si>
  <si>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</si>
  <si>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</si>
  <si>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</si>
  <si>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</si>
  <si>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</si>
  <si>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</si>
  <si>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</si>
  <si>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</si>
  <si>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</si>
  <si>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</si>
  <si>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рекомендуемые параметры: CPU i5 8300 / RAM 8 GB DDR4 / HDD 1Tb / nVidia GeForce GTX1050 GPU 4 GB или аналог</t>
  </si>
  <si>
    <t>Мышь для компьютера оптическая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</si>
  <si>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</si>
  <si>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</si>
  <si>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</si>
  <si>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</si>
  <si>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</si>
  <si>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</si>
  <si>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</si>
  <si>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</si>
  <si>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</si>
  <si>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</si>
  <si>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</si>
  <si>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</si>
  <si>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</si>
  <si>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</si>
  <si>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</si>
  <si>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</si>
  <si>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</si>
  <si>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</si>
  <si>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</si>
  <si>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</si>
  <si>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</si>
  <si>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</si>
  <si>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</si>
  <si>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</si>
  <si>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</si>
  <si>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</si>
  <si>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</si>
  <si>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</si>
  <si>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</si>
  <si>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Стол макетный</t>
  </si>
  <si>
    <t>(ШхГхВ) 1350х800х750 столеншница не тоньше 25 мм</t>
  </si>
  <si>
    <t xml:space="preserve">USB-флеш-накопитель </t>
  </si>
  <si>
    <t>32 Gb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</si>
  <si>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</si>
  <si>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</si>
  <si>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</si>
  <si>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</si>
  <si>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</si>
  <si>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</si>
  <si>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</si>
  <si>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</si>
  <si>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</si>
  <si>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</si>
  <si>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</si>
  <si>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</si>
  <si>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</si>
  <si>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пачка 500 листов</t>
  </si>
  <si>
    <t>упак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</si>
  <si>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</si>
  <si>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</si>
  <si>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</si>
  <si>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</si>
  <si>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</si>
  <si>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</si>
  <si>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</si>
  <si>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</si>
  <si>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</si>
  <si>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</si>
  <si>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</si>
  <si>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</si>
  <si>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</si>
  <si>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</si>
  <si>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</si>
  <si>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</si>
  <si>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</si>
  <si>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</si>
  <si>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</si>
  <si>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</si>
  <si>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</si>
  <si>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</si>
  <si>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</si>
  <si>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</si>
  <si>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</si>
  <si>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</si>
  <si>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</si>
  <si>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</si>
  <si>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</si>
  <si>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</si>
  <si>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</si>
  <si>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</si>
  <si>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</si>
  <si>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</si>
  <si>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</si>
  <si>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Программа должна обеспечивать  разработку программного обеспечения на языке С и компиляцию для запуска на базе Arduino-совместимых платформ</t>
  </si>
  <si>
    <t>Источник питания</t>
  </si>
  <si>
    <t>Регулируемый источник постоянного напряжения с ограничеснием тока 0-15В, 0-5А</t>
  </si>
  <si>
    <t>Мультиметр цифровой</t>
  </si>
  <si>
    <t xml:space="preserve">Мультиметр цифровой должен быть  предназначен для использования в производственных помещениях, мастерских, лабораториях и обладать техническими характеристиками не хуже нижеперечисленных: измерение переменного не менее 750 В и постоянного напряжения не менее 1000 В, переменного и постоянного тока не менее 20А, частоты, емкости, сопротивления, индуктивности и целостности цепи (прозвонка со звуковой и световой сигнализацией), температуры, испытание p-n переходов;
базовая погрешность: не более 0,5%, автоматический и ручной выбор пределов измерений; максимальное разрешение: не хуже 0,1мВ/ 1мкА/ 0,1Ом/ 1Гц/ 10пФ; измерение ср. кв. значения сигналов произвольной формы (TRMS); удержание пиковых значений входного сигнала; подсветка дисплея; режим автоотключения; батарейное питание; измерительные провода не менее 2; температурный пробник не менее 1; руководство по эксплуатации на русском языке; </t>
  </si>
  <si>
    <t xml:space="preserve">Дымоуловитель с угольным фильтром </t>
  </si>
  <si>
    <t>Удаления дыма, вредных паров припоя и флюса, образующихся при пайке, из воздуха рабочей зоны. Фильтр на основе пенополиуретана, пропитанного активированным углем с высокой поглощающей способностью.
Напряжение питания 230 В, 50/60 Гц, Номинальная производительность 1,7 м³/мин. Габариты: 200 × 208 × 130 мм.</t>
  </si>
  <si>
    <t>Одноканальная паяльная станция с паяльником</t>
  </si>
  <si>
    <t>Электропитание: 220В, 50Гц. Диапазон температур: 37 - 482°C. Стабильность температуры: ±1,1°</t>
  </si>
  <si>
    <t>Пожаробезопасная монтажная поверхность</t>
  </si>
  <si>
    <t>Размер не менее 200х300мм. Толщина не менее 3мм. Максимальная температура не менее 5000С.  Наличие секций для хранения. Материал силикон/силикогель. Антистатическое исполнение.</t>
  </si>
  <si>
    <t>Набор пинцетов SMD</t>
  </si>
  <si>
    <t>Прямой пинцет длиной 100 - 120 мм с заостренными концами. Реверсивный изогнутый пинцет длиной 100 - 120 мм с заостренными концами. Изогнутый пинцет длиной 100 - 120 мм с заостренными концами. Изогнутый пинцет длиной 100 - 120 мм с заостренными концами. Плоский пинцет длиной 100 - 120 мм. Плоский пинцет длиной 100 - 120 мм с изогнутыми концами шириной 2 мм. Материал: нержавеющая сталь, немагнитные, поверхность матовая, прецизионное исполнение, применение: SMD. Антистатическая защита.</t>
  </si>
  <si>
    <t>Бокорезы для электроники</t>
  </si>
  <si>
    <t>Материал: легированная сталь, прецизионная индукционная закалка режущих кромок до 63-65 HRC, винтовое соединение, электроизолированные двухкомпонентные рукоятки, оснащение возвратной пружиной, режущая способность: медная проволока диаметром - 0.3-1.6mm. Антистатическая защита. Назначение: радиоэлектронный монтаж.</t>
  </si>
  <si>
    <t>Круглогубцы для электроники</t>
  </si>
  <si>
    <t>Антистатическая защита. Работа с проволкой, диаметром от 0,3мм. Материал: легированная сталь. Винтовое соединение, электроизолированные двухкомпонентные рукоятки, оснащение возвратной пружиной. Назначение: радиоэлектронный монтаж.</t>
  </si>
  <si>
    <t>Плоскогубцы захватные для электроники</t>
  </si>
  <si>
    <t xml:space="preserve">Антистатическая защита. Материал: легированная сталь. Винтовое соединение, электроизолированные двухкомпонентные рукоятки, оснащение возвратной пружиной, прецизионное исполнение. Перекрестная насечка рабочих поверхностей. Назначение: радиоэлектронный монтаж. </t>
  </si>
  <si>
    <t>Тонкогубцы для электроники</t>
  </si>
  <si>
    <t xml:space="preserve">Антистатическая защита. Материал: легированная сталь. Винтовое соединение, электроизолированные двухкомпонентные рукоятки, оснащение возвратной пружиной, прецизионное исполнение. Гладкая рабочая поверхность. Назначение: радиоэлектронный монтаж. </t>
  </si>
  <si>
    <t>Нож-скальпель с перовым лезвием</t>
  </si>
  <si>
    <t>Скальпель остроконечный . Материал: высококачественная нержавеющая сталь</t>
  </si>
  <si>
    <t>Ножницы остроконечные прямые</t>
  </si>
  <si>
    <t>Профессиональное назначение. Характеристики на усмотрение организатора</t>
  </si>
  <si>
    <t>Набор отверток</t>
  </si>
  <si>
    <t xml:space="preserve">для выполнения высокоточных механических работ, включает в себя: отвертки шлицевые – 6 штук разных размеров (1.0мм; 1.4мм; 2.0мм; 2.4мм; 3.0мм; 3.5мм); отвертки крестообразные – 4 штуки (#0-2; #0; #1-2; #1-1); отвертки под внутренний шестигранник - 3 штуки (1.5; 2.0; 2.5); отвертки под внешний шестигранник - 3 штуки (3.0; 4.0; 5.0). </t>
  </si>
  <si>
    <t>Набор алмазных надфилей 5шт</t>
  </si>
  <si>
    <t>Предназначены для чистового опиливания и доводки поверхностей при обработке закаленной стали, керамики, стекла, графита и т.д. 
Диаметр держателя – 5 мм. Длина 180 мм.</t>
  </si>
  <si>
    <t>Штангенциркуль 0-200мм</t>
  </si>
  <si>
    <t xml:space="preserve">Штангенциркуль 0-200мм с точностью измерений 0.05 мм для определения внутренних и внешних размеров. Стопорный винт рамки. </t>
  </si>
  <si>
    <t>Лупа часовая 6х</t>
  </si>
  <si>
    <t>Характеристики на усмотрение организаторов</t>
  </si>
  <si>
    <t>Линейка 50 см металлическая</t>
  </si>
  <si>
    <t>Блок питания</t>
  </si>
  <si>
    <t>Постоянное напряжение 5В, 10А</t>
  </si>
  <si>
    <t xml:space="preserve">метры ( на 1 конкурсанта) </t>
  </si>
  <si>
    <t>Постоянное напряжение 12В, 10А</t>
  </si>
  <si>
    <t>Адресная светодиодная лента</t>
  </si>
  <si>
    <t xml:space="preserve">метр ( на 1 конкурсанта) </t>
  </si>
  <si>
    <t>Поддержка протокола WS2812. 144 светодиода на метр</t>
  </si>
  <si>
    <t>Arduino-совместимый контроллер</t>
  </si>
  <si>
    <t>Монтажный провод красный</t>
  </si>
  <si>
    <t>Монтажный провод черный</t>
  </si>
  <si>
    <t>Сечение 0,5мм, исполнение ПВАМ</t>
  </si>
  <si>
    <t>Супер-клей</t>
  </si>
  <si>
    <t>Флакон 20мл</t>
  </si>
  <si>
    <t>Фильтрующее средство индивидуальной защиты органов дыхания</t>
  </si>
  <si>
    <t>степень защиты FFP2, 12 ПДК, соответствие ГОСТ 12.4.246–2016 (EN 143:2000)</t>
  </si>
  <si>
    <t xml:space="preserve">Халат антистатический
</t>
  </si>
  <si>
    <t>Unisex , длина 3/4. Соответствует стандарту IEC 61340-5-1. Типовое поверхностное сопротивление RS= 10e5 - 10e7 Ом (рукав-рукав). Материал: полиэстер, хлопок не менее30 %, проводящие углеродные волокна не менее 4%. Сетка из проводящих волокон шагом не менее 4 мм. Плотность материала: 156 г/м2. Время стекания заряда IEC 61340-2-1 0,5 – 0,9 сек.</t>
  </si>
  <si>
    <t>Очки защитные</t>
  </si>
  <si>
    <t xml:space="preserve">Возможность ношения с корригирующими очками!!! Оптический класс: 1. Бесцветные. Вес: не более 60 гр. Материал: поликарбонат, панорамное защитное стекло для защиты глаз спереди, сверху и с боков от механических воздействий, абразива, УФ-излучения. Защитное стекло устойчиво к химическим веществам, растворам кислот и щелочей, растворителям. </t>
  </si>
  <si>
    <t>Перчатки для работы с растворителями</t>
  </si>
  <si>
    <t xml:space="preserve">Обеспечение защиты не менее 1 часа, материал: винил/нитрил. </t>
  </si>
  <si>
    <t>Мультимедийная панель</t>
  </si>
  <si>
    <t>А4 лазерное цветное (с функцией печати и сканирования)</t>
  </si>
  <si>
    <t>Диагональ не менее 65 дюймов, разрешение FullHD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</si>
  <si>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</si>
  <si>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подключение к сети 220 Вольт</t>
    </r>
  </si>
  <si>
    <t>Кабель HDMI</t>
  </si>
  <si>
    <t>HDMI-HDMI, 3м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</si>
  <si>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люкс)</t>
    </r>
  </si>
  <si>
    <t>Интернет : 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</si>
  <si>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</si>
  <si>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150 </t>
    </r>
    <r>
      <rPr>
        <sz val="11"/>
        <rFont val="Times New Roman"/>
        <family val="1"/>
        <charset val="204"/>
      </rPr>
      <t xml:space="preserve">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</si>
  <si>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м2 на всю зону</t>
    </r>
  </si>
  <si>
    <t>Складское помещение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</si>
  <si>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</si>
  <si>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t>Стеллаж 4 полки</t>
  </si>
  <si>
    <t>Металлический 2000x1000x400 4 полки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</si>
  <si>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или 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</si>
  <si>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или 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15 </t>
    </r>
    <r>
      <rPr>
        <sz val="11"/>
        <rFont val="Times New Roman"/>
        <family val="1"/>
        <charset val="204"/>
      </rPr>
      <t>м2 на всю зону</t>
    </r>
  </si>
  <si>
    <r>
      <t xml:space="preserve">Покрытие пола: линолеум или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м2 на всю зону</t>
    </r>
  </si>
  <si>
    <t>Запираемый шкаф</t>
  </si>
  <si>
    <t>Контур заземления для электропитания и сети слаботочных подключений (при необходимости) : требуется, сопротивление не более 4Ом</t>
  </si>
  <si>
    <t>Компьютер настольный или моноблок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</si>
  <si>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220 Вольт</t>
    </r>
  </si>
  <si>
    <t xml:space="preserve">Стол антистатический </t>
  </si>
  <si>
    <t>Высота 1600 мм. Глубина столешницы:   800 мм. Ширина столешницы не менее 1,8м. Полка  2 шт. Светильник под нижней полкой. Рама для крепления верхнего светильника со светильником верхнего освещения. Блок электрических розеток не менее 12шт. Тумба на три ящика.Подставка для ног.  Типовое сопротивление к земле: RG = 100 - 110 Ом. Устройство защитного отключения.</t>
  </si>
  <si>
    <t xml:space="preserve">Стул антистатический полиуретановый </t>
  </si>
  <si>
    <t>Основание с проводящими колесами. Пневматический подъемник с регулировкой. Типовое сопротивление к земле: RG = 100 - 110 Ом</t>
  </si>
  <si>
    <t>Лупа со светодиодной подсветкой настольная</t>
  </si>
  <si>
    <t>Лупа с лампой для равномерного освещения рабочего места, лампа оснащена стеклянной увеличительной линзой. Штатив лампы должен обеспечивать возможность поворота в любом направлении. Напряжение: 240 B. Частота: 50-60 Гц. Диаметр линзы не менее 5’’. Увеличение: 8Х. Освещенность не менее 1000 Люкс. Струбцинное крепление к столу.</t>
  </si>
  <si>
    <t>Коврик антистатический</t>
  </si>
  <si>
    <t>Типовое сопротивление к земле: RG = 100 - 110 Ом. Размер: 610 x 900мм. Cтойкость к нагреву и припою. Oбъемная проводимость. Tолщина не менее 2 мм. 2 кнопки 10 мм, скругленные углы.</t>
  </si>
  <si>
    <t>Коробка антистатическая заземления</t>
  </si>
  <si>
    <t>3 кнопки по 10ММ</t>
  </si>
  <si>
    <t>Браслет заземления антистатический</t>
  </si>
  <si>
    <t>Браслет регулируемый, растягивающийся, с изолирующей поверхность, сопротивление к земле 1МОм, кнопка 10мм</t>
  </si>
  <si>
    <t>Витой провод заземления антистатический</t>
  </si>
  <si>
    <t>Характеристики на усмотрение организаторов, кнопка 10мм</t>
  </si>
  <si>
    <t>Источник питания постоянного тока должен быть предназначен для использования в производственных помещениях, мастерских, лабораториях и обладать техническими характеристиками не хуже нижеперечисленных: не менее 2-ух независимых регулируемых канала с напряжением не менее 30 В, сила тока не менее 3 А; тип преобразования – линейный; возможность последовательного и параллельного соединение  каналов, напряжение не менее  60 В, сила тока не менее 6 А; максимальное разрешение напряжения не более 10 мВ; максимальное разрешение силы тока не более 1мА; нестабильность напряжения – не более 0,01%+3мВ при изменении напряжения питания; уровень пульсаций – не более 1 мВср.кв. (в диапазоне 5 Гц … 1 МГц); время установления – не более 100 мкс; нестабильность силы тока не более 0,2%+3мА при изменении напряжения питания; уровень пульсаций – не более 3 мАср.кв; аналоговое управление включения выхода; формат индикации – не менее 4 разряда для напряжения и для силы тока; дискретность индикации – не более 10мВ (напряжение), не более 1мА (сила тока); не менее 1 фиксированного канала, напряжение 5 В с выходным током не менее 5 A; нестабильность напряжения фиксированного канала – не более 3мВ при изменении напряжения питания; уровень пульсаций фиксированного канала – не более 1 мВср.кв.; функции защиты выхода от перегрузки и переполюсовки – сохранение работоспособности при ошибках пользователя; функции электронного отключения выхода – защита нагрузки при включении/выключении прибора; максимальная мощность – не менее 190 Вт; измерительный провод ПВХ с двумя зажимами типа "крокодил" (в изоляции) и коннекторами типа "под винт" 6 мм, длинной не менее 1 м – не менее 3 шт; руководство по эксплуатации на русском языке.</t>
  </si>
  <si>
    <t xml:space="preserve">Цифровой осциллограф реального времени смешанных сигналов </t>
  </si>
  <si>
    <t>Осциллограф цифровой запоминающий должен быть  предназначен для использования в производственных помещениях, мастерских, лабораториях, и обладать техническими характеристиками не хуже нижеперечисленных: количество каналов – не менее 4; полоса пропускания – не менее 100 МГц; максимальная частота дискретизации – не менее 1 ГГц (не менее 2 ГГц при объединении); объем памяти на канал – не менее 100 МБ (не менее 200 МБ при объединении); режимы сбора данных должны включать следующие режимы: выборка, пиковый детектор (не хуже 1 нс), режим увеличенного разрешения АЦП; разрядность АЦП – не хуже 10 бит; сопротивления входа, должно включать следующие значения: 50 Ом, 1МОм; логические каналы – не менее 16, частота дискретизации не менее 500 МГц; не менее 256 уровней интенсивности свечения луча (яркостная или цветовая градация частоты разверток в зависимости от частоты их повторения); интерполяция: Sin X/х, линейная; не менее 50 видов автоматических измерений параметров, курсорные измерения; режим сегментированной памяти: 90000 сегментов, минимальное межсегментное время – не хуже 2 мкс;
встроенный частотомер: не менее 7 разрядов; амплитудно-частотный анализ: построение диаграмм Боде; режим памяти – запись и обратное воспроизведение осциллограмм (прокрутка во времени назад) для обнаружения предыдущих аномалий; режим поиска событий по условиям заданным пользователем; функция  автоустановки параметров развертки, запуска; функции математики: сложение, вычитание, умножение, деление, дифференцирование, интегрирование, извлечение квадтраного корня; частотный анализ (БПФ – быстрое преобразование Фурье), не менее 2 млн. точек; режимы растяжки окна, самописец и XY;
декодирование сигналов: I2C, SPI, UART/RS232, CAN, LIN; цветной емкостный сенсорный ЖК-дисплей, диагональ – не менее 25 см, разрешение не менее 1024х600, поддержка Multi-touch;
скорость обновления экрана -  не менее 500000 осциллограмм/сек; интерфейсы, не менее: USB Hosts, USB Device;
кабель пробник с делителем 1:1/1:10 -  не менее 4шт.; кабель USB – не менее 1шт; 16-канальный логический пробник – не менее 1шт.; панель управления прибором и интерфейс пользователя на русском языке; руководство по эксплуатации на русском языке;</t>
  </si>
  <si>
    <t>Программа для разработки ПО</t>
  </si>
  <si>
    <t>Пакет для моделирования электронных схем на основе SPICE моделей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</si>
  <si>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</t>
    </r>
    <r>
      <rPr>
        <sz val="11"/>
        <rFont val="Times New Roman"/>
        <family val="1"/>
        <charset val="204"/>
      </rPr>
      <t>люкс)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</si>
  <si>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40</t>
    </r>
    <r>
      <rPr>
        <sz val="11"/>
        <rFont val="Times New Roman"/>
        <family val="1"/>
        <charset val="204"/>
      </rPr>
      <t xml:space="preserve"> м2 на всю зону</t>
    </r>
  </si>
  <si>
    <t>Площадь зоны: не менее 40 кв.м.</t>
  </si>
  <si>
    <t>Набор гравировальный</t>
  </si>
  <si>
    <t>Мощность - 145 Вт.
Число оборотов на х.х. - 10000-35000 об/мин.
Гибкий вал.
Набор для гравирования в комплекте. 
Аналог набора "Калибр ЭГ-145+ВГ"</t>
  </si>
  <si>
    <t>Напряжение питания 12В. Цвет свечения фиолетовый. Мощность 6Вт. Количество светодиодов на метр - 60</t>
  </si>
  <si>
    <t>Напряжение питания 12В. Цвет свечения желтый. Мощность 6Вт. Количество светодиодов на метр - 60</t>
  </si>
  <si>
    <t>Напряжение питания 12В. Цвет свечения синий. Мощность 6Вт. Количество светодиодов на метр - 60</t>
  </si>
  <si>
    <t>Гибкая неоновая светодиодная лента</t>
  </si>
  <si>
    <t>Cветодиодная RGB-матрица 64×32</t>
  </si>
  <si>
    <t>Номер модели 9-Layers RGB LED Flashing Tower DIY Kit
Напряжение электропитания DC 4.5V~5.5V
Controller type - Remote Control
LED Type - 131pcs 3mm RGB LED
Work Mode - Animation/Spectrum Mode
Work Type - LED automatic flashing
Audio Input - Yes
Audio Output - No
Play Music - No
Size(Installed) - 60*60*310mm</t>
  </si>
  <si>
    <t>Набор для сборки на базе RGB-светодиодов</t>
  </si>
  <si>
    <t>Комплект для сборки на базе неоновой светодиодной ленты</t>
  </si>
  <si>
    <t>Основа из прозрачного оргстекла 300х500 мм, толщина 3 мм, комплект заглушек, клипс, коннекторов</t>
  </si>
  <si>
    <t>Лист ПВХ пластика</t>
  </si>
  <si>
    <t>Размер 200х300 мм, толщина 2,5 мм</t>
  </si>
  <si>
    <t>Разрешение: 64×32
Цвет: RGB
Количество светодиодов-пикселей: 2048
Тип светодиодов: SMD2121
Шаг пикселя: 4 мм
Номинальное напряжение: 5 В
Максимальный ток: до 4 А
Интерфейс матрицы: HUB75
Структура пикселя: 1R1G1B
Режим сканирования: 1/16
Яркость: ~1200 кд/м²
Углы обзора: 160°
Габариты: 256×128×15 мм</t>
  </si>
  <si>
    <t>Припой 0,5mm² с наполнением флюсом</t>
  </si>
  <si>
    <t xml:space="preserve">wire 0,5mm². Флюс безотмывочный нейтральный. Содержание флюса не менее 3%. </t>
  </si>
  <si>
    <t xml:space="preserve">кг ( на 1 конкурсанта) </t>
  </si>
  <si>
    <t>Припой  1mm² с наполнением флюсом</t>
  </si>
  <si>
    <t xml:space="preserve">wire 1mm². Флюс безотмывочный нейтральный. Содержание флюса не менее 3%. </t>
  </si>
  <si>
    <t>Оплетка для выпайки</t>
  </si>
  <si>
    <t>wire 2mm x 1,5m Оплетка для выпайки</t>
  </si>
  <si>
    <t>Флюс в карандаше</t>
  </si>
  <si>
    <t>Флюс-карандаш безотмывочный нейтральный, 10мл</t>
  </si>
  <si>
    <t>Клейкая лента малярная</t>
  </si>
  <si>
    <t>72 мм х 50 м</t>
  </si>
  <si>
    <t>Ветошь</t>
  </si>
  <si>
    <t>Аэрозоль спирт изопропанол</t>
  </si>
  <si>
    <t>аэрозоль, 400 мл, спирт изопропанол. Баллон должен быть снабжён удлинительной трубкой для распыления в труднодоступных местах. Состав: изопропиловый спирт абсолютированный, углеводородный пропеллент. Степень очистки: 99,9%. Содержание воды: &lt;0,1%</t>
  </si>
  <si>
    <t>Предпочтительны пакеты САПР NI Multisim или DeltaDesign</t>
  </si>
  <si>
    <t xml:space="preserve">Возможность моделирования аналоговых и цифровых цепей электрических схем, возможность </t>
  </si>
  <si>
    <t>Процессор с частотой не менее 3200 МГц, Оперативная память типа DDR4 2666 МГц 32 GB/ накопитель SSD 1Tb/ видеокарта с памятью не менее 8GB</t>
  </si>
  <si>
    <t>Микроконтроллер
ATmega328
Рабочее напряжение
5 В
Входное напряжение (рекомендуемое)
7-12 В
Входное напряжение (предельное)
6-20 В
Цифровые Входы/Выходы
14 (6 из которых могут использоваться как выходы ШИМ)
Аналоговые входы
6
Постоянный ток через вход/выход
40 мА
Постоянный ток для вывода 3.3 В
50 мА
Флеш-память                                                       
32 Кб (ATmega328) из которых 0.5 Кб используются для загрузчика
ОЗУ                                                                         
2 Кб (ATmega328)
EEPROM
1 Кб (ATmega328)
Тактовая частота
16 МГц</t>
  </si>
  <si>
    <t>Оптоэлектроника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</si>
</sst>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16" fillId="6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1" fillId="8" borderId="26" xfId="0" applyFont="1" applyFill="1" applyBorder="1" applyAlignment="1">
      <alignment horizontal="left" vertical="top" wrapText="1"/>
    </xf>
    <xf numFmtId="0" fontId="1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18" fillId="9" borderId="0" xfId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/>
    </xf>
    <xf numFmtId="0" fontId="8" fillId="9" borderId="0" xfId="1" applyFont="1" applyFill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24" fillId="0" borderId="27" xfId="0" applyFont="1" applyBorder="1" applyAlignment="1">
      <alignment horizontal="left" vertical="center" wrapText="1"/>
    </xf>
    <xf numFmtId="0" fontId="0" fillId="0" borderId="0" xfId="0"/>
    <xf numFmtId="0" fontId="26" fillId="0" borderId="28" xfId="0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9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B1" workbookViewId="0">
      <selection activeCell="B4" sqref="B4"/>
    </sheetView>
  </sheetViews>
  <sheetFormatPr baseColWidth="10" defaultColWidth="8.83203125" defaultRowHeight="18" x14ac:dyDescent="0.2"/>
  <cols>
    <col min="1" max="1" width="46.5" style="49" customWidth="1"/>
    <col min="2" max="2" width="90.5" style="50" customWidth="1"/>
  </cols>
  <sheetData>
    <row r="2" spans="1:2" x14ac:dyDescent="0.2">
      <c r="B2" s="49"/>
    </row>
    <row r="3" spans="1:2" ht="19" x14ac:dyDescent="0.2">
      <c r="A3" s="51" t="s">
        <v>98</v>
      </c>
      <c r="B3" s="71" t="s">
        <v>258</v>
      </c>
    </row>
    <row r="4" spans="1:2" ht="19" x14ac:dyDescent="0.2">
      <c r="A4" s="51" t="s">
        <v>123</v>
      </c>
      <c r="B4" s="52"/>
    </row>
    <row r="5" spans="1:2" ht="19" x14ac:dyDescent="0.2">
      <c r="A5" s="51" t="s">
        <v>97</v>
      </c>
      <c r="B5" s="52"/>
    </row>
    <row r="6" spans="1:2" ht="38" x14ac:dyDescent="0.2">
      <c r="A6" s="51" t="s">
        <v>108</v>
      </c>
      <c r="B6" s="52"/>
    </row>
    <row r="7" spans="1:2" ht="19" x14ac:dyDescent="0.2">
      <c r="A7" s="51" t="s">
        <v>124</v>
      </c>
      <c r="B7" s="52"/>
    </row>
    <row r="8" spans="1:2" ht="19" x14ac:dyDescent="0.2">
      <c r="A8" s="51" t="s">
        <v>99</v>
      </c>
      <c r="B8" s="52"/>
    </row>
    <row r="9" spans="1:2" ht="19" x14ac:dyDescent="0.2">
      <c r="A9" s="51" t="s">
        <v>100</v>
      </c>
      <c r="B9" s="52"/>
    </row>
    <row r="10" spans="1:2" ht="19" x14ac:dyDescent="0.2">
      <c r="A10" s="51" t="s">
        <v>106</v>
      </c>
      <c r="B10" s="53"/>
    </row>
    <row r="11" spans="1:2" ht="19" x14ac:dyDescent="0.2">
      <c r="A11" s="51" t="s">
        <v>101</v>
      </c>
      <c r="B11" s="52"/>
    </row>
    <row r="12" spans="1:2" ht="19" x14ac:dyDescent="0.2">
      <c r="A12" s="51" t="s">
        <v>102</v>
      </c>
      <c r="B12" s="52"/>
    </row>
    <row r="13" spans="1:2" ht="19" x14ac:dyDescent="0.2">
      <c r="A13" s="51" t="s">
        <v>107</v>
      </c>
      <c r="B13" s="53"/>
    </row>
    <row r="14" spans="1:2" ht="19" x14ac:dyDescent="0.2">
      <c r="A14" s="51" t="s">
        <v>103</v>
      </c>
      <c r="B14" s="52"/>
    </row>
    <row r="15" spans="1:2" ht="19" x14ac:dyDescent="0.2">
      <c r="A15" s="51" t="s">
        <v>104</v>
      </c>
      <c r="B15" s="71">
        <v>5</v>
      </c>
    </row>
    <row r="16" spans="1:2" ht="19" x14ac:dyDescent="0.2">
      <c r="A16" s="51" t="s">
        <v>105</v>
      </c>
      <c r="B16" s="71">
        <v>5</v>
      </c>
    </row>
    <row r="17" spans="1:2" ht="19" x14ac:dyDescent="0.2">
      <c r="A17" s="51" t="s">
        <v>125</v>
      </c>
      <c r="B17" s="7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2"/>
  <sheetViews>
    <sheetView topLeftCell="A103" zoomScale="75" zoomScaleNormal="85" workbookViewId="0">
      <selection activeCell="A6" sqref="A6:H6"/>
    </sheetView>
  </sheetViews>
  <sheetFormatPr baseColWidth="10" defaultColWidth="14.5" defaultRowHeight="15" customHeight="1" x14ac:dyDescent="0.2"/>
  <cols>
    <col min="1" max="1" width="5.1640625" style="45" customWidth="1"/>
    <col min="2" max="2" width="52" style="45" customWidth="1"/>
    <col min="3" max="3" width="30.83203125" style="45" customWidth="1"/>
    <col min="4" max="4" width="22" style="45" customWidth="1"/>
    <col min="5" max="5" width="15.5" style="45" customWidth="1"/>
    <col min="6" max="6" width="19.6640625" style="45" bestFit="1" customWidth="1"/>
    <col min="7" max="7" width="14.5" style="45" customWidth="1"/>
    <col min="8" max="8" width="34.33203125" style="45" customWidth="1"/>
    <col min="9" max="11" width="8.6640625" style="1" customWidth="1"/>
    <col min="12" max="16384" width="14.5" style="1"/>
  </cols>
  <sheetData>
    <row r="1" spans="1:10" x14ac:dyDescent="0.2">
      <c r="A1" s="74" t="s">
        <v>24</v>
      </c>
      <c r="B1" s="75"/>
      <c r="C1" s="75"/>
      <c r="D1" s="75"/>
      <c r="E1" s="75"/>
      <c r="F1" s="75"/>
      <c r="G1" s="75"/>
      <c r="H1" s="75"/>
    </row>
    <row r="2" spans="1:10" ht="20" x14ac:dyDescent="0.2">
      <c r="A2" s="77" t="s">
        <v>121</v>
      </c>
      <c r="B2" s="77"/>
      <c r="C2" s="77"/>
      <c r="D2" s="77"/>
      <c r="E2" s="77"/>
      <c r="F2" s="77"/>
      <c r="G2" s="77"/>
      <c r="H2" s="77"/>
    </row>
    <row r="3" spans="1:10" ht="21" customHeight="1" x14ac:dyDescent="0.2">
      <c r="A3" s="78">
        <f>'Информация о Чемпионате'!B4</f>
        <v>0</v>
      </c>
      <c r="B3" s="78"/>
      <c r="C3" s="78"/>
      <c r="D3" s="78"/>
      <c r="E3" s="78"/>
      <c r="F3" s="78"/>
      <c r="G3" s="78"/>
      <c r="H3" s="78"/>
      <c r="I3" s="46"/>
      <c r="J3" s="46"/>
    </row>
    <row r="4" spans="1:10" ht="20" x14ac:dyDescent="0.2">
      <c r="A4" s="77" t="s">
        <v>122</v>
      </c>
      <c r="B4" s="77"/>
      <c r="C4" s="77"/>
      <c r="D4" s="77"/>
      <c r="E4" s="77"/>
      <c r="F4" s="77"/>
      <c r="G4" s="77"/>
      <c r="H4" s="77"/>
    </row>
    <row r="5" spans="1:10" ht="22.5" customHeight="1" x14ac:dyDescent="0.2">
      <c r="A5" s="76" t="s">
        <v>258</v>
      </c>
      <c r="B5" s="76"/>
      <c r="C5" s="76"/>
      <c r="D5" s="76"/>
      <c r="E5" s="76"/>
      <c r="F5" s="76"/>
      <c r="G5" s="76"/>
      <c r="H5" s="76"/>
    </row>
    <row r="6" spans="1:10" x14ac:dyDescent="0.2">
      <c r="A6" s="72" t="s">
        <v>26</v>
      </c>
      <c r="B6" s="75"/>
      <c r="C6" s="75"/>
      <c r="D6" s="75"/>
      <c r="E6" s="75"/>
      <c r="F6" s="75"/>
      <c r="G6" s="75"/>
      <c r="H6" s="75"/>
    </row>
    <row r="7" spans="1:10" ht="15.75" customHeight="1" x14ac:dyDescent="0.2">
      <c r="A7" s="72" t="s">
        <v>114</v>
      </c>
      <c r="B7" s="72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10" ht="15.75" customHeight="1" x14ac:dyDescent="0.2">
      <c r="A8" s="72" t="s">
        <v>120</v>
      </c>
      <c r="B8" s="72"/>
      <c r="C8" s="72"/>
      <c r="D8" s="73">
        <f>'Информация о Чемпионате'!B6</f>
        <v>0</v>
      </c>
      <c r="E8" s="73"/>
      <c r="F8" s="73"/>
      <c r="G8" s="73"/>
      <c r="H8" s="73"/>
    </row>
    <row r="9" spans="1:10" ht="15.75" customHeight="1" x14ac:dyDescent="0.2">
      <c r="A9" s="72" t="s">
        <v>109</v>
      </c>
      <c r="B9" s="72"/>
      <c r="C9" s="72">
        <f>'Информация о Чемпионате'!B7</f>
        <v>0</v>
      </c>
      <c r="D9" s="72"/>
      <c r="E9" s="72"/>
      <c r="F9" s="72"/>
      <c r="G9" s="72"/>
      <c r="H9" s="72"/>
    </row>
    <row r="10" spans="1:10" ht="15.75" customHeight="1" x14ac:dyDescent="0.2">
      <c r="A10" s="72" t="s">
        <v>113</v>
      </c>
      <c r="B10" s="72"/>
      <c r="C10" s="72">
        <v>1</v>
      </c>
      <c r="D10" s="72"/>
      <c r="E10" s="72">
        <f>'Информация о Чемпионате'!B10</f>
        <v>0</v>
      </c>
      <c r="F10" s="72"/>
      <c r="G10" s="72">
        <f>'Информация о Чемпионате'!B11</f>
        <v>0</v>
      </c>
      <c r="H10" s="72"/>
    </row>
    <row r="11" spans="1:10" ht="15.75" customHeight="1" x14ac:dyDescent="0.2">
      <c r="A11" s="72" t="s">
        <v>112</v>
      </c>
      <c r="B11" s="72"/>
      <c r="C11" s="72">
        <v>1</v>
      </c>
      <c r="D11" s="72"/>
      <c r="E11" s="72">
        <f>'Информация о Чемпионате'!B13</f>
        <v>0</v>
      </c>
      <c r="F11" s="72"/>
      <c r="G11" s="72">
        <f>'Информация о Чемпионате'!B14</f>
        <v>0</v>
      </c>
      <c r="H11" s="72"/>
    </row>
    <row r="12" spans="1:10" ht="15.75" customHeight="1" x14ac:dyDescent="0.2">
      <c r="A12" s="72" t="s">
        <v>111</v>
      </c>
      <c r="B12" s="72"/>
      <c r="C12" s="72">
        <v>6</v>
      </c>
      <c r="D12" s="72"/>
      <c r="E12" s="72"/>
      <c r="F12" s="72"/>
      <c r="G12" s="72"/>
      <c r="H12" s="72"/>
    </row>
    <row r="13" spans="1:10" ht="15.75" customHeight="1" x14ac:dyDescent="0.2">
      <c r="A13" s="72" t="s">
        <v>95</v>
      </c>
      <c r="B13" s="72"/>
      <c r="C13" s="72">
        <v>5</v>
      </c>
      <c r="D13" s="72"/>
      <c r="E13" s="72"/>
      <c r="F13" s="72"/>
      <c r="G13" s="72"/>
      <c r="H13" s="72"/>
    </row>
    <row r="14" spans="1:10" ht="15.75" customHeight="1" x14ac:dyDescent="0.2">
      <c r="A14" s="72" t="s">
        <v>96</v>
      </c>
      <c r="B14" s="72"/>
      <c r="C14" s="72">
        <v>5</v>
      </c>
      <c r="D14" s="72"/>
      <c r="E14" s="72"/>
      <c r="F14" s="72"/>
      <c r="G14" s="72"/>
      <c r="H14" s="72"/>
    </row>
    <row r="15" spans="1:10" ht="15.75" customHeight="1" x14ac:dyDescent="0.2">
      <c r="A15" s="72" t="s">
        <v>110</v>
      </c>
      <c r="B15" s="72"/>
      <c r="C15" s="72">
        <f>'Информация о Чемпионате'!B8</f>
        <v>0</v>
      </c>
      <c r="D15" s="72"/>
      <c r="E15" s="72"/>
      <c r="F15" s="72"/>
      <c r="G15" s="72"/>
      <c r="H15" s="72"/>
    </row>
    <row r="16" spans="1:10" ht="21" thickBot="1" x14ac:dyDescent="0.25">
      <c r="A16" s="79" t="s">
        <v>92</v>
      </c>
      <c r="B16" s="80"/>
      <c r="C16" s="80"/>
      <c r="D16" s="80"/>
      <c r="E16" s="80"/>
      <c r="F16" s="80"/>
      <c r="G16" s="80"/>
      <c r="H16" s="81"/>
    </row>
    <row r="17" spans="1:8" x14ac:dyDescent="0.2">
      <c r="A17" s="82" t="s">
        <v>19</v>
      </c>
      <c r="B17" s="83"/>
      <c r="C17" s="83"/>
      <c r="D17" s="83"/>
      <c r="E17" s="83"/>
      <c r="F17" s="83"/>
      <c r="G17" s="83"/>
      <c r="H17" s="84"/>
    </row>
    <row r="18" spans="1:8" x14ac:dyDescent="0.2">
      <c r="A18" s="85" t="s">
        <v>36</v>
      </c>
      <c r="B18" s="75"/>
      <c r="C18" s="75"/>
      <c r="D18" s="75"/>
      <c r="E18" s="75"/>
      <c r="F18" s="75"/>
      <c r="G18" s="75"/>
      <c r="H18" s="86"/>
    </row>
    <row r="19" spans="1:8" x14ac:dyDescent="0.2">
      <c r="A19" s="85" t="s">
        <v>184</v>
      </c>
      <c r="B19" s="75"/>
      <c r="C19" s="75"/>
      <c r="D19" s="75"/>
      <c r="E19" s="75"/>
      <c r="F19" s="75"/>
      <c r="G19" s="75"/>
      <c r="H19" s="86"/>
    </row>
    <row r="20" spans="1:8" x14ac:dyDescent="0.2">
      <c r="A20" s="85" t="s">
        <v>18</v>
      </c>
      <c r="B20" s="75"/>
      <c r="C20" s="75"/>
      <c r="D20" s="75"/>
      <c r="E20" s="75"/>
      <c r="F20" s="75"/>
      <c r="G20" s="75"/>
      <c r="H20" s="86"/>
    </row>
    <row r="21" spans="1:8" x14ac:dyDescent="0.2">
      <c r="A21" s="85" t="s">
        <v>185</v>
      </c>
      <c r="B21" s="75"/>
      <c r="C21" s="75"/>
      <c r="D21" s="75"/>
      <c r="E21" s="75"/>
      <c r="F21" s="75"/>
      <c r="G21" s="75"/>
      <c r="H21" s="86"/>
    </row>
    <row r="22" spans="1:8" ht="15" customHeight="1" x14ac:dyDescent="0.2">
      <c r="A22" s="85" t="s">
        <v>115</v>
      </c>
      <c r="B22" s="75"/>
      <c r="C22" s="75"/>
      <c r="D22" s="75"/>
      <c r="E22" s="75"/>
      <c r="F22" s="75"/>
      <c r="G22" s="75"/>
      <c r="H22" s="86"/>
    </row>
    <row r="23" spans="1:8" x14ac:dyDescent="0.2">
      <c r="A23" s="85" t="s">
        <v>199</v>
      </c>
      <c r="B23" s="75"/>
      <c r="C23" s="75"/>
      <c r="D23" s="75"/>
      <c r="E23" s="75"/>
      <c r="F23" s="75"/>
      <c r="G23" s="75"/>
      <c r="H23" s="86"/>
    </row>
    <row r="24" spans="1:8" x14ac:dyDescent="0.2">
      <c r="A24" s="85" t="s">
        <v>116</v>
      </c>
      <c r="B24" s="75"/>
      <c r="C24" s="75"/>
      <c r="D24" s="75"/>
      <c r="E24" s="75"/>
      <c r="F24" s="75"/>
      <c r="G24" s="75"/>
      <c r="H24" s="86"/>
    </row>
    <row r="25" spans="1:8" ht="16" thickBot="1" x14ac:dyDescent="0.25">
      <c r="A25" s="87" t="s">
        <v>117</v>
      </c>
      <c r="B25" s="88"/>
      <c r="C25" s="88"/>
      <c r="D25" s="88"/>
      <c r="E25" s="88"/>
      <c r="F25" s="88"/>
      <c r="G25" s="88"/>
      <c r="H25" s="89"/>
    </row>
    <row r="26" spans="1:8" ht="45" x14ac:dyDescent="0.2">
      <c r="A26" s="11" t="s">
        <v>11</v>
      </c>
      <c r="B26" s="8" t="s">
        <v>10</v>
      </c>
      <c r="C26" s="8" t="s">
        <v>9</v>
      </c>
      <c r="D26" s="9" t="s">
        <v>8</v>
      </c>
      <c r="E26" s="9" t="s">
        <v>7</v>
      </c>
      <c r="F26" s="9" t="s">
        <v>6</v>
      </c>
      <c r="G26" s="9" t="s">
        <v>5</v>
      </c>
      <c r="H26" s="9" t="s">
        <v>25</v>
      </c>
    </row>
    <row r="27" spans="1:8" x14ac:dyDescent="0.2">
      <c r="A27" s="4">
        <v>1</v>
      </c>
      <c r="B27" s="13" t="s">
        <v>14</v>
      </c>
      <c r="C27" s="14" t="s">
        <v>38</v>
      </c>
      <c r="D27" s="15" t="s">
        <v>13</v>
      </c>
      <c r="E27" s="15">
        <v>5</v>
      </c>
      <c r="F27" s="15" t="s">
        <v>0</v>
      </c>
      <c r="G27" s="15">
        <v>5</v>
      </c>
      <c r="H27" s="2"/>
    </row>
    <row r="28" spans="1:8" ht="24.75" customHeight="1" x14ac:dyDescent="0.2">
      <c r="A28" s="4">
        <v>2</v>
      </c>
      <c r="B28" s="13" t="s">
        <v>23</v>
      </c>
      <c r="C28" s="30" t="s">
        <v>39</v>
      </c>
      <c r="D28" s="15" t="s">
        <v>13</v>
      </c>
      <c r="E28" s="15">
        <v>12</v>
      </c>
      <c r="F28" s="15" t="s">
        <v>0</v>
      </c>
      <c r="G28" s="15">
        <v>12</v>
      </c>
      <c r="H28" s="2"/>
    </row>
    <row r="29" spans="1:8" ht="20.25" customHeight="1" x14ac:dyDescent="0.2">
      <c r="A29" s="4">
        <v>3</v>
      </c>
      <c r="B29" s="12" t="s">
        <v>28</v>
      </c>
      <c r="C29" s="30" t="s">
        <v>40</v>
      </c>
      <c r="D29" s="15" t="s">
        <v>22</v>
      </c>
      <c r="E29" s="15">
        <v>1</v>
      </c>
      <c r="F29" s="15" t="s">
        <v>0</v>
      </c>
      <c r="G29" s="15">
        <v>1</v>
      </c>
      <c r="H29" s="2"/>
    </row>
    <row r="30" spans="1:8" ht="20.25" customHeight="1" x14ac:dyDescent="0.2">
      <c r="A30" s="4">
        <v>4</v>
      </c>
      <c r="B30" s="17" t="s">
        <v>181</v>
      </c>
      <c r="C30" s="18" t="s">
        <v>183</v>
      </c>
      <c r="D30" s="15" t="s">
        <v>16</v>
      </c>
      <c r="E30" s="15">
        <v>1</v>
      </c>
      <c r="F30" s="15" t="s">
        <v>0</v>
      </c>
      <c r="G30" s="15">
        <v>1</v>
      </c>
      <c r="H30" s="2"/>
    </row>
    <row r="31" spans="1:8" x14ac:dyDescent="0.2">
      <c r="A31" s="4">
        <v>5</v>
      </c>
      <c r="B31" s="17" t="s">
        <v>186</v>
      </c>
      <c r="C31" s="18" t="s">
        <v>187</v>
      </c>
      <c r="D31" s="15" t="s">
        <v>16</v>
      </c>
      <c r="E31" s="15">
        <v>1</v>
      </c>
      <c r="F31" s="15" t="s">
        <v>0</v>
      </c>
      <c r="G31" s="15">
        <v>1</v>
      </c>
      <c r="H31" s="2"/>
    </row>
    <row r="32" spans="1:8" ht="21.75" customHeight="1" x14ac:dyDescent="0.2">
      <c r="A32" s="4">
        <v>6</v>
      </c>
      <c r="B32" s="17" t="s">
        <v>17</v>
      </c>
      <c r="C32" s="30" t="s">
        <v>41</v>
      </c>
      <c r="D32" s="15" t="s">
        <v>16</v>
      </c>
      <c r="E32" s="15">
        <v>1</v>
      </c>
      <c r="F32" s="15" t="s">
        <v>0</v>
      </c>
      <c r="G32" s="15">
        <v>1</v>
      </c>
      <c r="H32" s="2"/>
    </row>
    <row r="33" spans="1:8" ht="16.5" customHeight="1" x14ac:dyDescent="0.2">
      <c r="A33" s="4">
        <v>7</v>
      </c>
      <c r="B33" s="17" t="s">
        <v>42</v>
      </c>
      <c r="C33" s="12" t="s">
        <v>40</v>
      </c>
      <c r="D33" s="15" t="s">
        <v>16</v>
      </c>
      <c r="E33" s="15">
        <v>1</v>
      </c>
      <c r="F33" s="15" t="s">
        <v>0</v>
      </c>
      <c r="G33" s="15">
        <v>1</v>
      </c>
      <c r="H33" s="2"/>
    </row>
    <row r="34" spans="1:8" ht="21.75" customHeight="1" x14ac:dyDescent="0.2">
      <c r="A34" s="4">
        <v>8</v>
      </c>
      <c r="B34" s="16" t="s">
        <v>43</v>
      </c>
      <c r="C34" s="12" t="s">
        <v>182</v>
      </c>
      <c r="D34" s="15" t="s">
        <v>16</v>
      </c>
      <c r="E34" s="15">
        <v>1</v>
      </c>
      <c r="F34" s="15" t="s">
        <v>0</v>
      </c>
      <c r="G34" s="15">
        <v>1</v>
      </c>
      <c r="H34" s="2"/>
    </row>
    <row r="35" spans="1:8" ht="23.25" customHeight="1" thickBot="1" x14ac:dyDescent="0.25">
      <c r="A35" s="90" t="s">
        <v>93</v>
      </c>
      <c r="B35" s="91"/>
      <c r="C35" s="91"/>
      <c r="D35" s="91"/>
      <c r="E35" s="91"/>
      <c r="F35" s="91"/>
      <c r="G35" s="91"/>
      <c r="H35" s="91"/>
    </row>
    <row r="36" spans="1:8" ht="15.75" customHeight="1" x14ac:dyDescent="0.2">
      <c r="A36" s="82" t="s">
        <v>19</v>
      </c>
      <c r="B36" s="83"/>
      <c r="C36" s="83"/>
      <c r="D36" s="83"/>
      <c r="E36" s="83"/>
      <c r="F36" s="83"/>
      <c r="G36" s="83"/>
      <c r="H36" s="84"/>
    </row>
    <row r="37" spans="1:8" ht="15" customHeight="1" x14ac:dyDescent="0.2">
      <c r="A37" s="85" t="s">
        <v>44</v>
      </c>
      <c r="B37" s="75"/>
      <c r="C37" s="75"/>
      <c r="D37" s="75"/>
      <c r="E37" s="75"/>
      <c r="F37" s="75"/>
      <c r="G37" s="75"/>
      <c r="H37" s="86"/>
    </row>
    <row r="38" spans="1:8" ht="15" customHeight="1" x14ac:dyDescent="0.2">
      <c r="A38" s="85" t="s">
        <v>188</v>
      </c>
      <c r="B38" s="75"/>
      <c r="C38" s="75"/>
      <c r="D38" s="75"/>
      <c r="E38" s="75"/>
      <c r="F38" s="75"/>
      <c r="G38" s="75"/>
      <c r="H38" s="86"/>
    </row>
    <row r="39" spans="1:8" ht="15" customHeight="1" x14ac:dyDescent="0.2">
      <c r="A39" s="85" t="s">
        <v>189</v>
      </c>
      <c r="B39" s="75"/>
      <c r="C39" s="75"/>
      <c r="D39" s="75"/>
      <c r="E39" s="75"/>
      <c r="F39" s="75"/>
      <c r="G39" s="75"/>
      <c r="H39" s="86"/>
    </row>
    <row r="40" spans="1:8" ht="15" customHeight="1" x14ac:dyDescent="0.2">
      <c r="A40" s="85" t="s">
        <v>185</v>
      </c>
      <c r="B40" s="75"/>
      <c r="C40" s="75"/>
      <c r="D40" s="75"/>
      <c r="E40" s="75"/>
      <c r="F40" s="75"/>
      <c r="G40" s="75"/>
      <c r="H40" s="86"/>
    </row>
    <row r="41" spans="1:8" ht="15" customHeight="1" x14ac:dyDescent="0.2">
      <c r="A41" s="85" t="s">
        <v>115</v>
      </c>
      <c r="B41" s="75"/>
      <c r="C41" s="75"/>
      <c r="D41" s="75"/>
      <c r="E41" s="75"/>
      <c r="F41" s="75"/>
      <c r="G41" s="75"/>
      <c r="H41" s="86"/>
    </row>
    <row r="42" spans="1:8" ht="15" customHeight="1" x14ac:dyDescent="0.2">
      <c r="A42" s="85" t="s">
        <v>197</v>
      </c>
      <c r="B42" s="75"/>
      <c r="C42" s="75"/>
      <c r="D42" s="75"/>
      <c r="E42" s="75"/>
      <c r="F42" s="75"/>
      <c r="G42" s="75"/>
      <c r="H42" s="86"/>
    </row>
    <row r="43" spans="1:8" ht="15" customHeight="1" x14ac:dyDescent="0.2">
      <c r="A43" s="92" t="s">
        <v>45</v>
      </c>
      <c r="B43" s="93"/>
      <c r="C43" s="93"/>
      <c r="D43" s="93"/>
      <c r="E43" s="93"/>
      <c r="F43" s="93"/>
      <c r="G43" s="93"/>
      <c r="H43" s="94"/>
    </row>
    <row r="44" spans="1:8" ht="15.75" customHeight="1" thickBot="1" x14ac:dyDescent="0.25">
      <c r="A44" s="95" t="s">
        <v>46</v>
      </c>
      <c r="B44" s="96"/>
      <c r="C44" s="96"/>
      <c r="D44" s="96"/>
      <c r="E44" s="96"/>
      <c r="F44" s="96"/>
      <c r="G44" s="96"/>
      <c r="H44" s="97"/>
    </row>
    <row r="45" spans="1:8" ht="45" x14ac:dyDescent="0.2">
      <c r="A45" s="6" t="s">
        <v>11</v>
      </c>
      <c r="B45" s="6" t="s">
        <v>10</v>
      </c>
      <c r="C45" s="8" t="s">
        <v>9</v>
      </c>
      <c r="D45" s="6" t="s">
        <v>8</v>
      </c>
      <c r="E45" s="22" t="s">
        <v>7</v>
      </c>
      <c r="F45" s="22" t="s">
        <v>6</v>
      </c>
      <c r="G45" s="22" t="s">
        <v>5</v>
      </c>
      <c r="H45" s="6" t="s">
        <v>25</v>
      </c>
    </row>
    <row r="46" spans="1:8" ht="28" x14ac:dyDescent="0.2">
      <c r="A46" s="9">
        <v>1</v>
      </c>
      <c r="B46" s="12" t="s">
        <v>14</v>
      </c>
      <c r="C46" s="12" t="s">
        <v>47</v>
      </c>
      <c r="D46" s="19" t="s">
        <v>13</v>
      </c>
      <c r="E46" s="23">
        <v>1</v>
      </c>
      <c r="F46" s="23" t="s">
        <v>52</v>
      </c>
      <c r="G46" s="23">
        <v>1</v>
      </c>
      <c r="H46" s="20"/>
    </row>
    <row r="47" spans="1:8" ht="42" x14ac:dyDescent="0.2">
      <c r="A47" s="9">
        <v>2</v>
      </c>
      <c r="B47" s="12" t="s">
        <v>48</v>
      </c>
      <c r="C47" s="12" t="s">
        <v>49</v>
      </c>
      <c r="D47" s="19" t="s">
        <v>13</v>
      </c>
      <c r="E47" s="23">
        <v>1</v>
      </c>
      <c r="F47" s="23" t="s">
        <v>20</v>
      </c>
      <c r="G47" s="23">
        <v>5</v>
      </c>
      <c r="H47" s="20"/>
    </row>
    <row r="48" spans="1:8" ht="28" x14ac:dyDescent="0.2">
      <c r="A48" s="9">
        <v>3</v>
      </c>
      <c r="B48" s="12" t="s">
        <v>200</v>
      </c>
      <c r="C48" s="12" t="s">
        <v>50</v>
      </c>
      <c r="D48" s="24" t="s">
        <v>13</v>
      </c>
      <c r="E48" s="23">
        <v>1</v>
      </c>
      <c r="F48" s="23" t="s">
        <v>0</v>
      </c>
      <c r="G48" s="23">
        <v>1</v>
      </c>
      <c r="H48" s="20"/>
    </row>
    <row r="49" spans="1:8" ht="28" x14ac:dyDescent="0.2">
      <c r="A49" s="9">
        <v>4</v>
      </c>
      <c r="B49" s="12" t="s">
        <v>27</v>
      </c>
      <c r="C49" s="12" t="s">
        <v>51</v>
      </c>
      <c r="D49" s="25" t="s">
        <v>22</v>
      </c>
      <c r="E49" s="23">
        <v>1</v>
      </c>
      <c r="F49" s="23" t="s">
        <v>52</v>
      </c>
      <c r="G49" s="23">
        <v>1</v>
      </c>
      <c r="H49" s="21"/>
    </row>
    <row r="50" spans="1:8" ht="28" x14ac:dyDescent="0.2">
      <c r="A50" s="9">
        <v>5</v>
      </c>
      <c r="B50" s="12" t="s">
        <v>28</v>
      </c>
      <c r="C50" s="30" t="s">
        <v>40</v>
      </c>
      <c r="D50" s="25" t="s">
        <v>22</v>
      </c>
      <c r="E50" s="23">
        <v>1</v>
      </c>
      <c r="F50" s="23" t="s">
        <v>52</v>
      </c>
      <c r="G50" s="23">
        <v>1</v>
      </c>
      <c r="H50" s="21"/>
    </row>
    <row r="51" spans="1:8" ht="23.25" customHeight="1" thickBot="1" x14ac:dyDescent="0.25">
      <c r="A51" s="90" t="s">
        <v>94</v>
      </c>
      <c r="B51" s="91"/>
      <c r="C51" s="91"/>
      <c r="D51" s="91"/>
      <c r="E51" s="91"/>
      <c r="F51" s="91"/>
      <c r="G51" s="91"/>
      <c r="H51" s="91"/>
    </row>
    <row r="52" spans="1:8" ht="15.75" customHeight="1" x14ac:dyDescent="0.2">
      <c r="A52" s="82" t="s">
        <v>19</v>
      </c>
      <c r="B52" s="83"/>
      <c r="C52" s="83"/>
      <c r="D52" s="83"/>
      <c r="E52" s="83"/>
      <c r="F52" s="83"/>
      <c r="G52" s="83"/>
      <c r="H52" s="84"/>
    </row>
    <row r="53" spans="1:8" ht="15" customHeight="1" x14ac:dyDescent="0.2">
      <c r="A53" s="85" t="s">
        <v>36</v>
      </c>
      <c r="B53" s="75"/>
      <c r="C53" s="75"/>
      <c r="D53" s="75"/>
      <c r="E53" s="75"/>
      <c r="F53" s="75"/>
      <c r="G53" s="75"/>
      <c r="H53" s="86"/>
    </row>
    <row r="54" spans="1:8" ht="15" customHeight="1" x14ac:dyDescent="0.2">
      <c r="A54" s="85" t="s">
        <v>194</v>
      </c>
      <c r="B54" s="75"/>
      <c r="C54" s="75"/>
      <c r="D54" s="75"/>
      <c r="E54" s="75"/>
      <c r="F54" s="75"/>
      <c r="G54" s="75"/>
      <c r="H54" s="86"/>
    </row>
    <row r="55" spans="1:8" ht="15" customHeight="1" x14ac:dyDescent="0.2">
      <c r="A55" s="85" t="s">
        <v>18</v>
      </c>
      <c r="B55" s="75"/>
      <c r="C55" s="75"/>
      <c r="D55" s="75"/>
      <c r="E55" s="75"/>
      <c r="F55" s="75"/>
      <c r="G55" s="75"/>
      <c r="H55" s="86"/>
    </row>
    <row r="56" spans="1:8" ht="15" customHeight="1" x14ac:dyDescent="0.2">
      <c r="A56" s="85" t="s">
        <v>203</v>
      </c>
      <c r="B56" s="75"/>
      <c r="C56" s="75"/>
      <c r="D56" s="75"/>
      <c r="E56" s="75"/>
      <c r="F56" s="75"/>
      <c r="G56" s="75"/>
      <c r="H56" s="86"/>
    </row>
    <row r="57" spans="1:8" ht="15" customHeight="1" x14ac:dyDescent="0.2">
      <c r="A57" s="98" t="s">
        <v>201</v>
      </c>
      <c r="B57" s="99"/>
      <c r="C57" s="99"/>
      <c r="D57" s="99"/>
      <c r="E57" s="99"/>
      <c r="F57" s="99"/>
      <c r="G57" s="99"/>
      <c r="H57" s="100"/>
    </row>
    <row r="58" spans="1:8" ht="15" customHeight="1" x14ac:dyDescent="0.2">
      <c r="A58" s="85" t="s">
        <v>198</v>
      </c>
      <c r="B58" s="75"/>
      <c r="C58" s="75"/>
      <c r="D58" s="75"/>
      <c r="E58" s="75"/>
      <c r="F58" s="75"/>
      <c r="G58" s="75"/>
      <c r="H58" s="86"/>
    </row>
    <row r="59" spans="1:8" ht="15" customHeight="1" x14ac:dyDescent="0.2">
      <c r="A59" s="92" t="s">
        <v>45</v>
      </c>
      <c r="B59" s="93"/>
      <c r="C59" s="93"/>
      <c r="D59" s="93"/>
      <c r="E59" s="93"/>
      <c r="F59" s="93"/>
      <c r="G59" s="93"/>
      <c r="H59" s="94"/>
    </row>
    <row r="60" spans="1:8" ht="15.75" customHeight="1" thickBot="1" x14ac:dyDescent="0.25">
      <c r="A60" s="95" t="s">
        <v>46</v>
      </c>
      <c r="B60" s="96"/>
      <c r="C60" s="96"/>
      <c r="D60" s="96"/>
      <c r="E60" s="96"/>
      <c r="F60" s="96"/>
      <c r="G60" s="96"/>
      <c r="H60" s="97"/>
    </row>
    <row r="61" spans="1:8" ht="45" x14ac:dyDescent="0.2">
      <c r="A61" s="7" t="s">
        <v>11</v>
      </c>
      <c r="B61" s="6" t="s">
        <v>10</v>
      </c>
      <c r="C61" s="8" t="s">
        <v>9</v>
      </c>
      <c r="D61" s="22" t="s">
        <v>8</v>
      </c>
      <c r="E61" s="22" t="s">
        <v>7</v>
      </c>
      <c r="F61" s="22" t="s">
        <v>6</v>
      </c>
      <c r="G61" s="22" t="s">
        <v>5</v>
      </c>
      <c r="H61" s="6" t="s">
        <v>25</v>
      </c>
    </row>
    <row r="62" spans="1:8" ht="21" customHeight="1" x14ac:dyDescent="0.2">
      <c r="A62" s="26">
        <v>1</v>
      </c>
      <c r="B62" s="30" t="s">
        <v>14</v>
      </c>
      <c r="C62" s="41" t="s">
        <v>37</v>
      </c>
      <c r="D62" s="23" t="s">
        <v>13</v>
      </c>
      <c r="E62" s="25">
        <v>2</v>
      </c>
      <c r="F62" s="25" t="s">
        <v>0</v>
      </c>
      <c r="G62" s="25">
        <f>E62</f>
        <v>2</v>
      </c>
      <c r="H62" s="20"/>
    </row>
    <row r="63" spans="1:8" x14ac:dyDescent="0.2">
      <c r="A63" s="26">
        <f>A62+1</f>
        <v>2</v>
      </c>
      <c r="B63" s="30" t="s">
        <v>48</v>
      </c>
      <c r="C63" s="41" t="s">
        <v>53</v>
      </c>
      <c r="D63" s="23" t="s">
        <v>13</v>
      </c>
      <c r="E63" s="25">
        <v>8</v>
      </c>
      <c r="F63" s="25" t="s">
        <v>0</v>
      </c>
      <c r="G63" s="25">
        <f>E63</f>
        <v>8</v>
      </c>
      <c r="H63" s="20"/>
    </row>
    <row r="64" spans="1:8" ht="28" x14ac:dyDescent="0.2">
      <c r="A64" s="26">
        <f>A63+1</f>
        <v>3</v>
      </c>
      <c r="B64" s="30" t="s">
        <v>200</v>
      </c>
      <c r="C64" s="41" t="s">
        <v>54</v>
      </c>
      <c r="D64" s="23" t="s">
        <v>13</v>
      </c>
      <c r="E64" s="25">
        <v>2</v>
      </c>
      <c r="F64" s="25" t="s">
        <v>0</v>
      </c>
      <c r="G64" s="25">
        <f t="shared" ref="G64:G88" si="0">E64</f>
        <v>2</v>
      </c>
      <c r="H64" s="20"/>
    </row>
    <row r="65" spans="1:8" x14ac:dyDescent="0.2">
      <c r="A65" s="26">
        <f>A64+1</f>
        <v>4</v>
      </c>
      <c r="B65" s="30" t="s">
        <v>27</v>
      </c>
      <c r="C65" s="41" t="s">
        <v>55</v>
      </c>
      <c r="D65" s="25" t="s">
        <v>22</v>
      </c>
      <c r="E65" s="25">
        <v>1</v>
      </c>
      <c r="F65" s="25" t="s">
        <v>0</v>
      </c>
      <c r="G65" s="25">
        <f t="shared" si="0"/>
        <v>1</v>
      </c>
      <c r="H65" s="20"/>
    </row>
    <row r="66" spans="1:8" ht="28" x14ac:dyDescent="0.2">
      <c r="A66" s="26">
        <f t="shared" ref="A66:A103" si="1">A65+1</f>
        <v>5</v>
      </c>
      <c r="B66" s="31" t="s">
        <v>28</v>
      </c>
      <c r="C66" s="41" t="s">
        <v>40</v>
      </c>
      <c r="D66" s="25" t="s">
        <v>22</v>
      </c>
      <c r="E66" s="25">
        <v>2</v>
      </c>
      <c r="F66" s="25" t="s">
        <v>0</v>
      </c>
      <c r="G66" s="25">
        <f t="shared" si="0"/>
        <v>2</v>
      </c>
      <c r="H66" s="20"/>
    </row>
    <row r="67" spans="1:8" ht="17.25" customHeight="1" x14ac:dyDescent="0.2">
      <c r="A67" s="26">
        <f t="shared" si="1"/>
        <v>6</v>
      </c>
      <c r="B67" s="12" t="s">
        <v>56</v>
      </c>
      <c r="C67" s="28" t="s">
        <v>57</v>
      </c>
      <c r="D67" s="23" t="s">
        <v>13</v>
      </c>
      <c r="E67" s="25">
        <v>1</v>
      </c>
      <c r="F67" s="25" t="s">
        <v>0</v>
      </c>
      <c r="G67" s="25">
        <f t="shared" si="0"/>
        <v>1</v>
      </c>
      <c r="H67" s="20"/>
    </row>
    <row r="68" spans="1:8" ht="56" x14ac:dyDescent="0.2">
      <c r="A68" s="26">
        <f t="shared" si="1"/>
        <v>7</v>
      </c>
      <c r="B68" s="17" t="s">
        <v>202</v>
      </c>
      <c r="C68" s="28" t="s">
        <v>256</v>
      </c>
      <c r="D68" s="25" t="s">
        <v>16</v>
      </c>
      <c r="E68" s="25">
        <v>2</v>
      </c>
      <c r="F68" s="25" t="s">
        <v>0</v>
      </c>
      <c r="G68" s="25">
        <f t="shared" si="0"/>
        <v>2</v>
      </c>
      <c r="H68" s="20"/>
    </row>
    <row r="69" spans="1:8" x14ac:dyDescent="0.2">
      <c r="A69" s="26">
        <f t="shared" si="1"/>
        <v>8</v>
      </c>
      <c r="B69" s="17" t="s">
        <v>59</v>
      </c>
      <c r="C69" s="28" t="s">
        <v>60</v>
      </c>
      <c r="D69" s="25" t="s">
        <v>16</v>
      </c>
      <c r="E69" s="25">
        <v>2</v>
      </c>
      <c r="F69" s="25" t="s">
        <v>0</v>
      </c>
      <c r="G69" s="25">
        <f t="shared" si="0"/>
        <v>2</v>
      </c>
      <c r="H69" s="20"/>
    </row>
    <row r="70" spans="1:8" ht="28" x14ac:dyDescent="0.2">
      <c r="A70" s="26">
        <f t="shared" si="1"/>
        <v>9</v>
      </c>
      <c r="B70" s="17" t="s">
        <v>61</v>
      </c>
      <c r="C70" s="41" t="s">
        <v>40</v>
      </c>
      <c r="D70" s="25" t="s">
        <v>16</v>
      </c>
      <c r="E70" s="25">
        <v>2</v>
      </c>
      <c r="F70" s="25" t="s">
        <v>0</v>
      </c>
      <c r="G70" s="25">
        <f t="shared" si="0"/>
        <v>2</v>
      </c>
      <c r="H70" s="20"/>
    </row>
    <row r="71" spans="1:8" ht="28" x14ac:dyDescent="0.2">
      <c r="A71" s="26">
        <f t="shared" si="1"/>
        <v>10</v>
      </c>
      <c r="B71" s="12" t="s">
        <v>62</v>
      </c>
      <c r="C71" s="30" t="s">
        <v>40</v>
      </c>
      <c r="D71" s="25" t="s">
        <v>16</v>
      </c>
      <c r="E71" s="25">
        <v>2</v>
      </c>
      <c r="F71" s="25" t="s">
        <v>0</v>
      </c>
      <c r="G71" s="25">
        <f t="shared" si="0"/>
        <v>2</v>
      </c>
      <c r="H71" s="20"/>
    </row>
    <row r="72" spans="1:8" ht="28" x14ac:dyDescent="0.2">
      <c r="A72" s="26">
        <f t="shared" si="1"/>
        <v>11</v>
      </c>
      <c r="B72" s="12" t="s">
        <v>63</v>
      </c>
      <c r="C72" s="30" t="s">
        <v>40</v>
      </c>
      <c r="D72" s="25" t="s">
        <v>22</v>
      </c>
      <c r="E72" s="25">
        <v>2</v>
      </c>
      <c r="F72" s="25" t="s">
        <v>0</v>
      </c>
      <c r="G72" s="25">
        <f t="shared" si="0"/>
        <v>2</v>
      </c>
      <c r="H72" s="20"/>
    </row>
    <row r="73" spans="1:8" x14ac:dyDescent="0.2">
      <c r="A73" s="26">
        <f t="shared" si="1"/>
        <v>12</v>
      </c>
      <c r="B73" s="17" t="s">
        <v>64</v>
      </c>
      <c r="C73" s="27" t="s">
        <v>65</v>
      </c>
      <c r="D73" s="25" t="s">
        <v>22</v>
      </c>
      <c r="E73" s="25">
        <v>2</v>
      </c>
      <c r="F73" s="25" t="s">
        <v>0</v>
      </c>
      <c r="G73" s="25">
        <f t="shared" si="0"/>
        <v>2</v>
      </c>
      <c r="H73" s="20"/>
    </row>
    <row r="74" spans="1:8" ht="25.5" customHeight="1" x14ac:dyDescent="0.2">
      <c r="A74" s="26">
        <f t="shared" si="1"/>
        <v>13</v>
      </c>
      <c r="B74" s="42" t="s">
        <v>66</v>
      </c>
      <c r="C74" s="43" t="s">
        <v>71</v>
      </c>
      <c r="D74" s="25" t="s">
        <v>21</v>
      </c>
      <c r="E74" s="25">
        <v>2</v>
      </c>
      <c r="F74" s="25" t="s">
        <v>0</v>
      </c>
      <c r="G74" s="25">
        <f t="shared" si="0"/>
        <v>2</v>
      </c>
      <c r="H74" s="20"/>
    </row>
    <row r="75" spans="1:8" ht="33" customHeight="1" x14ac:dyDescent="0.2">
      <c r="A75" s="26">
        <f t="shared" si="1"/>
        <v>14</v>
      </c>
      <c r="B75" s="42" t="s">
        <v>222</v>
      </c>
      <c r="C75" s="43" t="s">
        <v>255</v>
      </c>
      <c r="D75" s="25" t="s">
        <v>21</v>
      </c>
      <c r="E75" s="25">
        <v>2</v>
      </c>
      <c r="F75" s="25" t="s">
        <v>0</v>
      </c>
      <c r="G75" s="25">
        <f t="shared" si="0"/>
        <v>2</v>
      </c>
      <c r="H75" s="43" t="s">
        <v>254</v>
      </c>
    </row>
    <row r="76" spans="1:8" ht="33" customHeight="1" x14ac:dyDescent="0.2">
      <c r="A76" s="26">
        <f t="shared" si="1"/>
        <v>15</v>
      </c>
      <c r="B76" s="42" t="s">
        <v>67</v>
      </c>
      <c r="C76" s="43" t="s">
        <v>68</v>
      </c>
      <c r="D76" s="25" t="s">
        <v>21</v>
      </c>
      <c r="E76" s="25">
        <v>2</v>
      </c>
      <c r="F76" s="25" t="s">
        <v>0</v>
      </c>
      <c r="G76" s="25">
        <f t="shared" si="0"/>
        <v>2</v>
      </c>
      <c r="H76" s="20"/>
    </row>
    <row r="77" spans="1:8" ht="27" customHeight="1" x14ac:dyDescent="0.2">
      <c r="A77" s="26">
        <f t="shared" si="1"/>
        <v>16</v>
      </c>
      <c r="B77" s="44" t="s">
        <v>69</v>
      </c>
      <c r="C77" s="43" t="s">
        <v>70</v>
      </c>
      <c r="D77" s="25" t="s">
        <v>21</v>
      </c>
      <c r="E77" s="25">
        <v>2</v>
      </c>
      <c r="F77" s="25" t="s">
        <v>0</v>
      </c>
      <c r="G77" s="25">
        <f t="shared" si="0"/>
        <v>2</v>
      </c>
      <c r="H77" s="20"/>
    </row>
    <row r="78" spans="1:8" ht="27" customHeight="1" x14ac:dyDescent="0.2">
      <c r="A78" s="26">
        <f t="shared" si="1"/>
        <v>17</v>
      </c>
      <c r="B78" s="42" t="s">
        <v>221</v>
      </c>
      <c r="C78" s="43" t="s">
        <v>126</v>
      </c>
      <c r="D78" s="25" t="s">
        <v>21</v>
      </c>
      <c r="E78" s="25">
        <v>2</v>
      </c>
      <c r="F78" s="25" t="s">
        <v>0</v>
      </c>
      <c r="G78" s="25">
        <f t="shared" si="0"/>
        <v>2</v>
      </c>
      <c r="H78" s="20"/>
    </row>
    <row r="79" spans="1:8" ht="27" customHeight="1" x14ac:dyDescent="0.2">
      <c r="A79" s="26">
        <f t="shared" si="1"/>
        <v>18</v>
      </c>
      <c r="B79" s="42" t="s">
        <v>204</v>
      </c>
      <c r="C79" s="43" t="s">
        <v>205</v>
      </c>
      <c r="D79" s="25" t="s">
        <v>22</v>
      </c>
      <c r="E79" s="25">
        <v>1</v>
      </c>
      <c r="F79" s="25" t="s">
        <v>0</v>
      </c>
      <c r="G79" s="25">
        <f t="shared" si="0"/>
        <v>1</v>
      </c>
      <c r="H79" s="20"/>
    </row>
    <row r="80" spans="1:8" ht="27" customHeight="1" x14ac:dyDescent="0.2">
      <c r="A80" s="26">
        <f t="shared" si="1"/>
        <v>19</v>
      </c>
      <c r="B80" s="42" t="s">
        <v>206</v>
      </c>
      <c r="C80" s="43" t="s">
        <v>207</v>
      </c>
      <c r="D80" s="25" t="s">
        <v>22</v>
      </c>
      <c r="E80" s="25">
        <v>1</v>
      </c>
      <c r="F80" s="25" t="s">
        <v>0</v>
      </c>
      <c r="G80" s="25">
        <f t="shared" si="0"/>
        <v>1</v>
      </c>
      <c r="H80" s="20"/>
    </row>
    <row r="81" spans="1:8" ht="27" customHeight="1" x14ac:dyDescent="0.2">
      <c r="A81" s="26">
        <f t="shared" si="1"/>
        <v>20</v>
      </c>
      <c r="B81" s="42" t="s">
        <v>208</v>
      </c>
      <c r="C81" s="43" t="s">
        <v>209</v>
      </c>
      <c r="D81" s="25" t="s">
        <v>22</v>
      </c>
      <c r="E81" s="25">
        <v>1</v>
      </c>
      <c r="F81" s="25" t="s">
        <v>0</v>
      </c>
      <c r="G81" s="25">
        <f t="shared" si="0"/>
        <v>1</v>
      </c>
      <c r="H81" s="20"/>
    </row>
    <row r="82" spans="1:8" ht="27" customHeight="1" x14ac:dyDescent="0.2">
      <c r="A82" s="26">
        <f t="shared" si="1"/>
        <v>21</v>
      </c>
      <c r="B82" s="42" t="s">
        <v>210</v>
      </c>
      <c r="C82" s="43" t="s">
        <v>211</v>
      </c>
      <c r="D82" s="25" t="s">
        <v>22</v>
      </c>
      <c r="E82" s="25">
        <v>1</v>
      </c>
      <c r="F82" s="25" t="s">
        <v>0</v>
      </c>
      <c r="G82" s="25">
        <f t="shared" si="0"/>
        <v>1</v>
      </c>
      <c r="H82" s="20"/>
    </row>
    <row r="83" spans="1:8" ht="27" customHeight="1" x14ac:dyDescent="0.2">
      <c r="A83" s="26">
        <f t="shared" si="1"/>
        <v>22</v>
      </c>
      <c r="B83" s="42" t="s">
        <v>212</v>
      </c>
      <c r="C83" s="43" t="s">
        <v>213</v>
      </c>
      <c r="D83" s="25" t="s">
        <v>22</v>
      </c>
      <c r="E83" s="25">
        <v>1</v>
      </c>
      <c r="F83" s="25" t="s">
        <v>0</v>
      </c>
      <c r="G83" s="25">
        <f t="shared" si="0"/>
        <v>1</v>
      </c>
      <c r="H83" s="20"/>
    </row>
    <row r="84" spans="1:8" ht="27" customHeight="1" x14ac:dyDescent="0.2">
      <c r="A84" s="26">
        <f t="shared" si="1"/>
        <v>23</v>
      </c>
      <c r="B84" s="42" t="s">
        <v>214</v>
      </c>
      <c r="C84" s="43" t="s">
        <v>215</v>
      </c>
      <c r="D84" s="25" t="s">
        <v>22</v>
      </c>
      <c r="E84" s="25">
        <v>1</v>
      </c>
      <c r="F84" s="25" t="s">
        <v>0</v>
      </c>
      <c r="G84" s="25">
        <f t="shared" si="0"/>
        <v>1</v>
      </c>
      <c r="H84" s="20"/>
    </row>
    <row r="85" spans="1:8" ht="27" customHeight="1" x14ac:dyDescent="0.2">
      <c r="A85" s="26">
        <f t="shared" si="1"/>
        <v>24</v>
      </c>
      <c r="B85" s="42" t="s">
        <v>216</v>
      </c>
      <c r="C85" s="43" t="s">
        <v>217</v>
      </c>
      <c r="D85" s="25" t="s">
        <v>22</v>
      </c>
      <c r="E85" s="25">
        <v>1</v>
      </c>
      <c r="F85" s="25" t="s">
        <v>0</v>
      </c>
      <c r="G85" s="25">
        <f t="shared" si="0"/>
        <v>1</v>
      </c>
      <c r="H85" s="20"/>
    </row>
    <row r="86" spans="1:8" ht="27" customHeight="1" x14ac:dyDescent="0.2">
      <c r="A86" s="26">
        <f t="shared" si="1"/>
        <v>25</v>
      </c>
      <c r="B86" s="42" t="s">
        <v>127</v>
      </c>
      <c r="C86" s="43" t="s">
        <v>218</v>
      </c>
      <c r="D86" s="25" t="s">
        <v>22</v>
      </c>
      <c r="E86" s="25">
        <v>1</v>
      </c>
      <c r="F86" s="25" t="s">
        <v>0</v>
      </c>
      <c r="G86" s="25">
        <f t="shared" si="0"/>
        <v>1</v>
      </c>
      <c r="H86" s="20"/>
    </row>
    <row r="87" spans="1:8" ht="27" customHeight="1" x14ac:dyDescent="0.2">
      <c r="A87" s="26">
        <f t="shared" si="1"/>
        <v>26</v>
      </c>
      <c r="B87" s="42" t="s">
        <v>219</v>
      </c>
      <c r="C87" s="43" t="s">
        <v>220</v>
      </c>
      <c r="D87" s="25" t="s">
        <v>22</v>
      </c>
      <c r="E87" s="25">
        <v>1</v>
      </c>
      <c r="F87" s="25" t="s">
        <v>0</v>
      </c>
      <c r="G87" s="25">
        <f t="shared" si="0"/>
        <v>1</v>
      </c>
      <c r="H87" s="20"/>
    </row>
    <row r="88" spans="1:8" ht="27" customHeight="1" x14ac:dyDescent="0.2">
      <c r="A88" s="26">
        <f t="shared" si="1"/>
        <v>27</v>
      </c>
      <c r="B88" s="42" t="s">
        <v>129</v>
      </c>
      <c r="C88" s="43" t="s">
        <v>130</v>
      </c>
      <c r="D88" s="25" t="s">
        <v>22</v>
      </c>
      <c r="E88" s="25">
        <v>1</v>
      </c>
      <c r="F88" s="25" t="s">
        <v>0</v>
      </c>
      <c r="G88" s="25">
        <f t="shared" si="0"/>
        <v>1</v>
      </c>
      <c r="H88" s="20"/>
    </row>
    <row r="89" spans="1:8" ht="27" customHeight="1" x14ac:dyDescent="0.2">
      <c r="A89" s="26">
        <f t="shared" si="1"/>
        <v>28</v>
      </c>
      <c r="B89" s="60" t="s">
        <v>131</v>
      </c>
      <c r="C89" s="61" t="s">
        <v>132</v>
      </c>
      <c r="D89" s="62" t="s">
        <v>22</v>
      </c>
      <c r="E89" s="62">
        <v>1</v>
      </c>
      <c r="F89" s="25" t="s">
        <v>0</v>
      </c>
      <c r="G89" s="25">
        <f t="shared" ref="G89:G103" si="2">E89</f>
        <v>1</v>
      </c>
      <c r="H89" s="20"/>
    </row>
    <row r="90" spans="1:8" ht="27" customHeight="1" x14ac:dyDescent="0.2">
      <c r="A90" s="26">
        <f t="shared" si="1"/>
        <v>29</v>
      </c>
      <c r="B90" s="60" t="s">
        <v>133</v>
      </c>
      <c r="C90" s="61" t="s">
        <v>134</v>
      </c>
      <c r="D90" s="62" t="s">
        <v>22</v>
      </c>
      <c r="E90" s="62">
        <v>1</v>
      </c>
      <c r="F90" s="25" t="s">
        <v>0</v>
      </c>
      <c r="G90" s="25">
        <f t="shared" si="2"/>
        <v>1</v>
      </c>
      <c r="H90" s="20"/>
    </row>
    <row r="91" spans="1:8" ht="27" customHeight="1" x14ac:dyDescent="0.2">
      <c r="A91" s="26">
        <f t="shared" si="1"/>
        <v>30</v>
      </c>
      <c r="B91" s="60" t="s">
        <v>135</v>
      </c>
      <c r="C91" s="61" t="s">
        <v>136</v>
      </c>
      <c r="D91" s="62" t="s">
        <v>22</v>
      </c>
      <c r="E91" s="62">
        <v>1</v>
      </c>
      <c r="F91" s="25" t="s">
        <v>0</v>
      </c>
      <c r="G91" s="25">
        <f t="shared" si="2"/>
        <v>1</v>
      </c>
      <c r="H91" s="20"/>
    </row>
    <row r="92" spans="1:8" ht="27" customHeight="1" x14ac:dyDescent="0.2">
      <c r="A92" s="26">
        <f t="shared" si="1"/>
        <v>31</v>
      </c>
      <c r="B92" s="63" t="s">
        <v>137</v>
      </c>
      <c r="C92" s="61" t="s">
        <v>138</v>
      </c>
      <c r="D92" s="64" t="s">
        <v>30</v>
      </c>
      <c r="E92" s="62">
        <v>1</v>
      </c>
      <c r="F92" s="25" t="s">
        <v>0</v>
      </c>
      <c r="G92" s="25">
        <f t="shared" si="2"/>
        <v>1</v>
      </c>
      <c r="H92" s="20"/>
    </row>
    <row r="93" spans="1:8" ht="27" customHeight="1" x14ac:dyDescent="0.2">
      <c r="A93" s="26">
        <f t="shared" si="1"/>
        <v>32</v>
      </c>
      <c r="B93" s="63" t="s">
        <v>139</v>
      </c>
      <c r="C93" s="61" t="s">
        <v>140</v>
      </c>
      <c r="D93" s="64" t="s">
        <v>30</v>
      </c>
      <c r="E93" s="62">
        <v>1</v>
      </c>
      <c r="F93" s="25" t="s">
        <v>0</v>
      </c>
      <c r="G93" s="25">
        <f t="shared" si="2"/>
        <v>1</v>
      </c>
      <c r="H93" s="20"/>
    </row>
    <row r="94" spans="1:8" ht="27" customHeight="1" x14ac:dyDescent="0.2">
      <c r="A94" s="26">
        <f t="shared" si="1"/>
        <v>33</v>
      </c>
      <c r="B94" s="63" t="s">
        <v>141</v>
      </c>
      <c r="C94" s="61" t="s">
        <v>142</v>
      </c>
      <c r="D94" s="64" t="s">
        <v>30</v>
      </c>
      <c r="E94" s="62">
        <v>1</v>
      </c>
      <c r="F94" s="25" t="s">
        <v>0</v>
      </c>
      <c r="G94" s="25">
        <f t="shared" si="2"/>
        <v>1</v>
      </c>
      <c r="H94" s="20"/>
    </row>
    <row r="95" spans="1:8" ht="27" customHeight="1" x14ac:dyDescent="0.2">
      <c r="A95" s="26">
        <f t="shared" si="1"/>
        <v>34</v>
      </c>
      <c r="B95" s="63" t="s">
        <v>143</v>
      </c>
      <c r="C95" s="61" t="s">
        <v>144</v>
      </c>
      <c r="D95" s="64" t="s">
        <v>30</v>
      </c>
      <c r="E95" s="62">
        <v>1</v>
      </c>
      <c r="F95" s="25" t="s">
        <v>0</v>
      </c>
      <c r="G95" s="25">
        <f t="shared" si="2"/>
        <v>1</v>
      </c>
      <c r="H95" s="20"/>
    </row>
    <row r="96" spans="1:8" ht="27" customHeight="1" x14ac:dyDescent="0.2">
      <c r="A96" s="26">
        <f t="shared" si="1"/>
        <v>35</v>
      </c>
      <c r="B96" s="63" t="s">
        <v>145</v>
      </c>
      <c r="C96" s="61" t="s">
        <v>146</v>
      </c>
      <c r="D96" s="64" t="s">
        <v>30</v>
      </c>
      <c r="E96" s="62">
        <v>1</v>
      </c>
      <c r="F96" s="25" t="s">
        <v>0</v>
      </c>
      <c r="G96" s="25">
        <f t="shared" si="2"/>
        <v>1</v>
      </c>
      <c r="H96" s="20"/>
    </row>
    <row r="97" spans="1:8" ht="27" customHeight="1" x14ac:dyDescent="0.2">
      <c r="A97" s="26">
        <f t="shared" si="1"/>
        <v>36</v>
      </c>
      <c r="B97" s="63" t="s">
        <v>147</v>
      </c>
      <c r="C97" s="61" t="s">
        <v>148</v>
      </c>
      <c r="D97" s="64" t="s">
        <v>30</v>
      </c>
      <c r="E97" s="62">
        <v>1</v>
      </c>
      <c r="F97" s="25" t="s">
        <v>0</v>
      </c>
      <c r="G97" s="25">
        <f t="shared" si="2"/>
        <v>1</v>
      </c>
      <c r="H97" s="20"/>
    </row>
    <row r="98" spans="1:8" ht="27" customHeight="1" x14ac:dyDescent="0.2">
      <c r="A98" s="26">
        <f t="shared" si="1"/>
        <v>37</v>
      </c>
      <c r="B98" s="63" t="s">
        <v>149</v>
      </c>
      <c r="C98" s="61" t="s">
        <v>150</v>
      </c>
      <c r="D98" s="64" t="s">
        <v>30</v>
      </c>
      <c r="E98" s="62">
        <v>1</v>
      </c>
      <c r="F98" s="25" t="s">
        <v>0</v>
      </c>
      <c r="G98" s="25">
        <f t="shared" si="2"/>
        <v>1</v>
      </c>
      <c r="H98" s="20"/>
    </row>
    <row r="99" spans="1:8" ht="27" customHeight="1" x14ac:dyDescent="0.2">
      <c r="A99" s="26">
        <f t="shared" si="1"/>
        <v>38</v>
      </c>
      <c r="B99" s="63" t="s">
        <v>151</v>
      </c>
      <c r="C99" s="61" t="s">
        <v>152</v>
      </c>
      <c r="D99" s="64" t="s">
        <v>30</v>
      </c>
      <c r="E99" s="62">
        <v>1</v>
      </c>
      <c r="F99" s="25" t="s">
        <v>0</v>
      </c>
      <c r="G99" s="25">
        <f t="shared" si="2"/>
        <v>1</v>
      </c>
      <c r="H99" s="20"/>
    </row>
    <row r="100" spans="1:8" ht="27" customHeight="1" x14ac:dyDescent="0.2">
      <c r="A100" s="26">
        <f t="shared" si="1"/>
        <v>39</v>
      </c>
      <c r="B100" s="63" t="s">
        <v>153</v>
      </c>
      <c r="C100" s="61" t="s">
        <v>154</v>
      </c>
      <c r="D100" s="64" t="s">
        <v>30</v>
      </c>
      <c r="E100" s="62">
        <v>1</v>
      </c>
      <c r="F100" s="25" t="s">
        <v>0</v>
      </c>
      <c r="G100" s="25">
        <f t="shared" si="2"/>
        <v>1</v>
      </c>
      <c r="H100" s="20"/>
    </row>
    <row r="101" spans="1:8" ht="27" customHeight="1" x14ac:dyDescent="0.2">
      <c r="A101" s="26">
        <f t="shared" si="1"/>
        <v>40</v>
      </c>
      <c r="B101" s="63" t="s">
        <v>155</v>
      </c>
      <c r="C101" s="61" t="s">
        <v>156</v>
      </c>
      <c r="D101" s="64" t="s">
        <v>30</v>
      </c>
      <c r="E101" s="62">
        <v>1</v>
      </c>
      <c r="F101" s="25" t="s">
        <v>0</v>
      </c>
      <c r="G101" s="25">
        <f t="shared" si="2"/>
        <v>1</v>
      </c>
      <c r="H101" s="20"/>
    </row>
    <row r="102" spans="1:8" ht="27" customHeight="1" x14ac:dyDescent="0.2">
      <c r="A102" s="26">
        <f t="shared" si="1"/>
        <v>41</v>
      </c>
      <c r="B102" s="65" t="s">
        <v>157</v>
      </c>
      <c r="C102" s="61" t="s">
        <v>158</v>
      </c>
      <c r="D102" s="64" t="s">
        <v>30</v>
      </c>
      <c r="E102" s="62">
        <v>1</v>
      </c>
      <c r="F102" s="25" t="s">
        <v>0</v>
      </c>
      <c r="G102" s="25">
        <f t="shared" si="2"/>
        <v>1</v>
      </c>
      <c r="H102" s="20"/>
    </row>
    <row r="103" spans="1:8" ht="27" customHeight="1" x14ac:dyDescent="0.2">
      <c r="A103" s="26">
        <f t="shared" si="1"/>
        <v>42</v>
      </c>
      <c r="B103" s="65" t="s">
        <v>159</v>
      </c>
      <c r="C103" s="61" t="s">
        <v>158</v>
      </c>
      <c r="D103" s="64" t="s">
        <v>30</v>
      </c>
      <c r="E103" s="62">
        <v>1</v>
      </c>
      <c r="F103" s="25" t="s">
        <v>0</v>
      </c>
      <c r="G103" s="25">
        <f t="shared" si="2"/>
        <v>1</v>
      </c>
      <c r="H103" s="20"/>
    </row>
    <row r="104" spans="1:8" ht="15.75" customHeight="1" x14ac:dyDescent="0.2">
      <c r="A104" s="90" t="s">
        <v>12</v>
      </c>
      <c r="B104" s="91"/>
      <c r="C104" s="91"/>
      <c r="D104" s="91"/>
      <c r="E104" s="91"/>
      <c r="F104" s="91"/>
      <c r="G104" s="91"/>
      <c r="H104" s="91"/>
    </row>
    <row r="105" spans="1:8" ht="45" x14ac:dyDescent="0.2">
      <c r="A105" s="7" t="s">
        <v>11</v>
      </c>
      <c r="B105" s="6" t="s">
        <v>10</v>
      </c>
      <c r="C105" s="6" t="s">
        <v>9</v>
      </c>
      <c r="D105" s="6" t="s">
        <v>8</v>
      </c>
      <c r="E105" s="6" t="s">
        <v>7</v>
      </c>
      <c r="F105" s="6" t="s">
        <v>6</v>
      </c>
      <c r="G105" s="6" t="s">
        <v>5</v>
      </c>
      <c r="H105" s="6" t="s">
        <v>25</v>
      </c>
    </row>
    <row r="106" spans="1:8" ht="28" x14ac:dyDescent="0.2">
      <c r="A106" s="5">
        <v>1</v>
      </c>
      <c r="B106" s="42" t="s">
        <v>4</v>
      </c>
      <c r="C106" s="30" t="s">
        <v>40</v>
      </c>
      <c r="D106" s="3" t="s">
        <v>1</v>
      </c>
      <c r="E106" s="29">
        <v>1</v>
      </c>
      <c r="F106" s="29" t="s">
        <v>0</v>
      </c>
      <c r="G106" s="15">
        <f>E106</f>
        <v>1</v>
      </c>
      <c r="H106" s="2"/>
    </row>
    <row r="107" spans="1:8" ht="28" x14ac:dyDescent="0.2">
      <c r="A107" s="4">
        <v>2</v>
      </c>
      <c r="B107" s="42" t="s">
        <v>3</v>
      </c>
      <c r="C107" s="30" t="s">
        <v>40</v>
      </c>
      <c r="D107" s="3" t="s">
        <v>1</v>
      </c>
      <c r="E107" s="15">
        <v>1</v>
      </c>
      <c r="F107" s="15" t="s">
        <v>0</v>
      </c>
      <c r="G107" s="15">
        <f>E107</f>
        <v>1</v>
      </c>
      <c r="H107" s="2"/>
    </row>
    <row r="108" spans="1:8" ht="28" x14ac:dyDescent="0.2">
      <c r="A108" s="4">
        <v>3</v>
      </c>
      <c r="B108" s="42" t="s">
        <v>2</v>
      </c>
      <c r="C108" s="30" t="s">
        <v>40</v>
      </c>
      <c r="D108" s="3" t="s">
        <v>1</v>
      </c>
      <c r="E108" s="15">
        <v>1</v>
      </c>
      <c r="F108" s="15" t="s">
        <v>0</v>
      </c>
      <c r="G108" s="15">
        <f>E108</f>
        <v>1</v>
      </c>
      <c r="H108" s="2"/>
    </row>
    <row r="109" spans="1:8" ht="21" thickBot="1" x14ac:dyDescent="0.25">
      <c r="A109" s="101" t="s">
        <v>193</v>
      </c>
      <c r="B109" s="102"/>
      <c r="C109" s="102"/>
      <c r="D109" s="102"/>
      <c r="E109" s="102"/>
      <c r="F109" s="102"/>
      <c r="G109" s="102"/>
      <c r="H109" s="102"/>
    </row>
    <row r="110" spans="1:8" x14ac:dyDescent="0.2">
      <c r="A110" s="82" t="s">
        <v>19</v>
      </c>
      <c r="B110" s="83"/>
      <c r="C110" s="83"/>
      <c r="D110" s="83"/>
      <c r="E110" s="83"/>
      <c r="F110" s="83"/>
      <c r="G110" s="83"/>
      <c r="H110" s="84"/>
    </row>
    <row r="111" spans="1:8" x14ac:dyDescent="0.2">
      <c r="A111" s="85" t="s">
        <v>190</v>
      </c>
      <c r="B111" s="75"/>
      <c r="C111" s="75"/>
      <c r="D111" s="75"/>
      <c r="E111" s="75"/>
      <c r="F111" s="75"/>
      <c r="G111" s="75"/>
      <c r="H111" s="86"/>
    </row>
    <row r="112" spans="1:8" x14ac:dyDescent="0.2">
      <c r="A112" s="85" t="s">
        <v>191</v>
      </c>
      <c r="B112" s="75"/>
      <c r="C112" s="75"/>
      <c r="D112" s="75"/>
      <c r="E112" s="75"/>
      <c r="F112" s="75"/>
      <c r="G112" s="75"/>
      <c r="H112" s="86"/>
    </row>
    <row r="113" spans="1:8" x14ac:dyDescent="0.2">
      <c r="A113" s="85" t="s">
        <v>189</v>
      </c>
      <c r="B113" s="75"/>
      <c r="C113" s="75"/>
      <c r="D113" s="75"/>
      <c r="E113" s="75"/>
      <c r="F113" s="75"/>
      <c r="G113" s="75"/>
      <c r="H113" s="86"/>
    </row>
    <row r="114" spans="1:8" x14ac:dyDescent="0.2">
      <c r="A114" s="85" t="s">
        <v>185</v>
      </c>
      <c r="B114" s="75"/>
      <c r="C114" s="75"/>
      <c r="D114" s="75"/>
      <c r="E114" s="75"/>
      <c r="F114" s="75"/>
      <c r="G114" s="75"/>
      <c r="H114" s="86"/>
    </row>
    <row r="115" spans="1:8" ht="15" customHeight="1" x14ac:dyDescent="0.2">
      <c r="A115" s="85" t="s">
        <v>115</v>
      </c>
      <c r="B115" s="75"/>
      <c r="C115" s="75"/>
      <c r="D115" s="75"/>
      <c r="E115" s="75"/>
      <c r="F115" s="75"/>
      <c r="G115" s="75"/>
      <c r="H115" s="86"/>
    </row>
    <row r="116" spans="1:8" x14ac:dyDescent="0.2">
      <c r="A116" s="85" t="s">
        <v>192</v>
      </c>
      <c r="B116" s="75"/>
      <c r="C116" s="75"/>
      <c r="D116" s="75"/>
      <c r="E116" s="75"/>
      <c r="F116" s="75"/>
      <c r="G116" s="75"/>
      <c r="H116" s="86"/>
    </row>
    <row r="117" spans="1:8" x14ac:dyDescent="0.2">
      <c r="A117" s="85" t="s">
        <v>118</v>
      </c>
      <c r="B117" s="75"/>
      <c r="C117" s="75"/>
      <c r="D117" s="75"/>
      <c r="E117" s="75"/>
      <c r="F117" s="75"/>
      <c r="G117" s="75"/>
      <c r="H117" s="86"/>
    </row>
    <row r="118" spans="1:8" ht="16" thickBot="1" x14ac:dyDescent="0.25">
      <c r="A118" s="87" t="s">
        <v>119</v>
      </c>
      <c r="B118" s="88"/>
      <c r="C118" s="88"/>
      <c r="D118" s="88"/>
      <c r="E118" s="88"/>
      <c r="F118" s="88"/>
      <c r="G118" s="88"/>
      <c r="H118" s="89"/>
    </row>
    <row r="119" spans="1:8" ht="45" x14ac:dyDescent="0.2">
      <c r="A119" s="11" t="s">
        <v>11</v>
      </c>
      <c r="B119" s="8" t="s">
        <v>10</v>
      </c>
      <c r="C119" s="8" t="s">
        <v>9</v>
      </c>
      <c r="D119" s="9" t="s">
        <v>8</v>
      </c>
      <c r="E119" s="9" t="s">
        <v>7</v>
      </c>
      <c r="F119" s="9" t="s">
        <v>6</v>
      </c>
      <c r="G119" s="9" t="s">
        <v>5</v>
      </c>
      <c r="H119" s="9" t="s">
        <v>25</v>
      </c>
    </row>
    <row r="120" spans="1:8" ht="15.75" customHeight="1" x14ac:dyDescent="0.2">
      <c r="A120" s="4">
        <v>1</v>
      </c>
      <c r="B120" s="12" t="s">
        <v>195</v>
      </c>
      <c r="C120" s="12" t="s">
        <v>196</v>
      </c>
      <c r="D120" s="19" t="s">
        <v>13</v>
      </c>
      <c r="E120" s="23">
        <v>2</v>
      </c>
      <c r="F120" s="23" t="s">
        <v>0</v>
      </c>
      <c r="G120" s="23">
        <v>2</v>
      </c>
      <c r="H120" s="2"/>
    </row>
    <row r="121" spans="1:8" ht="15.75" customHeight="1" x14ac:dyDescent="0.2">
      <c r="A121" s="4">
        <v>2</v>
      </c>
      <c r="B121" s="12" t="s">
        <v>14</v>
      </c>
      <c r="C121" s="12" t="s">
        <v>47</v>
      </c>
      <c r="D121" s="19" t="s">
        <v>13</v>
      </c>
      <c r="E121" s="23">
        <v>1</v>
      </c>
      <c r="F121" s="23" t="s">
        <v>52</v>
      </c>
      <c r="G121" s="23">
        <v>1</v>
      </c>
      <c r="H121" s="2"/>
    </row>
    <row r="122" spans="1:8" ht="15.75" customHeight="1" x14ac:dyDescent="0.2">
      <c r="A122" s="4">
        <v>3</v>
      </c>
      <c r="B122" s="12" t="s">
        <v>48</v>
      </c>
      <c r="C122" s="12" t="s">
        <v>49</v>
      </c>
      <c r="D122" s="19" t="s">
        <v>13</v>
      </c>
      <c r="E122" s="23">
        <v>1</v>
      </c>
      <c r="F122" s="23" t="s">
        <v>20</v>
      </c>
      <c r="G122" s="23">
        <v>5</v>
      </c>
      <c r="H122" s="2"/>
    </row>
  </sheetData>
  <mergeCells count="69">
    <mergeCell ref="A117:H117"/>
    <mergeCell ref="A118:H118"/>
    <mergeCell ref="A111:H111"/>
    <mergeCell ref="A112:H112"/>
    <mergeCell ref="A113:H113"/>
    <mergeCell ref="A114:H114"/>
    <mergeCell ref="A115:H115"/>
    <mergeCell ref="A116:H116"/>
    <mergeCell ref="A59:H59"/>
    <mergeCell ref="A60:H60"/>
    <mergeCell ref="A104:H104"/>
    <mergeCell ref="A109:H109"/>
    <mergeCell ref="A110:H110"/>
    <mergeCell ref="A58:H58"/>
    <mergeCell ref="A41:H41"/>
    <mergeCell ref="A42:H42"/>
    <mergeCell ref="A43:H43"/>
    <mergeCell ref="A44:H44"/>
    <mergeCell ref="A51:H51"/>
    <mergeCell ref="A52:H52"/>
    <mergeCell ref="A53:H53"/>
    <mergeCell ref="A54:H54"/>
    <mergeCell ref="A55:H55"/>
    <mergeCell ref="A56:H56"/>
    <mergeCell ref="A57:H57"/>
    <mergeCell ref="C13:H13"/>
    <mergeCell ref="A13:B13"/>
    <mergeCell ref="A40:H40"/>
    <mergeCell ref="A21:H21"/>
    <mergeCell ref="A22:H22"/>
    <mergeCell ref="A23:H23"/>
    <mergeCell ref="A24:H24"/>
    <mergeCell ref="A25:H25"/>
    <mergeCell ref="A35:H35"/>
    <mergeCell ref="A36:H36"/>
    <mergeCell ref="A37:H37"/>
    <mergeCell ref="A38:H38"/>
    <mergeCell ref="A39:H39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"/>
  <sheetViews>
    <sheetView topLeftCell="A58" zoomScale="75" zoomScaleNormal="75" workbookViewId="0">
      <selection activeCell="G28" sqref="G28:G33"/>
    </sheetView>
  </sheetViews>
  <sheetFormatPr baseColWidth="10" defaultColWidth="14.5" defaultRowHeight="15" x14ac:dyDescent="0.2"/>
  <cols>
    <col min="1" max="1" width="5.1640625" style="45" customWidth="1"/>
    <col min="2" max="2" width="52" style="45" customWidth="1"/>
    <col min="3" max="3" width="44.1640625" style="45" customWidth="1"/>
    <col min="4" max="4" width="22" style="45" customWidth="1"/>
    <col min="5" max="5" width="15.5" style="45" customWidth="1"/>
    <col min="6" max="6" width="19.6640625" style="45" bestFit="1" customWidth="1"/>
    <col min="7" max="7" width="14.5" style="45" customWidth="1"/>
    <col min="8" max="8" width="25" style="45" bestFit="1" customWidth="1"/>
    <col min="9" max="11" width="8.6640625" style="1" customWidth="1"/>
    <col min="12" max="16384" width="14.5" style="1"/>
  </cols>
  <sheetData>
    <row r="1" spans="1:8" x14ac:dyDescent="0.2">
      <c r="A1" s="74" t="s">
        <v>24</v>
      </c>
      <c r="B1" s="75"/>
      <c r="C1" s="75"/>
      <c r="D1" s="75"/>
      <c r="E1" s="75"/>
      <c r="F1" s="75"/>
      <c r="G1" s="75"/>
      <c r="H1" s="75"/>
    </row>
    <row r="2" spans="1:8" ht="20" x14ac:dyDescent="0.2">
      <c r="A2" s="77" t="s">
        <v>121</v>
      </c>
      <c r="B2" s="77"/>
      <c r="C2" s="77"/>
      <c r="D2" s="77"/>
      <c r="E2" s="77"/>
      <c r="F2" s="77"/>
      <c r="G2" s="77"/>
      <c r="H2" s="77"/>
    </row>
    <row r="3" spans="1:8" ht="20" x14ac:dyDescent="0.2">
      <c r="A3" s="78">
        <f>'Информация о Чемпионате'!B4</f>
        <v>0</v>
      </c>
      <c r="B3" s="78"/>
      <c r="C3" s="78"/>
      <c r="D3" s="78"/>
      <c r="E3" s="78"/>
      <c r="F3" s="78"/>
      <c r="G3" s="78"/>
      <c r="H3" s="78"/>
    </row>
    <row r="4" spans="1:8" ht="20" x14ac:dyDescent="0.2">
      <c r="A4" s="77" t="s">
        <v>122</v>
      </c>
      <c r="B4" s="77"/>
      <c r="C4" s="77"/>
      <c r="D4" s="77"/>
      <c r="E4" s="77"/>
      <c r="F4" s="77"/>
      <c r="G4" s="77"/>
      <c r="H4" s="77"/>
    </row>
    <row r="5" spans="1:8" ht="20" x14ac:dyDescent="0.2">
      <c r="A5" s="76" t="str">
        <f>'Информация о Чемпионате'!B3</f>
        <v>Оптоэлектроника (юниоры)</v>
      </c>
      <c r="B5" s="76"/>
      <c r="C5" s="76"/>
      <c r="D5" s="76"/>
      <c r="E5" s="76"/>
      <c r="F5" s="76"/>
      <c r="G5" s="76"/>
      <c r="H5" s="76"/>
    </row>
    <row r="6" spans="1:8" x14ac:dyDescent="0.2">
      <c r="A6" s="72" t="s">
        <v>26</v>
      </c>
      <c r="B6" s="75"/>
      <c r="C6" s="75"/>
      <c r="D6" s="75"/>
      <c r="E6" s="75"/>
      <c r="F6" s="75"/>
      <c r="G6" s="75"/>
      <c r="H6" s="75"/>
    </row>
    <row r="7" spans="1:8" ht="16" x14ac:dyDescent="0.2">
      <c r="A7" s="72" t="s">
        <v>114</v>
      </c>
      <c r="B7" s="72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8" ht="16" x14ac:dyDescent="0.2">
      <c r="A8" s="72" t="s">
        <v>120</v>
      </c>
      <c r="B8" s="72"/>
      <c r="C8" s="72"/>
      <c r="D8" s="73">
        <f>'Информация о Чемпионате'!B6</f>
        <v>0</v>
      </c>
      <c r="E8" s="73"/>
      <c r="F8" s="73"/>
      <c r="G8" s="73"/>
      <c r="H8" s="73"/>
    </row>
    <row r="9" spans="1:8" ht="16" x14ac:dyDescent="0.2">
      <c r="A9" s="72" t="s">
        <v>109</v>
      </c>
      <c r="B9" s="72"/>
      <c r="C9" s="72">
        <f>'Информация о Чемпионате'!B7</f>
        <v>0</v>
      </c>
      <c r="D9" s="72"/>
      <c r="E9" s="72"/>
      <c r="F9" s="72"/>
      <c r="G9" s="72"/>
      <c r="H9" s="72"/>
    </row>
    <row r="10" spans="1:8" ht="16" x14ac:dyDescent="0.2">
      <c r="A10" s="72" t="s">
        <v>113</v>
      </c>
      <c r="B10" s="72"/>
      <c r="C10" s="72">
        <f>'Информация о Чемпионате'!B9</f>
        <v>0</v>
      </c>
      <c r="D10" s="72"/>
      <c r="E10" s="72">
        <f>'Информация о Чемпионате'!B10</f>
        <v>0</v>
      </c>
      <c r="F10" s="72"/>
      <c r="G10" s="72">
        <f>'Информация о Чемпионате'!B11</f>
        <v>0</v>
      </c>
      <c r="H10" s="72"/>
    </row>
    <row r="11" spans="1:8" ht="16" x14ac:dyDescent="0.2">
      <c r="A11" s="72" t="s">
        <v>112</v>
      </c>
      <c r="B11" s="72"/>
      <c r="C11" s="72">
        <f>'Информация о Чемпионате'!B12</f>
        <v>0</v>
      </c>
      <c r="D11" s="72"/>
      <c r="E11" s="72">
        <f>'Информация о Чемпионате'!B13</f>
        <v>0</v>
      </c>
      <c r="F11" s="72"/>
      <c r="G11" s="72">
        <f>'Информация о Чемпионате'!B14</f>
        <v>0</v>
      </c>
      <c r="H11" s="72"/>
    </row>
    <row r="12" spans="1:8" ht="16" x14ac:dyDescent="0.2">
      <c r="A12" s="72" t="s">
        <v>111</v>
      </c>
      <c r="B12" s="72"/>
      <c r="C12" s="72">
        <f>'Информация о Чемпионате'!B17</f>
        <v>6</v>
      </c>
      <c r="D12" s="72"/>
      <c r="E12" s="72"/>
      <c r="F12" s="72"/>
      <c r="G12" s="72"/>
      <c r="H12" s="72"/>
    </row>
    <row r="13" spans="1:8" ht="16" x14ac:dyDescent="0.2">
      <c r="A13" s="72" t="s">
        <v>95</v>
      </c>
      <c r="B13" s="72"/>
      <c r="C13" s="72">
        <f>'Информация о Чемпионате'!B15</f>
        <v>5</v>
      </c>
      <c r="D13" s="72"/>
      <c r="E13" s="72"/>
      <c r="F13" s="72"/>
      <c r="G13" s="72"/>
      <c r="H13" s="72"/>
    </row>
    <row r="14" spans="1:8" ht="16" x14ac:dyDescent="0.2">
      <c r="A14" s="72" t="s">
        <v>96</v>
      </c>
      <c r="B14" s="72"/>
      <c r="C14" s="72">
        <f>'Информация о Чемпионате'!B16</f>
        <v>5</v>
      </c>
      <c r="D14" s="72"/>
      <c r="E14" s="72"/>
      <c r="F14" s="72"/>
      <c r="G14" s="72"/>
      <c r="H14" s="72"/>
    </row>
    <row r="15" spans="1:8" ht="16" x14ac:dyDescent="0.2">
      <c r="A15" s="72" t="s">
        <v>110</v>
      </c>
      <c r="B15" s="72"/>
      <c r="C15" s="72">
        <f>'Информация о Чемпионате'!B8</f>
        <v>0</v>
      </c>
      <c r="D15" s="72"/>
      <c r="E15" s="72"/>
      <c r="F15" s="72"/>
      <c r="G15" s="72"/>
      <c r="H15" s="72"/>
    </row>
    <row r="16" spans="1:8" ht="21" thickBot="1" x14ac:dyDescent="0.25">
      <c r="A16" s="90" t="s">
        <v>29</v>
      </c>
      <c r="B16" s="91"/>
      <c r="C16" s="91"/>
      <c r="D16" s="91"/>
      <c r="E16" s="91"/>
      <c r="F16" s="91"/>
      <c r="G16" s="91"/>
      <c r="H16" s="91"/>
    </row>
    <row r="17" spans="1:8" x14ac:dyDescent="0.2">
      <c r="A17" s="82" t="s">
        <v>19</v>
      </c>
      <c r="B17" s="83"/>
      <c r="C17" s="83"/>
      <c r="D17" s="83"/>
      <c r="E17" s="83"/>
      <c r="F17" s="83"/>
      <c r="G17" s="83"/>
      <c r="H17" s="84"/>
    </row>
    <row r="18" spans="1:8" x14ac:dyDescent="0.2">
      <c r="A18" s="85" t="s">
        <v>225</v>
      </c>
      <c r="B18" s="75"/>
      <c r="C18" s="75"/>
      <c r="D18" s="75"/>
      <c r="E18" s="75"/>
      <c r="F18" s="75"/>
      <c r="G18" s="75"/>
      <c r="H18" s="86"/>
    </row>
    <row r="19" spans="1:8" x14ac:dyDescent="0.2">
      <c r="A19" s="85" t="s">
        <v>223</v>
      </c>
      <c r="B19" s="75"/>
      <c r="C19" s="75"/>
      <c r="D19" s="75"/>
      <c r="E19" s="75"/>
      <c r="F19" s="75"/>
      <c r="G19" s="75"/>
      <c r="H19" s="86"/>
    </row>
    <row r="20" spans="1:8" x14ac:dyDescent="0.2">
      <c r="A20" s="85" t="s">
        <v>18</v>
      </c>
      <c r="B20" s="75"/>
      <c r="C20" s="75"/>
      <c r="D20" s="75"/>
      <c r="E20" s="75"/>
      <c r="F20" s="75"/>
      <c r="G20" s="75"/>
      <c r="H20" s="86"/>
    </row>
    <row r="21" spans="1:8" x14ac:dyDescent="0.2">
      <c r="A21" s="85" t="s">
        <v>203</v>
      </c>
      <c r="B21" s="75"/>
      <c r="C21" s="75"/>
      <c r="D21" s="75"/>
      <c r="E21" s="75"/>
      <c r="F21" s="75"/>
      <c r="G21" s="75"/>
      <c r="H21" s="86"/>
    </row>
    <row r="22" spans="1:8" ht="15" customHeight="1" x14ac:dyDescent="0.2">
      <c r="A22" s="98" t="s">
        <v>201</v>
      </c>
      <c r="B22" s="99"/>
      <c r="C22" s="99"/>
      <c r="D22" s="99"/>
      <c r="E22" s="99"/>
      <c r="F22" s="99"/>
      <c r="G22" s="99"/>
      <c r="H22" s="100"/>
    </row>
    <row r="23" spans="1:8" x14ac:dyDescent="0.2">
      <c r="A23" s="85" t="s">
        <v>224</v>
      </c>
      <c r="B23" s="75"/>
      <c r="C23" s="75"/>
      <c r="D23" s="75"/>
      <c r="E23" s="75"/>
      <c r="F23" s="75"/>
      <c r="G23" s="75"/>
      <c r="H23" s="86"/>
    </row>
    <row r="24" spans="1:8" x14ac:dyDescent="0.2">
      <c r="A24" s="92" t="s">
        <v>45</v>
      </c>
      <c r="B24" s="93"/>
      <c r="C24" s="93"/>
      <c r="D24" s="93"/>
      <c r="E24" s="93"/>
      <c r="F24" s="93"/>
      <c r="G24" s="93"/>
      <c r="H24" s="94"/>
    </row>
    <row r="25" spans="1:8" ht="16" thickBot="1" x14ac:dyDescent="0.25">
      <c r="A25" s="95" t="s">
        <v>46</v>
      </c>
      <c r="B25" s="96"/>
      <c r="C25" s="96"/>
      <c r="D25" s="96"/>
      <c r="E25" s="96"/>
      <c r="F25" s="96"/>
      <c r="G25" s="96"/>
      <c r="H25" s="97"/>
    </row>
    <row r="26" spans="1:8" ht="60" x14ac:dyDescent="0.2">
      <c r="A26" s="6" t="s">
        <v>11</v>
      </c>
      <c r="B26" s="6" t="s">
        <v>10</v>
      </c>
      <c r="C26" s="8" t="s">
        <v>9</v>
      </c>
      <c r="D26" s="6" t="s">
        <v>8</v>
      </c>
      <c r="E26" s="22" t="s">
        <v>7</v>
      </c>
      <c r="F26" s="6" t="s">
        <v>6</v>
      </c>
      <c r="G26" s="6" t="s">
        <v>5</v>
      </c>
      <c r="H26" s="6" t="s">
        <v>25</v>
      </c>
    </row>
    <row r="27" spans="1:8" ht="15" customHeight="1" x14ac:dyDescent="0.2">
      <c r="A27" s="9">
        <v>1</v>
      </c>
      <c r="B27" s="30" t="s">
        <v>204</v>
      </c>
      <c r="C27" s="30" t="s">
        <v>205</v>
      </c>
      <c r="D27" s="19" t="s">
        <v>22</v>
      </c>
      <c r="E27" s="23">
        <v>1</v>
      </c>
      <c r="F27" s="23" t="s">
        <v>20</v>
      </c>
      <c r="G27" s="36">
        <v>5</v>
      </c>
      <c r="H27" s="2"/>
    </row>
    <row r="28" spans="1:8" ht="15" customHeight="1" x14ac:dyDescent="0.2">
      <c r="A28" s="9">
        <f>A27+1</f>
        <v>2</v>
      </c>
      <c r="B28" s="30" t="s">
        <v>206</v>
      </c>
      <c r="C28" s="30" t="s">
        <v>207</v>
      </c>
      <c r="D28" s="19" t="s">
        <v>22</v>
      </c>
      <c r="E28" s="23">
        <v>1</v>
      </c>
      <c r="F28" s="23" t="s">
        <v>20</v>
      </c>
      <c r="G28" s="36"/>
      <c r="H28" s="2"/>
    </row>
    <row r="29" spans="1:8" ht="15" customHeight="1" x14ac:dyDescent="0.2">
      <c r="A29" s="9">
        <f t="shared" ref="A29:A65" si="0">A28+1</f>
        <v>3</v>
      </c>
      <c r="B29" s="30" t="s">
        <v>208</v>
      </c>
      <c r="C29" s="30" t="s">
        <v>209</v>
      </c>
      <c r="D29" s="19" t="s">
        <v>22</v>
      </c>
      <c r="E29" s="23">
        <v>1</v>
      </c>
      <c r="F29" s="23" t="s">
        <v>20</v>
      </c>
      <c r="G29" s="36"/>
      <c r="H29" s="2"/>
    </row>
    <row r="30" spans="1:8" ht="15" customHeight="1" x14ac:dyDescent="0.2">
      <c r="A30" s="9">
        <f t="shared" si="0"/>
        <v>4</v>
      </c>
      <c r="B30" s="30" t="s">
        <v>210</v>
      </c>
      <c r="C30" s="30" t="s">
        <v>211</v>
      </c>
      <c r="D30" s="19" t="s">
        <v>22</v>
      </c>
      <c r="E30" s="23">
        <v>1</v>
      </c>
      <c r="F30" s="23" t="s">
        <v>20</v>
      </c>
      <c r="G30" s="36"/>
      <c r="H30" s="2"/>
    </row>
    <row r="31" spans="1:8" ht="15" customHeight="1" x14ac:dyDescent="0.2">
      <c r="A31" s="9">
        <f t="shared" si="0"/>
        <v>5</v>
      </c>
      <c r="B31" s="30" t="s">
        <v>212</v>
      </c>
      <c r="C31" s="30" t="s">
        <v>213</v>
      </c>
      <c r="D31" s="19" t="s">
        <v>22</v>
      </c>
      <c r="E31" s="23">
        <v>1</v>
      </c>
      <c r="F31" s="23" t="s">
        <v>20</v>
      </c>
      <c r="G31" s="36"/>
      <c r="H31" s="2"/>
    </row>
    <row r="32" spans="1:8" ht="15" customHeight="1" x14ac:dyDescent="0.2">
      <c r="A32" s="9">
        <f t="shared" si="0"/>
        <v>6</v>
      </c>
      <c r="B32" s="30" t="s">
        <v>214</v>
      </c>
      <c r="C32" s="30" t="s">
        <v>215</v>
      </c>
      <c r="D32" s="19" t="s">
        <v>22</v>
      </c>
      <c r="E32" s="23">
        <v>1</v>
      </c>
      <c r="F32" s="23" t="s">
        <v>20</v>
      </c>
      <c r="G32" s="36"/>
      <c r="H32" s="2"/>
    </row>
    <row r="33" spans="1:8" ht="15" customHeight="1" x14ac:dyDescent="0.2">
      <c r="A33" s="9">
        <f t="shared" si="0"/>
        <v>7</v>
      </c>
      <c r="B33" s="30" t="s">
        <v>216</v>
      </c>
      <c r="C33" s="30" t="s">
        <v>217</v>
      </c>
      <c r="D33" s="19" t="s">
        <v>22</v>
      </c>
      <c r="E33" s="23">
        <v>1</v>
      </c>
      <c r="F33" s="23" t="s">
        <v>20</v>
      </c>
      <c r="G33" s="36"/>
      <c r="H33" s="2"/>
    </row>
    <row r="34" spans="1:8" ht="15" customHeight="1" x14ac:dyDescent="0.2">
      <c r="A34" s="9">
        <f t="shared" si="0"/>
        <v>8</v>
      </c>
      <c r="B34" s="30" t="s">
        <v>72</v>
      </c>
      <c r="C34" s="30" t="s">
        <v>73</v>
      </c>
      <c r="D34" s="19" t="s">
        <v>13</v>
      </c>
      <c r="E34" s="23">
        <v>1</v>
      </c>
      <c r="F34" s="23" t="s">
        <v>20</v>
      </c>
      <c r="G34" s="36">
        <v>5</v>
      </c>
      <c r="H34" s="2"/>
    </row>
    <row r="35" spans="1:8" ht="17.25" customHeight="1" x14ac:dyDescent="0.2">
      <c r="A35" s="9">
        <f t="shared" si="0"/>
        <v>9</v>
      </c>
      <c r="B35" s="30" t="s">
        <v>28</v>
      </c>
      <c r="C35" s="30" t="s">
        <v>40</v>
      </c>
      <c r="D35" s="35" t="s">
        <v>22</v>
      </c>
      <c r="E35" s="23">
        <v>1</v>
      </c>
      <c r="F35" s="23" t="s">
        <v>20</v>
      </c>
      <c r="G35" s="37">
        <v>5</v>
      </c>
      <c r="H35" s="10"/>
    </row>
    <row r="36" spans="1:8" ht="17.25" customHeight="1" x14ac:dyDescent="0.2">
      <c r="A36" s="9">
        <f t="shared" si="0"/>
        <v>10</v>
      </c>
      <c r="B36" s="57" t="s">
        <v>58</v>
      </c>
      <c r="C36" s="28" t="s">
        <v>256</v>
      </c>
      <c r="D36" s="32" t="s">
        <v>16</v>
      </c>
      <c r="E36" s="58">
        <v>1</v>
      </c>
      <c r="F36" s="58" t="s">
        <v>20</v>
      </c>
      <c r="G36" s="37">
        <v>5</v>
      </c>
      <c r="H36" s="2"/>
    </row>
    <row r="37" spans="1:8" x14ac:dyDescent="0.2">
      <c r="A37" s="9">
        <f t="shared" si="0"/>
        <v>11</v>
      </c>
      <c r="B37" s="33" t="s">
        <v>59</v>
      </c>
      <c r="C37" s="33" t="s">
        <v>60</v>
      </c>
      <c r="D37" s="59" t="s">
        <v>16</v>
      </c>
      <c r="E37" s="23">
        <v>1</v>
      </c>
      <c r="F37" s="23" t="s">
        <v>20</v>
      </c>
      <c r="G37" s="23">
        <v>5</v>
      </c>
      <c r="H37" s="20"/>
    </row>
    <row r="38" spans="1:8" ht="18.75" customHeight="1" x14ac:dyDescent="0.2">
      <c r="A38" s="9">
        <f t="shared" si="0"/>
        <v>12</v>
      </c>
      <c r="B38" s="12" t="s">
        <v>61</v>
      </c>
      <c r="C38" s="30" t="s">
        <v>40</v>
      </c>
      <c r="D38" s="59" t="s">
        <v>16</v>
      </c>
      <c r="E38" s="23">
        <v>1</v>
      </c>
      <c r="F38" s="23" t="s">
        <v>20</v>
      </c>
      <c r="G38" s="23">
        <v>5</v>
      </c>
      <c r="H38" s="20"/>
    </row>
    <row r="39" spans="1:8" ht="16.5" customHeight="1" x14ac:dyDescent="0.2">
      <c r="A39" s="9">
        <f t="shared" si="0"/>
        <v>13</v>
      </c>
      <c r="B39" s="12" t="s">
        <v>62</v>
      </c>
      <c r="C39" s="30" t="s">
        <v>40</v>
      </c>
      <c r="D39" s="59" t="s">
        <v>16</v>
      </c>
      <c r="E39" s="23">
        <v>1</v>
      </c>
      <c r="F39" s="23" t="s">
        <v>20</v>
      </c>
      <c r="G39" s="23">
        <v>5</v>
      </c>
      <c r="H39" s="20"/>
    </row>
    <row r="40" spans="1:8" ht="15" customHeight="1" x14ac:dyDescent="0.2">
      <c r="A40" s="9">
        <f t="shared" si="0"/>
        <v>14</v>
      </c>
      <c r="B40" s="12" t="s">
        <v>63</v>
      </c>
      <c r="C40" s="30" t="s">
        <v>40</v>
      </c>
      <c r="D40" s="59" t="s">
        <v>22</v>
      </c>
      <c r="E40" s="23">
        <v>1</v>
      </c>
      <c r="F40" s="23" t="s">
        <v>20</v>
      </c>
      <c r="G40" s="23">
        <v>5</v>
      </c>
      <c r="H40" s="20"/>
    </row>
    <row r="41" spans="1:8" ht="14.25" customHeight="1" x14ac:dyDescent="0.2">
      <c r="A41" s="9">
        <f t="shared" si="0"/>
        <v>15</v>
      </c>
      <c r="B41" s="12" t="s">
        <v>64</v>
      </c>
      <c r="C41" s="12" t="s">
        <v>65</v>
      </c>
      <c r="D41" s="59" t="s">
        <v>22</v>
      </c>
      <c r="E41" s="23">
        <v>1</v>
      </c>
      <c r="F41" s="23" t="s">
        <v>20</v>
      </c>
      <c r="G41" s="23">
        <v>5</v>
      </c>
      <c r="H41" s="20"/>
    </row>
    <row r="42" spans="1:8" x14ac:dyDescent="0.2">
      <c r="A42" s="9">
        <f t="shared" si="0"/>
        <v>16</v>
      </c>
      <c r="B42" s="12" t="s">
        <v>74</v>
      </c>
      <c r="C42" s="30" t="s">
        <v>75</v>
      </c>
      <c r="D42" s="59" t="s">
        <v>22</v>
      </c>
      <c r="E42" s="23">
        <v>1</v>
      </c>
      <c r="F42" s="23" t="s">
        <v>20</v>
      </c>
      <c r="G42" s="23">
        <v>5</v>
      </c>
      <c r="H42" s="20"/>
    </row>
    <row r="43" spans="1:8" ht="24" customHeight="1" x14ac:dyDescent="0.2">
      <c r="A43" s="9">
        <f t="shared" si="0"/>
        <v>17</v>
      </c>
      <c r="B43" s="60" t="s">
        <v>127</v>
      </c>
      <c r="C43" s="61" t="s">
        <v>128</v>
      </c>
      <c r="D43" s="62" t="s">
        <v>22</v>
      </c>
      <c r="E43" s="62">
        <v>1</v>
      </c>
      <c r="F43" s="62" t="s">
        <v>20</v>
      </c>
      <c r="G43" s="62">
        <v>5</v>
      </c>
      <c r="H43" s="20"/>
    </row>
    <row r="44" spans="1:8" ht="26.25" customHeight="1" x14ac:dyDescent="0.2">
      <c r="A44" s="9">
        <f t="shared" si="0"/>
        <v>18</v>
      </c>
      <c r="B44" s="60" t="s">
        <v>129</v>
      </c>
      <c r="C44" s="61" t="s">
        <v>130</v>
      </c>
      <c r="D44" s="62" t="s">
        <v>22</v>
      </c>
      <c r="E44" s="62">
        <v>1</v>
      </c>
      <c r="F44" s="62" t="s">
        <v>20</v>
      </c>
      <c r="G44" s="62">
        <v>5</v>
      </c>
      <c r="H44" s="20"/>
    </row>
    <row r="45" spans="1:8" ht="18" customHeight="1" x14ac:dyDescent="0.2">
      <c r="A45" s="9">
        <f t="shared" si="0"/>
        <v>19</v>
      </c>
      <c r="B45" s="60" t="s">
        <v>131</v>
      </c>
      <c r="C45" s="61" t="s">
        <v>132</v>
      </c>
      <c r="D45" s="62" t="s">
        <v>22</v>
      </c>
      <c r="E45" s="62">
        <v>1</v>
      </c>
      <c r="F45" s="62" t="s">
        <v>20</v>
      </c>
      <c r="G45" s="62">
        <v>5</v>
      </c>
      <c r="H45" s="20"/>
    </row>
    <row r="46" spans="1:8" ht="21" customHeight="1" x14ac:dyDescent="0.2">
      <c r="A46" s="9">
        <f t="shared" si="0"/>
        <v>20</v>
      </c>
      <c r="B46" s="60" t="s">
        <v>133</v>
      </c>
      <c r="C46" s="61" t="s">
        <v>134</v>
      </c>
      <c r="D46" s="62" t="s">
        <v>22</v>
      </c>
      <c r="E46" s="62">
        <v>1</v>
      </c>
      <c r="F46" s="62" t="s">
        <v>20</v>
      </c>
      <c r="G46" s="62">
        <v>5</v>
      </c>
      <c r="H46" s="20"/>
    </row>
    <row r="47" spans="1:8" ht="23.25" customHeight="1" x14ac:dyDescent="0.2">
      <c r="A47" s="9">
        <f t="shared" si="0"/>
        <v>21</v>
      </c>
      <c r="B47" s="60" t="s">
        <v>135</v>
      </c>
      <c r="C47" s="61" t="s">
        <v>136</v>
      </c>
      <c r="D47" s="62" t="s">
        <v>22</v>
      </c>
      <c r="E47" s="62">
        <v>1</v>
      </c>
      <c r="F47" s="62" t="s">
        <v>20</v>
      </c>
      <c r="G47" s="62">
        <v>5</v>
      </c>
      <c r="H47" s="20"/>
    </row>
    <row r="48" spans="1:8" ht="27.75" customHeight="1" x14ac:dyDescent="0.2">
      <c r="A48" s="9">
        <f t="shared" si="0"/>
        <v>22</v>
      </c>
      <c r="B48" s="63" t="s">
        <v>137</v>
      </c>
      <c r="C48" s="61" t="s">
        <v>138</v>
      </c>
      <c r="D48" s="64" t="s">
        <v>30</v>
      </c>
      <c r="E48" s="62">
        <v>1</v>
      </c>
      <c r="F48" s="62" t="s">
        <v>20</v>
      </c>
      <c r="G48" s="62">
        <v>5</v>
      </c>
      <c r="H48" s="20"/>
    </row>
    <row r="49" spans="1:8" ht="38.75" customHeight="1" x14ac:dyDescent="0.2">
      <c r="A49" s="9">
        <f t="shared" si="0"/>
        <v>23</v>
      </c>
      <c r="B49" s="63" t="s">
        <v>139</v>
      </c>
      <c r="C49" s="61" t="s">
        <v>140</v>
      </c>
      <c r="D49" s="64" t="s">
        <v>30</v>
      </c>
      <c r="E49" s="62">
        <v>1</v>
      </c>
      <c r="F49" s="62" t="s">
        <v>20</v>
      </c>
      <c r="G49" s="62">
        <v>5</v>
      </c>
      <c r="H49" s="20"/>
    </row>
    <row r="50" spans="1:8" ht="29.25" customHeight="1" x14ac:dyDescent="0.2">
      <c r="A50" s="9">
        <f t="shared" si="0"/>
        <v>24</v>
      </c>
      <c r="B50" s="63" t="s">
        <v>141</v>
      </c>
      <c r="C50" s="61" t="s">
        <v>142</v>
      </c>
      <c r="D50" s="64" t="s">
        <v>30</v>
      </c>
      <c r="E50" s="62">
        <v>1</v>
      </c>
      <c r="F50" s="62" t="s">
        <v>20</v>
      </c>
      <c r="G50" s="62">
        <v>5</v>
      </c>
      <c r="H50" s="20"/>
    </row>
    <row r="51" spans="1:8" ht="28.25" customHeight="1" x14ac:dyDescent="0.2">
      <c r="A51" s="9">
        <f t="shared" si="0"/>
        <v>25</v>
      </c>
      <c r="B51" s="63" t="s">
        <v>143</v>
      </c>
      <c r="C51" s="61" t="s">
        <v>144</v>
      </c>
      <c r="D51" s="64" t="s">
        <v>30</v>
      </c>
      <c r="E51" s="62">
        <v>1</v>
      </c>
      <c r="F51" s="62" t="s">
        <v>20</v>
      </c>
      <c r="G51" s="62">
        <v>5</v>
      </c>
      <c r="H51" s="20"/>
    </row>
    <row r="52" spans="1:8" ht="33" customHeight="1" x14ac:dyDescent="0.2">
      <c r="A52" s="9">
        <f t="shared" si="0"/>
        <v>26</v>
      </c>
      <c r="B52" s="63" t="s">
        <v>145</v>
      </c>
      <c r="C52" s="61" t="s">
        <v>146</v>
      </c>
      <c r="D52" s="64" t="s">
        <v>30</v>
      </c>
      <c r="E52" s="62">
        <v>1</v>
      </c>
      <c r="F52" s="62" t="s">
        <v>20</v>
      </c>
      <c r="G52" s="62">
        <v>5</v>
      </c>
      <c r="H52" s="20"/>
    </row>
    <row r="53" spans="1:8" ht="28" x14ac:dyDescent="0.2">
      <c r="A53" s="9">
        <f t="shared" si="0"/>
        <v>27</v>
      </c>
      <c r="B53" s="63" t="s">
        <v>147</v>
      </c>
      <c r="C53" s="61" t="s">
        <v>148</v>
      </c>
      <c r="D53" s="64" t="s">
        <v>30</v>
      </c>
      <c r="E53" s="62">
        <v>1</v>
      </c>
      <c r="F53" s="62" t="s">
        <v>20</v>
      </c>
      <c r="G53" s="62">
        <v>5</v>
      </c>
      <c r="H53" s="20"/>
    </row>
    <row r="54" spans="1:8" ht="28" x14ac:dyDescent="0.2">
      <c r="A54" s="9">
        <f t="shared" si="0"/>
        <v>28</v>
      </c>
      <c r="B54" s="63" t="s">
        <v>149</v>
      </c>
      <c r="C54" s="61" t="s">
        <v>150</v>
      </c>
      <c r="D54" s="64" t="s">
        <v>30</v>
      </c>
      <c r="E54" s="62">
        <v>1</v>
      </c>
      <c r="F54" s="62" t="s">
        <v>20</v>
      </c>
      <c r="G54" s="62">
        <v>5</v>
      </c>
      <c r="H54" s="20"/>
    </row>
    <row r="55" spans="1:8" ht="33.75" customHeight="1" x14ac:dyDescent="0.2">
      <c r="A55" s="9">
        <f t="shared" si="0"/>
        <v>29</v>
      </c>
      <c r="B55" s="63" t="s">
        <v>151</v>
      </c>
      <c r="C55" s="61" t="s">
        <v>152</v>
      </c>
      <c r="D55" s="64" t="s">
        <v>30</v>
      </c>
      <c r="E55" s="62">
        <v>1</v>
      </c>
      <c r="F55" s="62" t="s">
        <v>20</v>
      </c>
      <c r="G55" s="62">
        <v>5</v>
      </c>
      <c r="H55" s="20"/>
    </row>
    <row r="56" spans="1:8" ht="34.5" customHeight="1" x14ac:dyDescent="0.2">
      <c r="A56" s="9">
        <f t="shared" si="0"/>
        <v>30</v>
      </c>
      <c r="B56" s="63" t="s">
        <v>153</v>
      </c>
      <c r="C56" s="61" t="s">
        <v>154</v>
      </c>
      <c r="D56" s="64" t="s">
        <v>30</v>
      </c>
      <c r="E56" s="62">
        <v>1</v>
      </c>
      <c r="F56" s="62" t="s">
        <v>20</v>
      </c>
      <c r="G56" s="62">
        <v>5</v>
      </c>
      <c r="H56" s="20"/>
    </row>
    <row r="57" spans="1:8" ht="33.75" customHeight="1" x14ac:dyDescent="0.2">
      <c r="A57" s="9">
        <f t="shared" si="0"/>
        <v>31</v>
      </c>
      <c r="B57" s="63" t="s">
        <v>155</v>
      </c>
      <c r="C57" s="61" t="s">
        <v>156</v>
      </c>
      <c r="D57" s="64" t="s">
        <v>30</v>
      </c>
      <c r="E57" s="62">
        <v>1</v>
      </c>
      <c r="F57" s="62" t="s">
        <v>20</v>
      </c>
      <c r="G57" s="62">
        <v>5</v>
      </c>
      <c r="H57" s="20"/>
    </row>
    <row r="58" spans="1:8" x14ac:dyDescent="0.2">
      <c r="A58" s="9">
        <f t="shared" si="0"/>
        <v>32</v>
      </c>
      <c r="B58" s="65" t="s">
        <v>157</v>
      </c>
      <c r="C58" s="61" t="s">
        <v>158</v>
      </c>
      <c r="D58" s="64" t="s">
        <v>30</v>
      </c>
      <c r="E58" s="62">
        <v>1</v>
      </c>
      <c r="F58" s="62" t="s">
        <v>20</v>
      </c>
      <c r="G58" s="62">
        <v>5</v>
      </c>
      <c r="H58" s="20"/>
    </row>
    <row r="59" spans="1:8" x14ac:dyDescent="0.2">
      <c r="A59" s="9">
        <f t="shared" si="0"/>
        <v>33</v>
      </c>
      <c r="B59" s="65" t="s">
        <v>159</v>
      </c>
      <c r="C59" s="61" t="s">
        <v>158</v>
      </c>
      <c r="D59" s="64" t="s">
        <v>30</v>
      </c>
      <c r="E59" s="62">
        <v>1</v>
      </c>
      <c r="F59" s="62" t="s">
        <v>20</v>
      </c>
      <c r="G59" s="62">
        <v>5</v>
      </c>
      <c r="H59" s="20"/>
    </row>
    <row r="60" spans="1:8" ht="23.25" customHeight="1" x14ac:dyDescent="0.2">
      <c r="A60" s="9">
        <f t="shared" si="0"/>
        <v>34</v>
      </c>
      <c r="B60" s="65" t="s">
        <v>226</v>
      </c>
      <c r="C60" s="61" t="s">
        <v>227</v>
      </c>
      <c r="D60" s="64" t="s">
        <v>30</v>
      </c>
      <c r="E60" s="62">
        <v>1</v>
      </c>
      <c r="F60" s="62" t="s">
        <v>20</v>
      </c>
      <c r="G60" s="62">
        <v>5</v>
      </c>
      <c r="H60" s="20"/>
    </row>
    <row r="61" spans="1:8" ht="25.5" customHeight="1" x14ac:dyDescent="0.2">
      <c r="A61" s="9">
        <f t="shared" si="0"/>
        <v>35</v>
      </c>
      <c r="B61" s="42" t="s">
        <v>66</v>
      </c>
      <c r="C61" s="43" t="s">
        <v>71</v>
      </c>
      <c r="D61" s="25" t="s">
        <v>21</v>
      </c>
      <c r="E61" s="25">
        <v>1</v>
      </c>
      <c r="F61" s="25" t="s">
        <v>0</v>
      </c>
      <c r="G61" s="37">
        <v>5</v>
      </c>
      <c r="H61" s="2"/>
    </row>
    <row r="62" spans="1:8" ht="30" customHeight="1" x14ac:dyDescent="0.2">
      <c r="A62" s="9">
        <f t="shared" si="0"/>
        <v>36</v>
      </c>
      <c r="B62" s="42" t="s">
        <v>222</v>
      </c>
      <c r="C62" s="43" t="s">
        <v>255</v>
      </c>
      <c r="D62" s="25" t="s">
        <v>21</v>
      </c>
      <c r="E62" s="25">
        <v>1</v>
      </c>
      <c r="F62" s="25" t="s">
        <v>0</v>
      </c>
      <c r="G62" s="37">
        <v>5</v>
      </c>
      <c r="H62" s="43" t="s">
        <v>254</v>
      </c>
    </row>
    <row r="63" spans="1:8" ht="23.25" customHeight="1" x14ac:dyDescent="0.2">
      <c r="A63" s="9">
        <f t="shared" si="0"/>
        <v>37</v>
      </c>
      <c r="B63" s="42" t="s">
        <v>67</v>
      </c>
      <c r="C63" s="43" t="s">
        <v>68</v>
      </c>
      <c r="D63" s="25" t="s">
        <v>21</v>
      </c>
      <c r="E63" s="25">
        <v>1</v>
      </c>
      <c r="F63" s="25" t="s">
        <v>0</v>
      </c>
      <c r="G63" s="37">
        <v>5</v>
      </c>
      <c r="H63" s="2"/>
    </row>
    <row r="64" spans="1:8" ht="21" customHeight="1" x14ac:dyDescent="0.2">
      <c r="A64" s="9">
        <f t="shared" si="0"/>
        <v>38</v>
      </c>
      <c r="B64" s="44" t="s">
        <v>69</v>
      </c>
      <c r="C64" s="43" t="s">
        <v>70</v>
      </c>
      <c r="D64" s="25" t="s">
        <v>21</v>
      </c>
      <c r="E64" s="25">
        <v>1</v>
      </c>
      <c r="F64" s="25" t="s">
        <v>0</v>
      </c>
      <c r="G64" s="37">
        <v>5</v>
      </c>
      <c r="H64" s="2"/>
    </row>
    <row r="65" spans="1:8" ht="24" customHeight="1" x14ac:dyDescent="0.2">
      <c r="A65" s="9">
        <f t="shared" si="0"/>
        <v>39</v>
      </c>
      <c r="B65" s="42" t="s">
        <v>221</v>
      </c>
      <c r="C65" s="43" t="s">
        <v>126</v>
      </c>
      <c r="D65" s="25" t="s">
        <v>21</v>
      </c>
      <c r="E65" s="25">
        <v>1</v>
      </c>
      <c r="F65" s="25" t="s">
        <v>0</v>
      </c>
      <c r="G65" s="37">
        <v>5</v>
      </c>
      <c r="H65" s="2"/>
    </row>
    <row r="66" spans="1:8" ht="20" x14ac:dyDescent="0.2">
      <c r="A66" s="90" t="s">
        <v>12</v>
      </c>
      <c r="B66" s="91"/>
      <c r="C66" s="91"/>
      <c r="D66" s="91"/>
      <c r="E66" s="75"/>
      <c r="F66" s="75"/>
      <c r="G66" s="91"/>
      <c r="H66" s="91"/>
    </row>
    <row r="67" spans="1:8" ht="60" x14ac:dyDescent="0.2">
      <c r="A67" s="7" t="s">
        <v>11</v>
      </c>
      <c r="B67" s="6" t="s">
        <v>10</v>
      </c>
      <c r="C67" s="6" t="s">
        <v>9</v>
      </c>
      <c r="D67" s="6" t="s">
        <v>8</v>
      </c>
      <c r="E67" s="6" t="s">
        <v>7</v>
      </c>
      <c r="F67" s="6" t="s">
        <v>6</v>
      </c>
      <c r="G67" s="6" t="s">
        <v>5</v>
      </c>
      <c r="H67" s="6" t="s">
        <v>25</v>
      </c>
    </row>
    <row r="68" spans="1:8" x14ac:dyDescent="0.2">
      <c r="A68" s="5">
        <v>1</v>
      </c>
      <c r="B68" s="44" t="s">
        <v>4</v>
      </c>
      <c r="C68" s="30" t="s">
        <v>40</v>
      </c>
      <c r="D68" s="3" t="s">
        <v>1</v>
      </c>
      <c r="E68" s="29">
        <v>1</v>
      </c>
      <c r="F68" s="29" t="s">
        <v>0</v>
      </c>
      <c r="G68" s="15">
        <f>E68</f>
        <v>1</v>
      </c>
      <c r="H68" s="2"/>
    </row>
    <row r="69" spans="1:8" x14ac:dyDescent="0.2">
      <c r="A69" s="4">
        <v>2</v>
      </c>
      <c r="B69" s="44" t="s">
        <v>3</v>
      </c>
      <c r="C69" s="30" t="s">
        <v>40</v>
      </c>
      <c r="D69" s="3" t="s">
        <v>1</v>
      </c>
      <c r="E69" s="15">
        <v>1</v>
      </c>
      <c r="F69" s="15" t="s">
        <v>0</v>
      </c>
      <c r="G69" s="15">
        <f>E69</f>
        <v>1</v>
      </c>
      <c r="H69" s="2"/>
    </row>
    <row r="70" spans="1:8" x14ac:dyDescent="0.2">
      <c r="A70" s="4">
        <v>3</v>
      </c>
      <c r="B70" s="44" t="s">
        <v>2</v>
      </c>
      <c r="C70" s="30" t="s">
        <v>40</v>
      </c>
      <c r="D70" s="3" t="s">
        <v>1</v>
      </c>
      <c r="E70" s="15">
        <v>1</v>
      </c>
      <c r="F70" s="15" t="s">
        <v>0</v>
      </c>
      <c r="G70" s="15">
        <f>E70</f>
        <v>1</v>
      </c>
      <c r="H70" s="2"/>
    </row>
    <row r="71" spans="1:8" ht="21" customHeight="1" x14ac:dyDescent="0.2">
      <c r="A71" s="4">
        <v>4</v>
      </c>
      <c r="B71" s="44" t="s">
        <v>175</v>
      </c>
      <c r="C71" s="30" t="s">
        <v>176</v>
      </c>
      <c r="D71" s="3" t="s">
        <v>1</v>
      </c>
      <c r="E71" s="15">
        <v>1</v>
      </c>
      <c r="F71" s="15" t="s">
        <v>0</v>
      </c>
      <c r="G71" s="15">
        <v>5</v>
      </c>
      <c r="H71" s="2"/>
    </row>
    <row r="72" spans="1:8" ht="24" customHeight="1" x14ac:dyDescent="0.2">
      <c r="A72" s="4">
        <v>5</v>
      </c>
      <c r="B72" s="44" t="s">
        <v>177</v>
      </c>
      <c r="C72" s="30" t="s">
        <v>178</v>
      </c>
      <c r="D72" s="3" t="s">
        <v>1</v>
      </c>
      <c r="E72" s="15">
        <v>1</v>
      </c>
      <c r="F72" s="15" t="s">
        <v>0</v>
      </c>
      <c r="G72" s="15">
        <v>5</v>
      </c>
      <c r="H72" s="2"/>
    </row>
  </sheetData>
  <mergeCells count="39">
    <mergeCell ref="A66:H66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topLeftCell="A41" zoomScale="75" zoomScaleNormal="160" workbookViewId="0">
      <selection activeCell="C20" sqref="C20"/>
    </sheetView>
  </sheetViews>
  <sheetFormatPr baseColWidth="10" defaultColWidth="14.5" defaultRowHeight="15" x14ac:dyDescent="0.2"/>
  <cols>
    <col min="1" max="1" width="5.1640625" style="45" customWidth="1"/>
    <col min="2" max="2" width="52" style="45" customWidth="1"/>
    <col min="3" max="3" width="35.5" style="45" customWidth="1"/>
    <col min="4" max="4" width="22" style="45" customWidth="1"/>
    <col min="5" max="5" width="15.5" style="45" customWidth="1"/>
    <col min="6" max="6" width="23.5" style="45" bestFit="1" customWidth="1"/>
    <col min="7" max="7" width="14.5" style="45" customWidth="1"/>
    <col min="8" max="8" width="25" style="45" bestFit="1" customWidth="1"/>
    <col min="9" max="11" width="8.6640625" style="1" customWidth="1"/>
    <col min="12" max="16384" width="14.5" style="1"/>
  </cols>
  <sheetData>
    <row r="1" spans="1:8" x14ac:dyDescent="0.2">
      <c r="A1" s="74" t="s">
        <v>24</v>
      </c>
      <c r="B1" s="75"/>
      <c r="C1" s="75"/>
      <c r="D1" s="75"/>
      <c r="E1" s="75"/>
      <c r="F1" s="75"/>
      <c r="G1" s="75"/>
      <c r="H1" s="75"/>
    </row>
    <row r="2" spans="1:8" ht="20" x14ac:dyDescent="0.2">
      <c r="A2" s="77" t="s">
        <v>121</v>
      </c>
      <c r="B2" s="77"/>
      <c r="C2" s="77"/>
      <c r="D2" s="77"/>
      <c r="E2" s="77"/>
      <c r="F2" s="77"/>
      <c r="G2" s="77"/>
      <c r="H2" s="77"/>
    </row>
    <row r="3" spans="1:8" ht="20" x14ac:dyDescent="0.2">
      <c r="A3" s="78">
        <f>'Информация о Чемпионате'!B4</f>
        <v>0</v>
      </c>
      <c r="B3" s="78"/>
      <c r="C3" s="78"/>
      <c r="D3" s="78"/>
      <c r="E3" s="78"/>
      <c r="F3" s="78"/>
      <c r="G3" s="78"/>
      <c r="H3" s="78"/>
    </row>
    <row r="4" spans="1:8" ht="20" x14ac:dyDescent="0.2">
      <c r="A4" s="77" t="s">
        <v>122</v>
      </c>
      <c r="B4" s="77"/>
      <c r="C4" s="77"/>
      <c r="D4" s="77"/>
      <c r="E4" s="77"/>
      <c r="F4" s="77"/>
      <c r="G4" s="77"/>
      <c r="H4" s="77"/>
    </row>
    <row r="5" spans="1:8" ht="20" x14ac:dyDescent="0.2">
      <c r="A5" s="76" t="str">
        <f>'Информация о Чемпионате'!B3</f>
        <v>Оптоэлектроника (юниоры)</v>
      </c>
      <c r="B5" s="76"/>
      <c r="C5" s="76"/>
      <c r="D5" s="76"/>
      <c r="E5" s="76"/>
      <c r="F5" s="76"/>
      <c r="G5" s="76"/>
      <c r="H5" s="76"/>
    </row>
    <row r="6" spans="1:8" x14ac:dyDescent="0.2">
      <c r="A6" s="72" t="s">
        <v>26</v>
      </c>
      <c r="B6" s="75"/>
      <c r="C6" s="75"/>
      <c r="D6" s="75"/>
      <c r="E6" s="75"/>
      <c r="F6" s="75"/>
      <c r="G6" s="75"/>
      <c r="H6" s="75"/>
    </row>
    <row r="7" spans="1:8" ht="16" x14ac:dyDescent="0.2">
      <c r="A7" s="72" t="s">
        <v>114</v>
      </c>
      <c r="B7" s="72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8" ht="16" x14ac:dyDescent="0.2">
      <c r="A8" s="72" t="s">
        <v>120</v>
      </c>
      <c r="B8" s="72"/>
      <c r="C8" s="72"/>
      <c r="D8" s="73">
        <f>'Информация о Чемпионате'!B6</f>
        <v>0</v>
      </c>
      <c r="E8" s="73"/>
      <c r="F8" s="73"/>
      <c r="G8" s="73"/>
      <c r="H8" s="73"/>
    </row>
    <row r="9" spans="1:8" ht="16" x14ac:dyDescent="0.2">
      <c r="A9" s="72" t="s">
        <v>109</v>
      </c>
      <c r="B9" s="72"/>
      <c r="C9" s="72">
        <f>'Информация о Чемпионате'!B7</f>
        <v>0</v>
      </c>
      <c r="D9" s="72"/>
      <c r="E9" s="72"/>
      <c r="F9" s="72"/>
      <c r="G9" s="72"/>
      <c r="H9" s="72"/>
    </row>
    <row r="10" spans="1:8" ht="16" x14ac:dyDescent="0.2">
      <c r="A10" s="72" t="s">
        <v>113</v>
      </c>
      <c r="B10" s="72"/>
      <c r="C10" s="72">
        <f>'Информация о Чемпионате'!B9</f>
        <v>0</v>
      </c>
      <c r="D10" s="72"/>
      <c r="E10" s="72">
        <f>'Информация о Чемпионате'!B10</f>
        <v>0</v>
      </c>
      <c r="F10" s="72"/>
      <c r="G10" s="72">
        <f>'Информация о Чемпионате'!B11</f>
        <v>0</v>
      </c>
      <c r="H10" s="72"/>
    </row>
    <row r="11" spans="1:8" ht="16" x14ac:dyDescent="0.2">
      <c r="A11" s="72" t="s">
        <v>112</v>
      </c>
      <c r="B11" s="72"/>
      <c r="C11" s="72">
        <f>'Информация о Чемпионате'!B12</f>
        <v>0</v>
      </c>
      <c r="D11" s="72"/>
      <c r="E11" s="72">
        <f>'Информация о Чемпионате'!B13</f>
        <v>0</v>
      </c>
      <c r="F11" s="72"/>
      <c r="G11" s="72">
        <f>'Информация о Чемпионате'!B14</f>
        <v>0</v>
      </c>
      <c r="H11" s="72"/>
    </row>
    <row r="12" spans="1:8" ht="16" x14ac:dyDescent="0.2">
      <c r="A12" s="72" t="s">
        <v>111</v>
      </c>
      <c r="B12" s="72"/>
      <c r="C12" s="72">
        <f>'Информация о Чемпионате'!B17</f>
        <v>6</v>
      </c>
      <c r="D12" s="72"/>
      <c r="E12" s="72"/>
      <c r="F12" s="72"/>
      <c r="G12" s="72"/>
      <c r="H12" s="72"/>
    </row>
    <row r="13" spans="1:8" ht="16" x14ac:dyDescent="0.2">
      <c r="A13" s="72" t="s">
        <v>95</v>
      </c>
      <c r="B13" s="72"/>
      <c r="C13" s="72">
        <f>'Информация о Чемпионате'!B15</f>
        <v>5</v>
      </c>
      <c r="D13" s="72"/>
      <c r="E13" s="72"/>
      <c r="F13" s="72"/>
      <c r="G13" s="72"/>
      <c r="H13" s="72"/>
    </row>
    <row r="14" spans="1:8" ht="16" x14ac:dyDescent="0.2">
      <c r="A14" s="72" t="s">
        <v>96</v>
      </c>
      <c r="B14" s="72"/>
      <c r="C14" s="72">
        <f>'Информация о Чемпионате'!B16</f>
        <v>5</v>
      </c>
      <c r="D14" s="72"/>
      <c r="E14" s="72"/>
      <c r="F14" s="72"/>
      <c r="G14" s="72"/>
      <c r="H14" s="72"/>
    </row>
    <row r="15" spans="1:8" ht="16" x14ac:dyDescent="0.2">
      <c r="A15" s="72" t="s">
        <v>110</v>
      </c>
      <c r="B15" s="72"/>
      <c r="C15" s="72">
        <f>'Информация о Чемпионате'!B8</f>
        <v>0</v>
      </c>
      <c r="D15" s="72"/>
      <c r="E15" s="72"/>
      <c r="F15" s="72"/>
      <c r="G15" s="72"/>
      <c r="H15" s="72"/>
    </row>
    <row r="16" spans="1:8" ht="20" x14ac:dyDescent="0.2">
      <c r="A16" s="90" t="s">
        <v>31</v>
      </c>
      <c r="B16" s="91"/>
      <c r="C16" s="91"/>
      <c r="D16" s="91"/>
      <c r="E16" s="91"/>
      <c r="F16" s="91"/>
      <c r="G16" s="91"/>
      <c r="H16" s="91"/>
    </row>
    <row r="17" spans="1:8" ht="60" x14ac:dyDescent="0.2">
      <c r="A17" s="6" t="s">
        <v>11</v>
      </c>
      <c r="B17" s="6" t="s">
        <v>10</v>
      </c>
      <c r="C17" s="8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6" t="s">
        <v>25</v>
      </c>
    </row>
    <row r="18" spans="1:8" x14ac:dyDescent="0.2">
      <c r="A18" s="9">
        <v>1</v>
      </c>
      <c r="B18" s="30" t="s">
        <v>160</v>
      </c>
      <c r="C18" s="30" t="s">
        <v>161</v>
      </c>
      <c r="D18" s="25" t="s">
        <v>15</v>
      </c>
      <c r="E18" s="23">
        <v>1</v>
      </c>
      <c r="F18" s="23" t="s">
        <v>32</v>
      </c>
      <c r="G18" s="23">
        <v>5</v>
      </c>
      <c r="H18" s="20"/>
    </row>
    <row r="19" spans="1:8" x14ac:dyDescent="0.2">
      <c r="A19" s="9">
        <f>A18+1</f>
        <v>2</v>
      </c>
      <c r="B19" s="30" t="s">
        <v>160</v>
      </c>
      <c r="C19" s="30" t="s">
        <v>163</v>
      </c>
      <c r="D19" s="25" t="s">
        <v>15</v>
      </c>
      <c r="E19" s="23">
        <v>1</v>
      </c>
      <c r="F19" s="23" t="s">
        <v>32</v>
      </c>
      <c r="G19" s="23">
        <v>5</v>
      </c>
      <c r="H19" s="20"/>
    </row>
    <row r="20" spans="1:8" ht="21" customHeight="1" x14ac:dyDescent="0.2">
      <c r="A20" s="9">
        <f t="shared" ref="A20:A31" si="0">A19+1</f>
        <v>3</v>
      </c>
      <c r="B20" s="30" t="s">
        <v>234</v>
      </c>
      <c r="C20" s="30" t="s">
        <v>233</v>
      </c>
      <c r="D20" s="25" t="s">
        <v>15</v>
      </c>
      <c r="E20" s="23">
        <v>1</v>
      </c>
      <c r="F20" s="23" t="s">
        <v>32</v>
      </c>
      <c r="G20" s="23">
        <v>5</v>
      </c>
      <c r="H20" s="20"/>
    </row>
    <row r="21" spans="1:8" ht="42" customHeight="1" x14ac:dyDescent="0.2">
      <c r="A21" s="9">
        <f t="shared" si="0"/>
        <v>4</v>
      </c>
      <c r="B21" s="30" t="s">
        <v>232</v>
      </c>
      <c r="C21" s="30" t="s">
        <v>239</v>
      </c>
      <c r="D21" s="25" t="s">
        <v>15</v>
      </c>
      <c r="E21" s="23">
        <v>2</v>
      </c>
      <c r="F21" s="23" t="s">
        <v>32</v>
      </c>
      <c r="G21" s="23">
        <v>10</v>
      </c>
      <c r="H21" s="20"/>
    </row>
    <row r="22" spans="1:8" ht="42" x14ac:dyDescent="0.2">
      <c r="A22" s="9">
        <f t="shared" si="0"/>
        <v>5</v>
      </c>
      <c r="B22" s="30" t="s">
        <v>231</v>
      </c>
      <c r="C22" s="30" t="s">
        <v>228</v>
      </c>
      <c r="D22" s="25" t="s">
        <v>15</v>
      </c>
      <c r="E22" s="23">
        <v>2</v>
      </c>
      <c r="F22" s="23" t="s">
        <v>162</v>
      </c>
      <c r="G22" s="23">
        <v>10</v>
      </c>
      <c r="H22" s="20"/>
    </row>
    <row r="23" spans="1:8" ht="42" x14ac:dyDescent="0.2">
      <c r="A23" s="9">
        <f t="shared" si="0"/>
        <v>6</v>
      </c>
      <c r="B23" s="30" t="s">
        <v>231</v>
      </c>
      <c r="C23" s="30" t="s">
        <v>229</v>
      </c>
      <c r="D23" s="25" t="s">
        <v>15</v>
      </c>
      <c r="E23" s="23">
        <v>2</v>
      </c>
      <c r="F23" s="23" t="s">
        <v>162</v>
      </c>
      <c r="G23" s="23">
        <v>10</v>
      </c>
      <c r="H23" s="20"/>
    </row>
    <row r="24" spans="1:8" ht="42" x14ac:dyDescent="0.2">
      <c r="A24" s="9">
        <f t="shared" si="0"/>
        <v>7</v>
      </c>
      <c r="B24" s="30" t="s">
        <v>231</v>
      </c>
      <c r="C24" s="30" t="s">
        <v>230</v>
      </c>
      <c r="D24" s="25" t="s">
        <v>15</v>
      </c>
      <c r="E24" s="23">
        <v>2</v>
      </c>
      <c r="F24" s="23" t="s">
        <v>162</v>
      </c>
      <c r="G24" s="23">
        <v>10</v>
      </c>
      <c r="H24" s="20"/>
    </row>
    <row r="25" spans="1:8" ht="42" x14ac:dyDescent="0.2">
      <c r="A25" s="9">
        <f t="shared" si="0"/>
        <v>8</v>
      </c>
      <c r="B25" s="30" t="s">
        <v>235</v>
      </c>
      <c r="C25" s="30" t="s">
        <v>236</v>
      </c>
      <c r="D25" s="25" t="s">
        <v>15</v>
      </c>
      <c r="E25" s="23"/>
      <c r="F25" s="23"/>
      <c r="G25" s="23"/>
      <c r="H25" s="20"/>
    </row>
    <row r="26" spans="1:8" ht="28" x14ac:dyDescent="0.2">
      <c r="A26" s="9">
        <f t="shared" si="0"/>
        <v>9</v>
      </c>
      <c r="B26" s="30" t="s">
        <v>164</v>
      </c>
      <c r="C26" s="30" t="s">
        <v>166</v>
      </c>
      <c r="D26" s="25" t="s">
        <v>15</v>
      </c>
      <c r="E26" s="23">
        <v>1</v>
      </c>
      <c r="F26" s="23" t="s">
        <v>165</v>
      </c>
      <c r="G26" s="23">
        <v>5</v>
      </c>
      <c r="H26" s="20"/>
    </row>
    <row r="27" spans="1:8" ht="19.5" customHeight="1" x14ac:dyDescent="0.2">
      <c r="A27" s="9">
        <f t="shared" si="0"/>
        <v>10</v>
      </c>
      <c r="B27" s="30" t="s">
        <v>167</v>
      </c>
      <c r="C27" s="30" t="s">
        <v>257</v>
      </c>
      <c r="D27" s="25" t="s">
        <v>15</v>
      </c>
      <c r="E27" s="23">
        <v>1</v>
      </c>
      <c r="F27" s="23" t="s">
        <v>32</v>
      </c>
      <c r="G27" s="23">
        <v>1</v>
      </c>
      <c r="H27" s="20"/>
    </row>
    <row r="28" spans="1:8" x14ac:dyDescent="0.2">
      <c r="A28" s="9">
        <f t="shared" si="0"/>
        <v>11</v>
      </c>
      <c r="B28" s="30" t="s">
        <v>237</v>
      </c>
      <c r="C28" s="30" t="s">
        <v>238</v>
      </c>
      <c r="D28" s="25" t="s">
        <v>15</v>
      </c>
      <c r="E28" s="23">
        <v>1</v>
      </c>
      <c r="F28" s="23" t="s">
        <v>32</v>
      </c>
      <c r="G28" s="23">
        <v>1</v>
      </c>
      <c r="H28" s="20"/>
    </row>
    <row r="29" spans="1:8" x14ac:dyDescent="0.2">
      <c r="A29" s="9">
        <f t="shared" si="0"/>
        <v>12</v>
      </c>
      <c r="B29" s="30" t="s">
        <v>168</v>
      </c>
      <c r="C29" s="30" t="s">
        <v>170</v>
      </c>
      <c r="D29" s="25" t="s">
        <v>15</v>
      </c>
      <c r="E29" s="23">
        <v>15</v>
      </c>
      <c r="F29" s="23" t="s">
        <v>165</v>
      </c>
      <c r="G29" s="23">
        <v>75</v>
      </c>
      <c r="H29" s="20"/>
    </row>
    <row r="30" spans="1:8" x14ac:dyDescent="0.2">
      <c r="A30" s="9">
        <f t="shared" si="0"/>
        <v>13</v>
      </c>
      <c r="B30" s="30" t="s">
        <v>169</v>
      </c>
      <c r="C30" s="30" t="s">
        <v>170</v>
      </c>
      <c r="D30" s="25" t="s">
        <v>15</v>
      </c>
      <c r="E30" s="23">
        <v>15</v>
      </c>
      <c r="F30" s="23" t="s">
        <v>165</v>
      </c>
      <c r="G30" s="23">
        <v>75</v>
      </c>
      <c r="H30" s="20"/>
    </row>
    <row r="31" spans="1:8" x14ac:dyDescent="0.2">
      <c r="A31" s="9">
        <f t="shared" si="0"/>
        <v>14</v>
      </c>
      <c r="B31" s="30" t="s">
        <v>171</v>
      </c>
      <c r="C31" s="30" t="s">
        <v>172</v>
      </c>
      <c r="D31" s="25" t="s">
        <v>15</v>
      </c>
      <c r="E31" s="23">
        <v>2</v>
      </c>
      <c r="F31" s="23" t="s">
        <v>32</v>
      </c>
      <c r="G31" s="23">
        <v>10</v>
      </c>
      <c r="H31" s="20"/>
    </row>
    <row r="32" spans="1:8" ht="20" x14ac:dyDescent="0.2">
      <c r="A32" s="103" t="s">
        <v>33</v>
      </c>
      <c r="B32" s="104"/>
      <c r="C32" s="104"/>
      <c r="D32" s="104"/>
      <c r="E32" s="104"/>
      <c r="F32" s="104"/>
      <c r="G32" s="104"/>
      <c r="H32" s="105"/>
    </row>
    <row r="33" spans="1:8" ht="60" x14ac:dyDescent="0.2">
      <c r="A33" s="3" t="s">
        <v>11</v>
      </c>
      <c r="B33" s="3" t="s">
        <v>10</v>
      </c>
      <c r="C33" s="6" t="s">
        <v>9</v>
      </c>
      <c r="D33" s="3" t="s">
        <v>8</v>
      </c>
      <c r="E33" s="3" t="s">
        <v>7</v>
      </c>
      <c r="F33" s="3" t="s">
        <v>6</v>
      </c>
      <c r="G33" s="6" t="s">
        <v>5</v>
      </c>
      <c r="H33" s="6" t="s">
        <v>25</v>
      </c>
    </row>
    <row r="34" spans="1:8" s="39" customFormat="1" ht="19.5" customHeight="1" x14ac:dyDescent="0.2">
      <c r="A34" s="48">
        <v>1</v>
      </c>
      <c r="B34" s="14" t="s">
        <v>76</v>
      </c>
      <c r="C34" s="47" t="s">
        <v>40</v>
      </c>
      <c r="D34" s="15" t="s">
        <v>15</v>
      </c>
      <c r="E34" s="38">
        <v>10</v>
      </c>
      <c r="F34" s="38" t="s">
        <v>89</v>
      </c>
      <c r="G34" s="15">
        <f>E34</f>
        <v>10</v>
      </c>
      <c r="H34" s="34"/>
    </row>
    <row r="35" spans="1:8" s="39" customFormat="1" ht="18.75" customHeight="1" x14ac:dyDescent="0.2">
      <c r="A35" s="48">
        <f>A34+1</f>
        <v>2</v>
      </c>
      <c r="B35" s="14" t="s">
        <v>77</v>
      </c>
      <c r="C35" s="47" t="s">
        <v>40</v>
      </c>
      <c r="D35" s="15" t="s">
        <v>15</v>
      </c>
      <c r="E35" s="40">
        <v>1</v>
      </c>
      <c r="F35" s="38" t="s">
        <v>0</v>
      </c>
      <c r="G35" s="15">
        <v>1</v>
      </c>
      <c r="H35" s="34"/>
    </row>
    <row r="36" spans="1:8" s="39" customFormat="1" ht="19.5" customHeight="1" x14ac:dyDescent="0.2">
      <c r="A36" s="48">
        <f t="shared" ref="A36:A52" si="1">A35+1</f>
        <v>3</v>
      </c>
      <c r="B36" s="14" t="s">
        <v>78</v>
      </c>
      <c r="C36" s="47" t="s">
        <v>40</v>
      </c>
      <c r="D36" s="15" t="s">
        <v>15</v>
      </c>
      <c r="E36" s="40">
        <v>1</v>
      </c>
      <c r="F36" s="38" t="s">
        <v>0</v>
      </c>
      <c r="G36" s="15">
        <v>1</v>
      </c>
      <c r="H36" s="34"/>
    </row>
    <row r="37" spans="1:8" s="39" customFormat="1" ht="28" x14ac:dyDescent="0.2">
      <c r="A37" s="48">
        <f t="shared" si="1"/>
        <v>4</v>
      </c>
      <c r="B37" s="14" t="s">
        <v>79</v>
      </c>
      <c r="C37" s="47" t="s">
        <v>40</v>
      </c>
      <c r="D37" s="15" t="s">
        <v>15</v>
      </c>
      <c r="E37" s="40">
        <v>15</v>
      </c>
      <c r="F37" s="38" t="s">
        <v>0</v>
      </c>
      <c r="G37" s="15">
        <v>1</v>
      </c>
      <c r="H37" s="34"/>
    </row>
    <row r="38" spans="1:8" s="39" customFormat="1" x14ac:dyDescent="0.2">
      <c r="A38" s="48">
        <f t="shared" si="1"/>
        <v>5</v>
      </c>
      <c r="B38" s="14" t="s">
        <v>80</v>
      </c>
      <c r="C38" s="14" t="s">
        <v>81</v>
      </c>
      <c r="D38" s="15" t="s">
        <v>15</v>
      </c>
      <c r="E38" s="40">
        <v>1</v>
      </c>
      <c r="F38" s="38" t="s">
        <v>0</v>
      </c>
      <c r="G38" s="15">
        <v>1</v>
      </c>
      <c r="H38" s="34"/>
    </row>
    <row r="39" spans="1:8" s="39" customFormat="1" ht="25.5" customHeight="1" x14ac:dyDescent="0.2">
      <c r="A39" s="48">
        <f t="shared" si="1"/>
        <v>6</v>
      </c>
      <c r="B39" s="14" t="s">
        <v>82</v>
      </c>
      <c r="C39" s="47" t="s">
        <v>40</v>
      </c>
      <c r="D39" s="15" t="s">
        <v>15</v>
      </c>
      <c r="E39" s="40">
        <v>1</v>
      </c>
      <c r="F39" s="38" t="s">
        <v>90</v>
      </c>
      <c r="G39" s="15">
        <v>1</v>
      </c>
      <c r="H39" s="34"/>
    </row>
    <row r="40" spans="1:8" s="39" customFormat="1" ht="19.5" customHeight="1" x14ac:dyDescent="0.2">
      <c r="A40" s="48">
        <f t="shared" si="1"/>
        <v>7</v>
      </c>
      <c r="B40" s="14" t="s">
        <v>83</v>
      </c>
      <c r="C40" s="47" t="s">
        <v>40</v>
      </c>
      <c r="D40" s="15" t="s">
        <v>15</v>
      </c>
      <c r="E40" s="40">
        <v>2</v>
      </c>
      <c r="F40" s="38" t="s">
        <v>90</v>
      </c>
      <c r="G40" s="15">
        <v>1</v>
      </c>
      <c r="H40" s="34"/>
    </row>
    <row r="41" spans="1:8" s="39" customFormat="1" ht="21" customHeight="1" x14ac:dyDescent="0.2">
      <c r="A41" s="48">
        <f t="shared" si="1"/>
        <v>8</v>
      </c>
      <c r="B41" s="14" t="s">
        <v>84</v>
      </c>
      <c r="C41" s="47" t="s">
        <v>40</v>
      </c>
      <c r="D41" s="15" t="s">
        <v>15</v>
      </c>
      <c r="E41" s="40">
        <v>1</v>
      </c>
      <c r="F41" s="38" t="s">
        <v>0</v>
      </c>
      <c r="G41" s="15">
        <v>1</v>
      </c>
      <c r="H41" s="34"/>
    </row>
    <row r="42" spans="1:8" s="39" customFormat="1" ht="16.5" customHeight="1" x14ac:dyDescent="0.2">
      <c r="A42" s="48">
        <f t="shared" si="1"/>
        <v>9</v>
      </c>
      <c r="B42" s="14" t="s">
        <v>85</v>
      </c>
      <c r="C42" s="47" t="s">
        <v>40</v>
      </c>
      <c r="D42" s="15" t="s">
        <v>15</v>
      </c>
      <c r="E42" s="40">
        <v>10</v>
      </c>
      <c r="F42" s="38" t="s">
        <v>0</v>
      </c>
      <c r="G42" s="15">
        <v>1</v>
      </c>
      <c r="H42" s="34"/>
    </row>
    <row r="43" spans="1:8" s="39" customFormat="1" ht="21" customHeight="1" x14ac:dyDescent="0.2">
      <c r="A43" s="48">
        <f t="shared" si="1"/>
        <v>10</v>
      </c>
      <c r="B43" s="14" t="s">
        <v>86</v>
      </c>
      <c r="C43" s="47" t="s">
        <v>40</v>
      </c>
      <c r="D43" s="15" t="s">
        <v>15</v>
      </c>
      <c r="E43" s="40">
        <v>1</v>
      </c>
      <c r="F43" s="38" t="s">
        <v>0</v>
      </c>
      <c r="G43" s="15">
        <v>1</v>
      </c>
      <c r="H43" s="34"/>
    </row>
    <row r="44" spans="1:8" s="39" customFormat="1" ht="21" customHeight="1" x14ac:dyDescent="0.2">
      <c r="A44" s="48">
        <f t="shared" si="1"/>
        <v>11</v>
      </c>
      <c r="B44" s="14" t="s">
        <v>87</v>
      </c>
      <c r="C44" s="47" t="s">
        <v>40</v>
      </c>
      <c r="D44" s="15" t="s">
        <v>15</v>
      </c>
      <c r="E44" s="40">
        <v>2</v>
      </c>
      <c r="F44" s="38" t="s">
        <v>0</v>
      </c>
      <c r="G44" s="15">
        <v>1</v>
      </c>
      <c r="H44" s="34"/>
    </row>
    <row r="45" spans="1:8" s="39" customFormat="1" ht="21" customHeight="1" x14ac:dyDescent="0.2">
      <c r="A45" s="48">
        <f t="shared" si="1"/>
        <v>12</v>
      </c>
      <c r="B45" s="14" t="s">
        <v>240</v>
      </c>
      <c r="C45" s="47" t="s">
        <v>241</v>
      </c>
      <c r="D45" s="15" t="s">
        <v>15</v>
      </c>
      <c r="E45" s="40">
        <v>0.1</v>
      </c>
      <c r="F45" s="38" t="s">
        <v>242</v>
      </c>
      <c r="G45" s="15">
        <v>0.5</v>
      </c>
      <c r="H45" s="34"/>
    </row>
    <row r="46" spans="1:8" s="39" customFormat="1" ht="21" customHeight="1" x14ac:dyDescent="0.2">
      <c r="A46" s="48">
        <f t="shared" si="1"/>
        <v>13</v>
      </c>
      <c r="B46" s="14" t="s">
        <v>243</v>
      </c>
      <c r="C46" s="47" t="s">
        <v>244</v>
      </c>
      <c r="D46" s="15" t="s">
        <v>15</v>
      </c>
      <c r="E46" s="40">
        <v>0.1</v>
      </c>
      <c r="F46" s="38" t="s">
        <v>242</v>
      </c>
      <c r="G46" s="15">
        <v>0.5</v>
      </c>
      <c r="H46" s="34"/>
    </row>
    <row r="47" spans="1:8" s="39" customFormat="1" ht="21" customHeight="1" x14ac:dyDescent="0.2">
      <c r="A47" s="48">
        <f t="shared" si="1"/>
        <v>14</v>
      </c>
      <c r="B47" s="14" t="s">
        <v>245</v>
      </c>
      <c r="C47" s="47" t="s">
        <v>246</v>
      </c>
      <c r="D47" s="15" t="s">
        <v>15</v>
      </c>
      <c r="E47" s="40">
        <v>1</v>
      </c>
      <c r="F47" s="38" t="s">
        <v>32</v>
      </c>
      <c r="G47" s="15">
        <v>5</v>
      </c>
      <c r="H47" s="34"/>
    </row>
    <row r="48" spans="1:8" s="39" customFormat="1" ht="21" customHeight="1" x14ac:dyDescent="0.2">
      <c r="A48" s="48">
        <f t="shared" si="1"/>
        <v>15</v>
      </c>
      <c r="B48" s="14" t="s">
        <v>247</v>
      </c>
      <c r="C48" s="47" t="s">
        <v>248</v>
      </c>
      <c r="D48" s="15" t="s">
        <v>15</v>
      </c>
      <c r="E48" s="40">
        <v>1</v>
      </c>
      <c r="F48" s="38" t="s">
        <v>32</v>
      </c>
      <c r="G48" s="15">
        <v>5</v>
      </c>
      <c r="H48" s="34"/>
    </row>
    <row r="49" spans="1:8" s="39" customFormat="1" ht="21" customHeight="1" x14ac:dyDescent="0.2">
      <c r="A49" s="48">
        <f t="shared" si="1"/>
        <v>16</v>
      </c>
      <c r="B49" s="14" t="s">
        <v>249</v>
      </c>
      <c r="C49" s="47" t="s">
        <v>250</v>
      </c>
      <c r="D49" s="15" t="s">
        <v>15</v>
      </c>
      <c r="E49" s="40">
        <v>1</v>
      </c>
      <c r="F49" s="38" t="s">
        <v>32</v>
      </c>
      <c r="G49" s="15">
        <v>5</v>
      </c>
      <c r="H49" s="34"/>
    </row>
    <row r="50" spans="1:8" s="39" customFormat="1" ht="21" customHeight="1" x14ac:dyDescent="0.2">
      <c r="A50" s="48">
        <f t="shared" si="1"/>
        <v>17</v>
      </c>
      <c r="B50" s="14" t="s">
        <v>251</v>
      </c>
      <c r="C50" s="47" t="s">
        <v>40</v>
      </c>
      <c r="D50" s="15" t="s">
        <v>15</v>
      </c>
      <c r="E50" s="40">
        <v>2</v>
      </c>
      <c r="F50" s="38" t="s">
        <v>32</v>
      </c>
      <c r="G50" s="15">
        <v>1</v>
      </c>
      <c r="H50" s="34"/>
    </row>
    <row r="51" spans="1:8" s="39" customFormat="1" ht="21" customHeight="1" x14ac:dyDescent="0.2">
      <c r="A51" s="48">
        <f t="shared" si="1"/>
        <v>18</v>
      </c>
      <c r="B51" s="14" t="s">
        <v>252</v>
      </c>
      <c r="C51" s="47" t="s">
        <v>253</v>
      </c>
      <c r="D51" s="15" t="s">
        <v>15</v>
      </c>
      <c r="E51" s="40">
        <v>1</v>
      </c>
      <c r="F51" s="38" t="s">
        <v>32</v>
      </c>
      <c r="G51" s="15">
        <v>5</v>
      </c>
      <c r="H51" s="34"/>
    </row>
    <row r="52" spans="1:8" s="39" customFormat="1" ht="24" customHeight="1" x14ac:dyDescent="0.2">
      <c r="A52" s="48">
        <f t="shared" si="1"/>
        <v>19</v>
      </c>
      <c r="B52" s="14" t="s">
        <v>88</v>
      </c>
      <c r="C52" s="47" t="s">
        <v>40</v>
      </c>
      <c r="D52" s="15" t="s">
        <v>15</v>
      </c>
      <c r="E52" s="40">
        <v>5</v>
      </c>
      <c r="F52" s="38" t="s">
        <v>91</v>
      </c>
      <c r="G52" s="15">
        <v>1</v>
      </c>
      <c r="H52" s="34"/>
    </row>
    <row r="53" spans="1:8" ht="20" x14ac:dyDescent="0.2">
      <c r="A53" s="90" t="s">
        <v>12</v>
      </c>
      <c r="B53" s="91"/>
      <c r="C53" s="91"/>
      <c r="D53" s="75"/>
      <c r="E53" s="75"/>
      <c r="F53" s="75"/>
      <c r="G53" s="75"/>
      <c r="H53" s="91"/>
    </row>
    <row r="54" spans="1:8" ht="60" x14ac:dyDescent="0.2">
      <c r="A54" s="7" t="s">
        <v>11</v>
      </c>
      <c r="B54" s="6" t="s">
        <v>10</v>
      </c>
      <c r="C54" s="6" t="s">
        <v>9</v>
      </c>
      <c r="D54" s="6" t="s">
        <v>8</v>
      </c>
      <c r="E54" s="6" t="s">
        <v>7</v>
      </c>
      <c r="F54" s="6" t="s">
        <v>6</v>
      </c>
      <c r="G54" s="6" t="s">
        <v>5</v>
      </c>
      <c r="H54" s="6" t="s">
        <v>25</v>
      </c>
    </row>
    <row r="55" spans="1:8" ht="28" x14ac:dyDescent="0.2">
      <c r="A55" s="4">
        <v>1</v>
      </c>
      <c r="B55" s="44" t="s">
        <v>179</v>
      </c>
      <c r="C55" s="30" t="s">
        <v>180</v>
      </c>
      <c r="D55" s="3" t="s">
        <v>1</v>
      </c>
      <c r="E55" s="15">
        <v>3</v>
      </c>
      <c r="F55" s="15" t="s">
        <v>0</v>
      </c>
      <c r="G55" s="15">
        <v>15</v>
      </c>
      <c r="H55" s="2"/>
    </row>
    <row r="56" spans="1:8" ht="28" x14ac:dyDescent="0.2">
      <c r="A56" s="4">
        <v>2</v>
      </c>
      <c r="B56" s="44" t="s">
        <v>173</v>
      </c>
      <c r="C56" s="30" t="s">
        <v>174</v>
      </c>
      <c r="D56" s="3" t="s">
        <v>1</v>
      </c>
      <c r="E56" s="15">
        <v>2</v>
      </c>
      <c r="F56" s="15" t="s">
        <v>0</v>
      </c>
      <c r="G56" s="15">
        <v>10</v>
      </c>
      <c r="H56" s="2"/>
    </row>
  </sheetData>
  <mergeCells count="31">
    <mergeCell ref="A53:H53"/>
    <mergeCell ref="A32:H3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tabSelected="1" zoomScale="87" zoomScaleNormal="87" workbookViewId="0">
      <selection activeCell="B7" sqref="B7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107" t="s">
        <v>24</v>
      </c>
      <c r="B1" s="108"/>
      <c r="C1" s="108"/>
      <c r="D1" s="108"/>
      <c r="E1" s="108"/>
      <c r="F1" s="108"/>
      <c r="G1" s="108"/>
    </row>
    <row r="2" spans="1:8" ht="20" x14ac:dyDescent="0.2">
      <c r="A2" s="77" t="s">
        <v>121</v>
      </c>
      <c r="B2" s="77"/>
      <c r="C2" s="77"/>
      <c r="D2" s="77"/>
      <c r="E2" s="77"/>
      <c r="F2" s="77"/>
      <c r="G2" s="77"/>
      <c r="H2" s="54"/>
    </row>
    <row r="3" spans="1:8" ht="20" x14ac:dyDescent="0.2">
      <c r="A3" s="78">
        <f>'Информация о Чемпионате'!B4</f>
        <v>0</v>
      </c>
      <c r="B3" s="78"/>
      <c r="C3" s="78"/>
      <c r="D3" s="78"/>
      <c r="E3" s="78"/>
      <c r="F3" s="78"/>
      <c r="G3" s="78"/>
      <c r="H3" s="55"/>
    </row>
    <row r="4" spans="1:8" ht="20" x14ac:dyDescent="0.2">
      <c r="A4" s="77" t="s">
        <v>122</v>
      </c>
      <c r="B4" s="77"/>
      <c r="C4" s="77"/>
      <c r="D4" s="77"/>
      <c r="E4" s="77"/>
      <c r="F4" s="77"/>
      <c r="G4" s="77"/>
      <c r="H4" s="54"/>
    </row>
    <row r="5" spans="1:8" ht="20" x14ac:dyDescent="0.2">
      <c r="A5" s="109" t="str">
        <f>'Информация о Чемпионате'!B3</f>
        <v>Оптоэлектроника (юниоры)</v>
      </c>
      <c r="B5" s="109"/>
      <c r="C5" s="109"/>
      <c r="D5" s="109"/>
      <c r="E5" s="109"/>
      <c r="F5" s="109"/>
      <c r="G5" s="109"/>
      <c r="H5" s="56"/>
    </row>
    <row r="6" spans="1:8" ht="20" x14ac:dyDescent="0.2">
      <c r="A6" s="90" t="s">
        <v>34</v>
      </c>
      <c r="B6" s="106"/>
      <c r="C6" s="106"/>
      <c r="D6" s="106"/>
      <c r="E6" s="106"/>
      <c r="F6" s="106"/>
      <c r="G6" s="106"/>
    </row>
    <row r="7" spans="1:8" ht="30" x14ac:dyDescent="0.2">
      <c r="A7" s="66" t="s">
        <v>11</v>
      </c>
      <c r="B7" s="66" t="s">
        <v>10</v>
      </c>
      <c r="C7" s="66" t="s">
        <v>9</v>
      </c>
      <c r="D7" s="66" t="s">
        <v>8</v>
      </c>
      <c r="E7" s="66" t="s">
        <v>7</v>
      </c>
      <c r="F7" s="66" t="s">
        <v>6</v>
      </c>
      <c r="G7" s="66" t="s">
        <v>35</v>
      </c>
    </row>
    <row r="8" spans="1:8" ht="42" x14ac:dyDescent="0.2">
      <c r="A8" s="66">
        <v>1</v>
      </c>
      <c r="B8" s="67" t="s">
        <v>173</v>
      </c>
      <c r="C8" s="67" t="s">
        <v>174</v>
      </c>
      <c r="D8" s="68" t="s">
        <v>1</v>
      </c>
      <c r="E8" s="69">
        <v>2</v>
      </c>
      <c r="F8" s="68" t="s">
        <v>0</v>
      </c>
      <c r="G8" s="70"/>
    </row>
    <row r="9" spans="1:8" ht="154" x14ac:dyDescent="0.2">
      <c r="A9" s="66">
        <v>2</v>
      </c>
      <c r="B9" s="67" t="s">
        <v>175</v>
      </c>
      <c r="C9" s="67" t="s">
        <v>176</v>
      </c>
      <c r="D9" s="68" t="s">
        <v>1</v>
      </c>
      <c r="E9" s="69">
        <v>1</v>
      </c>
      <c r="F9" s="68" t="s">
        <v>0</v>
      </c>
      <c r="G9" s="70"/>
    </row>
    <row r="10" spans="1:8" ht="168" x14ac:dyDescent="0.2">
      <c r="A10" s="66">
        <v>3</v>
      </c>
      <c r="B10" s="67" t="s">
        <v>177</v>
      </c>
      <c r="C10" s="67" t="s">
        <v>178</v>
      </c>
      <c r="D10" s="68" t="s">
        <v>1</v>
      </c>
      <c r="E10" s="69">
        <v>1</v>
      </c>
      <c r="F10" s="68" t="s">
        <v>0</v>
      </c>
      <c r="G10" s="70"/>
    </row>
    <row r="11" spans="1:8" ht="28" x14ac:dyDescent="0.2">
      <c r="A11" s="66">
        <v>4</v>
      </c>
      <c r="B11" s="67" t="s">
        <v>179</v>
      </c>
      <c r="C11" s="67" t="s">
        <v>180</v>
      </c>
      <c r="D11" s="68" t="s">
        <v>1</v>
      </c>
      <c r="E11" s="69">
        <v>3</v>
      </c>
      <c r="F11" s="68" t="s">
        <v>0</v>
      </c>
      <c r="G11" s="7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2024-03-13T04:33:07Z</dcterms:modified>
</cp:coreProperties>
</file>