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SP4-i5\Desktop\Отбор Доки\"/>
    </mc:Choice>
  </mc:AlternateContent>
  <xr:revisionPtr revIDLastSave="0" documentId="13_ncr:1_{9BBB0969-0480-4484-A9B9-A4D1DCE16DA3}" xr6:coauthVersionLast="47" xr6:coauthVersionMax="47" xr10:uidLastSave="{00000000-0000-0000-0000-000000000000}"/>
  <bookViews>
    <workbookView xWindow="-120" yWindow="-120" windowWidth="29040" windowHeight="15840" activeTab="1"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5" l="1"/>
  <c r="A3" i="4"/>
  <c r="G22" i="5"/>
  <c r="G19" i="5"/>
  <c r="G20" i="5"/>
  <c r="G23" i="5"/>
  <c r="G24" i="5"/>
  <c r="G25" i="5"/>
  <c r="G26" i="5"/>
  <c r="G27" i="5"/>
  <c r="G28" i="5"/>
  <c r="G29" i="5"/>
  <c r="G30" i="5"/>
  <c r="G31" i="5"/>
  <c r="G32" i="5"/>
  <c r="G33" i="5"/>
  <c r="G34" i="5"/>
  <c r="G35" i="5"/>
  <c r="G36" i="5"/>
  <c r="E10" i="5"/>
  <c r="G10" i="5"/>
  <c r="E11" i="5"/>
  <c r="G11" i="5"/>
  <c r="C13" i="4"/>
  <c r="C14" i="4"/>
  <c r="E10" i="4"/>
  <c r="G10" i="4"/>
  <c r="A5" i="7"/>
  <c r="A3" i="7"/>
  <c r="C15" i="5"/>
  <c r="C14" i="5"/>
  <c r="C13" i="5"/>
  <c r="C12" i="5"/>
  <c r="C11" i="5"/>
  <c r="C10" i="5"/>
  <c r="C9" i="5"/>
  <c r="D8" i="5"/>
  <c r="C7" i="5"/>
  <c r="A5" i="5"/>
  <c r="A3" i="5"/>
  <c r="G126" i="1"/>
  <c r="G102" i="1"/>
  <c r="G85" i="1"/>
  <c r="G84" i="1"/>
  <c r="G55" i="1"/>
  <c r="A5" i="1"/>
  <c r="A3" i="1"/>
  <c r="G88" i="4"/>
  <c r="G87" i="4"/>
  <c r="G86" i="4"/>
  <c r="G83" i="4"/>
  <c r="G82" i="4"/>
  <c r="G81" i="4"/>
  <c r="G80" i="4"/>
  <c r="G79" i="4"/>
  <c r="G78" i="4"/>
  <c r="G77" i="4"/>
  <c r="G76" i="4"/>
  <c r="G75" i="4"/>
  <c r="G74" i="4"/>
  <c r="G73" i="4"/>
  <c r="G71" i="4"/>
  <c r="G70" i="4"/>
  <c r="C15" i="4"/>
  <c r="C12" i="4"/>
  <c r="G11" i="4"/>
  <c r="C11" i="4"/>
  <c r="C10" i="4"/>
  <c r="C9" i="4"/>
  <c r="D8" i="4"/>
  <c r="C7" i="4"/>
  <c r="A5" i="4"/>
</calcChain>
</file>

<file path=xl/sharedStrings.xml><?xml version="1.0" encoding="utf-8"?>
<sst xmlns="http://schemas.openxmlformats.org/spreadsheetml/2006/main" count="1002" uniqueCount="426">
  <si>
    <t>Компетенция</t>
  </si>
  <si>
    <t>Промышленная механика и монтаж</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</si>
  <si>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</si>
  <si>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</si>
  <si>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</si>
  <si>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</si>
  <si>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</si>
  <si>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</si>
  <si>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</si>
  <si>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Телефон ГЭ</t>
  </si>
  <si>
    <t>Технический эксперт</t>
  </si>
  <si>
    <t>Электронная почта ТЭ</t>
  </si>
  <si>
    <t>Телефон ТЭ</t>
  </si>
  <si>
    <t>Количество конкурсантов (команд)</t>
  </si>
  <si>
    <t>Количество рабочих мест</t>
  </si>
  <si>
    <t>Количество экспертов (в т.ч. с ГЭ)</t>
  </si>
  <si>
    <t>ПРОЕКТ</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</si>
  <si>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</si>
  <si>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</si>
  <si>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</si>
  <si>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</si>
  <si>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</si>
  <si>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rPr>
        <b/>
        <sz val="12"/>
        <rFont val="Times New Roman"/>
        <charset val="204"/>
      </rPr>
      <t>Адрес базовой организации:</t>
    </r>
    <r>
      <rPr>
        <b/>
        <sz val="12"/>
        <color rgb="FFFF0000"/>
        <rFont val="Times New Roman"/>
        <charset val="204"/>
      </rPr>
      <t xml:space="preserve"> </t>
    </r>
  </si>
  <si>
    <r>
      <rPr>
        <b/>
        <sz val="12"/>
        <rFont val="Times New Roman"/>
        <charset val="204"/>
      </rPr>
      <t>Главный эксперт:</t>
    </r>
    <r>
      <rPr>
        <b/>
        <sz val="12"/>
        <color rgb="FFFF0000"/>
        <rFont val="Times New Roman"/>
        <charset val="204"/>
      </rPr>
      <t xml:space="preserve"> </t>
    </r>
  </si>
  <si>
    <t xml:space="preserve">Технический эксперт: </t>
  </si>
  <si>
    <t xml:space="preserve">Количество экспертов (в т.ч. с главным экспертом): </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</si>
  <si>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</si>
  <si>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</si>
  <si>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</si>
  <si>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</si>
  <si>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</si>
  <si>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не менее 200 кв.м.</t>
  </si>
  <si>
    <r>
      <rPr>
        <sz val="11"/>
        <rFont val="Times New Roman"/>
        <charset val="204"/>
      </rPr>
      <t>Освещение:</t>
    </r>
    <r>
      <rPr>
        <sz val="11"/>
        <color rgb="FFFF0000"/>
        <rFont val="Times New Roman"/>
        <charset val="204"/>
      </rPr>
      <t xml:space="preserve"> Допустимо верхнее искусственное освещение</t>
    </r>
    <r>
      <rPr>
        <sz val="11"/>
        <rFont val="Times New Roman"/>
        <charset val="204"/>
      </rPr>
      <t xml:space="preserve"> ( не менее </t>
    </r>
    <r>
      <rPr>
        <sz val="11"/>
        <color rgb="FFFF0000"/>
        <rFont val="Times New Roman"/>
        <charset val="204"/>
      </rPr>
      <t>350</t>
    </r>
    <r>
      <rPr>
        <sz val="11"/>
        <rFont val="Times New Roman"/>
        <charset val="204"/>
      </rPr>
      <t xml:space="preserve"> люкс) </t>
    </r>
  </si>
  <si>
    <t xml:space="preserve">Интернет : Подключение  ноутбуков к беспроводному интернету (с возможностью подключения к проводному интернету) 	</t>
  </si>
  <si>
    <r>
      <rPr>
        <sz val="11"/>
        <rFont val="Times New Roman"/>
        <charset val="204"/>
      </rPr>
      <t>Электричество:___ подключения к сети  по (220 Вольт и 380 Вольт) суммарно в стационарном исполнении и в варианте переносных удлинителей</t>
    </r>
    <r>
      <rPr>
        <sz val="11"/>
        <rFont val="Arial"/>
        <charset val="204"/>
      </rPr>
      <t xml:space="preserve">	</t>
    </r>
  </si>
  <si>
    <r>
      <rPr>
        <sz val="11"/>
        <rFont val="Times New Roman"/>
        <charset val="204"/>
      </rPr>
      <t xml:space="preserve">Контур заземления для электропитания и сети слаботочных подключений (при необходимости) : </t>
    </r>
    <r>
      <rPr>
        <sz val="11"/>
        <color rgb="FFFF0000"/>
        <rFont val="Times New Roman"/>
        <charset val="204"/>
      </rPr>
      <t>не требуется</t>
    </r>
  </si>
  <si>
    <r>
      <rPr>
        <sz val="11"/>
        <rFont val="Times New Roman"/>
        <charset val="204"/>
      </rPr>
      <t>Покрытие пола: напольгая плитка, линолеум</t>
    </r>
    <r>
      <rPr>
        <sz val="11"/>
        <color rgb="FFFF0000"/>
        <rFont val="Times New Roman"/>
        <charset val="204"/>
      </rPr>
      <t xml:space="preserve">  -</t>
    </r>
    <r>
      <rPr>
        <sz val="11"/>
        <rFont val="Times New Roman"/>
        <charset val="204"/>
      </rPr>
      <t xml:space="preserve"> </t>
    </r>
    <r>
      <rPr>
        <sz val="11"/>
        <color rgb="FFFF0000"/>
        <rFont val="Times New Roman"/>
        <charset val="204"/>
      </rPr>
      <t>200</t>
    </r>
    <r>
      <rPr>
        <sz val="11"/>
        <rFont val="Times New Roman"/>
        <charset val="204"/>
      </rPr>
      <t xml:space="preserve"> м2 на всю зону</t>
    </r>
  </si>
  <si>
    <r>
      <rPr>
        <sz val="11"/>
        <rFont val="Times New Roman"/>
        <charset val="204"/>
      </rPr>
      <t>Подведение/ отведение ГХВС (при необходимости):</t>
    </r>
    <r>
      <rPr>
        <sz val="11"/>
        <color theme="1"/>
        <rFont val="Times New Roman"/>
        <charset val="204"/>
      </rPr>
      <t xml:space="preserve"> не требуется</t>
    </r>
  </si>
  <si>
    <r>
      <rPr>
        <sz val="11"/>
        <rFont val="Times New Roman"/>
        <charset val="204"/>
      </rPr>
      <t xml:space="preserve">Подведение сжатого воздуха (при необходимости): </t>
    </r>
    <r>
      <rPr>
        <sz val="11"/>
        <color theme="1"/>
        <rFont val="Times New Roman"/>
        <charset val="204"/>
      </rPr>
      <t>не требуется</t>
    </r>
  </si>
  <si>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</si>
  <si>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</si>
  <si>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</si>
  <si>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</si>
  <si>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</si>
  <si>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</si>
  <si>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</si>
  <si>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</si>
  <si>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Офисный стол</t>
  </si>
  <si>
    <t>(ШхГхВ) 1400х650х750 мм</t>
  </si>
  <si>
    <t>Мебель</t>
  </si>
  <si>
    <t>шт</t>
  </si>
  <si>
    <t>Стул</t>
  </si>
  <si>
    <t>Cтул офисный со спинкой на ножках, расчитанный на вес не менее 100 кг</t>
  </si>
  <si>
    <t>Мусорная корзина</t>
  </si>
  <si>
    <t>14 л</t>
  </si>
  <si>
    <t>Оборудование</t>
  </si>
  <si>
    <t>Кулер для воды напольный</t>
  </si>
  <si>
    <t>Куллер для воды с электронным  охлаждением и нагревом с диспенсером на 19л</t>
  </si>
  <si>
    <t>Проектор</t>
  </si>
  <si>
    <t>разрешение FullHD</t>
  </si>
  <si>
    <t>Оборудование IT</t>
  </si>
  <si>
    <t>Экран для проектора</t>
  </si>
  <si>
    <t>на штативе размер 1400х1700 мм</t>
  </si>
  <si>
    <t>Ноутбук</t>
  </si>
  <si>
    <t>рекомендуемые параметры: CPU i5 8300 / RAM 8 GB DDR4 / HDD 1Tb / nVidia GeForce GTX1050 GPU 4 GB или аналог</t>
  </si>
  <si>
    <t>Мышь для компьютера оптическая</t>
  </si>
  <si>
    <t>Оптическая, проводная или беспроводная, USB, 1000 dpi</t>
  </si>
  <si>
    <t>МФУ</t>
  </si>
  <si>
    <t>А лазерное цветное или ч/б (с функцией печати и сканирования)</t>
  </si>
  <si>
    <t>Комната Конкурсантов (оборудование, инструмент, мебель) (по количеству команд. 1 команда - 2 конкурсанта)</t>
  </si>
  <si>
    <t>Площадь зоны: не менее 16 кв.м.</t>
  </si>
  <si>
    <r>
      <rPr>
        <sz val="11"/>
        <rFont val="Times New Roman"/>
        <charset val="204"/>
      </rPr>
      <t>Освещение:</t>
    </r>
    <r>
      <rPr>
        <sz val="11"/>
        <color rgb="FFFF0000"/>
        <rFont val="Times New Roman"/>
        <charset val="204"/>
      </rPr>
      <t xml:space="preserve"> Допустимо верхнее искусственное освещение</t>
    </r>
    <r>
      <rPr>
        <sz val="11"/>
        <rFont val="Times New Roman"/>
        <charset val="204"/>
      </rPr>
      <t xml:space="preserve"> ( не менее </t>
    </r>
    <r>
      <rPr>
        <sz val="11"/>
        <color rgb="FFFF0000"/>
        <rFont val="Times New Roman"/>
        <charset val="204"/>
      </rPr>
      <t>350</t>
    </r>
    <r>
      <rPr>
        <sz val="11"/>
        <rFont val="Times New Roman"/>
        <charset val="204"/>
      </rPr>
      <t xml:space="preserve"> люкс)</t>
    </r>
  </si>
  <si>
    <r>
      <rPr>
        <sz val="11"/>
        <rFont val="Times New Roman"/>
        <charset val="204"/>
      </rPr>
      <t xml:space="preserve">Электричество: </t>
    </r>
    <r>
      <rPr>
        <sz val="11"/>
        <color rgb="FFFF0000"/>
        <rFont val="Times New Roman"/>
        <charset val="204"/>
      </rPr>
      <t>-нет</t>
    </r>
    <r>
      <rPr>
        <sz val="11"/>
        <rFont val="Times New Roman"/>
        <charset val="204"/>
      </rPr>
      <t xml:space="preserve"> подключения к сети  по (220 Вольт и 380 Вольт)	</t>
    </r>
  </si>
  <si>
    <r>
      <rPr>
        <sz val="11"/>
        <rFont val="Times New Roman"/>
        <charset val="204"/>
      </rPr>
      <t xml:space="preserve">Покрытие пола: </t>
    </r>
    <r>
      <rPr>
        <sz val="11"/>
        <color rgb="FFFF0000"/>
        <rFont val="Times New Roman"/>
        <charset val="204"/>
      </rPr>
      <t>ковролин, напольная плитка или линолеум  16</t>
    </r>
    <r>
      <rPr>
        <sz val="11"/>
        <rFont val="Times New Roman"/>
        <charset val="204"/>
      </rPr>
      <t xml:space="preserve"> м2 на всю зону</t>
    </r>
  </si>
  <si>
    <t>Подведение/ отведение ГХВС (при необходимости) : не требуется</t>
  </si>
  <si>
    <t>Подведение сжатого воздуха (при необходимости): не требуется</t>
  </si>
  <si>
    <t>Рекомендуемые параметры: (ШхГхВ) 1400х600х750</t>
  </si>
  <si>
    <t xml:space="preserve">шт </t>
  </si>
  <si>
    <t xml:space="preserve">Стул </t>
  </si>
  <si>
    <t>на колесиках
синяя или серая обивка
расчитанные на вес не менее 100 кг</t>
  </si>
  <si>
    <t xml:space="preserve">шт ( на 1 раб.место) </t>
  </si>
  <si>
    <t>Запираемый шкафчик</t>
  </si>
  <si>
    <t>Металлический шкаф  1860×900×500 мм</t>
  </si>
  <si>
    <t>Вешалка</t>
  </si>
  <si>
    <t>штанга на колесах, с крючками (не менее 5 крючков)</t>
  </si>
  <si>
    <t>Комната Экспертов (включая комнату Главного эксперта) (оборудование, инструмент, мебель) (по количеству экспертов)</t>
  </si>
  <si>
    <t>Площадь зоны: не менее 20 кв.м.</t>
  </si>
  <si>
    <r>
      <rPr>
        <sz val="11"/>
        <rFont val="Times New Roman"/>
        <charset val="204"/>
      </rPr>
      <t xml:space="preserve">Электричество: </t>
    </r>
    <r>
      <rPr>
        <sz val="11"/>
        <color rgb="FFFF0000"/>
        <rFont val="Times New Roman"/>
        <charset val="204"/>
      </rPr>
      <t>5</t>
    </r>
    <r>
      <rPr>
        <sz val="11"/>
        <rFont val="Times New Roman"/>
        <charset val="204"/>
      </rPr>
      <t xml:space="preserve"> подключения к сети  по 220 В	</t>
    </r>
  </si>
  <si>
    <r>
      <rPr>
        <sz val="11"/>
        <rFont val="Times New Roman"/>
        <charset val="204"/>
      </rPr>
      <t xml:space="preserve">Покрытие пола: </t>
    </r>
    <r>
      <rPr>
        <sz val="11"/>
        <color rgb="FFFF0000"/>
        <rFont val="Times New Roman"/>
        <charset val="204"/>
      </rPr>
      <t>ковролин, линолеум или напольная плитка  -</t>
    </r>
    <r>
      <rPr>
        <sz val="11"/>
        <rFont val="Times New Roman"/>
        <charset val="204"/>
      </rPr>
      <t xml:space="preserve"> </t>
    </r>
    <r>
      <rPr>
        <sz val="11"/>
        <color rgb="FFFF0000"/>
        <rFont val="Times New Roman"/>
        <charset val="204"/>
      </rPr>
      <t>20</t>
    </r>
    <r>
      <rPr>
        <sz val="11"/>
        <rFont val="Times New Roman"/>
        <charset val="204"/>
      </rPr>
      <t xml:space="preserve"> м2 на всю зону</t>
    </r>
  </si>
  <si>
    <t xml:space="preserve">Стол компьютерный </t>
  </si>
  <si>
    <t>(ШхГхВ) 1200х700х750</t>
  </si>
  <si>
    <t>4 ножки, без подлокотников</t>
  </si>
  <si>
    <t xml:space="preserve">Ноутбук </t>
  </si>
  <si>
    <t xml:space="preserve">МФУ Лазерное </t>
  </si>
  <si>
    <t>Стеллаж</t>
  </si>
  <si>
    <t>Металлический 200x100x40 4 полки</t>
  </si>
  <si>
    <t>Мышь для компьютера</t>
  </si>
  <si>
    <t>критически важные характеристики позиции отсутствуют</t>
  </si>
  <si>
    <t>Сетевой удлинитель (на 5 розеток)</t>
  </si>
  <si>
    <t>Операционная система</t>
  </si>
  <si>
    <t>ПО</t>
  </si>
  <si>
    <t>Программное обеспечение для создания аналитических материалов</t>
  </si>
  <si>
    <t>Программное обеспечение для создания визуальных материалов</t>
  </si>
  <si>
    <t>О для создания визуальных материалов со следующими базовыми функциями:
- Возможность получение фотореалистичных 2D изображений (Rendering) на основе разработанных трехмерных твердотельных моделей
- Возможность «наложения» цвета и текстурного изображения на тела и поверхности, находящиеся в составе визуализируемой трехмерной модели
- Возможность изменения сцены редеринга в программной среде: регулировка источника света в рабочем пространстве, изменение фонового изображения и настройка положения объекта (трехмерной модели)
- Сохранение итогового файла в формате .jpg (.jpeg), .png, .pdf</t>
  </si>
  <si>
    <t>Программное обеспечение для трехмерного твердотельного моделирования</t>
  </si>
  <si>
    <t xml:space="preserve">Программа трехмерного твердотельного моделирование должна обеспечить:
- Возможность твердотельного и поверхностного моделирование
- Возможность создание сборочных моделей с иерархической структурой
- Возможность переименовывать входящие сборочные единицы и детали согласно КЗ
- Возможность создание сборочных и детальных чертежей на основе трехмерных моделей (стандарт ЕСКД)
- Возможность сохранять чертежи в формате .jpg (.jpeg), .pdf
- Возможность сохранять итоговые трехмерные твердотельные модели в форматах:.stp (.step) AP203, AP214, AP 242, iges
</t>
  </si>
  <si>
    <t>Программное обеспечение для просмотра изображений</t>
  </si>
  <si>
    <t>Программное обеспечение</t>
  </si>
  <si>
    <t>Медиапроигрыватель</t>
  </si>
  <si>
    <t xml:space="preserve">Медиапроигрователь должен обеспечить:
- Воспроизведение видео и аудио файлов:
Контейнерные: AVI, FLAC, FLV[a], Matroska, MP4, MPJPEG, MPEG-2 (ES, MP3), QuickTime File Format, WAV и другие
Аудио: AAC, AC-3, FLAC, MP3 и другие
Видео: H.263, H.264/MPEG-4 AVC, H.265/MPEG-H HEVC, MJPEG, MPEG-1, MPEG-2, MPEG-4 и другие
</t>
  </si>
  <si>
    <t>Программное обеспечение для просмотра файлов в формате .pdf</t>
  </si>
  <si>
    <t xml:space="preserve">ПО для просмотра файлов в формате .pdf должно обеспечивать:
- Открытие файлов в формате .pdf (как одностраничных, так и много страничных)
- Возможность масштабировать и изменять ориентацию изображения
</t>
  </si>
  <si>
    <t>Программное обеспечение для создания презентаций</t>
  </si>
  <si>
    <t>Интернет-браузер</t>
  </si>
  <si>
    <t xml:space="preserve">Интернет-браузер доложен обеспечивать:
- Быстрый и безопасный поиск информационных материалов 
- Давать возможность взаимодействия с системами обмена файлами (принятие и отправка файлов)
- Доступ к e-mail участника
- Давать возможность безопасно копировать текстовую и визуальную информацию из открытых источников
</t>
  </si>
  <si>
    <t>Пакет офисных программ</t>
  </si>
  <si>
    <t xml:space="preserve">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
</t>
  </si>
  <si>
    <t>Программное обеспечение для сканирования</t>
  </si>
  <si>
    <t>Охрана труда и техника безопасности</t>
  </si>
  <si>
    <t>Аптечка</t>
  </si>
  <si>
    <t>Универсальная, для оказания первой медицинской помощи</t>
  </si>
  <si>
    <t>Охрана труда</t>
  </si>
  <si>
    <t>Огнетушитель</t>
  </si>
  <si>
    <t>Огнетушитель углекислотный ОУ-1</t>
  </si>
  <si>
    <t>Кулер 19 л (холодная/горячая вода)</t>
  </si>
  <si>
    <t>Складское помещение</t>
  </si>
  <si>
    <r>
      <rPr>
        <sz val="11"/>
        <rFont val="Times New Roman"/>
        <charset val="204"/>
      </rPr>
      <t xml:space="preserve">Площадь зоны: не менее </t>
    </r>
    <r>
      <rPr>
        <sz val="11"/>
        <color rgb="FFFF0000"/>
        <rFont val="Times New Roman"/>
        <charset val="204"/>
      </rPr>
      <t>20</t>
    </r>
    <r>
      <rPr>
        <sz val="11"/>
        <rFont val="Times New Roman"/>
        <charset val="204"/>
      </rPr>
      <t xml:space="preserve"> кв.м.</t>
    </r>
  </si>
  <si>
    <t xml:space="preserve">Интернет : Подключение  ноутбуков к беспроводному интернету (с возможностью подключения к проводному интернету) не требуется 	</t>
  </si>
  <si>
    <r>
      <rPr>
        <sz val="11"/>
        <rFont val="Times New Roman"/>
        <charset val="204"/>
      </rPr>
      <t xml:space="preserve">Электричество: </t>
    </r>
    <r>
      <rPr>
        <sz val="11"/>
        <color rgb="FFFF0000"/>
        <rFont val="Times New Roman"/>
        <charset val="204"/>
      </rPr>
      <t>нет</t>
    </r>
    <r>
      <rPr>
        <sz val="11"/>
        <rFont val="Times New Roman"/>
        <charset val="204"/>
      </rPr>
      <t xml:space="preserve"> подключения к сети  по (220 Вольт и 380 Вольт)	</t>
    </r>
  </si>
  <si>
    <r>
      <rPr>
        <sz val="11"/>
        <rFont val="Times New Roman"/>
        <charset val="204"/>
      </rPr>
      <t xml:space="preserve">Покрытие пола: </t>
    </r>
    <r>
      <rPr>
        <sz val="11"/>
        <color rgb="FFFF0000"/>
        <rFont val="Times New Roman"/>
        <charset val="204"/>
      </rPr>
      <t>линолеум или напольная плитка  -</t>
    </r>
    <r>
      <rPr>
        <sz val="11"/>
        <rFont val="Times New Roman"/>
        <charset val="204"/>
      </rPr>
      <t xml:space="preserve"> </t>
    </r>
    <r>
      <rPr>
        <sz val="11"/>
        <color rgb="FFFF0000"/>
        <rFont val="Times New Roman"/>
        <charset val="204"/>
      </rPr>
      <t>_20</t>
    </r>
    <r>
      <rPr>
        <sz val="11"/>
        <rFont val="Times New Roman"/>
        <charset val="204"/>
      </rPr>
      <t>м2 на всю зону</t>
    </r>
  </si>
  <si>
    <r>
      <rPr>
        <sz val="11"/>
        <rFont val="Times New Roman"/>
        <charset val="204"/>
      </rPr>
      <t xml:space="preserve">Подведение/ отведение ГХВС (при необходимости) : </t>
    </r>
    <r>
      <rPr>
        <sz val="11"/>
        <color rgb="FFFF0000"/>
        <rFont val="Times New Roman"/>
        <charset val="204"/>
      </rPr>
      <t>не требуется</t>
    </r>
  </si>
  <si>
    <r>
      <rPr>
        <sz val="11"/>
        <rFont val="Times New Roman"/>
        <charset val="204"/>
      </rPr>
      <t xml:space="preserve">Подведение сжатого воздуха (при необходимости): </t>
    </r>
    <r>
      <rPr>
        <sz val="11"/>
        <color rgb="FFFF0000"/>
        <rFont val="Times New Roman"/>
        <charset val="204"/>
      </rPr>
      <t>не требуется</t>
    </r>
  </si>
  <si>
    <t xml:space="preserve">Стол </t>
  </si>
  <si>
    <t>1400х650х750 мм</t>
  </si>
  <si>
    <t>Cтул офисный со спинкой на ножках</t>
  </si>
  <si>
    <t>Рабочее место Конкурсанта (основное оборудование, вспомогательное оборудование, инструмент (по количеству рабочих мест)</t>
  </si>
  <si>
    <r>
      <rPr>
        <sz val="11"/>
        <color theme="1"/>
        <rFont val="Times New Roman"/>
        <charset val="134"/>
      </rPr>
      <t>Освещение:</t>
    </r>
    <r>
      <rPr>
        <sz val="11"/>
        <color rgb="FFFF0000"/>
        <rFont val="Times New Roman"/>
        <charset val="134"/>
      </rPr>
      <t xml:space="preserve"> Допустимо верхнее искусственное освещение</t>
    </r>
    <r>
      <rPr>
        <sz val="11"/>
        <color theme="1"/>
        <rFont val="Times New Roman"/>
        <charset val="134"/>
      </rPr>
      <t xml:space="preserve"> ( не менее </t>
    </r>
    <r>
      <rPr>
        <sz val="11"/>
        <color rgb="FFFF0000"/>
        <rFont val="Times New Roman"/>
        <charset val="134"/>
      </rPr>
      <t>350</t>
    </r>
    <r>
      <rPr>
        <sz val="11"/>
        <color theme="1"/>
        <rFont val="Times New Roman"/>
        <charset val="134"/>
      </rPr>
      <t xml:space="preserve"> люкс)</t>
    </r>
  </si>
  <si>
    <r>
      <rPr>
        <sz val="11"/>
        <color theme="1"/>
        <rFont val="Times New Roman"/>
        <charset val="134"/>
      </rPr>
      <t>Электричество: ___ подключения к сети  по (220 Вольт и 380 Вольт)</t>
    </r>
    <r>
      <rPr>
        <sz val="11"/>
        <color theme="1"/>
        <rFont val="Arial"/>
        <charset val="134"/>
      </rPr>
      <t xml:space="preserve">	</t>
    </r>
  </si>
  <si>
    <r>
      <rPr>
        <sz val="11"/>
        <color theme="1"/>
        <rFont val="Times New Roman"/>
        <charset val="134"/>
      </rPr>
      <t xml:space="preserve">Контур заземления для электропитания и сети слаботочных подключений (при необходимости) : </t>
    </r>
    <r>
      <rPr>
        <sz val="11"/>
        <color rgb="FFFF0000"/>
        <rFont val="Times New Roman"/>
        <charset val="134"/>
      </rPr>
      <t>требуется</t>
    </r>
  </si>
  <si>
    <r>
      <rPr>
        <sz val="11"/>
        <color theme="1"/>
        <rFont val="Times New Roman"/>
        <charset val="134"/>
      </rPr>
      <t xml:space="preserve">Покрытие пола: </t>
    </r>
    <r>
      <rPr>
        <sz val="11"/>
        <color rgb="FFFF0000"/>
        <rFont val="Times New Roman"/>
        <charset val="134"/>
      </rPr>
      <t>напольная плитка, фундаменты под токарные станки, цементный пол  -</t>
    </r>
    <r>
      <rPr>
        <sz val="11"/>
        <color theme="1"/>
        <rFont val="Times New Roman"/>
        <charset val="134"/>
      </rPr>
      <t xml:space="preserve">  на всю зону</t>
    </r>
  </si>
  <si>
    <r>
      <rPr>
        <sz val="11"/>
        <color theme="1"/>
        <rFont val="Times New Roman"/>
        <charset val="134"/>
      </rPr>
      <t xml:space="preserve">Подведение/ отведение ГХВС (при необходимости) : </t>
    </r>
    <r>
      <rPr>
        <sz val="11"/>
        <color rgb="FFFF0000"/>
        <rFont val="Times New Roman"/>
        <charset val="134"/>
      </rPr>
      <t>не требуется</t>
    </r>
  </si>
  <si>
    <r>
      <rPr>
        <sz val="11"/>
        <color theme="1"/>
        <rFont val="Times New Roman"/>
        <charset val="134"/>
      </rPr>
      <t xml:space="preserve">Подведение сжатого воздуха (при необходимости): </t>
    </r>
    <r>
      <rPr>
        <sz val="11"/>
        <color rgb="FFFF0000"/>
        <rFont val="Times New Roman"/>
        <charset val="134"/>
      </rPr>
      <t>не требуется</t>
    </r>
  </si>
  <si>
    <t>Верстак с слесарными тисками 200 мм</t>
  </si>
  <si>
    <t>Верстак слесарный однотумбовый</t>
  </si>
  <si>
    <t xml:space="preserve">шт ( на 1 конкурсанта) </t>
  </si>
  <si>
    <t xml:space="preserve">тиски слесарные </t>
  </si>
  <si>
    <t>200 мм</t>
  </si>
  <si>
    <t>Заточной станок</t>
  </si>
  <si>
    <t>Размер заточного круга - 125 мм, мощность 150 Вт</t>
  </si>
  <si>
    <t>Сварочный аппарат полуавтоматический сварки</t>
  </si>
  <si>
    <t>полуавтомат, комплект для MIG/MMA/Lift TIG</t>
  </si>
  <si>
    <t xml:space="preserve">Сварочная маска </t>
  </si>
  <si>
    <t>хамелеон</t>
  </si>
  <si>
    <t>Регулятор для углекислоты и аргона У 30/АР 40 Р (с ротаметром)</t>
  </si>
  <si>
    <t>Входное соединение G3/4, Выходное соединение М16х1.5; 6.3 мм; 9 мм; Ниппель универсальный Ø6,3/9 мм</t>
  </si>
  <si>
    <t>Сварочный стол с набором струбцин (180 град)</t>
  </si>
  <si>
    <t>Стол сварочно-монтажный D16 1200х800х150 с 4 стандартными опорами</t>
  </si>
  <si>
    <t>Сварочные шторы</t>
  </si>
  <si>
    <t>По ширине сварочной кабины</t>
  </si>
  <si>
    <t>Вытяжное устройство (стационарное или мобильное)</t>
  </si>
  <si>
    <t>Макс. Расход воздуха не менее 1000 м3/ч</t>
  </si>
  <si>
    <t>Монтажная (отрезная) пила</t>
  </si>
  <si>
    <t>Пила отрезная дисковая</t>
  </si>
  <si>
    <t>Верстак с металлической столешницей</t>
  </si>
  <si>
    <t xml:space="preserve">Верстак   1000х880х700 </t>
  </si>
  <si>
    <t>Баллон с газовой смесью</t>
  </si>
  <si>
    <t>Баллон 40л, сместь сварочная К18 или К20, с резьбой G3/4</t>
  </si>
  <si>
    <t>Сверлильный патрон с конусом MT-3 с ключем</t>
  </si>
  <si>
    <t xml:space="preserve">Патрон сверлильный самозажимной ПСС-16 КМ3 </t>
  </si>
  <si>
    <t>Центр вращающийся КМ3</t>
  </si>
  <si>
    <t>Центр вращения А-1-3-Н</t>
  </si>
  <si>
    <t>Щетка-сметка</t>
  </si>
  <si>
    <t>Щетка-сметка 3-рядная, 280 мм, деревянная ручка</t>
  </si>
  <si>
    <t>Инструмент</t>
  </si>
  <si>
    <t>Емкость  для сбора стружки</t>
  </si>
  <si>
    <t>Пластиковый контейнер120 л на колесах</t>
  </si>
  <si>
    <t>Крючок для сбора стружки</t>
  </si>
  <si>
    <t xml:space="preserve"> Крючок для уборки стружки 300мм </t>
  </si>
  <si>
    <t>Плита поверочная</t>
  </si>
  <si>
    <t>Плита поверочная  630х400 кл 0 гранит или стальная</t>
  </si>
  <si>
    <t>Ведро оцинкованное 15л</t>
  </si>
  <si>
    <t>15 л</t>
  </si>
  <si>
    <t xml:space="preserve">Киянка резиновая </t>
  </si>
  <si>
    <t xml:space="preserve">Киянка резиновая  500г 115x64 </t>
  </si>
  <si>
    <t xml:space="preserve">Молоток </t>
  </si>
  <si>
    <t>Молоток  800 г</t>
  </si>
  <si>
    <t>Стеллаж 4 полки</t>
  </si>
  <si>
    <t>-</t>
  </si>
  <si>
    <t>Корзина для мусора</t>
  </si>
  <si>
    <t>14л</t>
  </si>
  <si>
    <t>Огнетушитель - тип 1</t>
  </si>
  <si>
    <t>Респиратор</t>
  </si>
  <si>
    <t>Класс защиты FFP2 с клапаном</t>
  </si>
  <si>
    <t>Защитные перчатки</t>
  </si>
  <si>
    <t>Трикотажные ХБ перчатки с ПВХ покрытием</t>
  </si>
  <si>
    <t>Беруши</t>
  </si>
  <si>
    <t>Противошумные</t>
  </si>
  <si>
    <t>Защитные очки - тип 1</t>
  </si>
  <si>
    <t>Открытые, незатемненные</t>
  </si>
  <si>
    <t>Сварочные краги</t>
  </si>
  <si>
    <t>кожа, замша</t>
  </si>
  <si>
    <t>Рабочее место Конкурсанта (дополнительное оборудование, инструмент для выполнения модуля (по количеству рабочих мест)</t>
  </si>
  <si>
    <r>
      <rPr>
        <sz val="11"/>
        <color theme="1"/>
        <rFont val="Times New Roman"/>
        <charset val="134"/>
      </rPr>
      <t xml:space="preserve">Площадь зоны: не менее </t>
    </r>
    <r>
      <rPr>
        <sz val="11"/>
        <color rgb="FFFF0000"/>
        <rFont val="Times New Roman"/>
        <charset val="134"/>
      </rPr>
      <t>75</t>
    </r>
    <r>
      <rPr>
        <sz val="11"/>
        <color theme="1"/>
        <rFont val="Times New Roman"/>
        <charset val="134"/>
      </rPr>
      <t xml:space="preserve"> кв.м.</t>
    </r>
  </si>
  <si>
    <r>
      <rPr>
        <sz val="11"/>
        <color theme="1"/>
        <rFont val="Times New Roman"/>
        <charset val="134"/>
      </rPr>
      <t>Освещение:</t>
    </r>
    <r>
      <rPr>
        <sz val="11"/>
        <color rgb="FFFF0000"/>
        <rFont val="Times New Roman"/>
        <charset val="134"/>
      </rPr>
      <t xml:space="preserve"> Допустимо верхнее искусственное освещение</t>
    </r>
    <r>
      <rPr>
        <sz val="11"/>
        <color theme="1"/>
        <rFont val="Times New Roman"/>
        <charset val="134"/>
      </rPr>
      <t xml:space="preserve"> ( не менее </t>
    </r>
    <r>
      <rPr>
        <sz val="11"/>
        <color rgb="FFFF0000"/>
        <rFont val="Times New Roman"/>
        <charset val="134"/>
      </rPr>
      <t>350</t>
    </r>
    <r>
      <rPr>
        <sz val="11"/>
        <color theme="1"/>
        <rFont val="Times New Roman"/>
        <charset val="134"/>
      </rPr>
      <t xml:space="preserve"> люкс) </t>
    </r>
  </si>
  <si>
    <r>
      <rPr>
        <sz val="11"/>
        <color theme="1"/>
        <rFont val="Times New Roman"/>
        <charset val="134"/>
      </rPr>
      <t xml:space="preserve">Электричество: </t>
    </r>
    <r>
      <rPr>
        <sz val="11"/>
        <color rgb="FFFF0000"/>
        <rFont val="Times New Roman"/>
        <charset val="134"/>
      </rPr>
      <t>___</t>
    </r>
    <r>
      <rPr>
        <sz val="11"/>
        <color theme="1"/>
        <rFont val="Times New Roman"/>
        <charset val="134"/>
      </rPr>
      <t xml:space="preserve"> подключения к сети  по 220 Вольт </t>
    </r>
    <r>
      <rPr>
        <sz val="11"/>
        <color theme="1"/>
        <rFont val="Arial"/>
        <charset val="134"/>
      </rPr>
      <t xml:space="preserve">	</t>
    </r>
  </si>
  <si>
    <r>
      <rPr>
        <sz val="11"/>
        <color theme="1"/>
        <rFont val="Times New Roman"/>
        <charset val="134"/>
      </rPr>
      <t xml:space="preserve">Контур заземления для электропитания и сети слаботочных подключений (при необходимости) : </t>
    </r>
    <r>
      <rPr>
        <sz val="11"/>
        <color rgb="FFFF0000"/>
        <rFont val="Times New Roman"/>
        <charset val="134"/>
      </rPr>
      <t>не требуется</t>
    </r>
  </si>
  <si>
    <r>
      <rPr>
        <sz val="11"/>
        <color theme="1"/>
        <rFont val="Times New Roman"/>
        <charset val="134"/>
      </rPr>
      <t xml:space="preserve">Покрытие пола: </t>
    </r>
    <r>
      <rPr>
        <sz val="11"/>
        <color rgb="FFFF0000"/>
        <rFont val="Times New Roman"/>
        <charset val="134"/>
      </rPr>
      <t>напольная плитка  -</t>
    </r>
    <r>
      <rPr>
        <sz val="11"/>
        <color theme="1"/>
        <rFont val="Times New Roman"/>
        <charset val="134"/>
      </rPr>
      <t xml:space="preserve"> на всю зону</t>
    </r>
  </si>
  <si>
    <t>Учебно-лабораторный электро-пневматический стенд (Двусторонний или односторонний), совместно с компрессором,</t>
  </si>
  <si>
    <t>оборудование</t>
  </si>
  <si>
    <t>Входит в состав стенда: 2 комплекта для двустороннего стенда, 1 комплект для одностороннего</t>
  </si>
  <si>
    <t>комплект</t>
  </si>
  <si>
    <t>Компрессор малошумный</t>
  </si>
  <si>
    <t>Тип: поршневой, Масляный/Безмасляный,  Уровень шума компрессора: до 57 дБ, Максимальное давление: до 800 кПа, Расход: не менее 50 л/мин, Емкость ресивера: не менее 24 л.</t>
  </si>
  <si>
    <t>Програмное обеспечение</t>
  </si>
  <si>
    <t>FluidSim или аналог</t>
  </si>
  <si>
    <t>Диагональ не менее 15,6", оперативной памяти не менее 4 ГБ, CPU i5</t>
  </si>
  <si>
    <t>IT оборудование</t>
  </si>
  <si>
    <t>мебель</t>
  </si>
  <si>
    <t>Сетевой фильтр</t>
  </si>
  <si>
    <t>6 розеток, длина кабеля 5м</t>
  </si>
  <si>
    <t>Охрана труда и техника безопасности (дополнительно)</t>
  </si>
  <si>
    <t>Защитные очки</t>
  </si>
  <si>
    <r>
      <rPr>
        <sz val="11"/>
        <color theme="1"/>
        <rFont val="Times New Roman"/>
        <charset val="134"/>
      </rPr>
      <t>Освещение:</t>
    </r>
    <r>
      <rPr>
        <sz val="11"/>
        <color rgb="FFFF0000"/>
        <rFont val="Times New Roman"/>
        <charset val="134"/>
      </rPr>
      <t xml:space="preserve"> Допустимо верхнее искусственное освещение</t>
    </r>
    <r>
      <rPr>
        <sz val="11"/>
        <color theme="1"/>
        <rFont val="Times New Roman"/>
        <charset val="134"/>
      </rPr>
      <t xml:space="preserve"> ( не менее 350 люкс) </t>
    </r>
  </si>
  <si>
    <r>
      <rPr>
        <sz val="11"/>
        <color theme="1"/>
        <rFont val="Times New Roman"/>
        <charset val="134"/>
      </rPr>
      <t xml:space="preserve">Электричество: </t>
    </r>
    <r>
      <rPr>
        <sz val="11"/>
        <color rgb="FFFF0000"/>
        <rFont val="Times New Roman"/>
        <charset val="134"/>
      </rPr>
      <t>10</t>
    </r>
    <r>
      <rPr>
        <sz val="11"/>
        <color theme="1"/>
        <rFont val="Times New Roman"/>
        <charset val="134"/>
      </rPr>
      <t xml:space="preserve"> подключения к сети  по 220 Вольт </t>
    </r>
  </si>
  <si>
    <t>Стенд для сборки механических передач "МЕХАНИКА"</t>
  </si>
  <si>
    <t>Включает в себя:
1. Мобильный верстак с ящиками для стенда «Механика» 1
2. Монтажная база с приводным двигателем LV Механика 1
3. Учебный комплект Механика "Муфты и валы" 1
4. Учебный комплект Механика "Опорные подшипники" 1
5. Принадлежности к рабочей станции  Механика 1
6. Учебный комплект Механика "Ременные передачи, уровень 1" 1
7. Учебный комплект Механика "Цепные передачи, уровень 1" 1
8. Учебный комплект Механика "Зубчатые передачи, уровень 1" 1
9. Учебный комплект Механика "Ременные передачи, уровень 2" 1
10. Учебный комплект Механика "Цепные передачи, уровень 2" 1
11. Учебный комплект Механика "Зубчатые передачи, уровень 2" 1
12. Принадлежности Механика, уровень 2 1
13. Учебные материалы Механика, уровень 1 1
14. Учебные материалы Механика, уровень 2 1</t>
  </si>
  <si>
    <t>Стенд для сборки мех.передач Фесто "Механика"</t>
  </si>
  <si>
    <t>Комментарии</t>
  </si>
  <si>
    <t xml:space="preserve">Защитные очки </t>
  </si>
  <si>
    <r>
      <rPr>
        <sz val="11"/>
        <color theme="1"/>
        <rFont val="Times New Roman"/>
        <charset val="134"/>
      </rPr>
      <t xml:space="preserve">Электричество: </t>
    </r>
    <r>
      <rPr>
        <sz val="11"/>
        <color rgb="FFFF0000"/>
        <rFont val="Times New Roman"/>
        <charset val="134"/>
      </rPr>
      <t>15</t>
    </r>
    <r>
      <rPr>
        <sz val="11"/>
        <color theme="1"/>
        <rFont val="Times New Roman"/>
        <charset val="134"/>
      </rPr>
      <t xml:space="preserve"> подключения к сети  по 220 Вольт </t>
    </r>
  </si>
  <si>
    <r>
      <rPr>
        <sz val="11"/>
        <color theme="1"/>
        <rFont val="Times New Roman"/>
        <charset val="134"/>
      </rPr>
      <t xml:space="preserve">Покрытие пола: </t>
    </r>
    <r>
      <rPr>
        <sz val="11"/>
        <color rgb="FFFF0000"/>
        <rFont val="Times New Roman"/>
        <charset val="134"/>
      </rPr>
      <t>напольная плитка</t>
    </r>
    <r>
      <rPr>
        <sz val="11"/>
        <color theme="1"/>
        <rFont val="Times New Roman"/>
        <charset val="134"/>
      </rPr>
      <t xml:space="preserve"> на всю зону</t>
    </r>
  </si>
  <si>
    <t xml:space="preserve">ВИБРОАНАЛИЗАТОР </t>
  </si>
  <si>
    <t>Анализ измеренной вибрации (1 и 2-х канальное)
Вибродиагностика (1 и 2-х канальное)
2 аналоговых канала
1 канал синхронизации
Акселерометр, датчик оборотов, стробоскоп
Частотный диапазон  0.5 - 10000
Измеряемые величины: виброускорение, виброскорость, виброперемещение.
Виброускорение, м/с2 0.05…300
Виброскорость, мм/с 0.05…1000
Виброперемещение, мкм 0.05…10000
Графический цветной дисплей ЖКИ
Размер дисплея по диагонали, дюйм 3.5"
Разрешение дисплея, пикселей 320х240
Диапазон измерений частоты вращения ротора Гц (об/мин) от 1 до 400 (от 60 до 24000)
Объем памяти, мБ 8
Степень защиты по ГОСТ 14254-2015:
корпуса вибропреобразователя HS-100 - IP67
корпуса вычислительного блока - IP54
Напряжение питания от сети переменного тока, В/Гц 220 ± 22 / 50
Источник питания, В / мАч 3.3 / 2000
Вес в чемодане, кг 7.00 ± 0.5
Габаритные размеры в чемодане, мм 470 х 140 х 380
Габаритные размеры виброметра:
вибропреобразователя HS-100 без магнитного крепления, не более мм 57 x 25 под ключ
вычислительного блока, не более мм 138х195х38
в транспортировочной упаковке, не более мм 440х380х140
Работа с ПО Baltech-Expert или др. единым ПО для составления общего Отчета по всем измерениям: вибродиагностике, центровке, балансировке и тепловизионному обследованию</t>
  </si>
  <si>
    <t>BALTECH VP-3470 - виброанализатор c программой ведения баз данных</t>
  </si>
  <si>
    <t xml:space="preserve">Лазерная система для центровки валов </t>
  </si>
  <si>
    <t>Длина волны лазера, нм - 635
Класс лазерного излучения, мВт - 2
Максимальная выходная мощность, мВт &lt; 1
Автоматическое нивелирование Да
Точность на расстоянии 10 метров, мм - 0,5
Рабочий диапазон, м -10
Допустимый угол наклона прибора при самовыравнивании +/- 4 °
Время выравнивания, сек 6
Источник питания 4 аккумулятора
АА (LR6)/1,5 В
Рабочая температура, °C от 0 до +50
Вес, кг 0,47
Флеш-память, Мб 500 (&gt; 1200 замеров)
Дисплей Цветной TFT-LCD с подсветкой,
Размер дисплея не менее 127 мм по диагонали (111 мм x 63 мм)
Устройство ввода Сенсорный ударопрочный экран 5’’
Разъёмы 1 разъем USB-mini 2.0 (IP67)
Беспроводная связь Передатчик Bluetooth класс II
Габаритные размеры измерительного блока, мм 103х181х29
Габаритные размеры лазерного блока мм, 92х77х33
Работа с ПО Baltech-Expert или др. единым ПО для составления общего Отчета по всем измерениям: вибродиагностике, центровке, балансировке и тепловизионному обследованию.</t>
  </si>
  <si>
    <r>
      <rPr>
        <sz val="14"/>
        <color theme="1"/>
        <rFont val="Symbol"/>
        <charset val="204"/>
      </rPr>
      <t>·</t>
    </r>
    <r>
      <rPr>
        <sz val="7"/>
        <color theme="1"/>
        <rFont val="Times New Roman"/>
        <charset val="204"/>
      </rPr>
      <t xml:space="preserve">       </t>
    </r>
    <r>
      <rPr>
        <sz val="14"/>
        <color theme="1"/>
        <rFont val="Times New Roman"/>
        <charset val="204"/>
      </rPr>
      <t>КВАНТ-ЛМ - система для центровки валов лазерная</t>
    </r>
    <r>
      <rPr>
        <sz val="14"/>
        <color theme="1"/>
        <rFont val="Symbol"/>
        <charset val="204"/>
      </rPr>
      <t xml:space="preserve">. BALTECH SA-4600 </t>
    </r>
    <r>
      <rPr>
        <sz val="14"/>
        <color theme="1"/>
        <rFont val="Times New Roman"/>
        <charset val="204"/>
      </rPr>
      <t>—</t>
    </r>
    <r>
      <rPr>
        <sz val="14"/>
        <color theme="1"/>
        <rFont val="Symbol"/>
        <charset val="204"/>
      </rPr>
      <t xml:space="preserve"> униве</t>
    </r>
    <r>
      <rPr>
        <sz val="14"/>
        <color theme="1"/>
        <rFont val="Times New Roman"/>
        <charset val="204"/>
      </rPr>
      <t>р</t>
    </r>
    <r>
      <rPr>
        <sz val="14"/>
        <color theme="1"/>
        <rFont val="Symbol"/>
        <charset val="204"/>
      </rPr>
      <t>сальна</t>
    </r>
    <r>
      <rPr>
        <sz val="14"/>
        <color theme="1"/>
        <rFont val="Times New Roman"/>
        <charset val="204"/>
      </rPr>
      <t>я</t>
    </r>
    <r>
      <rPr>
        <sz val="14"/>
        <color theme="1"/>
        <rFont val="Symbol"/>
        <charset val="204"/>
      </rPr>
      <t xml:space="preserve"> система дл</t>
    </r>
    <r>
      <rPr>
        <sz val="14"/>
        <color theme="1"/>
        <rFont val="Times New Roman"/>
        <charset val="204"/>
      </rPr>
      <t>я</t>
    </r>
    <r>
      <rPr>
        <sz val="14"/>
        <color theme="1"/>
        <rFont val="Symbol"/>
        <charset val="204"/>
      </rPr>
      <t xml:space="preserve"> лазе</t>
    </r>
    <r>
      <rPr>
        <sz val="14"/>
        <color theme="1"/>
        <rFont val="Times New Roman"/>
        <charset val="204"/>
      </rPr>
      <t>р</t>
    </r>
    <r>
      <rPr>
        <sz val="14"/>
        <color theme="1"/>
        <rFont val="Symbol"/>
        <charset val="204"/>
      </rPr>
      <t>ной цент</t>
    </r>
    <r>
      <rPr>
        <sz val="14"/>
        <color theme="1"/>
        <rFont val="Times New Roman"/>
        <charset val="204"/>
      </rPr>
      <t>р</t>
    </r>
    <r>
      <rPr>
        <sz val="14"/>
        <color theme="1"/>
        <rFont val="Symbol"/>
        <charset val="204"/>
      </rPr>
      <t>овки</t>
    </r>
  </si>
  <si>
    <t xml:space="preserve">Тепловизорная камера </t>
  </si>
  <si>
    <t>Лазерный указатель
Перезаряжаемый ионно–литиевой аккумулятор
не менее 3.5" цветной ЖК
Режимы изображения Термальное, цифровое, термальное наложение, картинка в картинке
Шаг пикселей не менее 25мкм
Диапазон температуры –20°C … +350°C
Точность измерения температуры ±2% от показаний
Разрешение матрицы 160x120
Стандартный объектив (поле зрения/минимальное фокусное расcтояние) 21°х16°/0.1 м
Телеобъектив (поле зрения/минимальное фокусное расcтояние)10°х8°/1 м
Широкоугольный объектив (поле зрения/минимальное фокусное расcтояние) 42°х32°/0.1 м
Пространственное разрешение 2.3 мрад
Термочувствительность 0.05 °C при 30°С
Частота кадров 50/60Гц
Фокусировка моторизированная (ручная)/автоматическая
Цифровое масштабирование 1-4х
Разрешение матрицы встроенной цифровой камеры 3 Мп
Характеристики дисплея 3.5 дюйма, поворотный (270°), цветной, тип LCD
Излучательная способность регулируемая от 0.01 до 1.0
Тип памяти встроенная
Объем памяти 700 изображений
Тип памяти карта памяти microSD (4 Гб)
Объем памяти до 11200 изображений
Формат изображений JPEG с 14 битовыми данными
Голосовые комментарии 40 секунд голосовой записи на одно изображение
USB передача изображений на/из компьютер/а, трансляция и запись видео при помощи специальной программы
Лазерный излучатель :
Класс класс 2
Мощность 1мВт
Длина волны, цвет 635нм, красный
Электропитание:
Тип аккумулятора съемный, перезаряжаемый литий-ионный аккумулятор
Время работы от аккумулятора 3 часа при температуре 23±5 °С
Внешний источник электропитания 5±5% В
Условия эксплуатации и хранения:
Температура окружающей среды при эксплуатации - 200C ... + 500C
Температура окружающей среды при хранении - 400C ... + 600C
Влажность воздуха ≤90% (без конденсации)
Класс защиты IP50
Масса камеры 410г
Размер камеры (Д × Ш × В) 128х62х154 мм
Работа с ПО Baltech-Expert или др. единым ПО для составления общего Отчета по всем измерениям: вибродиагностике, центровке, балансировке и тепловизионному обследованию</t>
  </si>
  <si>
    <t>• BALTECH TR-0102N (160×120) тепловизор с диапазоном –20°С … +600°С</t>
  </si>
  <si>
    <t>Тренировочный стенд для центровки/балансировки</t>
  </si>
  <si>
    <t>1. Магнитная стойка с цифровым индикатором часового типа        
2. Линейка лекальная        100 мм или 125 мм
3. Набор щупов        13 щупов, толщина 0,05-1,0 мм, длина 100 мм
4. Стенд для выравнивания валов и балансировки         "Тренировочный стенд для проведения работ по вибродиагностике, балансировке, центровке и монтажу подшипниковых опор.
Общие характеристики:
Габаритные размеры (ДхШхВ) не более, мм: 1200 x 300 x 300
Масса стенда не менее 45кг и не более 50кг
Электродвигатель 1,5кВт, 220В
Питание на двигатель подается с помощью частотного регулятора позволяющего изменять направление и регулировать скорость вращения вала 0-3000 об/мин
Безопасность обеспечена:
Блокиратор электроразъемов с замком
Быстросъемные защитные кожухи вращающихся элементов
Штатные места для установки датчиков вибрации диаметром ø40мм
Механика стенда предусматривает:
Прецизионные валы (h7) диаметром ø30мм установлены в два разъемных подшипниковых корпуса.
Предусмотрена возможность замены установленных подшипников на подшипники с заложенными дефектами для оценки навыков по вибродиагностике
Предусмотрена возможность создания/устранения неуравновешенности ротора установкой корректирующих масс на рабочем колесе диаметром ø160±5мм, с отверстиями под резьбу M6
Предусмотрена возможность создания/устранения несоосности муфтового соединения штатными регулировочными винтами"</t>
  </si>
  <si>
    <r>
      <rPr>
        <sz val="14"/>
        <color theme="1"/>
        <rFont val="Symbol"/>
        <charset val="204"/>
      </rPr>
      <t>·</t>
    </r>
    <r>
      <rPr>
        <sz val="7"/>
        <color theme="1"/>
        <rFont val="Times New Roman"/>
        <charset val="204"/>
      </rPr>
      <t xml:space="preserve">       </t>
    </r>
    <r>
      <rPr>
        <sz val="14"/>
        <color theme="1"/>
        <rFont val="Times New Roman"/>
        <charset val="204"/>
      </rPr>
      <t>BALTECH</t>
    </r>
    <r>
      <rPr>
        <sz val="14"/>
        <color theme="1"/>
        <rFont val="Times New Roman"/>
        <charset val="204"/>
      </rPr>
      <t xml:space="preserve"> </t>
    </r>
    <r>
      <rPr>
        <sz val="14"/>
        <color theme="1"/>
        <rFont val="Times New Roman"/>
        <charset val="204"/>
      </rPr>
      <t>WS</t>
    </r>
    <r>
      <rPr>
        <sz val="14"/>
        <color theme="1"/>
        <rFont val="Times New Roman"/>
        <charset val="204"/>
      </rPr>
      <t>-3060: тренировочный стенд для проведения работ по вибродиагностике, балансировке, центровке и монтажу подшипниковых узлов</t>
    </r>
  </si>
  <si>
    <t>Специальное ПО для выгрузки аппаратных значений измерений параметров для оценки состояния системы и диагностики ее элементов</t>
  </si>
  <si>
    <t>Идет вв комплекте с тренировочным стендом</t>
  </si>
  <si>
    <t xml:space="preserve">1. Зона для работ предусмотренных в Модулях А,Б,В,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</si>
  <si>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</si>
  <si>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t>
  </si>
  <si>
    <t xml:space="preserve">м ( на 1 конкурсанта) </t>
  </si>
  <si>
    <t>Ст3</t>
  </si>
  <si>
    <t>шт ( на 1 конкурсанта)</t>
  </si>
  <si>
    <t>Согласно чертежа "Плита"</t>
  </si>
  <si>
    <t>ГОСТ 11371-78</t>
  </si>
  <si>
    <t>ГОСТ 6402-70</t>
  </si>
  <si>
    <r>
      <rPr>
        <sz val="10"/>
        <color theme="1"/>
        <rFont val="Times New Roman"/>
        <charset val="134"/>
      </rPr>
      <t>Сварочная проволока</t>
    </r>
    <r>
      <rPr>
        <sz val="10"/>
        <color theme="1"/>
        <rFont val="Times New Roman"/>
        <charset val="134"/>
      </rPr>
      <t xml:space="preserve"> </t>
    </r>
  </si>
  <si>
    <t>Диаметр 0,8 мм, не менее 5 кг, Св-08Г2С-О</t>
  </si>
  <si>
    <r>
      <rPr>
        <sz val="10"/>
        <color theme="1"/>
        <rFont val="Times New Roman"/>
        <charset val="134"/>
      </rPr>
      <t>Контактный наконечник 0,8 мм</t>
    </r>
    <r>
      <rPr>
        <sz val="10"/>
        <color theme="1"/>
        <rFont val="Times New Roman"/>
        <charset val="134"/>
      </rPr>
      <t xml:space="preserve"> </t>
    </r>
  </si>
  <si>
    <t>От производителя сварочного аппарата</t>
  </si>
  <si>
    <t xml:space="preserve">Сварочное сопло </t>
  </si>
  <si>
    <t>Диск отрезной</t>
  </si>
  <si>
    <t xml:space="preserve">Круг отр. арм. 1 125х1,0х22мм 14А БУ </t>
  </si>
  <si>
    <t>Диск шлифовальный</t>
  </si>
  <si>
    <t xml:space="preserve">Круг зачистной 1 125х6х22мм 14А БУ </t>
  </si>
  <si>
    <t>Диск для монтажной (отрезной пилы)</t>
  </si>
  <si>
    <t>Диск для монтажной пилы , ᴓ305х2,6/2,2х25,4</t>
  </si>
  <si>
    <t xml:space="preserve">2. Зона для работ предусмотренных в вариативном модуле Д   (по количеству конкурсантов) </t>
  </si>
  <si>
    <t>Полимерный пневмошланг</t>
  </si>
  <si>
    <t>Внешний диаметр 4 мм</t>
  </si>
  <si>
    <t>расходные материалы</t>
  </si>
  <si>
    <t>м</t>
  </si>
  <si>
    <t>Клапан быстрого выхлопа</t>
  </si>
  <si>
    <t>Быстроразъемное соединение диаметром 4 мм</t>
  </si>
  <si>
    <t>Втулка клапана быстрого выхлопа</t>
  </si>
  <si>
    <t>Фитинг тройник</t>
  </si>
  <si>
    <t>Под трубку с внешним диаметром 4 мм</t>
  </si>
  <si>
    <t>Заглушка</t>
  </si>
  <si>
    <t>Внешний диаметр 4 мм Материал: латунь</t>
  </si>
  <si>
    <t>Соленоид</t>
  </si>
  <si>
    <t>Напряжение питания 24 V DC</t>
  </si>
  <si>
    <t>Разъем соленоида</t>
  </si>
  <si>
    <t>Со светодиодом</t>
  </si>
  <si>
    <t>Фитинг с обратным клапаном</t>
  </si>
  <si>
    <t>Под трубку с внешним диаметром 4 мм  Тип: прямой  Резьба: G1/8</t>
  </si>
  <si>
    <t xml:space="preserve">3. Зона для работ предусмотренных в вариативном модуле Г   (по количеству конкурсантов) </t>
  </si>
  <si>
    <t>Рабочее место Конкурсанта (расходные материалы по конкурсантов)</t>
  </si>
  <si>
    <t>Гайка Т-образная М8</t>
  </si>
  <si>
    <t>Для соответствующего профиля стенда</t>
  </si>
  <si>
    <t>Болт М8х30</t>
  </si>
  <si>
    <t>ПРочность не менее 8.8, с внутр. шестигранником.</t>
  </si>
  <si>
    <t>Винт устнановочный М6, шаг 0,75, длина 10мм</t>
  </si>
  <si>
    <t>Винт устнановочный 1/4, шаг 20 нит на дюйм, длина 10мм</t>
  </si>
  <si>
    <t>Болт М8х40</t>
  </si>
  <si>
    <t xml:space="preserve">4. Зона для работ предусмотренных в вариативном модуле Е   (по количеству конкурсантов) </t>
  </si>
  <si>
    <t>1.</t>
  </si>
  <si>
    <t xml:space="preserve">Подшипник  шариковый </t>
  </si>
  <si>
    <t>шт.</t>
  </si>
  <si>
    <t>Универсальная консистентная смазка</t>
  </si>
  <si>
    <t>для подшипников качения</t>
  </si>
  <si>
    <t>банка 400 мл</t>
  </si>
  <si>
    <t>Канцелярские принадлежности</t>
  </si>
  <si>
    <t>Бумага офисная А4</t>
  </si>
  <si>
    <t>500 листов/упак</t>
  </si>
  <si>
    <t>упак</t>
  </si>
  <si>
    <t>Папка-планшет с зажимом</t>
  </si>
  <si>
    <t>Attache</t>
  </si>
  <si>
    <t>Клейкая лента малярная</t>
  </si>
  <si>
    <t>72 мм х 50 м</t>
  </si>
  <si>
    <t>Клейкая лента двусторонняя прозрачная</t>
  </si>
  <si>
    <t>30 мм x 5 м</t>
  </si>
  <si>
    <t>Ручка шариковая</t>
  </si>
  <si>
    <t>синие чернила, толщина линии 0.5 мм</t>
  </si>
  <si>
    <t>Степлер канцелярский</t>
  </si>
  <si>
    <t>Attache Economy</t>
  </si>
  <si>
    <t>Скобы к степлеру</t>
  </si>
  <si>
    <t>500 шт/упак</t>
  </si>
  <si>
    <t>Скрепки канцелярские</t>
  </si>
  <si>
    <t>100 шт/упак</t>
  </si>
  <si>
    <t>Файл-вкладыш А4</t>
  </si>
  <si>
    <t>50 шт/упак</t>
  </si>
  <si>
    <t>Маркер перманентный черный</t>
  </si>
  <si>
    <t>толщина линии 1 мм, круглый наконечник</t>
  </si>
  <si>
    <t xml:space="preserve">Нож канцелярский </t>
  </si>
  <si>
    <t>Блокнот для записей</t>
  </si>
  <si>
    <t>А5 80 листов</t>
  </si>
  <si>
    <t>Личный инструмент конкурсанта</t>
  </si>
  <si>
    <t xml:space="preserve">Примечание </t>
  </si>
  <si>
    <t>Втулка переходная КМ4/КМ3</t>
  </si>
  <si>
    <t>Втулка переходная КМ3/КМ2</t>
  </si>
  <si>
    <t>Втулка переходная КМ3/КМ1</t>
  </si>
  <si>
    <t>Патрон сверлильный КМ3</t>
  </si>
  <si>
    <t>Шруповерт аккумуляторный</t>
  </si>
  <si>
    <t>Набор сверл по металлу до 13 мм (шаг 0,5 мм)</t>
  </si>
  <si>
    <t>Керн слесарный</t>
  </si>
  <si>
    <t>Набор напильников</t>
  </si>
  <si>
    <t>Не более 6 штук в наборе</t>
  </si>
  <si>
    <t>Зенковка</t>
  </si>
  <si>
    <t>Набор гаечных ключей</t>
  </si>
  <si>
    <t>Набор шестигранных ключей</t>
  </si>
  <si>
    <t>Автоматическая струбцина 150 мм</t>
  </si>
  <si>
    <t xml:space="preserve">Набор отверток </t>
  </si>
  <si>
    <t>Киянка Фиберглассовая 65мм 300г</t>
  </si>
  <si>
    <t>Молоток слесарный 800 гр.</t>
  </si>
  <si>
    <t>Угольник поверочный</t>
  </si>
  <si>
    <t>Чертилка</t>
  </si>
  <si>
    <t>Слесарная линейка 300 или 500 мм</t>
  </si>
  <si>
    <t>УШМ с отрезными и лепестковыми дисками</t>
  </si>
  <si>
    <t>диаметр диска не более 125мм</t>
  </si>
  <si>
    <t>Маркер перманентный</t>
  </si>
  <si>
    <t>Набор ключей Ombra 101 предмет</t>
  </si>
  <si>
    <t>Микрометр 0-25мм</t>
  </si>
  <si>
    <t>Микрометр 25-50мм</t>
  </si>
  <si>
    <t>Штангенциркуль 150 мм</t>
  </si>
  <si>
    <t>цифровой или аналоговый</t>
  </si>
  <si>
    <t>Штангенциркуль 300 мм</t>
  </si>
  <si>
    <t>Индикатор часового типа</t>
  </si>
  <si>
    <t xml:space="preserve"> с ценой деления 0.01 мм</t>
  </si>
  <si>
    <t>Стойка индикаторная магнитная</t>
  </si>
  <si>
    <t>Рулетка 2м.</t>
  </si>
  <si>
    <t>Токарная державка для 35°</t>
  </si>
  <si>
    <t>Режущая пластина 35°</t>
  </si>
  <si>
    <t>Токарная державка для 80°</t>
  </si>
  <si>
    <t>Режущая пластина 80°</t>
  </si>
  <si>
    <t>Державка канавочная</t>
  </si>
  <si>
    <t>Расточная державка с пластинами</t>
  </si>
  <si>
    <t>Пластины для канавочной державки</t>
  </si>
  <si>
    <t>Сверло центровочное</t>
  </si>
  <si>
    <t>Угломеры</t>
  </si>
  <si>
    <t>УН 1005, 127 универсальные</t>
  </si>
  <si>
    <t xml:space="preserve">Набор метчиков </t>
  </si>
  <si>
    <t>М5х0,8/ М6х1/ М8х1,25/ М8х1</t>
  </si>
  <si>
    <t>Набор регулировочных пластин</t>
  </si>
  <si>
    <t>0,05/0,1/0,25/0,5/1,00 мм по 10 штук</t>
  </si>
  <si>
    <t>Сверло диаметр 20 мм</t>
  </si>
  <si>
    <t>С коническим хвостовиком</t>
  </si>
  <si>
    <t>Спецодежда, спецобувь</t>
  </si>
  <si>
    <t>х/б</t>
  </si>
  <si>
    <t>Московская область</t>
  </si>
  <si>
    <t>Ромашкин Антон Игоревич</t>
  </si>
  <si>
    <t>antonrom10@mail.ru</t>
  </si>
  <si>
    <t>8 916 628-52-99</t>
  </si>
  <si>
    <t>Уголок 40х40х3</t>
  </si>
  <si>
    <t>Ст 3 ГОСТ 535-2005</t>
  </si>
  <si>
    <t>Круг диаметр 16 мм</t>
  </si>
  <si>
    <t>Ст3 ГОСТ 2590-88</t>
  </si>
  <si>
    <t>Плита (заготовка) 200х200х4</t>
  </si>
  <si>
    <t xml:space="preserve">Капролон </t>
  </si>
  <si>
    <t>Диаметр 20 мм 
ГОСТ 7850-86</t>
  </si>
  <si>
    <t>Шпилька М8 длина 1000 мм</t>
  </si>
  <si>
    <t>DIN 975, класс прочности 6,8</t>
  </si>
  <si>
    <t xml:space="preserve">Шайба 6Л 016 </t>
  </si>
  <si>
    <t>ГОСТ 5915-70</t>
  </si>
  <si>
    <t>Гайка М6 - 6Н.016</t>
  </si>
  <si>
    <t>Гайка М8-6Н</t>
  </si>
  <si>
    <t>Шайба А.6.08.016</t>
  </si>
  <si>
    <t>Шайба А.10.08.016</t>
  </si>
  <si>
    <t>ГОСТ 4405-75</t>
  </si>
  <si>
    <t>ГОСТ 3385-69</t>
  </si>
  <si>
    <t>Гайка 7004-0044</t>
  </si>
  <si>
    <t>Отборочный межрегиональный этап</t>
  </si>
  <si>
    <t>ГБПОУ МО "Сергиево-Посадский колледж"</t>
  </si>
  <si>
    <t>Московская обл., г. Сергиев Посад, ул. Кирова, дом 8</t>
  </si>
  <si>
    <t>15.05.2024-24.05.2024</t>
  </si>
  <si>
    <t>Анчаков Станислав Александрович</t>
  </si>
  <si>
    <t>anchakov_s@mail.ru</t>
  </si>
  <si>
    <t>8 909 161-24-12</t>
  </si>
  <si>
    <r>
      <t xml:space="preserve">Площадь зоны: не менее </t>
    </r>
    <r>
      <rPr>
        <sz val="11"/>
        <color rgb="FFFF0000"/>
        <rFont val="Times New Roman"/>
        <charset val="134"/>
      </rPr>
      <t>110</t>
    </r>
    <r>
      <rPr>
        <sz val="11"/>
        <color theme="1"/>
        <rFont val="Times New Roman"/>
        <charset val="134"/>
      </rPr>
      <t xml:space="preserve"> кв.м.</t>
    </r>
  </si>
  <si>
    <t>Диаметр обточки над станиной 360 мм, расстояние между центрами 1000 мм, бороты шпинделя, 70-2000 об/мин, макс. размер инструмента 16х16 мм, количество скоростей шпинделя - 8</t>
  </si>
  <si>
    <t>Набор безопасных лабораторных проводов (синие, красные, черные)</t>
  </si>
  <si>
    <t xml:space="preserve">3. Зона для работ предусмотренных в вариативном модуле Г (2 рабочих мест) </t>
  </si>
  <si>
    <t xml:space="preserve">2. Зона для работ предусмотренных в вариативном модуле № Д   (2 рабочих мест) </t>
  </si>
  <si>
    <t xml:space="preserve">1. Зона для работ предусмотренных в Модулях А,Б,В, обязательных к выполнению (инвариант)  (2 рабочих мест) </t>
  </si>
  <si>
    <t xml:space="preserve">4. Зона для работ предусмотренных в вариативном модуле Е (2 рабочих мест) </t>
  </si>
  <si>
    <t>Станок фрезерный- Metal Master DMM50C</t>
  </si>
  <si>
    <t>Напряжение:380 В
Размер рабочего стола:800x240 мм
Вес нетто:500 кг
Продольный ход рабочего стола:400 мм
Поперечный ход рабочего стола:230 мм
Max частота вращения шпинделя:1750 об/мин
Материал обработки:чугун, сталь, цветные металлы</t>
  </si>
  <si>
    <t xml:space="preserve">Станок токарно-винторезный  Metall Master X36100k </t>
  </si>
  <si>
    <t>Полоса 16х 4 09Г2с</t>
  </si>
  <si>
    <t>Специальное происпособление для нарезания резьбы в токарном станке. КМ3</t>
  </si>
  <si>
    <t>(ШхГхВ) 1400х600х750
 светл-осерая ламинированная поверхность столешницы</t>
  </si>
  <si>
    <t xml:space="preserve"> nVidia GeForce GTX1050 GPU 4 GB </t>
  </si>
  <si>
    <t xml:space="preserve"> лазерное  ч/б (с функцией печати и сканирования), А4</t>
  </si>
  <si>
    <t xml:space="preserve">
- Работоспособность всего программного обеспечения необходимого для выполнения конкурсного задания в полном объёме
- Стабильное и бесперебойное подключение ПК участника к сети Ethernet
</t>
  </si>
  <si>
    <t xml:space="preserve">ПО для создания аналитических материалов  
- Работа с растровым изображением
- Работа с внедрённым изображением (обрезка, масштабирование, перемещение и т.д.)
- Создание таблиц и схем
-  использование различных шрифтов без их внедрения в программу во время работы
- Сохранение файлов с точным указанием форматов (А4, А3 и т.д.) и указанием их размеров в пикселях, миллиметрах и т.д.
- Возможность создания авторской графики
-  работа с графическим планшетом
- Сохранение итоговых файлов в форматах - .jpg (.jpeg), .pdf, .png
Для обеспечения выше указанных требований/возможностей возможно использовать не одну программу, а несколько
</t>
  </si>
  <si>
    <t xml:space="preserve"> ПО для создания презентаций ь:
- Создание много страничных, статичных презентаций
- Работа с растровым изображением
- Работа с внедрённым изображением (обрезка, масштабирование, перемещение и тд)
- Создание таблиц и схем
- Возможность использование различных шрифтов без их внедрения в программу во время работы
- Возможность использования аудио и видео файлов в создании презентации
- Возможность создание анимированных переходов между слайдами, текстовыми или иными материалами
- Возможность записи голоса поверх видео ряда
-  сохранения итогового файла в формате .pdf, .avi, .mpg4 (.mpeg4)
</t>
  </si>
  <si>
    <t>МФУ со сканером</t>
  </si>
  <si>
    <t xml:space="preserve"> Цилиндр одностороннего действия - 1 шт,  Цилиндр двустороннего действия  - 3 шт,  Распределитель 3/2, управление кнопкой, нормально открытый - 1 шт,  Распределитель 3/2, пневматическое управление, нормально закрытый  - 1 шт, Распределитель 5/2, моностабильный, пневматическое управление - 3 шт,  Распределитель 5/2, бистабильный, пневматическое управление - 3 шт,   Распределитель 5/2, бистабильный, пнев упр , фитинги в каналах выхлопа - 1 шт,  пневматическое управление - 1 шт,  Распределитель 3/2, механическое управление, ролик (концевой выключатель) - 6 шт,  Дроссель с обратным клапаном - 4 шт,   Регулятор давления с манометром - 1 шт,  Манометр - 1 шт,  Коллектор - 2 шт,   Сборка с двумя логическими элементами "ИЛИ" - 2 шт,  Сборка с двумя логическими элементами "И" - 2 шт,  Ресивер - 1 шт,  Цилиндр двустороннего действия с двумя герконами - 3 шт,  Цилиндр двустороннего действия с тремя герконами - 1 шт,  Распределитель 3/2, моностабильный, электромагнитное управление - 3 шт,  Распределитель 5/2, моностабильный, электропневматическое управление - 3 шт,  Распределитель 5/2, бистабильный, электропневматическое управление - 3 шт,  Концевой выключатель электромеханический - 4 шт,  Датчик приближения объекта оптический - 1 шт,  Датчик приближения объекта емкостный - 1 шт,  Датчик приближения объекта индуктивный - 1 шт,   Датчик давления с дисплеем, дискретными и аналоговым выходами - 1 шт,  Панель ввода электрических сигналов (блок питания 24 V DC, кнопки, реле, лампочки, тумблеры) - 1 шт,   Модуль дополнительный релейно-контактных схем с проводами  (кнопки, реле, лампочки, тумблеры) - 2 шт, Модуль дополнительный индикаторный (лампочки, звуковой сигнал) - 1шт.
</t>
  </si>
  <si>
    <t xml:space="preserve"> 2 стенда   односторонних "Электропневматика" Фесто в расширенной  комплектации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</si>
</sst>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00"/>
    <numFmt numFmtId="165" formatCode="#\ ##0.00[$ ₽]"/>
  </numFmts>
  <fonts count="44">
    <font>
      <sz val="11"/>
      <color theme="1"/>
      <name val="Calibri"/>
      <charset val="204"/>
      <scheme val="minor"/>
    </font>
    <font>
      <sz val="11"/>
      <name val="Calibri"/>
      <charset val="204"/>
      <scheme val="minor"/>
    </font>
    <font>
      <sz val="11"/>
      <name val="Calibri"/>
      <charset val="204"/>
    </font>
    <font>
      <sz val="16"/>
      <color theme="0"/>
      <name val="Times New Roman"/>
      <charset val="204"/>
    </font>
    <font>
      <b/>
      <sz val="16"/>
      <color theme="0"/>
      <name val="Times New Roman"/>
      <charset val="204"/>
    </font>
    <font>
      <sz val="16"/>
      <name val="Times New Roman"/>
      <charset val="204"/>
    </font>
    <font>
      <sz val="12"/>
      <color theme="1"/>
      <name val="Times New Roman"/>
      <charset val="134"/>
    </font>
    <font>
      <sz val="12"/>
      <color theme="1"/>
      <name val="Calibri"/>
      <charset val="134"/>
      <scheme val="minor"/>
    </font>
    <font>
      <sz val="12"/>
      <color theme="1"/>
      <name val="Calibri"/>
      <charset val="134"/>
    </font>
    <font>
      <sz val="12"/>
      <color rgb="FFFF0000"/>
      <name val="Calibri"/>
      <charset val="134"/>
    </font>
    <font>
      <sz val="14"/>
      <color theme="1"/>
      <name val="Times New Roman"/>
      <charset val="134"/>
    </font>
    <font>
      <sz val="11"/>
      <name val="Times New Roman"/>
      <charset val="204"/>
    </font>
    <font>
      <b/>
      <sz val="12"/>
      <name val="Times New Roman"/>
      <charset val="204"/>
    </font>
    <font>
      <sz val="16"/>
      <color theme="1"/>
      <name val="Times New Roman"/>
      <charset val="134"/>
    </font>
    <font>
      <sz val="11"/>
      <name val="Calibri"/>
      <charset val="134"/>
    </font>
    <font>
      <sz val="11"/>
      <color theme="1"/>
      <name val="Times New Roman"/>
      <charset val="134"/>
    </font>
    <font>
      <sz val="10"/>
      <color rgb="FF000000"/>
      <name val="Times New Roman"/>
      <charset val="134"/>
    </font>
    <font>
      <sz val="10"/>
      <color theme="1"/>
      <name val="Times New Roman"/>
      <charset val="134"/>
    </font>
    <font>
      <sz val="10"/>
      <color theme="1"/>
      <name val="Times New Roman"/>
      <charset val="204"/>
    </font>
    <font>
      <sz val="11"/>
      <color rgb="FF000000"/>
      <name val="Times New Roman"/>
      <charset val="134"/>
    </font>
    <font>
      <b/>
      <sz val="11"/>
      <color theme="1"/>
      <name val="Times New Roman"/>
      <charset val="134"/>
    </font>
    <font>
      <sz val="11"/>
      <color theme="1"/>
      <name val="Calibri"/>
      <charset val="134"/>
      <scheme val="minor"/>
    </font>
    <font>
      <b/>
      <sz val="16"/>
      <color theme="1"/>
      <name val="Times New Roman"/>
      <charset val="134"/>
    </font>
    <font>
      <sz val="11"/>
      <color rgb="FFFF0000"/>
      <name val="Times New Roman"/>
      <charset val="134"/>
    </font>
    <font>
      <sz val="14"/>
      <color theme="1"/>
      <name val="Times New Roman"/>
      <charset val="204"/>
    </font>
    <font>
      <sz val="14"/>
      <color theme="1"/>
      <name val="Symbol"/>
      <charset val="204"/>
    </font>
    <font>
      <b/>
      <sz val="11"/>
      <name val="Times New Roman"/>
      <charset val="204"/>
    </font>
    <font>
      <sz val="11"/>
      <color theme="1"/>
      <name val="Times New Roman"/>
      <charset val="204"/>
    </font>
    <font>
      <sz val="10"/>
      <name val="Times New Roman"/>
      <charset val="204"/>
    </font>
    <font>
      <sz val="10"/>
      <color indexed="8"/>
      <name val="Times New Roman"/>
      <charset val="204"/>
    </font>
    <font>
      <sz val="10"/>
      <color rgb="FF000000"/>
      <name val="Times New Roman"/>
      <charset val="204"/>
    </font>
    <font>
      <b/>
      <sz val="16"/>
      <name val="Times New Roman"/>
      <charset val="204"/>
    </font>
    <font>
      <u/>
      <sz val="11"/>
      <color theme="10"/>
      <name val="Calibri"/>
      <charset val="134"/>
      <scheme val="minor"/>
    </font>
    <font>
      <b/>
      <sz val="12"/>
      <color rgb="FFFF0000"/>
      <name val="Times New Roman"/>
      <charset val="204"/>
    </font>
    <font>
      <sz val="11"/>
      <color theme="1"/>
      <name val="Arial"/>
      <charset val="134"/>
    </font>
    <font>
      <sz val="7"/>
      <color theme="1"/>
      <name val="Times New Roman"/>
      <charset val="204"/>
    </font>
    <font>
      <sz val="11"/>
      <color rgb="FFFF0000"/>
      <name val="Times New Roman"/>
      <charset val="204"/>
    </font>
    <font>
      <sz val="11"/>
      <name val="Arial"/>
      <charset val="204"/>
    </font>
    <font>
      <b/>
      <sz val="12"/>
      <name val="Times New Roman"/>
      <family val="1"/>
      <charset val="204"/>
    </font>
    <font>
      <sz val="14"/>
      <color theme="1"/>
      <name val="Times New Roman"/>
      <family val="1"/>
      <charset val="204"/>
    </font>
    <font>
      <sz val="14"/>
      <color rgb="FF000000"/>
      <name val="Times New Roman"/>
      <family val="1"/>
      <charset val="204"/>
    </font>
    <font>
      <b/>
      <u/>
      <sz val="12"/>
      <color theme="10"/>
      <name val="Times New Roman"/>
      <family val="1"/>
      <charset val="204"/>
    </font>
    <font>
      <sz val="10"/>
      <color theme="1"/>
      <name val="Times New Roman"/>
      <family val="1"/>
      <charset val="204"/>
    </font>
    <font>
      <sz val="11"/>
      <color theme="1"/>
      <name val="Times New Roman"/>
      <family val="1"/>
      <charset val="204"/>
    </font>
  </fonts>
  <fills count="12">
    <fill>
      <patternFill patternType="none"/>
    </fill>
    <fill>
      <patternFill patternType="gray125"/>
    </fill>
    <fill>
      <patternFill patternType="solid">
        <fgColor theme="1" tint="0.249977111117893"/>
        <bgColor indexed="64"/>
      </patternFill>
    </fill>
    <fill>
      <patternFill patternType="solid">
        <fgColor theme="1" tint="0.249977111117893"/>
        <bgColor rgb="FF3A3838"/>
      </patternFill>
    </fill>
    <fill>
      <patternFill patternType="solid">
        <fgColor rgb="FFAEABAB"/>
        <bgColor rgb="FFAEABAB"/>
      </patternFill>
    </fill>
    <fill>
      <patternFill patternType="solid">
        <fgColor rgb="FFFFC000"/>
        <bgColor rgb="FFFFC000"/>
      </patternFill>
    </fill>
    <fill>
      <patternFill patternType="solid">
        <fgColor theme="0"/>
        <bgColor theme="0"/>
      </patternFill>
    </fill>
    <fill>
      <patternFill patternType="solid">
        <fgColor rgb="FFFFFFFF"/>
        <bgColor rgb="FFFFFFFF"/>
      </patternFill>
    </fill>
    <fill>
      <patternFill patternType="solid">
        <fgColor theme="0"/>
        <bgColor rgb="FFFFF2CC"/>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s>
  <borders count="37">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auto="1"/>
      </left>
      <right style="thin">
        <color auto="1"/>
      </right>
      <top style="thin">
        <color auto="1"/>
      </top>
      <bottom style="thin">
        <color auto="1"/>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bottom style="thick">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s>
  <cellStyleXfs count="3">
    <xf numFmtId="0" fontId="0" fillId="0" borderId="0"/>
    <xf numFmtId="0" fontId="32" fillId="0" borderId="0" applyNumberFormat="0" applyFill="0" applyBorder="0" applyAlignment="0" applyProtection="0"/>
    <xf numFmtId="0" fontId="1" fillId="0" borderId="0"/>
  </cellStyleXfs>
  <cellXfs count="179">
    <xf numFmtId="0" fontId="0" fillId="0" borderId="0" xfId="0"/>
    <xf numFmtId="0" fontId="1" fillId="0" borderId="0" xfId="2"/>
    <xf numFmtId="0" fontId="3" fillId="0" borderId="0" xfId="2" applyFont="1"/>
    <xf numFmtId="0" fontId="3" fillId="0" borderId="0" xfId="2" applyFont="1" applyAlignment="1">
      <alignment vertical="center" wrapText="1"/>
    </xf>
    <xf numFmtId="0" fontId="4" fillId="0" borderId="0" xfId="2" applyFont="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top" wrapText="1"/>
    </xf>
    <xf numFmtId="0" fontId="7" fillId="0" borderId="4" xfId="0" applyFont="1" applyBorder="1" applyAlignment="1">
      <alignment horizontal="center"/>
    </xf>
    <xf numFmtId="0" fontId="8" fillId="0" borderId="4" xfId="0" applyFont="1" applyBorder="1"/>
    <xf numFmtId="0" fontId="9" fillId="0" borderId="4" xfId="0" applyFont="1" applyBorder="1"/>
    <xf numFmtId="0" fontId="10" fillId="0" borderId="4" xfId="0" applyFont="1" applyBorder="1" applyAlignment="1">
      <alignment vertical="center" wrapText="1"/>
    </xf>
    <xf numFmtId="0" fontId="0" fillId="0" borderId="0" xfId="2" applyFont="1"/>
    <xf numFmtId="0" fontId="11" fillId="0" borderId="0" xfId="2" applyFont="1"/>
    <xf numFmtId="0" fontId="15" fillId="0" borderId="4" xfId="0" applyFont="1" applyBorder="1" applyAlignment="1">
      <alignment horizontal="center" vertical="center" wrapText="1"/>
    </xf>
    <xf numFmtId="0" fontId="16" fillId="0" borderId="4" xfId="0" applyFont="1" applyBorder="1" applyAlignment="1">
      <alignment horizontal="left" vertical="center" wrapText="1"/>
    </xf>
    <xf numFmtId="0" fontId="17" fillId="0" borderId="4" xfId="0" applyFont="1" applyBorder="1" applyAlignment="1">
      <alignment horizontal="left" vertical="center" wrapText="1"/>
    </xf>
    <xf numFmtId="0" fontId="15" fillId="0" borderId="4" xfId="0" applyFont="1" applyBorder="1" applyAlignment="1">
      <alignment horizontal="center" vertical="center"/>
    </xf>
    <xf numFmtId="0" fontId="15" fillId="0" borderId="4" xfId="0" applyFont="1" applyBorder="1"/>
    <xf numFmtId="0" fontId="15" fillId="0" borderId="4" xfId="0" applyFont="1" applyBorder="1" applyAlignment="1">
      <alignment horizontal="center"/>
    </xf>
    <xf numFmtId="0" fontId="15" fillId="0" borderId="4" xfId="0" applyFont="1" applyBorder="1" applyAlignment="1">
      <alignment vertical="center" wrapText="1"/>
    </xf>
    <xf numFmtId="0" fontId="17" fillId="0" borderId="4" xfId="0" applyFont="1" applyBorder="1" applyAlignment="1">
      <alignment horizontal="left" vertical="top" wrapText="1"/>
    </xf>
    <xf numFmtId="0" fontId="17"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5" fillId="6" borderId="4" xfId="0" applyFont="1" applyFill="1" applyBorder="1" applyAlignment="1">
      <alignment wrapText="1"/>
    </xf>
    <xf numFmtId="0" fontId="15" fillId="6" borderId="4" xfId="0" applyFont="1" applyFill="1" applyBorder="1"/>
    <xf numFmtId="0" fontId="15" fillId="0" borderId="4" xfId="0" applyFont="1" applyBorder="1" applyAlignment="1">
      <alignment wrapText="1"/>
    </xf>
    <xf numFmtId="0" fontId="17" fillId="0" borderId="4" xfId="0" applyFont="1" applyBorder="1" applyAlignment="1">
      <alignment vertical="center" wrapText="1"/>
    </xf>
    <xf numFmtId="0" fontId="15" fillId="0" borderId="4" xfId="0" applyFont="1" applyBorder="1" applyAlignment="1">
      <alignment horizontal="left" vertical="center" wrapText="1"/>
    </xf>
    <xf numFmtId="0" fontId="17" fillId="0" borderId="4" xfId="0" applyFont="1" applyBorder="1" applyAlignment="1">
      <alignment horizontal="left"/>
    </xf>
    <xf numFmtId="0" fontId="17" fillId="0" borderId="4" xfId="0" applyFont="1" applyBorder="1" applyAlignment="1">
      <alignment horizontal="left" vertical="center"/>
    </xf>
    <xf numFmtId="0" fontId="15" fillId="0" borderId="4" xfId="0" applyFont="1" applyBorder="1" applyAlignment="1">
      <alignment horizontal="left"/>
    </xf>
    <xf numFmtId="0" fontId="19" fillId="0" borderId="4" xfId="0" applyFont="1" applyBorder="1" applyAlignment="1">
      <alignment horizontal="left" vertical="center" wrapText="1"/>
    </xf>
    <xf numFmtId="0" fontId="11" fillId="0" borderId="14" xfId="2" applyFont="1" applyBorder="1" applyAlignment="1">
      <alignment horizontal="center" vertical="center" wrapText="1"/>
    </xf>
    <xf numFmtId="0" fontId="17" fillId="7" borderId="4" xfId="0" applyFont="1" applyFill="1" applyBorder="1" applyAlignment="1">
      <alignment horizontal="left" vertical="center"/>
    </xf>
    <xf numFmtId="0" fontId="17" fillId="0" borderId="4" xfId="0" applyFont="1" applyBorder="1" applyAlignment="1">
      <alignment vertical="center"/>
    </xf>
    <xf numFmtId="0" fontId="17" fillId="0" borderId="4" xfId="0" applyFont="1" applyBorder="1" applyAlignment="1">
      <alignment horizontal="left" vertical="top"/>
    </xf>
    <xf numFmtId="0" fontId="13" fillId="0" borderId="4" xfId="0" applyFont="1" applyBorder="1" applyAlignment="1">
      <alignment horizontal="center" vertical="center"/>
    </xf>
    <xf numFmtId="0" fontId="16" fillId="0" borderId="4" xfId="0" applyFont="1" applyBorder="1" applyAlignment="1">
      <alignment horizontal="left" readingOrder="1"/>
    </xf>
    <xf numFmtId="0" fontId="17" fillId="0" borderId="4" xfId="0" applyFont="1" applyBorder="1" applyAlignment="1">
      <alignment horizontal="left" readingOrder="1"/>
    </xf>
    <xf numFmtId="0" fontId="15" fillId="7" borderId="4" xfId="0" applyFont="1" applyFill="1" applyBorder="1" applyAlignment="1">
      <alignment horizontal="center" vertical="center"/>
    </xf>
    <xf numFmtId="0" fontId="17" fillId="7" borderId="4" xfId="0" applyFont="1" applyFill="1" applyBorder="1" applyAlignment="1">
      <alignment horizontal="left" vertical="top"/>
    </xf>
    <xf numFmtId="0" fontId="15" fillId="7" borderId="4" xfId="0" applyFont="1" applyFill="1" applyBorder="1"/>
    <xf numFmtId="0" fontId="17" fillId="7" borderId="4" xfId="0" applyFont="1" applyFill="1" applyBorder="1" applyAlignment="1">
      <alignment horizontal="center" vertical="center"/>
    </xf>
    <xf numFmtId="0" fontId="17" fillId="0" borderId="4" xfId="0" applyFont="1" applyBorder="1" applyAlignment="1">
      <alignment horizontal="center" vertical="center"/>
    </xf>
    <xf numFmtId="0" fontId="16" fillId="0" borderId="4" xfId="0" applyFont="1" applyBorder="1" applyAlignment="1">
      <alignment horizontal="left" vertical="center"/>
    </xf>
    <xf numFmtId="49" fontId="17" fillId="0" borderId="4" xfId="0" applyNumberFormat="1" applyFont="1" applyBorder="1" applyAlignment="1">
      <alignment horizontal="left" vertical="center"/>
    </xf>
    <xf numFmtId="0" fontId="15" fillId="0" borderId="7" xfId="0" applyFont="1" applyBorder="1"/>
    <xf numFmtId="0" fontId="23" fillId="0" borderId="4" xfId="0" applyFont="1" applyBorder="1" applyAlignment="1">
      <alignment horizontal="center" vertical="center"/>
    </xf>
    <xf numFmtId="0" fontId="15" fillId="8" borderId="4" xfId="0" applyFont="1" applyFill="1" applyBorder="1" applyAlignment="1">
      <alignment horizontal="left"/>
    </xf>
    <xf numFmtId="0" fontId="15" fillId="8" borderId="4" xfId="0" applyFont="1" applyFill="1" applyBorder="1" applyAlignment="1">
      <alignment horizontal="left" vertical="top"/>
    </xf>
    <xf numFmtId="0" fontId="15" fillId="8" borderId="4" xfId="0" applyFont="1" applyFill="1" applyBorder="1" applyAlignment="1">
      <alignment wrapText="1"/>
    </xf>
    <xf numFmtId="0" fontId="15" fillId="8" borderId="4"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8" xfId="0" applyFont="1" applyFill="1" applyBorder="1" applyAlignment="1">
      <alignment wrapText="1"/>
    </xf>
    <xf numFmtId="0" fontId="17" fillId="8" borderId="4" xfId="0" applyFont="1" applyFill="1" applyBorder="1" applyAlignment="1">
      <alignment horizontal="left" vertical="top"/>
    </xf>
    <xf numFmtId="0" fontId="17" fillId="8" borderId="4" xfId="0" applyFont="1" applyFill="1" applyBorder="1" applyAlignment="1">
      <alignment horizontal="center" vertical="center"/>
    </xf>
    <xf numFmtId="0" fontId="15" fillId="8" borderId="18" xfId="0" applyFont="1" applyFill="1" applyBorder="1"/>
    <xf numFmtId="164" fontId="15" fillId="8" borderId="4" xfId="0" applyNumberFormat="1" applyFont="1" applyFill="1" applyBorder="1"/>
    <xf numFmtId="165" fontId="15" fillId="0" borderId="7" xfId="0" applyNumberFormat="1" applyFont="1" applyBorder="1"/>
    <xf numFmtId="0" fontId="10" fillId="0" borderId="4" xfId="0" applyFont="1" applyBorder="1" applyAlignment="1">
      <alignment horizontal="center" vertical="center"/>
    </xf>
    <xf numFmtId="0" fontId="24" fillId="0" borderId="0" xfId="0" applyFont="1"/>
    <xf numFmtId="0" fontId="25" fillId="0" borderId="0" xfId="0" applyFont="1"/>
    <xf numFmtId="0" fontId="15" fillId="8" borderId="0" xfId="0" applyFont="1" applyFill="1"/>
    <xf numFmtId="0" fontId="15" fillId="8" borderId="0" xfId="0" applyFont="1" applyFill="1" applyAlignment="1">
      <alignment wrapText="1"/>
    </xf>
    <xf numFmtId="0" fontId="6" fillId="8" borderId="4" xfId="0" applyFont="1" applyFill="1" applyBorder="1" applyAlignment="1">
      <alignment horizontal="center" vertical="center"/>
    </xf>
    <xf numFmtId="0" fontId="10" fillId="8" borderId="4" xfId="0" applyFont="1" applyFill="1" applyBorder="1" applyAlignment="1">
      <alignment horizontal="center" vertical="center"/>
    </xf>
    <xf numFmtId="0" fontId="11" fillId="0" borderId="29" xfId="2" applyFont="1" applyBorder="1" applyAlignment="1">
      <alignment horizontal="left" vertical="center" wrapText="1"/>
    </xf>
    <xf numFmtId="0" fontId="11" fillId="0" borderId="30" xfId="2" applyFont="1" applyBorder="1" applyAlignment="1">
      <alignment horizontal="center" vertical="center" wrapText="1"/>
    </xf>
    <xf numFmtId="0" fontId="11" fillId="0" borderId="29" xfId="2" applyFont="1" applyBorder="1" applyAlignment="1">
      <alignment horizontal="center" vertical="center" wrapText="1"/>
    </xf>
    <xf numFmtId="0" fontId="11" fillId="0" borderId="14" xfId="2" applyFont="1" applyBorder="1" applyAlignment="1">
      <alignment horizontal="left"/>
    </xf>
    <xf numFmtId="0" fontId="27" fillId="0" borderId="14" xfId="2" applyFont="1" applyBorder="1" applyAlignment="1">
      <alignment vertical="center" wrapText="1"/>
    </xf>
    <xf numFmtId="0" fontId="18" fillId="0" borderId="8" xfId="0" applyFont="1" applyBorder="1" applyAlignment="1">
      <alignment vertical="top" wrapText="1"/>
    </xf>
    <xf numFmtId="0" fontId="27" fillId="0" borderId="14" xfId="2" applyFont="1" applyBorder="1" applyAlignment="1">
      <alignment horizontal="center" vertical="center"/>
    </xf>
    <xf numFmtId="0" fontId="11" fillId="0" borderId="14" xfId="2" applyFont="1" applyBorder="1"/>
    <xf numFmtId="0" fontId="27" fillId="0" borderId="14" xfId="2" applyFont="1" applyBorder="1" applyAlignment="1">
      <alignment wrapText="1"/>
    </xf>
    <xf numFmtId="0" fontId="28" fillId="0" borderId="8" xfId="0" applyFont="1" applyBorder="1" applyAlignment="1">
      <alignment vertical="top" wrapText="1"/>
    </xf>
    <xf numFmtId="0" fontId="29" fillId="0" borderId="8" xfId="0" applyFont="1" applyBorder="1" applyAlignment="1">
      <alignment horizontal="left" vertical="top" wrapText="1"/>
    </xf>
    <xf numFmtId="0" fontId="28" fillId="0" borderId="8" xfId="0" applyFont="1" applyBorder="1" applyAlignment="1">
      <alignment horizontal="justify" vertical="top" wrapText="1"/>
    </xf>
    <xf numFmtId="0" fontId="28" fillId="11" borderId="8" xfId="0" applyFont="1" applyFill="1" applyBorder="1" applyAlignment="1">
      <alignment vertical="top" wrapText="1"/>
    </xf>
    <xf numFmtId="0" fontId="28" fillId="0" borderId="0" xfId="0" applyFont="1" applyAlignment="1">
      <alignment vertical="top" wrapText="1"/>
    </xf>
    <xf numFmtId="0" fontId="11" fillId="0" borderId="31" xfId="2" applyFont="1" applyBorder="1" applyAlignment="1">
      <alignment horizontal="center" vertical="center" wrapText="1"/>
    </xf>
    <xf numFmtId="0" fontId="27" fillId="0" borderId="19" xfId="2" applyFont="1" applyBorder="1" applyAlignment="1">
      <alignment horizontal="center" vertical="center" wrapText="1"/>
    </xf>
    <xf numFmtId="0" fontId="27" fillId="0" borderId="8" xfId="2" applyFont="1" applyBorder="1" applyAlignment="1">
      <alignment horizontal="center" vertical="center" wrapText="1"/>
    </xf>
    <xf numFmtId="0" fontId="11" fillId="0" borderId="32" xfId="2" applyFont="1" applyBorder="1"/>
    <xf numFmtId="0" fontId="27" fillId="0" borderId="33" xfId="2" applyFont="1" applyBorder="1" applyAlignment="1">
      <alignment horizontal="center" vertical="center" wrapText="1"/>
    </xf>
    <xf numFmtId="0" fontId="27" fillId="0" borderId="8" xfId="2" applyFont="1" applyBorder="1" applyAlignment="1">
      <alignment horizontal="center" vertical="center"/>
    </xf>
    <xf numFmtId="0" fontId="11" fillId="0" borderId="34" xfId="2" applyFont="1" applyBorder="1"/>
    <xf numFmtId="0" fontId="11" fillId="0" borderId="14" xfId="2" applyFont="1" applyBorder="1" applyAlignment="1">
      <alignment horizontal="left" vertical="center" wrapText="1"/>
    </xf>
    <xf numFmtId="0" fontId="28" fillId="0" borderId="8" xfId="0" applyFont="1" applyBorder="1" applyAlignment="1">
      <alignment horizontal="center" vertical="top" wrapText="1"/>
    </xf>
    <xf numFmtId="0" fontId="29" fillId="0" borderId="35" xfId="0" applyFont="1" applyBorder="1" applyAlignment="1">
      <alignment horizontal="left" vertical="top" wrapText="1"/>
    </xf>
    <xf numFmtId="0" fontId="5" fillId="0" borderId="0" xfId="2" applyFont="1" applyAlignment="1">
      <alignment vertical="center" wrapText="1"/>
    </xf>
    <xf numFmtId="0" fontId="28" fillId="0" borderId="8" xfId="0" applyFont="1" applyBorder="1" applyAlignment="1">
      <alignment horizontal="left" vertical="top" wrapText="1"/>
    </xf>
    <xf numFmtId="0" fontId="28" fillId="0" borderId="35" xfId="0" applyFont="1" applyBorder="1" applyAlignment="1">
      <alignment vertical="top" wrapText="1"/>
    </xf>
    <xf numFmtId="0" fontId="18" fillId="0" borderId="8" xfId="0" applyFont="1" applyBorder="1"/>
    <xf numFmtId="0" fontId="28" fillId="0" borderId="35" xfId="0" applyFont="1" applyBorder="1" applyAlignment="1">
      <alignment horizontal="center" vertical="top" wrapText="1"/>
    </xf>
    <xf numFmtId="0" fontId="30" fillId="7" borderId="8" xfId="0" applyFont="1" applyFill="1" applyBorder="1" applyAlignment="1">
      <alignment vertical="center" wrapText="1"/>
    </xf>
    <xf numFmtId="0" fontId="30" fillId="6" borderId="8" xfId="0" applyFont="1" applyFill="1" applyBorder="1" applyAlignment="1">
      <alignment horizontal="left" vertical="top" wrapText="1"/>
    </xf>
    <xf numFmtId="0" fontId="30" fillId="0" borderId="8" xfId="0" applyFont="1" applyBorder="1" applyAlignment="1">
      <alignment vertical="center" wrapText="1"/>
    </xf>
    <xf numFmtId="0" fontId="30" fillId="0" borderId="8" xfId="0" applyFont="1" applyBorder="1" applyAlignment="1">
      <alignment horizontal="left" vertical="top" wrapText="1"/>
    </xf>
    <xf numFmtId="0" fontId="30" fillId="0" borderId="8" xfId="0" applyFont="1" applyBorder="1" applyAlignment="1">
      <alignment vertical="center"/>
    </xf>
    <xf numFmtId="0" fontId="30" fillId="0" borderId="8" xfId="0" applyFont="1" applyBorder="1"/>
    <xf numFmtId="0" fontId="11" fillId="0" borderId="29" xfId="2" applyFont="1" applyBorder="1" applyAlignment="1">
      <alignment horizontal="left"/>
    </xf>
    <xf numFmtId="0" fontId="11" fillId="0" borderId="29" xfId="2" applyFont="1" applyBorder="1"/>
    <xf numFmtId="0" fontId="11" fillId="0" borderId="14" xfId="2" applyFont="1" applyBorder="1" applyAlignment="1">
      <alignment horizontal="center" vertical="center"/>
    </xf>
    <xf numFmtId="0" fontId="27" fillId="0" borderId="29" xfId="2" applyFont="1" applyBorder="1" applyAlignment="1">
      <alignment horizontal="center" vertical="center"/>
    </xf>
    <xf numFmtId="0" fontId="11" fillId="0" borderId="36" xfId="2" applyFont="1" applyBorder="1" applyAlignment="1">
      <alignment horizontal="left"/>
    </xf>
    <xf numFmtId="0" fontId="11" fillId="0" borderId="8" xfId="0" applyFont="1" applyBorder="1"/>
    <xf numFmtId="0" fontId="11" fillId="0" borderId="8" xfId="0" applyFont="1" applyBorder="1" applyAlignment="1">
      <alignment horizontal="center" vertical="center"/>
    </xf>
    <xf numFmtId="0" fontId="11" fillId="0" borderId="32" xfId="2" applyFont="1" applyBorder="1" applyAlignment="1">
      <alignment horizontal="center" vertical="center"/>
    </xf>
    <xf numFmtId="0" fontId="11" fillId="0" borderId="8" xfId="2" applyFont="1" applyBorder="1" applyAlignment="1">
      <alignment vertical="center" wrapText="1"/>
    </xf>
    <xf numFmtId="0" fontId="28" fillId="0" borderId="8" xfId="0" applyFont="1" applyBorder="1"/>
    <xf numFmtId="0" fontId="24" fillId="0" borderId="0" xfId="0" applyFont="1" applyAlignment="1">
      <alignment wrapText="1"/>
    </xf>
    <xf numFmtId="0" fontId="24" fillId="0" borderId="8" xfId="0" applyFont="1" applyBorder="1" applyAlignment="1">
      <alignment wrapText="1"/>
    </xf>
    <xf numFmtId="0" fontId="24" fillId="0" borderId="8" xfId="0" applyFont="1" applyBorder="1" applyAlignment="1">
      <alignment horizontal="left" wrapText="1"/>
    </xf>
    <xf numFmtId="0" fontId="39" fillId="0" borderId="8" xfId="0" applyFont="1" applyBorder="1" applyAlignment="1">
      <alignment wrapText="1"/>
    </xf>
    <xf numFmtId="0" fontId="40" fillId="0" borderId="0" xfId="0" applyFont="1"/>
    <xf numFmtId="0" fontId="32" fillId="0" borderId="0" xfId="1"/>
    <xf numFmtId="0" fontId="39" fillId="0" borderId="0" xfId="0" applyFont="1"/>
    <xf numFmtId="0" fontId="42" fillId="0" borderId="0" xfId="0" applyFont="1" applyAlignment="1">
      <alignment vertical="center" wrapText="1"/>
    </xf>
    <xf numFmtId="0" fontId="42" fillId="0" borderId="4" xfId="0" applyFont="1" applyBorder="1" applyAlignment="1">
      <alignment horizontal="left" vertical="top" wrapText="1"/>
    </xf>
    <xf numFmtId="0" fontId="43" fillId="0" borderId="4" xfId="0" applyFont="1" applyBorder="1" applyAlignment="1">
      <alignment horizontal="center" vertical="center" wrapText="1"/>
    </xf>
    <xf numFmtId="0" fontId="15" fillId="11" borderId="4" xfId="0" applyFont="1" applyFill="1" applyBorder="1" applyAlignment="1">
      <alignment horizontal="center" vertical="center" wrapText="1"/>
    </xf>
    <xf numFmtId="0" fontId="17" fillId="11" borderId="4" xfId="0" applyFont="1" applyFill="1" applyBorder="1" applyAlignment="1">
      <alignment horizontal="left" vertical="top" wrapText="1"/>
    </xf>
    <xf numFmtId="0" fontId="15" fillId="11" borderId="4" xfId="0" applyFont="1" applyFill="1" applyBorder="1" applyAlignment="1">
      <alignment horizontal="center" vertical="center"/>
    </xf>
    <xf numFmtId="0" fontId="17" fillId="11" borderId="4" xfId="0" applyFont="1" applyFill="1" applyBorder="1" applyAlignment="1">
      <alignment horizontal="center" vertical="center" wrapText="1"/>
    </xf>
    <xf numFmtId="0" fontId="11" fillId="0" borderId="0" xfId="2" applyFont="1" applyAlignment="1">
      <alignment horizontal="right"/>
    </xf>
    <xf numFmtId="0" fontId="11" fillId="0" borderId="0" xfId="2" applyFont="1"/>
    <xf numFmtId="0" fontId="3" fillId="2" borderId="0" xfId="2" applyFont="1" applyFill="1" applyAlignment="1">
      <alignment horizontal="center"/>
    </xf>
    <xf numFmtId="0" fontId="3" fillId="3" borderId="0" xfId="2" applyFont="1" applyFill="1" applyAlignment="1">
      <alignment horizontal="center" vertical="center" wrapText="1"/>
    </xf>
    <xf numFmtId="0" fontId="4" fillId="3" borderId="0" xfId="2" applyFont="1" applyFill="1" applyAlignment="1">
      <alignment horizontal="center" vertical="center" wrapText="1"/>
    </xf>
    <xf numFmtId="0" fontId="12" fillId="0" borderId="0" xfId="2" applyFont="1" applyAlignment="1">
      <alignment horizontal="left" vertical="top" wrapText="1"/>
    </xf>
    <xf numFmtId="0" fontId="12" fillId="0" borderId="0" xfId="2" applyFont="1" applyAlignment="1">
      <alignment horizontal="left"/>
    </xf>
    <xf numFmtId="0" fontId="32" fillId="0" borderId="0" xfId="1" applyAlignment="1">
      <alignment horizontal="left" vertical="top" wrapText="1"/>
    </xf>
    <xf numFmtId="0" fontId="38" fillId="0" borderId="0" xfId="2" applyFont="1" applyAlignment="1">
      <alignment horizontal="left" vertical="top" wrapText="1"/>
    </xf>
    <xf numFmtId="0" fontId="5" fillId="9" borderId="19" xfId="2" applyFont="1" applyFill="1" applyBorder="1" applyAlignment="1">
      <alignment horizontal="center" vertical="center"/>
    </xf>
    <xf numFmtId="0" fontId="11" fillId="10" borderId="1" xfId="2" applyFont="1" applyFill="1" applyBorder="1" applyAlignment="1">
      <alignment horizontal="center"/>
    </xf>
    <xf numFmtId="0" fontId="11" fillId="10" borderId="20" xfId="2" applyFont="1" applyFill="1" applyBorder="1" applyAlignment="1">
      <alignment horizontal="center"/>
    </xf>
    <xf numFmtId="0" fontId="26" fillId="0" borderId="21" xfId="2" applyFont="1" applyBorder="1" applyAlignment="1">
      <alignment horizontal="left" vertical="top" wrapText="1"/>
    </xf>
    <xf numFmtId="0" fontId="11" fillId="0" borderId="22" xfId="2" applyFont="1" applyBorder="1"/>
    <xf numFmtId="0" fontId="11" fillId="0" borderId="23" xfId="2" applyFont="1" applyBorder="1"/>
    <xf numFmtId="0" fontId="11" fillId="0" borderId="24" xfId="2" applyFont="1" applyBorder="1" applyAlignment="1">
      <alignment horizontal="left" vertical="top" wrapText="1"/>
    </xf>
    <xf numFmtId="0" fontId="11" fillId="0" borderId="25" xfId="2" applyFont="1" applyBorder="1"/>
    <xf numFmtId="0" fontId="11" fillId="0" borderId="26" xfId="2" applyFont="1" applyBorder="1" applyAlignment="1">
      <alignment horizontal="left" vertical="top" wrapText="1"/>
    </xf>
    <xf numFmtId="0" fontId="11" fillId="0" borderId="27" xfId="2" applyFont="1" applyBorder="1"/>
    <xf numFmtId="0" fontId="11" fillId="0" borderId="28" xfId="2" applyFont="1" applyBorder="1"/>
    <xf numFmtId="0" fontId="5" fillId="4" borderId="2" xfId="2" applyFont="1" applyFill="1" applyBorder="1" applyAlignment="1">
      <alignment horizontal="center" vertical="center"/>
    </xf>
    <xf numFmtId="0" fontId="11" fillId="0" borderId="3" xfId="2" applyFont="1" applyBorder="1"/>
    <xf numFmtId="0" fontId="27" fillId="0" borderId="24" xfId="2" applyFont="1" applyBorder="1" applyAlignment="1">
      <alignment horizontal="left" vertical="top" wrapText="1"/>
    </xf>
    <xf numFmtId="0" fontId="27" fillId="0" borderId="0" xfId="2" applyFont="1"/>
    <xf numFmtId="0" fontId="27" fillId="0" borderId="25" xfId="2" applyFont="1" applyBorder="1"/>
    <xf numFmtId="0" fontId="27" fillId="0" borderId="26" xfId="2" applyFont="1" applyBorder="1" applyAlignment="1">
      <alignment horizontal="left" vertical="top" wrapText="1"/>
    </xf>
    <xf numFmtId="0" fontId="27" fillId="0" borderId="27" xfId="2" applyFont="1" applyBorder="1"/>
    <xf numFmtId="0" fontId="27" fillId="0" borderId="28" xfId="2" applyFont="1" applyBorder="1"/>
    <xf numFmtId="0" fontId="31" fillId="4" borderId="2" xfId="2" applyFont="1" applyFill="1" applyBorder="1" applyAlignment="1">
      <alignment horizontal="center" vertical="center"/>
    </xf>
    <xf numFmtId="0" fontId="26" fillId="0" borderId="3" xfId="2" applyFont="1" applyBorder="1"/>
    <xf numFmtId="0" fontId="38" fillId="0" borderId="0" xfId="2" applyFont="1" applyAlignment="1">
      <alignment horizontal="left"/>
    </xf>
    <xf numFmtId="0" fontId="41" fillId="0" borderId="0" xfId="1" applyFont="1" applyAlignment="1">
      <alignment horizontal="left" vertical="top" wrapText="1"/>
    </xf>
    <xf numFmtId="0" fontId="13" fillId="5" borderId="5" xfId="0" applyFont="1" applyFill="1" applyBorder="1" applyAlignment="1">
      <alignment horizontal="left"/>
    </xf>
    <xf numFmtId="0" fontId="14" fillId="0" borderId="6" xfId="0" applyFont="1" applyBorder="1"/>
    <xf numFmtId="0" fontId="14" fillId="0" borderId="7" xfId="0" applyFont="1" applyBorder="1"/>
    <xf numFmtId="0" fontId="20" fillId="0" borderId="9" xfId="0" applyFont="1" applyBorder="1" applyAlignment="1">
      <alignment horizontal="left" vertical="top" wrapText="1"/>
    </xf>
    <xf numFmtId="0" fontId="21" fillId="0" borderId="0" xfId="0" applyFont="1"/>
    <xf numFmtId="0" fontId="14" fillId="0" borderId="10" xfId="0" applyFont="1" applyBorder="1"/>
    <xf numFmtId="0" fontId="15" fillId="0" borderId="9" xfId="0" applyFont="1" applyBorder="1" applyAlignment="1">
      <alignment horizontal="left" vertical="top" wrapText="1"/>
    </xf>
    <xf numFmtId="0" fontId="15" fillId="0" borderId="11" xfId="0" applyFont="1" applyBorder="1" applyAlignment="1">
      <alignment horizontal="left" vertical="top" wrapText="1"/>
    </xf>
    <xf numFmtId="0" fontId="14" fillId="0" borderId="12" xfId="0" applyFont="1" applyBorder="1"/>
    <xf numFmtId="0" fontId="14" fillId="0" borderId="13" xfId="0" applyFont="1" applyBorder="1"/>
    <xf numFmtId="0" fontId="22" fillId="4" borderId="5" xfId="0" applyFont="1" applyFill="1" applyBorder="1" applyAlignment="1">
      <alignment horizontal="center" vertical="center"/>
    </xf>
    <xf numFmtId="0" fontId="13" fillId="5" borderId="5" xfId="0" applyFont="1" applyFill="1" applyBorder="1" applyAlignment="1">
      <alignment horizontal="left" vertical="center"/>
    </xf>
    <xf numFmtId="0" fontId="13" fillId="4" borderId="5" xfId="0" applyFont="1" applyFill="1" applyBorder="1" applyAlignment="1">
      <alignment horizontal="left" vertical="center"/>
    </xf>
    <xf numFmtId="0" fontId="20" fillId="0" borderId="15" xfId="0" applyFont="1" applyBorder="1" applyAlignment="1">
      <alignment horizontal="left" vertical="top" wrapText="1"/>
    </xf>
    <xf numFmtId="0" fontId="14" fillId="0" borderId="16" xfId="0" applyFont="1" applyBorder="1"/>
    <xf numFmtId="0" fontId="14" fillId="0" borderId="17" xfId="0" applyFont="1" applyBorder="1"/>
    <xf numFmtId="0" fontId="13" fillId="4" borderId="5" xfId="0" applyFont="1" applyFill="1" applyBorder="1" applyAlignment="1">
      <alignment horizontal="center" vertical="center"/>
    </xf>
    <xf numFmtId="0" fontId="13" fillId="4" borderId="15" xfId="0" applyFont="1" applyFill="1" applyBorder="1" applyAlignment="1">
      <alignment horizontal="left" vertical="center"/>
    </xf>
    <xf numFmtId="0" fontId="2" fillId="0" borderId="3" xfId="2" applyFont="1" applyBorder="1"/>
    <xf numFmtId="0" fontId="2" fillId="0" borderId="0" xfId="2" applyFont="1" applyAlignment="1">
      <alignment horizontal="right"/>
    </xf>
    <xf numFmtId="0" fontId="1" fillId="0" borderId="0" xfId="2"/>
    <xf numFmtId="0" fontId="4" fillId="3" borderId="1" xfId="2" applyFont="1" applyFill="1" applyBorder="1" applyAlignment="1">
      <alignment horizontal="center" vertical="center" wrapText="1"/>
    </xf>
  </cellXfs>
  <cellStyles count="3">
    <cellStyle name="Гиперссылка" xfId="1" builtinId="8"/>
    <cellStyle name="Обычный" xfId="0" builtinId="0"/>
    <cellStyle name="Обычный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anchakov_s@mail.ru" TargetMode="External"/><Relationship Id="rId1" Type="http://schemas.openxmlformats.org/officeDocument/2006/relationships/hyperlink" Target="mailto:antonrom10@mail.ru"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nchakov_s@mail.ru"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nchakov_s@mail.ru" TargetMode="External"/><Relationship Id="rId1" Type="http://schemas.openxmlformats.org/officeDocument/2006/relationships/hyperlink" Target="mailto:antonrom10@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7"/>
  <sheetViews>
    <sheetView workbookViewId="0">
      <selection activeCell="B8" sqref="B8"/>
    </sheetView>
  </sheetViews>
  <sheetFormatPr defaultColWidth="9" defaultRowHeight="18.75"/>
  <cols>
    <col min="1" max="1" width="46.5703125" style="111" customWidth="1"/>
    <col min="2" max="2" width="90.5703125" style="60" customWidth="1"/>
  </cols>
  <sheetData>
    <row r="2" spans="1:2">
      <c r="B2" s="111"/>
    </row>
    <row r="3" spans="1:2">
      <c r="A3" s="112" t="s">
        <v>0</v>
      </c>
      <c r="B3" s="112" t="s">
        <v>1</v>
      </c>
    </row>
    <row r="4" spans="1:2">
      <c r="A4" s="112" t="s">
        <v>2</v>
      </c>
      <c r="B4" s="112" t="s">
        <v>398</v>
      </c>
    </row>
    <row r="5" spans="1:2">
      <c r="A5" s="112" t="s">
        <v>3</v>
      </c>
      <c r="B5" s="112" t="s">
        <v>376</v>
      </c>
    </row>
    <row r="6" spans="1:2" ht="37.5">
      <c r="A6" s="112" t="s">
        <v>4</v>
      </c>
      <c r="B6" s="112" t="s">
        <v>399</v>
      </c>
    </row>
    <row r="7" spans="1:2">
      <c r="A7" s="112" t="s">
        <v>5</v>
      </c>
      <c r="B7" s="112" t="s">
        <v>400</v>
      </c>
    </row>
    <row r="8" spans="1:2">
      <c r="A8" s="112" t="s">
        <v>6</v>
      </c>
      <c r="B8" s="112" t="s">
        <v>401</v>
      </c>
    </row>
    <row r="9" spans="1:2">
      <c r="A9" s="112" t="s">
        <v>7</v>
      </c>
      <c r="B9" s="112" t="s">
        <v>377</v>
      </c>
    </row>
    <row r="10" spans="1:2">
      <c r="A10" s="112" t="s">
        <v>8</v>
      </c>
      <c r="B10" s="116" t="s">
        <v>378</v>
      </c>
    </row>
    <row r="11" spans="1:2">
      <c r="A11" s="112" t="s">
        <v>9</v>
      </c>
      <c r="B11" s="117" t="s">
        <v>379</v>
      </c>
    </row>
    <row r="12" spans="1:2">
      <c r="A12" s="112" t="s">
        <v>10</v>
      </c>
      <c r="B12" s="114" t="s">
        <v>402</v>
      </c>
    </row>
    <row r="13" spans="1:2">
      <c r="A13" s="112" t="s">
        <v>11</v>
      </c>
      <c r="B13" s="116" t="s">
        <v>403</v>
      </c>
    </row>
    <row r="14" spans="1:2">
      <c r="A14" s="112" t="s">
        <v>12</v>
      </c>
      <c r="B14" s="115" t="s">
        <v>404</v>
      </c>
    </row>
    <row r="15" spans="1:2">
      <c r="A15" s="112" t="s">
        <v>13</v>
      </c>
      <c r="B15" s="113">
        <v>20</v>
      </c>
    </row>
    <row r="16" spans="1:2">
      <c r="A16" s="112" t="s">
        <v>14</v>
      </c>
      <c r="B16" s="113">
        <v>8</v>
      </c>
    </row>
    <row r="17" spans="1:2">
      <c r="A17" s="112" t="s">
        <v>15</v>
      </c>
      <c r="B17" s="113">
        <v>25</v>
      </c>
    </row>
  </sheetData>
  <hyperlinks>
    <hyperlink ref="B10" r:id="rId1" xr:uid="{D8F3BA3B-6122-4B4F-9AC9-9D0DFD367B76}"/>
    <hyperlink ref="B13" r:id="rId2" xr:uid="{0F7EEE70-68E2-4A3D-918F-105C097F11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2"/>
  <sheetViews>
    <sheetView tabSelected="1" topLeftCell="A58" zoomScale="119" zoomScaleNormal="119" workbookViewId="0">
      <selection activeCell="H66" sqref="H66"/>
    </sheetView>
  </sheetViews>
  <sheetFormatPr defaultColWidth="14.42578125" defaultRowHeight="15" customHeight="1"/>
  <cols>
    <col min="1" max="1" width="5.140625" style="12" customWidth="1"/>
    <col min="2" max="2" width="52" style="12" customWidth="1"/>
    <col min="3" max="3" width="30.85546875" style="12" customWidth="1"/>
    <col min="4" max="4" width="22" style="12" customWidth="1"/>
    <col min="5" max="5" width="15.42578125" style="12" customWidth="1"/>
    <col min="6" max="6" width="19.7109375" style="12" customWidth="1"/>
    <col min="7" max="7" width="14.42578125" style="12" customWidth="1"/>
    <col min="8" max="8" width="25" style="12" customWidth="1"/>
    <col min="9" max="11" width="8.7109375" style="1" customWidth="1"/>
    <col min="12" max="16384" width="14.42578125" style="1"/>
  </cols>
  <sheetData>
    <row r="1" spans="1:10">
      <c r="A1" s="125" t="s">
        <v>16</v>
      </c>
      <c r="B1" s="126"/>
      <c r="C1" s="126"/>
      <c r="D1" s="126"/>
      <c r="E1" s="126"/>
      <c r="F1" s="126"/>
      <c r="G1" s="126"/>
      <c r="H1" s="126"/>
    </row>
    <row r="2" spans="1:10" ht="20.25">
      <c r="A2" s="127" t="s">
        <v>17</v>
      </c>
      <c r="B2" s="127"/>
      <c r="C2" s="127"/>
      <c r="D2" s="127"/>
      <c r="E2" s="127"/>
      <c r="F2" s="127"/>
      <c r="G2" s="127"/>
      <c r="H2" s="127"/>
    </row>
    <row r="3" spans="1:10" ht="21" customHeight="1">
      <c r="A3" s="128" t="str">
        <f>'Информация о Чемпионате'!B4</f>
        <v>Отборочный межрегиональный этап</v>
      </c>
      <c r="B3" s="128"/>
      <c r="C3" s="128"/>
      <c r="D3" s="128"/>
      <c r="E3" s="128"/>
      <c r="F3" s="128"/>
      <c r="G3" s="128"/>
      <c r="H3" s="128"/>
      <c r="I3" s="90"/>
      <c r="J3" s="90"/>
    </row>
    <row r="4" spans="1:10" ht="20.25">
      <c r="A4" s="127" t="s">
        <v>18</v>
      </c>
      <c r="B4" s="127"/>
      <c r="C4" s="127"/>
      <c r="D4" s="127"/>
      <c r="E4" s="127"/>
      <c r="F4" s="127"/>
      <c r="G4" s="127"/>
      <c r="H4" s="127"/>
    </row>
    <row r="5" spans="1:10" ht="22.5" customHeight="1">
      <c r="A5" s="129" t="str">
        <f>'Информация о Чемпионате'!B3</f>
        <v>Промышленная механика и монтаж</v>
      </c>
      <c r="B5" s="129"/>
      <c r="C5" s="129"/>
      <c r="D5" s="129"/>
      <c r="E5" s="129"/>
      <c r="F5" s="129"/>
      <c r="G5" s="129"/>
      <c r="H5" s="129"/>
    </row>
    <row r="6" spans="1:10">
      <c r="A6" s="130" t="s">
        <v>19</v>
      </c>
      <c r="B6" s="126"/>
      <c r="C6" s="126"/>
      <c r="D6" s="126"/>
      <c r="E6" s="126"/>
      <c r="F6" s="126"/>
      <c r="G6" s="126"/>
      <c r="H6" s="126"/>
    </row>
    <row r="7" spans="1:10" ht="15.75" customHeight="1">
      <c r="A7" s="130" t="s">
        <v>20</v>
      </c>
      <c r="B7" s="130"/>
      <c r="C7" s="131" t="str">
        <f>'Информация о Чемпионате'!B5</f>
        <v>Московская область</v>
      </c>
      <c r="D7" s="131"/>
      <c r="E7" s="131"/>
      <c r="F7" s="131"/>
      <c r="G7" s="131"/>
      <c r="H7" s="131"/>
    </row>
    <row r="8" spans="1:10" ht="15.75" customHeight="1">
      <c r="A8" s="130" t="s">
        <v>21</v>
      </c>
      <c r="B8" s="130"/>
      <c r="C8" s="130"/>
      <c r="D8" s="131" t="str">
        <f>'Информация о Чемпионате'!B6</f>
        <v>ГБПОУ МО "Сергиево-Посадский колледж"</v>
      </c>
      <c r="E8" s="131"/>
      <c r="F8" s="131"/>
      <c r="G8" s="131"/>
      <c r="H8" s="131"/>
    </row>
    <row r="9" spans="1:10" ht="15.75" customHeight="1">
      <c r="A9" s="130" t="s">
        <v>22</v>
      </c>
      <c r="B9" s="130"/>
      <c r="C9" s="130" t="str">
        <f>'Информация о Чемпионате'!B7</f>
        <v>Московская обл., г. Сергиев Посад, ул. Кирова, дом 8</v>
      </c>
      <c r="D9" s="130"/>
      <c r="E9" s="130"/>
      <c r="F9" s="130"/>
      <c r="G9" s="130"/>
      <c r="H9" s="130"/>
    </row>
    <row r="10" spans="1:10" ht="15.75" customHeight="1">
      <c r="A10" s="130" t="s">
        <v>23</v>
      </c>
      <c r="B10" s="130"/>
      <c r="C10" s="130" t="str">
        <f>'Информация о Чемпионате'!B9</f>
        <v>Ромашкин Антон Игоревич</v>
      </c>
      <c r="D10" s="130"/>
      <c r="E10" s="130" t="str">
        <f>'Информация о Чемпионате'!B10</f>
        <v>antonrom10@mail.ru</v>
      </c>
      <c r="F10" s="130"/>
      <c r="G10" s="130" t="str">
        <f>'Информация о Чемпионате'!B11</f>
        <v>8 916 628-52-99</v>
      </c>
      <c r="H10" s="130"/>
    </row>
    <row r="11" spans="1:10" ht="15.75" customHeight="1">
      <c r="A11" s="130" t="s">
        <v>24</v>
      </c>
      <c r="B11" s="130"/>
      <c r="C11" s="130" t="str">
        <f>'Информация о Чемпионате'!B12</f>
        <v>Анчаков Станислав Александрович</v>
      </c>
      <c r="D11" s="130"/>
      <c r="E11" s="132" t="s">
        <v>403</v>
      </c>
      <c r="F11" s="133"/>
      <c r="G11" s="130" t="str">
        <f>'Информация о Чемпионате'!B14</f>
        <v>8 909 161-24-12</v>
      </c>
      <c r="H11" s="130"/>
    </row>
    <row r="12" spans="1:10" ht="15.75" customHeight="1">
      <c r="A12" s="130" t="s">
        <v>25</v>
      </c>
      <c r="B12" s="130"/>
      <c r="C12" s="130">
        <f>'Информация о Чемпионате'!B17</f>
        <v>25</v>
      </c>
      <c r="D12" s="130"/>
      <c r="E12" s="130"/>
      <c r="F12" s="130"/>
      <c r="G12" s="130"/>
      <c r="H12" s="130"/>
    </row>
    <row r="13" spans="1:10" ht="15.75" customHeight="1">
      <c r="A13" s="130" t="s">
        <v>26</v>
      </c>
      <c r="B13" s="130"/>
      <c r="C13" s="130">
        <f>'Информация о Чемпионате'!B15</f>
        <v>20</v>
      </c>
      <c r="D13" s="130"/>
      <c r="E13" s="130"/>
      <c r="F13" s="130"/>
      <c r="G13" s="130"/>
      <c r="H13" s="130"/>
    </row>
    <row r="14" spans="1:10" ht="15.75" customHeight="1">
      <c r="A14" s="130" t="s">
        <v>27</v>
      </c>
      <c r="B14" s="130"/>
      <c r="C14" s="130">
        <f>'Информация о Чемпионате'!B16</f>
        <v>8</v>
      </c>
      <c r="D14" s="130"/>
      <c r="E14" s="130"/>
      <c r="F14" s="130"/>
      <c r="G14" s="130"/>
      <c r="H14" s="130"/>
    </row>
    <row r="15" spans="1:10" ht="15.75" customHeight="1">
      <c r="A15" s="130" t="s">
        <v>28</v>
      </c>
      <c r="B15" s="130"/>
      <c r="C15" s="130" t="str">
        <f>'Информация о Чемпионате'!B8</f>
        <v>15.05.2024-24.05.2024</v>
      </c>
      <c r="D15" s="130"/>
      <c r="E15" s="130"/>
      <c r="F15" s="130"/>
      <c r="G15" s="130"/>
      <c r="H15" s="130"/>
    </row>
    <row r="16" spans="1:10" ht="20.25">
      <c r="A16" s="134" t="s">
        <v>29</v>
      </c>
      <c r="B16" s="135"/>
      <c r="C16" s="135"/>
      <c r="D16" s="135"/>
      <c r="E16" s="135"/>
      <c r="F16" s="135"/>
      <c r="G16" s="135"/>
      <c r="H16" s="136"/>
    </row>
    <row r="17" spans="1:8">
      <c r="A17" s="137" t="s">
        <v>30</v>
      </c>
      <c r="B17" s="138"/>
      <c r="C17" s="138"/>
      <c r="D17" s="138"/>
      <c r="E17" s="138"/>
      <c r="F17" s="138"/>
      <c r="G17" s="138"/>
      <c r="H17" s="139"/>
    </row>
    <row r="18" spans="1:8">
      <c r="A18" s="140" t="s">
        <v>31</v>
      </c>
      <c r="B18" s="126"/>
      <c r="C18" s="126"/>
      <c r="D18" s="126"/>
      <c r="E18" s="126"/>
      <c r="F18" s="126"/>
      <c r="G18" s="126"/>
      <c r="H18" s="141"/>
    </row>
    <row r="19" spans="1:8">
      <c r="A19" s="140" t="s">
        <v>32</v>
      </c>
      <c r="B19" s="126"/>
      <c r="C19" s="126"/>
      <c r="D19" s="126"/>
      <c r="E19" s="126"/>
      <c r="F19" s="126"/>
      <c r="G19" s="126"/>
      <c r="H19" s="141"/>
    </row>
    <row r="20" spans="1:8">
      <c r="A20" s="140" t="s">
        <v>33</v>
      </c>
      <c r="B20" s="126"/>
      <c r="C20" s="126"/>
      <c r="D20" s="126"/>
      <c r="E20" s="126"/>
      <c r="F20" s="126"/>
      <c r="G20" s="126"/>
      <c r="H20" s="141"/>
    </row>
    <row r="21" spans="1:8">
      <c r="A21" s="140" t="s">
        <v>34</v>
      </c>
      <c r="B21" s="126"/>
      <c r="C21" s="126"/>
      <c r="D21" s="126"/>
      <c r="E21" s="126"/>
      <c r="F21" s="126"/>
      <c r="G21" s="126"/>
      <c r="H21" s="141"/>
    </row>
    <row r="22" spans="1:8" ht="15" customHeight="1">
      <c r="A22" s="140" t="s">
        <v>35</v>
      </c>
      <c r="B22" s="126"/>
      <c r="C22" s="126"/>
      <c r="D22" s="126"/>
      <c r="E22" s="126"/>
      <c r="F22" s="126"/>
      <c r="G22" s="126"/>
      <c r="H22" s="141"/>
    </row>
    <row r="23" spans="1:8">
      <c r="A23" s="140" t="s">
        <v>36</v>
      </c>
      <c r="B23" s="126"/>
      <c r="C23" s="126"/>
      <c r="D23" s="126"/>
      <c r="E23" s="126"/>
      <c r="F23" s="126"/>
      <c r="G23" s="126"/>
      <c r="H23" s="141"/>
    </row>
    <row r="24" spans="1:8">
      <c r="A24" s="140" t="s">
        <v>37</v>
      </c>
      <c r="B24" s="126"/>
      <c r="C24" s="126"/>
      <c r="D24" s="126"/>
      <c r="E24" s="126"/>
      <c r="F24" s="126"/>
      <c r="G24" s="126"/>
      <c r="H24" s="141"/>
    </row>
    <row r="25" spans="1:8">
      <c r="A25" s="142" t="s">
        <v>38</v>
      </c>
      <c r="B25" s="143"/>
      <c r="C25" s="143"/>
      <c r="D25" s="143"/>
      <c r="E25" s="143"/>
      <c r="F25" s="143"/>
      <c r="G25" s="143"/>
      <c r="H25" s="144"/>
    </row>
    <row r="26" spans="1:8" ht="60">
      <c r="A26" s="66" t="s">
        <v>39</v>
      </c>
      <c r="B26" s="67" t="s">
        <v>40</v>
      </c>
      <c r="C26" s="67" t="s">
        <v>41</v>
      </c>
      <c r="D26" s="68" t="s">
        <v>42</v>
      </c>
      <c r="E26" s="68" t="s">
        <v>43</v>
      </c>
      <c r="F26" s="68" t="s">
        <v>44</v>
      </c>
      <c r="G26" s="68" t="s">
        <v>45</v>
      </c>
      <c r="H26" s="68" t="s">
        <v>46</v>
      </c>
    </row>
    <row r="27" spans="1:8">
      <c r="A27" s="69">
        <v>1</v>
      </c>
      <c r="B27" s="70" t="s">
        <v>47</v>
      </c>
      <c r="C27" s="71" t="s">
        <v>48</v>
      </c>
      <c r="D27" s="72" t="s">
        <v>49</v>
      </c>
      <c r="E27" s="72">
        <v>3</v>
      </c>
      <c r="F27" s="72" t="s">
        <v>50</v>
      </c>
      <c r="G27" s="72">
        <v>5</v>
      </c>
      <c r="H27" s="73"/>
    </row>
    <row r="28" spans="1:8" ht="45">
      <c r="A28" s="69">
        <v>2</v>
      </c>
      <c r="B28" s="70" t="s">
        <v>51</v>
      </c>
      <c r="C28" s="74" t="s">
        <v>52</v>
      </c>
      <c r="D28" s="72" t="s">
        <v>49</v>
      </c>
      <c r="E28" s="72">
        <v>4</v>
      </c>
      <c r="F28" s="72" t="s">
        <v>50</v>
      </c>
      <c r="G28" s="72">
        <v>10</v>
      </c>
      <c r="H28" s="73"/>
    </row>
    <row r="29" spans="1:8">
      <c r="A29" s="69">
        <v>3</v>
      </c>
      <c r="B29" s="75" t="s">
        <v>53</v>
      </c>
      <c r="C29" s="76" t="s">
        <v>54</v>
      </c>
      <c r="D29" s="72" t="s">
        <v>55</v>
      </c>
      <c r="E29" s="72">
        <v>1</v>
      </c>
      <c r="F29" s="72" t="s">
        <v>50</v>
      </c>
      <c r="G29" s="72">
        <v>3</v>
      </c>
      <c r="H29" s="73"/>
    </row>
    <row r="30" spans="1:8" ht="38.25">
      <c r="A30" s="69">
        <v>4</v>
      </c>
      <c r="B30" s="77" t="s">
        <v>56</v>
      </c>
      <c r="C30" s="78" t="s">
        <v>57</v>
      </c>
      <c r="D30" s="72" t="s">
        <v>55</v>
      </c>
      <c r="E30" s="72">
        <v>1</v>
      </c>
      <c r="F30" s="72" t="s">
        <v>50</v>
      </c>
      <c r="G30" s="72">
        <v>1</v>
      </c>
      <c r="H30" s="73"/>
    </row>
    <row r="31" spans="1:8">
      <c r="A31" s="69">
        <v>5</v>
      </c>
      <c r="B31" s="77" t="s">
        <v>58</v>
      </c>
      <c r="C31" s="78" t="s">
        <v>59</v>
      </c>
      <c r="D31" s="72" t="s">
        <v>60</v>
      </c>
      <c r="E31" s="72">
        <v>1</v>
      </c>
      <c r="F31" s="72" t="s">
        <v>50</v>
      </c>
      <c r="G31" s="72">
        <v>1</v>
      </c>
      <c r="H31" s="73"/>
    </row>
    <row r="32" spans="1:8">
      <c r="A32" s="69">
        <v>6</v>
      </c>
      <c r="B32" s="77" t="s">
        <v>61</v>
      </c>
      <c r="C32" s="78" t="s">
        <v>62</v>
      </c>
      <c r="D32" s="72" t="s">
        <v>55</v>
      </c>
      <c r="E32" s="72">
        <v>1</v>
      </c>
      <c r="F32" s="72" t="s">
        <v>50</v>
      </c>
      <c r="G32" s="72">
        <v>1</v>
      </c>
      <c r="H32" s="73"/>
    </row>
    <row r="33" spans="1:8" ht="51">
      <c r="A33" s="69">
        <v>7</v>
      </c>
      <c r="B33" s="77" t="s">
        <v>63</v>
      </c>
      <c r="C33" s="75" t="s">
        <v>64</v>
      </c>
      <c r="D33" s="72" t="s">
        <v>60</v>
      </c>
      <c r="E33" s="72">
        <v>2</v>
      </c>
      <c r="F33" s="72" t="s">
        <v>50</v>
      </c>
      <c r="G33" s="72">
        <v>10</v>
      </c>
      <c r="H33" s="73"/>
    </row>
    <row r="34" spans="1:8" ht="25.5">
      <c r="A34" s="69">
        <v>8</v>
      </c>
      <c r="B34" s="77" t="s">
        <v>65</v>
      </c>
      <c r="C34" s="75" t="s">
        <v>66</v>
      </c>
      <c r="D34" s="72" t="s">
        <v>60</v>
      </c>
      <c r="E34" s="72">
        <v>2</v>
      </c>
      <c r="F34" s="72" t="s">
        <v>50</v>
      </c>
      <c r="G34" s="72">
        <v>10</v>
      </c>
      <c r="H34" s="73"/>
    </row>
    <row r="35" spans="1:8" ht="25.5">
      <c r="A35" s="69">
        <v>9</v>
      </c>
      <c r="B35" s="79" t="s">
        <v>67</v>
      </c>
      <c r="C35" s="75" t="s">
        <v>68</v>
      </c>
      <c r="D35" s="72" t="s">
        <v>60</v>
      </c>
      <c r="E35" s="72">
        <v>1</v>
      </c>
      <c r="F35" s="72" t="s">
        <v>50</v>
      </c>
      <c r="G35" s="72">
        <v>1</v>
      </c>
      <c r="H35" s="73"/>
    </row>
    <row r="36" spans="1:8" ht="23.25" customHeight="1">
      <c r="A36" s="145" t="s">
        <v>69</v>
      </c>
      <c r="B36" s="146"/>
      <c r="C36" s="146"/>
      <c r="D36" s="146"/>
      <c r="E36" s="146"/>
      <c r="F36" s="146"/>
      <c r="G36" s="146"/>
      <c r="H36" s="146"/>
    </row>
    <row r="37" spans="1:8" ht="15.75" customHeight="1">
      <c r="A37" s="137" t="s">
        <v>30</v>
      </c>
      <c r="B37" s="138"/>
      <c r="C37" s="138"/>
      <c r="D37" s="138"/>
      <c r="E37" s="138"/>
      <c r="F37" s="138"/>
      <c r="G37" s="138"/>
      <c r="H37" s="139"/>
    </row>
    <row r="38" spans="1:8" ht="15" customHeight="1">
      <c r="A38" s="140" t="s">
        <v>70</v>
      </c>
      <c r="B38" s="126"/>
      <c r="C38" s="126"/>
      <c r="D38" s="126"/>
      <c r="E38" s="126"/>
      <c r="F38" s="126"/>
      <c r="G38" s="126"/>
      <c r="H38" s="141"/>
    </row>
    <row r="39" spans="1:8" ht="15" customHeight="1">
      <c r="A39" s="140" t="s">
        <v>71</v>
      </c>
      <c r="B39" s="126"/>
      <c r="C39" s="126"/>
      <c r="D39" s="126"/>
      <c r="E39" s="126"/>
      <c r="F39" s="126"/>
      <c r="G39" s="126"/>
      <c r="H39" s="141"/>
    </row>
    <row r="40" spans="1:8" ht="15" customHeight="1">
      <c r="A40" s="140" t="s">
        <v>33</v>
      </c>
      <c r="B40" s="126"/>
      <c r="C40" s="126"/>
      <c r="D40" s="126"/>
      <c r="E40" s="126"/>
      <c r="F40" s="126"/>
      <c r="G40" s="126"/>
      <c r="H40" s="141"/>
    </row>
    <row r="41" spans="1:8" ht="15" customHeight="1">
      <c r="A41" s="140" t="s">
        <v>72</v>
      </c>
      <c r="B41" s="126"/>
      <c r="C41" s="126"/>
      <c r="D41" s="126"/>
      <c r="E41" s="126"/>
      <c r="F41" s="126"/>
      <c r="G41" s="126"/>
      <c r="H41" s="141"/>
    </row>
    <row r="42" spans="1:8" ht="15" customHeight="1">
      <c r="A42" s="140" t="s">
        <v>35</v>
      </c>
      <c r="B42" s="126"/>
      <c r="C42" s="126"/>
      <c r="D42" s="126"/>
      <c r="E42" s="126"/>
      <c r="F42" s="126"/>
      <c r="G42" s="126"/>
      <c r="H42" s="141"/>
    </row>
    <row r="43" spans="1:8" ht="15" customHeight="1">
      <c r="A43" s="140" t="s">
        <v>73</v>
      </c>
      <c r="B43" s="126"/>
      <c r="C43" s="126"/>
      <c r="D43" s="126"/>
      <c r="E43" s="126"/>
      <c r="F43" s="126"/>
      <c r="G43" s="126"/>
      <c r="H43" s="141"/>
    </row>
    <row r="44" spans="1:8" ht="15" customHeight="1">
      <c r="A44" s="147" t="s">
        <v>74</v>
      </c>
      <c r="B44" s="148"/>
      <c r="C44" s="148"/>
      <c r="D44" s="148"/>
      <c r="E44" s="148"/>
      <c r="F44" s="148"/>
      <c r="G44" s="148"/>
      <c r="H44" s="149"/>
    </row>
    <row r="45" spans="1:8" ht="15.75" customHeight="1">
      <c r="A45" s="150" t="s">
        <v>75</v>
      </c>
      <c r="B45" s="151"/>
      <c r="C45" s="151"/>
      <c r="D45" s="151"/>
      <c r="E45" s="151"/>
      <c r="F45" s="151"/>
      <c r="G45" s="151"/>
      <c r="H45" s="152"/>
    </row>
    <row r="46" spans="1:8" ht="60">
      <c r="A46" s="32" t="s">
        <v>39</v>
      </c>
      <c r="B46" s="32" t="s">
        <v>40</v>
      </c>
      <c r="C46" s="67" t="s">
        <v>41</v>
      </c>
      <c r="D46" s="32" t="s">
        <v>42</v>
      </c>
      <c r="E46" s="80" t="s">
        <v>43</v>
      </c>
      <c r="F46" s="80" t="s">
        <v>44</v>
      </c>
      <c r="G46" s="80" t="s">
        <v>45</v>
      </c>
      <c r="H46" s="32" t="s">
        <v>46</v>
      </c>
    </row>
    <row r="47" spans="1:8" ht="25.5">
      <c r="A47" s="68">
        <v>1</v>
      </c>
      <c r="B47" s="75" t="s">
        <v>47</v>
      </c>
      <c r="C47" s="75" t="s">
        <v>76</v>
      </c>
      <c r="D47" s="81" t="s">
        <v>49</v>
      </c>
      <c r="E47" s="82">
        <v>1</v>
      </c>
      <c r="F47" s="82" t="s">
        <v>77</v>
      </c>
      <c r="G47" s="82">
        <v>2</v>
      </c>
      <c r="H47" s="83"/>
    </row>
    <row r="48" spans="1:8" ht="38.25">
      <c r="A48" s="68">
        <v>2</v>
      </c>
      <c r="B48" s="75" t="s">
        <v>78</v>
      </c>
      <c r="C48" s="75" t="s">
        <v>79</v>
      </c>
      <c r="D48" s="81" t="s">
        <v>49</v>
      </c>
      <c r="E48" s="82">
        <v>1</v>
      </c>
      <c r="F48" s="82" t="s">
        <v>80</v>
      </c>
      <c r="G48" s="82">
        <v>5</v>
      </c>
      <c r="H48" s="83"/>
    </row>
    <row r="49" spans="1:8" ht="25.5">
      <c r="A49" s="68">
        <v>3</v>
      </c>
      <c r="B49" s="75" t="s">
        <v>81</v>
      </c>
      <c r="C49" s="75" t="s">
        <v>82</v>
      </c>
      <c r="D49" s="84" t="s">
        <v>49</v>
      </c>
      <c r="E49" s="82">
        <v>1</v>
      </c>
      <c r="F49" s="82" t="s">
        <v>50</v>
      </c>
      <c r="G49" s="82">
        <v>5</v>
      </c>
      <c r="H49" s="83"/>
    </row>
    <row r="50" spans="1:8" ht="25.5">
      <c r="A50" s="68">
        <v>4</v>
      </c>
      <c r="B50" s="75" t="s">
        <v>83</v>
      </c>
      <c r="C50" s="75" t="s">
        <v>84</v>
      </c>
      <c r="D50" s="85" t="s">
        <v>55</v>
      </c>
      <c r="E50" s="82">
        <v>1</v>
      </c>
      <c r="F50" s="82" t="s">
        <v>77</v>
      </c>
      <c r="G50" s="82">
        <v>1</v>
      </c>
      <c r="H50" s="86"/>
    </row>
    <row r="51" spans="1:8">
      <c r="A51" s="68">
        <v>5</v>
      </c>
      <c r="B51" s="75" t="s">
        <v>53</v>
      </c>
      <c r="C51" s="76" t="s">
        <v>54</v>
      </c>
      <c r="D51" s="85" t="s">
        <v>55</v>
      </c>
      <c r="E51" s="82">
        <v>1</v>
      </c>
      <c r="F51" s="82" t="s">
        <v>77</v>
      </c>
      <c r="G51" s="82">
        <v>1</v>
      </c>
      <c r="H51" s="83"/>
    </row>
    <row r="52" spans="1:8" ht="23.25" customHeight="1">
      <c r="A52" s="145" t="s">
        <v>85</v>
      </c>
      <c r="B52" s="146"/>
      <c r="C52" s="146"/>
      <c r="D52" s="146"/>
      <c r="E52" s="146"/>
      <c r="F52" s="146"/>
      <c r="G52" s="146"/>
      <c r="H52" s="146"/>
    </row>
    <row r="53" spans="1:8" ht="15.75" customHeight="1">
      <c r="A53" s="137" t="s">
        <v>30</v>
      </c>
      <c r="B53" s="138"/>
      <c r="C53" s="138"/>
      <c r="D53" s="138"/>
      <c r="E53" s="138"/>
      <c r="F53" s="138"/>
      <c r="G53" s="138"/>
      <c r="H53" s="139"/>
    </row>
    <row r="54" spans="1:8" ht="15" customHeight="1">
      <c r="A54" s="140" t="s">
        <v>86</v>
      </c>
      <c r="B54" s="126"/>
      <c r="C54" s="126"/>
      <c r="D54" s="126"/>
      <c r="E54" s="126"/>
      <c r="F54" s="126"/>
      <c r="G54" s="126"/>
      <c r="H54" s="141"/>
    </row>
    <row r="55" spans="1:8" ht="15" customHeight="1">
      <c r="A55" s="140" t="s">
        <v>71</v>
      </c>
      <c r="B55" s="126"/>
      <c r="C55" s="126"/>
      <c r="D55" s="126"/>
      <c r="E55" s="126"/>
      <c r="F55" s="126"/>
      <c r="G55" s="126"/>
      <c r="H55" s="141"/>
    </row>
    <row r="56" spans="1:8" ht="15" customHeight="1">
      <c r="A56" s="140" t="s">
        <v>33</v>
      </c>
      <c r="B56" s="126"/>
      <c r="C56" s="126"/>
      <c r="D56" s="126"/>
      <c r="E56" s="126"/>
      <c r="F56" s="126"/>
      <c r="G56" s="126"/>
      <c r="H56" s="141"/>
    </row>
    <row r="57" spans="1:8" ht="15" customHeight="1">
      <c r="A57" s="140" t="s">
        <v>87</v>
      </c>
      <c r="B57" s="126"/>
      <c r="C57" s="126"/>
      <c r="D57" s="126"/>
      <c r="E57" s="126"/>
      <c r="F57" s="126"/>
      <c r="G57" s="126"/>
      <c r="H57" s="141"/>
    </row>
    <row r="58" spans="1:8" ht="15" customHeight="1">
      <c r="A58" s="140" t="s">
        <v>35</v>
      </c>
      <c r="B58" s="126"/>
      <c r="C58" s="126"/>
      <c r="D58" s="126"/>
      <c r="E58" s="126"/>
      <c r="F58" s="126"/>
      <c r="G58" s="126"/>
      <c r="H58" s="141"/>
    </row>
    <row r="59" spans="1:8" ht="15" customHeight="1">
      <c r="A59" s="140" t="s">
        <v>88</v>
      </c>
      <c r="B59" s="126"/>
      <c r="C59" s="126"/>
      <c r="D59" s="126"/>
      <c r="E59" s="126"/>
      <c r="F59" s="126"/>
      <c r="G59" s="126"/>
      <c r="H59" s="141"/>
    </row>
    <row r="60" spans="1:8" ht="15" customHeight="1">
      <c r="A60" s="147" t="s">
        <v>74</v>
      </c>
      <c r="B60" s="148"/>
      <c r="C60" s="148"/>
      <c r="D60" s="148"/>
      <c r="E60" s="148"/>
      <c r="F60" s="148"/>
      <c r="G60" s="148"/>
      <c r="H60" s="149"/>
    </row>
    <row r="61" spans="1:8" ht="15.75" customHeight="1">
      <c r="A61" s="150" t="s">
        <v>75</v>
      </c>
      <c r="B61" s="151"/>
      <c r="C61" s="151"/>
      <c r="D61" s="151"/>
      <c r="E61" s="151"/>
      <c r="F61" s="151"/>
      <c r="G61" s="151"/>
      <c r="H61" s="152"/>
    </row>
    <row r="62" spans="1:8" ht="60">
      <c r="A62" s="87" t="s">
        <v>39</v>
      </c>
      <c r="B62" s="32" t="s">
        <v>40</v>
      </c>
      <c r="C62" s="67" t="s">
        <v>41</v>
      </c>
      <c r="D62" s="80" t="s">
        <v>42</v>
      </c>
      <c r="E62" s="80" t="s">
        <v>43</v>
      </c>
      <c r="F62" s="80" t="s">
        <v>44</v>
      </c>
      <c r="G62" s="80" t="s">
        <v>45</v>
      </c>
      <c r="H62" s="32" t="s">
        <v>46</v>
      </c>
    </row>
    <row r="63" spans="1:8" ht="51">
      <c r="A63" s="88">
        <v>1</v>
      </c>
      <c r="B63" s="76" t="s">
        <v>47</v>
      </c>
      <c r="C63" s="89" t="s">
        <v>417</v>
      </c>
      <c r="D63" s="82" t="s">
        <v>49</v>
      </c>
      <c r="E63" s="85">
        <v>1</v>
      </c>
      <c r="F63" s="85" t="s">
        <v>50</v>
      </c>
      <c r="G63" s="85">
        <v>1</v>
      </c>
      <c r="H63" s="83"/>
    </row>
    <row r="64" spans="1:8">
      <c r="A64" s="88">
        <v>2</v>
      </c>
      <c r="B64" s="76" t="s">
        <v>89</v>
      </c>
      <c r="C64" s="89" t="s">
        <v>90</v>
      </c>
      <c r="D64" s="82" t="s">
        <v>49</v>
      </c>
      <c r="E64" s="85">
        <v>1</v>
      </c>
      <c r="F64" s="85" t="s">
        <v>50</v>
      </c>
      <c r="G64" s="85">
        <v>3</v>
      </c>
      <c r="H64" s="83"/>
    </row>
    <row r="65" spans="1:8">
      <c r="A65" s="88">
        <v>3</v>
      </c>
      <c r="B65" s="76" t="s">
        <v>78</v>
      </c>
      <c r="C65" s="89" t="s">
        <v>91</v>
      </c>
      <c r="D65" s="82" t="s">
        <v>49</v>
      </c>
      <c r="E65" s="85">
        <v>1</v>
      </c>
      <c r="F65" s="85" t="s">
        <v>50</v>
      </c>
      <c r="G65" s="85">
        <v>8</v>
      </c>
      <c r="H65" s="83"/>
    </row>
    <row r="66" spans="1:8" ht="25.5">
      <c r="A66" s="88">
        <v>4</v>
      </c>
      <c r="B66" s="76" t="s">
        <v>81</v>
      </c>
      <c r="C66" s="75" t="s">
        <v>82</v>
      </c>
      <c r="D66" s="82" t="s">
        <v>49</v>
      </c>
      <c r="E66" s="85">
        <v>1</v>
      </c>
      <c r="F66" s="85" t="s">
        <v>50</v>
      </c>
      <c r="G66" s="85">
        <v>5</v>
      </c>
      <c r="H66" s="83"/>
    </row>
    <row r="67" spans="1:8">
      <c r="A67" s="88">
        <v>5</v>
      </c>
      <c r="B67" s="76" t="s">
        <v>92</v>
      </c>
      <c r="C67" s="75" t="s">
        <v>418</v>
      </c>
      <c r="D67" s="85" t="s">
        <v>55</v>
      </c>
      <c r="E67" s="85">
        <v>1</v>
      </c>
      <c r="F67" s="85" t="s">
        <v>50</v>
      </c>
      <c r="G67" s="85">
        <v>2</v>
      </c>
      <c r="H67" s="83"/>
    </row>
    <row r="68" spans="1:8">
      <c r="A68" s="88">
        <v>6</v>
      </c>
      <c r="B68" s="91" t="s">
        <v>53</v>
      </c>
      <c r="C68" s="89" t="s">
        <v>54</v>
      </c>
      <c r="D68" s="85" t="s">
        <v>55</v>
      </c>
      <c r="E68" s="85">
        <v>1</v>
      </c>
      <c r="F68" s="85" t="s">
        <v>50</v>
      </c>
      <c r="G68" s="85">
        <v>1</v>
      </c>
      <c r="H68" s="83"/>
    </row>
    <row r="69" spans="1:8" ht="25.5">
      <c r="A69" s="88">
        <v>7</v>
      </c>
      <c r="B69" s="75" t="s">
        <v>93</v>
      </c>
      <c r="C69" s="92" t="s">
        <v>419</v>
      </c>
      <c r="D69" s="82" t="s">
        <v>49</v>
      </c>
      <c r="E69" s="85">
        <v>1</v>
      </c>
      <c r="F69" s="85" t="s">
        <v>50</v>
      </c>
      <c r="G69" s="85">
        <v>1</v>
      </c>
      <c r="H69" s="83"/>
    </row>
    <row r="70" spans="1:8">
      <c r="A70" s="88">
        <v>8</v>
      </c>
      <c r="B70" s="75" t="s">
        <v>94</v>
      </c>
      <c r="C70" s="93" t="s">
        <v>95</v>
      </c>
      <c r="D70" s="82" t="s">
        <v>49</v>
      </c>
      <c r="E70" s="85">
        <v>1</v>
      </c>
      <c r="F70" s="85" t="s">
        <v>50</v>
      </c>
      <c r="G70" s="85">
        <f t="shared" ref="G70:G83" si="0">E70</f>
        <v>1</v>
      </c>
      <c r="H70" s="83"/>
    </row>
    <row r="71" spans="1:8" ht="25.5">
      <c r="A71" s="88">
        <v>9</v>
      </c>
      <c r="B71" s="77" t="s">
        <v>96</v>
      </c>
      <c r="C71" s="89" t="s">
        <v>97</v>
      </c>
      <c r="D71" s="85" t="s">
        <v>60</v>
      </c>
      <c r="E71" s="85">
        <v>2</v>
      </c>
      <c r="F71" s="85" t="s">
        <v>50</v>
      </c>
      <c r="G71" s="85">
        <f t="shared" si="0"/>
        <v>2</v>
      </c>
      <c r="H71" s="83"/>
    </row>
    <row r="72" spans="1:8" ht="25.5">
      <c r="A72" s="94">
        <v>10</v>
      </c>
      <c r="B72" s="75" t="s">
        <v>98</v>
      </c>
      <c r="C72" s="76" t="s">
        <v>97</v>
      </c>
      <c r="D72" s="85" t="s">
        <v>55</v>
      </c>
      <c r="E72" s="85">
        <v>1</v>
      </c>
      <c r="F72" s="85" t="s">
        <v>50</v>
      </c>
      <c r="G72" s="85">
        <v>1</v>
      </c>
      <c r="H72" s="83"/>
    </row>
    <row r="73" spans="1:8" ht="93.95" customHeight="1">
      <c r="A73" s="94">
        <v>11</v>
      </c>
      <c r="B73" s="95" t="s">
        <v>99</v>
      </c>
      <c r="C73" s="96" t="s">
        <v>420</v>
      </c>
      <c r="D73" s="85" t="s">
        <v>100</v>
      </c>
      <c r="E73" s="85">
        <v>2</v>
      </c>
      <c r="F73" s="85" t="s">
        <v>50</v>
      </c>
      <c r="G73" s="85">
        <f t="shared" si="0"/>
        <v>2</v>
      </c>
      <c r="H73" s="83"/>
    </row>
    <row r="74" spans="1:8" ht="293.10000000000002" customHeight="1">
      <c r="A74" s="94">
        <v>12</v>
      </c>
      <c r="B74" s="95" t="s">
        <v>101</v>
      </c>
      <c r="C74" s="96" t="s">
        <v>421</v>
      </c>
      <c r="D74" s="85" t="s">
        <v>100</v>
      </c>
      <c r="E74" s="85">
        <v>2</v>
      </c>
      <c r="F74" s="85" t="s">
        <v>50</v>
      </c>
      <c r="G74" s="85">
        <f t="shared" si="0"/>
        <v>2</v>
      </c>
      <c r="H74" s="83"/>
    </row>
    <row r="75" spans="1:8" ht="230.1" customHeight="1">
      <c r="A75" s="94">
        <v>13</v>
      </c>
      <c r="B75" s="97" t="s">
        <v>102</v>
      </c>
      <c r="C75" s="98" t="s">
        <v>103</v>
      </c>
      <c r="D75" s="85" t="s">
        <v>100</v>
      </c>
      <c r="E75" s="85">
        <v>2</v>
      </c>
      <c r="F75" s="85" t="s">
        <v>50</v>
      </c>
      <c r="G75" s="85">
        <f t="shared" si="0"/>
        <v>2</v>
      </c>
      <c r="H75" s="83"/>
    </row>
    <row r="76" spans="1:8" ht="231" customHeight="1">
      <c r="A76" s="94">
        <v>14</v>
      </c>
      <c r="B76" s="97" t="s">
        <v>104</v>
      </c>
      <c r="C76" s="71" t="s">
        <v>105</v>
      </c>
      <c r="D76" s="85" t="s">
        <v>100</v>
      </c>
      <c r="E76" s="85">
        <v>2</v>
      </c>
      <c r="F76" s="85" t="s">
        <v>50</v>
      </c>
      <c r="G76" s="85">
        <f t="shared" si="0"/>
        <v>2</v>
      </c>
      <c r="H76" s="83"/>
    </row>
    <row r="77" spans="1:8">
      <c r="A77" s="94">
        <v>15</v>
      </c>
      <c r="B77" s="95" t="s">
        <v>106</v>
      </c>
      <c r="C77" s="96" t="s">
        <v>107</v>
      </c>
      <c r="D77" s="85" t="s">
        <v>100</v>
      </c>
      <c r="E77" s="85">
        <v>2</v>
      </c>
      <c r="F77" s="85" t="s">
        <v>50</v>
      </c>
      <c r="G77" s="85">
        <f t="shared" si="0"/>
        <v>2</v>
      </c>
      <c r="H77" s="83"/>
    </row>
    <row r="78" spans="1:8" ht="128.1" customHeight="1">
      <c r="A78" s="94">
        <v>16</v>
      </c>
      <c r="B78" s="95" t="s">
        <v>108</v>
      </c>
      <c r="C78" s="96" t="s">
        <v>109</v>
      </c>
      <c r="D78" s="85" t="s">
        <v>100</v>
      </c>
      <c r="E78" s="85">
        <v>2</v>
      </c>
      <c r="F78" s="85" t="s">
        <v>50</v>
      </c>
      <c r="G78" s="85">
        <f t="shared" si="0"/>
        <v>2</v>
      </c>
      <c r="H78" s="83"/>
    </row>
    <row r="79" spans="1:8" ht="78.95" customHeight="1">
      <c r="A79" s="94">
        <v>17</v>
      </c>
      <c r="B79" s="95" t="s">
        <v>110</v>
      </c>
      <c r="C79" s="96" t="s">
        <v>111</v>
      </c>
      <c r="D79" s="85" t="s">
        <v>100</v>
      </c>
      <c r="E79" s="85">
        <v>2</v>
      </c>
      <c r="F79" s="85" t="s">
        <v>50</v>
      </c>
      <c r="G79" s="85">
        <f t="shared" si="0"/>
        <v>2</v>
      </c>
      <c r="H79" s="83"/>
    </row>
    <row r="80" spans="1:8" ht="269.10000000000002" customHeight="1">
      <c r="A80" s="94">
        <v>18</v>
      </c>
      <c r="B80" s="95" t="s">
        <v>112</v>
      </c>
      <c r="C80" s="96" t="s">
        <v>422</v>
      </c>
      <c r="D80" s="85" t="s">
        <v>100</v>
      </c>
      <c r="E80" s="85">
        <v>2</v>
      </c>
      <c r="F80" s="85" t="s">
        <v>50</v>
      </c>
      <c r="G80" s="85">
        <f t="shared" si="0"/>
        <v>2</v>
      </c>
      <c r="H80" s="83"/>
    </row>
    <row r="81" spans="1:8" ht="129" customHeight="1">
      <c r="A81" s="94">
        <v>19</v>
      </c>
      <c r="B81" s="95" t="s">
        <v>113</v>
      </c>
      <c r="C81" s="96" t="s">
        <v>114</v>
      </c>
      <c r="D81" s="85" t="s">
        <v>100</v>
      </c>
      <c r="E81" s="85">
        <v>2</v>
      </c>
      <c r="F81" s="85" t="s">
        <v>50</v>
      </c>
      <c r="G81" s="85">
        <f t="shared" si="0"/>
        <v>2</v>
      </c>
      <c r="H81" s="83"/>
    </row>
    <row r="82" spans="1:8" ht="126.95" customHeight="1">
      <c r="A82" s="94">
        <v>20</v>
      </c>
      <c r="B82" s="99" t="s">
        <v>115</v>
      </c>
      <c r="C82" s="96" t="s">
        <v>116</v>
      </c>
      <c r="D82" s="85" t="s">
        <v>100</v>
      </c>
      <c r="E82" s="85">
        <v>2</v>
      </c>
      <c r="F82" s="85" t="s">
        <v>50</v>
      </c>
      <c r="G82" s="85">
        <f t="shared" si="0"/>
        <v>2</v>
      </c>
      <c r="H82" s="83"/>
    </row>
    <row r="83" spans="1:8">
      <c r="A83" s="94">
        <v>21</v>
      </c>
      <c r="B83" s="100" t="s">
        <v>117</v>
      </c>
      <c r="C83" s="96" t="s">
        <v>423</v>
      </c>
      <c r="D83" s="85" t="s">
        <v>100</v>
      </c>
      <c r="E83" s="85">
        <v>2</v>
      </c>
      <c r="F83" s="85" t="s">
        <v>50</v>
      </c>
      <c r="G83" s="85">
        <f t="shared" si="0"/>
        <v>2</v>
      </c>
      <c r="H83" s="83"/>
    </row>
    <row r="84" spans="1:8" ht="15.75" customHeight="1">
      <c r="A84" s="145" t="s">
        <v>118</v>
      </c>
      <c r="B84" s="146"/>
      <c r="C84" s="146"/>
      <c r="D84" s="146"/>
      <c r="E84" s="146"/>
      <c r="F84" s="146"/>
      <c r="G84" s="146"/>
      <c r="H84" s="146"/>
    </row>
    <row r="85" spans="1:8" ht="60">
      <c r="A85" s="87" t="s">
        <v>39</v>
      </c>
      <c r="B85" s="32" t="s">
        <v>40</v>
      </c>
      <c r="C85" s="32" t="s">
        <v>41</v>
      </c>
      <c r="D85" s="32" t="s">
        <v>42</v>
      </c>
      <c r="E85" s="32" t="s">
        <v>43</v>
      </c>
      <c r="F85" s="32" t="s">
        <v>44</v>
      </c>
      <c r="G85" s="32" t="s">
        <v>45</v>
      </c>
      <c r="H85" s="32" t="s">
        <v>46</v>
      </c>
    </row>
    <row r="86" spans="1:8" ht="25.5">
      <c r="A86" s="101">
        <v>1</v>
      </c>
      <c r="B86" s="102" t="s">
        <v>119</v>
      </c>
      <c r="C86" s="76" t="s">
        <v>120</v>
      </c>
      <c r="D86" s="103" t="s">
        <v>121</v>
      </c>
      <c r="E86" s="104">
        <v>1</v>
      </c>
      <c r="F86" s="104" t="s">
        <v>50</v>
      </c>
      <c r="G86" s="72">
        <f>E86</f>
        <v>1</v>
      </c>
      <c r="H86" s="73"/>
    </row>
    <row r="87" spans="1:8">
      <c r="A87" s="69">
        <v>2</v>
      </c>
      <c r="B87" s="73" t="s">
        <v>122</v>
      </c>
      <c r="C87" s="76" t="s">
        <v>123</v>
      </c>
      <c r="D87" s="103" t="s">
        <v>121</v>
      </c>
      <c r="E87" s="72">
        <v>1</v>
      </c>
      <c r="F87" s="72" t="s">
        <v>50</v>
      </c>
      <c r="G87" s="72">
        <f>E87</f>
        <v>1</v>
      </c>
      <c r="H87" s="73"/>
    </row>
    <row r="88" spans="1:8" ht="38.25">
      <c r="A88" s="69">
        <v>3</v>
      </c>
      <c r="B88" s="73" t="s">
        <v>124</v>
      </c>
      <c r="C88" s="76" t="s">
        <v>57</v>
      </c>
      <c r="D88" s="103" t="s">
        <v>121</v>
      </c>
      <c r="E88" s="72">
        <v>1</v>
      </c>
      <c r="F88" s="72" t="s">
        <v>50</v>
      </c>
      <c r="G88" s="72">
        <f>E88</f>
        <v>1</v>
      </c>
      <c r="H88" s="73"/>
    </row>
    <row r="89" spans="1:8" ht="20.25">
      <c r="A89" s="153" t="s">
        <v>125</v>
      </c>
      <c r="B89" s="154"/>
      <c r="C89" s="154"/>
      <c r="D89" s="154"/>
      <c r="E89" s="154"/>
      <c r="F89" s="154"/>
      <c r="G89" s="154"/>
      <c r="H89" s="154"/>
    </row>
    <row r="90" spans="1:8">
      <c r="A90" s="137" t="s">
        <v>30</v>
      </c>
      <c r="B90" s="138"/>
      <c r="C90" s="138"/>
      <c r="D90" s="138"/>
      <c r="E90" s="138"/>
      <c r="F90" s="138"/>
      <c r="G90" s="138"/>
      <c r="H90" s="139"/>
    </row>
    <row r="91" spans="1:8">
      <c r="A91" s="140" t="s">
        <v>126</v>
      </c>
      <c r="B91" s="126"/>
      <c r="C91" s="126"/>
      <c r="D91" s="126"/>
      <c r="E91" s="126"/>
      <c r="F91" s="126"/>
      <c r="G91" s="126"/>
      <c r="H91" s="141"/>
    </row>
    <row r="92" spans="1:8">
      <c r="A92" s="140" t="s">
        <v>32</v>
      </c>
      <c r="B92" s="126"/>
      <c r="C92" s="126"/>
      <c r="D92" s="126"/>
      <c r="E92" s="126"/>
      <c r="F92" s="126"/>
      <c r="G92" s="126"/>
      <c r="H92" s="141"/>
    </row>
    <row r="93" spans="1:8">
      <c r="A93" s="140" t="s">
        <v>127</v>
      </c>
      <c r="B93" s="126"/>
      <c r="C93" s="126"/>
      <c r="D93" s="126"/>
      <c r="E93" s="126"/>
      <c r="F93" s="126"/>
      <c r="G93" s="126"/>
      <c r="H93" s="141"/>
    </row>
    <row r="94" spans="1:8">
      <c r="A94" s="140" t="s">
        <v>128</v>
      </c>
      <c r="B94" s="126"/>
      <c r="C94" s="126"/>
      <c r="D94" s="126"/>
      <c r="E94" s="126"/>
      <c r="F94" s="126"/>
      <c r="G94" s="126"/>
      <c r="H94" s="141"/>
    </row>
    <row r="95" spans="1:8" ht="15" customHeight="1">
      <c r="A95" s="140" t="s">
        <v>35</v>
      </c>
      <c r="B95" s="126"/>
      <c r="C95" s="126"/>
      <c r="D95" s="126"/>
      <c r="E95" s="126"/>
      <c r="F95" s="126"/>
      <c r="G95" s="126"/>
      <c r="H95" s="141"/>
    </row>
    <row r="96" spans="1:8">
      <c r="A96" s="140" t="s">
        <v>129</v>
      </c>
      <c r="B96" s="126"/>
      <c r="C96" s="126"/>
      <c r="D96" s="126"/>
      <c r="E96" s="126"/>
      <c r="F96" s="126"/>
      <c r="G96" s="126"/>
      <c r="H96" s="141"/>
    </row>
    <row r="97" spans="1:8">
      <c r="A97" s="140" t="s">
        <v>130</v>
      </c>
      <c r="B97" s="126"/>
      <c r="C97" s="126"/>
      <c r="D97" s="126"/>
      <c r="E97" s="126"/>
      <c r="F97" s="126"/>
      <c r="G97" s="126"/>
      <c r="H97" s="141"/>
    </row>
    <row r="98" spans="1:8">
      <c r="A98" s="142" t="s">
        <v>131</v>
      </c>
      <c r="B98" s="143"/>
      <c r="C98" s="143"/>
      <c r="D98" s="143"/>
      <c r="E98" s="143"/>
      <c r="F98" s="143"/>
      <c r="G98" s="143"/>
      <c r="H98" s="144"/>
    </row>
    <row r="99" spans="1:8" ht="60">
      <c r="A99" s="66" t="s">
        <v>39</v>
      </c>
      <c r="B99" s="67" t="s">
        <v>40</v>
      </c>
      <c r="C99" s="67" t="s">
        <v>41</v>
      </c>
      <c r="D99" s="67" t="s">
        <v>42</v>
      </c>
      <c r="E99" s="68" t="s">
        <v>43</v>
      </c>
      <c r="F99" s="68" t="s">
        <v>44</v>
      </c>
      <c r="G99" s="68" t="s">
        <v>45</v>
      </c>
      <c r="H99" s="68" t="s">
        <v>46</v>
      </c>
    </row>
    <row r="100" spans="1:8">
      <c r="A100" s="105">
        <v>1</v>
      </c>
      <c r="B100" s="106" t="s">
        <v>132</v>
      </c>
      <c r="C100" s="106" t="s">
        <v>133</v>
      </c>
      <c r="D100" s="107" t="s">
        <v>49</v>
      </c>
      <c r="E100" s="108">
        <v>1</v>
      </c>
      <c r="F100" s="103" t="s">
        <v>50</v>
      </c>
      <c r="G100" s="103">
        <v>1</v>
      </c>
      <c r="H100" s="73"/>
    </row>
    <row r="101" spans="1:8">
      <c r="A101" s="105">
        <v>2</v>
      </c>
      <c r="B101" s="106" t="s">
        <v>78</v>
      </c>
      <c r="C101" s="106" t="s">
        <v>134</v>
      </c>
      <c r="D101" s="107" t="s">
        <v>49</v>
      </c>
      <c r="E101" s="108">
        <v>1</v>
      </c>
      <c r="F101" s="103" t="s">
        <v>50</v>
      </c>
      <c r="G101" s="103">
        <v>1</v>
      </c>
      <c r="H101" s="73"/>
    </row>
    <row r="102" spans="1:8" ht="15.75" customHeight="1">
      <c r="A102" s="105">
        <v>3</v>
      </c>
      <c r="B102" s="109" t="s">
        <v>94</v>
      </c>
      <c r="C102" s="110" t="s">
        <v>95</v>
      </c>
      <c r="D102" s="107" t="s">
        <v>49</v>
      </c>
      <c r="E102" s="108">
        <v>1</v>
      </c>
      <c r="F102" s="103" t="s">
        <v>50</v>
      </c>
      <c r="G102" s="103">
        <v>3</v>
      </c>
      <c r="H102" s="73"/>
    </row>
  </sheetData>
  <mergeCells count="69">
    <mergeCell ref="A98:H98"/>
    <mergeCell ref="A93:H93"/>
    <mergeCell ref="A94:H94"/>
    <mergeCell ref="A95:H95"/>
    <mergeCell ref="A96:H96"/>
    <mergeCell ref="A97:H97"/>
    <mergeCell ref="A84:H84"/>
    <mergeCell ref="A89:H89"/>
    <mergeCell ref="A90:H90"/>
    <mergeCell ref="A91:H91"/>
    <mergeCell ref="A92:H92"/>
    <mergeCell ref="A57:H57"/>
    <mergeCell ref="A58:H58"/>
    <mergeCell ref="A59:H59"/>
    <mergeCell ref="A60:H60"/>
    <mergeCell ref="A61:H61"/>
    <mergeCell ref="A52:H52"/>
    <mergeCell ref="A53:H53"/>
    <mergeCell ref="A54:H54"/>
    <mergeCell ref="A55:H55"/>
    <mergeCell ref="A56:H56"/>
    <mergeCell ref="A41:H41"/>
    <mergeCell ref="A42:H42"/>
    <mergeCell ref="A43:H43"/>
    <mergeCell ref="A44:H44"/>
    <mergeCell ref="A45:H45"/>
    <mergeCell ref="A36:H36"/>
    <mergeCell ref="A37:H37"/>
    <mergeCell ref="A38:H38"/>
    <mergeCell ref="A39:H39"/>
    <mergeCell ref="A40:H40"/>
    <mergeCell ref="A21:H21"/>
    <mergeCell ref="A22:H22"/>
    <mergeCell ref="A23:H23"/>
    <mergeCell ref="A24:H24"/>
    <mergeCell ref="A25:H25"/>
    <mergeCell ref="A16:H16"/>
    <mergeCell ref="A17:H17"/>
    <mergeCell ref="A18:H18"/>
    <mergeCell ref="A19:H19"/>
    <mergeCell ref="A20:H20"/>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hyperlinks>
    <hyperlink ref="E11" r:id="rId1" xr:uid="{F17C1065-2067-49E9-BD53-92ACF042F710}"/>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7"/>
  <sheetViews>
    <sheetView topLeftCell="A26" zoomScale="85" zoomScaleNormal="85" workbookViewId="0">
      <selection activeCell="G125" sqref="G125"/>
    </sheetView>
  </sheetViews>
  <sheetFormatPr defaultColWidth="14.42578125" defaultRowHeight="15"/>
  <cols>
    <col min="1" max="1" width="5.140625" style="12" customWidth="1"/>
    <col min="2" max="2" width="52" style="12" customWidth="1"/>
    <col min="3" max="3" width="27.42578125" style="12" customWidth="1"/>
    <col min="4" max="4" width="22" style="12" customWidth="1"/>
    <col min="5" max="5" width="15.42578125" style="12" customWidth="1"/>
    <col min="6" max="6" width="19.7109375" style="12" customWidth="1"/>
    <col min="7" max="7" width="14.42578125" style="12" customWidth="1"/>
    <col min="8" max="8" width="25" style="12" customWidth="1"/>
    <col min="9" max="11" width="8.7109375" style="1" customWidth="1"/>
    <col min="12" max="16384" width="14.42578125" style="1"/>
  </cols>
  <sheetData>
    <row r="1" spans="1:8">
      <c r="A1" s="125" t="s">
        <v>16</v>
      </c>
      <c r="B1" s="126"/>
      <c r="C1" s="126"/>
      <c r="D1" s="126"/>
      <c r="E1" s="126"/>
      <c r="F1" s="126"/>
      <c r="G1" s="126"/>
      <c r="H1" s="126"/>
    </row>
    <row r="2" spans="1:8" ht="20.25">
      <c r="A2" s="127" t="s">
        <v>17</v>
      </c>
      <c r="B2" s="127"/>
      <c r="C2" s="127"/>
      <c r="D2" s="127"/>
      <c r="E2" s="127"/>
      <c r="F2" s="127"/>
      <c r="G2" s="127"/>
      <c r="H2" s="127"/>
    </row>
    <row r="3" spans="1:8" ht="20.25">
      <c r="A3" s="128" t="str">
        <f>'Информация о Чемпионате'!B4</f>
        <v>Отборочный межрегиональный этап</v>
      </c>
      <c r="B3" s="128"/>
      <c r="C3" s="128"/>
      <c r="D3" s="128"/>
      <c r="E3" s="128"/>
      <c r="F3" s="128"/>
      <c r="G3" s="128"/>
      <c r="H3" s="128"/>
    </row>
    <row r="4" spans="1:8" ht="20.25">
      <c r="A4" s="127" t="s">
        <v>18</v>
      </c>
      <c r="B4" s="127"/>
      <c r="C4" s="127"/>
      <c r="D4" s="127"/>
      <c r="E4" s="127"/>
      <c r="F4" s="127"/>
      <c r="G4" s="127"/>
      <c r="H4" s="127"/>
    </row>
    <row r="5" spans="1:8" ht="20.25">
      <c r="A5" s="129" t="str">
        <f>'Информация о Чемпионате'!B3</f>
        <v>Промышленная механика и монтаж</v>
      </c>
      <c r="B5" s="129"/>
      <c r="C5" s="129"/>
      <c r="D5" s="129"/>
      <c r="E5" s="129"/>
      <c r="F5" s="129"/>
      <c r="G5" s="129"/>
      <c r="H5" s="129"/>
    </row>
    <row r="6" spans="1:8">
      <c r="A6" s="130" t="s">
        <v>19</v>
      </c>
      <c r="B6" s="126"/>
      <c r="C6" s="126"/>
      <c r="D6" s="126"/>
      <c r="E6" s="126"/>
      <c r="F6" s="126"/>
      <c r="G6" s="126"/>
      <c r="H6" s="126"/>
    </row>
    <row r="7" spans="1:8" ht="15.75">
      <c r="A7" s="130" t="s">
        <v>20</v>
      </c>
      <c r="B7" s="130"/>
      <c r="C7" s="155" t="s">
        <v>376</v>
      </c>
      <c r="D7" s="131"/>
      <c r="E7" s="131"/>
      <c r="F7" s="131"/>
      <c r="G7" s="131"/>
      <c r="H7" s="131"/>
    </row>
    <row r="8" spans="1:8" ht="15.75">
      <c r="A8" s="130" t="s">
        <v>21</v>
      </c>
      <c r="B8" s="130"/>
      <c r="C8" s="130"/>
      <c r="D8" s="155" t="s">
        <v>399</v>
      </c>
      <c r="E8" s="131"/>
      <c r="F8" s="131"/>
      <c r="G8" s="131"/>
      <c r="H8" s="131"/>
    </row>
    <row r="9" spans="1:8" ht="15.75">
      <c r="A9" s="130" t="s">
        <v>22</v>
      </c>
      <c r="B9" s="130"/>
      <c r="C9" s="133" t="s">
        <v>400</v>
      </c>
      <c r="D9" s="130"/>
      <c r="E9" s="130"/>
      <c r="F9" s="130"/>
      <c r="G9" s="130"/>
      <c r="H9" s="130"/>
    </row>
    <row r="10" spans="1:8" ht="15.75" customHeight="1">
      <c r="A10" s="130" t="s">
        <v>23</v>
      </c>
      <c r="B10" s="130"/>
      <c r="C10" s="133" t="s">
        <v>377</v>
      </c>
      <c r="D10" s="133"/>
      <c r="E10" s="156" t="s">
        <v>378</v>
      </c>
      <c r="F10" s="133"/>
      <c r="G10" s="133" t="s">
        <v>379</v>
      </c>
      <c r="H10" s="130"/>
    </row>
    <row r="11" spans="1:8" ht="15.75" customHeight="1">
      <c r="A11" s="130" t="s">
        <v>24</v>
      </c>
      <c r="B11" s="130"/>
      <c r="C11" s="133" t="s">
        <v>402</v>
      </c>
      <c r="D11" s="133"/>
      <c r="E11" s="132" t="s">
        <v>403</v>
      </c>
      <c r="F11" s="133"/>
      <c r="G11" s="133" t="s">
        <v>404</v>
      </c>
      <c r="H11" s="130"/>
    </row>
    <row r="12" spans="1:8" ht="15.75">
      <c r="A12" s="130" t="s">
        <v>25</v>
      </c>
      <c r="B12" s="130"/>
      <c r="C12" s="130">
        <v>25</v>
      </c>
      <c r="D12" s="130"/>
      <c r="E12" s="130"/>
      <c r="F12" s="130"/>
      <c r="G12" s="130"/>
      <c r="H12" s="130"/>
    </row>
    <row r="13" spans="1:8" ht="15.75">
      <c r="A13" s="130" t="s">
        <v>26</v>
      </c>
      <c r="B13" s="130"/>
      <c r="C13" s="130">
        <v>20</v>
      </c>
      <c r="D13" s="130"/>
      <c r="E13" s="130"/>
      <c r="F13" s="130"/>
      <c r="G13" s="130"/>
      <c r="H13" s="130"/>
    </row>
    <row r="14" spans="1:8" ht="15.75">
      <c r="A14" s="130" t="s">
        <v>27</v>
      </c>
      <c r="B14" s="130"/>
      <c r="C14" s="130">
        <v>8</v>
      </c>
      <c r="D14" s="130"/>
      <c r="E14" s="130"/>
      <c r="F14" s="130"/>
      <c r="G14" s="130"/>
      <c r="H14" s="130"/>
    </row>
    <row r="15" spans="1:8" ht="15.75">
      <c r="A15" s="130" t="s">
        <v>28</v>
      </c>
      <c r="B15" s="130"/>
      <c r="C15" s="133" t="s">
        <v>401</v>
      </c>
      <c r="D15" s="130"/>
      <c r="E15" s="130"/>
      <c r="F15" s="130"/>
      <c r="G15" s="130"/>
      <c r="H15" s="130"/>
    </row>
    <row r="16" spans="1:8" ht="20.25">
      <c r="A16" s="145" t="s">
        <v>135</v>
      </c>
      <c r="B16" s="146"/>
      <c r="C16" s="146"/>
      <c r="D16" s="146"/>
      <c r="E16" s="146"/>
      <c r="F16" s="146"/>
      <c r="G16" s="146"/>
      <c r="H16" s="146"/>
    </row>
    <row r="17" spans="1:8" ht="20.25">
      <c r="A17" s="157" t="s">
        <v>410</v>
      </c>
      <c r="B17" s="158"/>
      <c r="C17" s="158"/>
      <c r="D17" s="158"/>
      <c r="E17" s="158"/>
      <c r="F17" s="158"/>
      <c r="G17" s="158"/>
      <c r="H17" s="159"/>
    </row>
    <row r="18" spans="1:8">
      <c r="A18" s="160" t="s">
        <v>30</v>
      </c>
      <c r="B18" s="161"/>
      <c r="C18" s="161"/>
      <c r="D18" s="161"/>
      <c r="E18" s="161"/>
      <c r="F18" s="161"/>
      <c r="G18" s="161"/>
      <c r="H18" s="162"/>
    </row>
    <row r="19" spans="1:8">
      <c r="A19" s="163" t="s">
        <v>405</v>
      </c>
      <c r="B19" s="161"/>
      <c r="C19" s="161"/>
      <c r="D19" s="161"/>
      <c r="E19" s="161"/>
      <c r="F19" s="161"/>
      <c r="G19" s="161"/>
      <c r="H19" s="162"/>
    </row>
    <row r="20" spans="1:8">
      <c r="A20" s="163" t="s">
        <v>136</v>
      </c>
      <c r="B20" s="161"/>
      <c r="C20" s="161"/>
      <c r="D20" s="161"/>
      <c r="E20" s="161"/>
      <c r="F20" s="161"/>
      <c r="G20" s="161"/>
      <c r="H20" s="162"/>
    </row>
    <row r="21" spans="1:8">
      <c r="A21" s="163" t="s">
        <v>33</v>
      </c>
      <c r="B21" s="161"/>
      <c r="C21" s="161"/>
      <c r="D21" s="161"/>
      <c r="E21" s="161"/>
      <c r="F21" s="161"/>
      <c r="G21" s="161"/>
      <c r="H21" s="162"/>
    </row>
    <row r="22" spans="1:8">
      <c r="A22" s="163" t="s">
        <v>137</v>
      </c>
      <c r="B22" s="161"/>
      <c r="C22" s="161"/>
      <c r="D22" s="161"/>
      <c r="E22" s="161"/>
      <c r="F22" s="161"/>
      <c r="G22" s="161"/>
      <c r="H22" s="162"/>
    </row>
    <row r="23" spans="1:8">
      <c r="A23" s="163" t="s">
        <v>138</v>
      </c>
      <c r="B23" s="161"/>
      <c r="C23" s="161"/>
      <c r="D23" s="161"/>
      <c r="E23" s="161"/>
      <c r="F23" s="161"/>
      <c r="G23" s="161"/>
      <c r="H23" s="162"/>
    </row>
    <row r="24" spans="1:8">
      <c r="A24" s="163" t="s">
        <v>139</v>
      </c>
      <c r="B24" s="161"/>
      <c r="C24" s="161"/>
      <c r="D24" s="161"/>
      <c r="E24" s="161"/>
      <c r="F24" s="161"/>
      <c r="G24" s="161"/>
      <c r="H24" s="162"/>
    </row>
    <row r="25" spans="1:8">
      <c r="A25" s="163" t="s">
        <v>140</v>
      </c>
      <c r="B25" s="161"/>
      <c r="C25" s="161"/>
      <c r="D25" s="161"/>
      <c r="E25" s="161"/>
      <c r="F25" s="161"/>
      <c r="G25" s="161"/>
      <c r="H25" s="162"/>
    </row>
    <row r="26" spans="1:8">
      <c r="A26" s="164" t="s">
        <v>141</v>
      </c>
      <c r="B26" s="165"/>
      <c r="C26" s="165"/>
      <c r="D26" s="165"/>
      <c r="E26" s="165"/>
      <c r="F26" s="165"/>
      <c r="G26" s="165"/>
      <c r="H26" s="166"/>
    </row>
    <row r="27" spans="1:8" ht="75">
      <c r="A27" s="13" t="s">
        <v>39</v>
      </c>
      <c r="B27" s="13" t="s">
        <v>40</v>
      </c>
      <c r="C27" s="13" t="s">
        <v>41</v>
      </c>
      <c r="D27" s="13" t="s">
        <v>42</v>
      </c>
      <c r="E27" s="13" t="s">
        <v>43</v>
      </c>
      <c r="F27" s="13" t="s">
        <v>44</v>
      </c>
      <c r="G27" s="13" t="s">
        <v>45</v>
      </c>
      <c r="H27" s="32" t="s">
        <v>46</v>
      </c>
    </row>
    <row r="28" spans="1:8">
      <c r="A28" s="16">
        <v>1</v>
      </c>
      <c r="B28" s="33" t="s">
        <v>142</v>
      </c>
      <c r="C28" s="17" t="s">
        <v>143</v>
      </c>
      <c r="D28" s="16" t="s">
        <v>55</v>
      </c>
      <c r="E28" s="16">
        <v>1</v>
      </c>
      <c r="F28" s="16" t="s">
        <v>144</v>
      </c>
      <c r="G28" s="16">
        <v>2</v>
      </c>
      <c r="H28" s="17"/>
    </row>
    <row r="29" spans="1:8">
      <c r="A29" s="16">
        <v>2</v>
      </c>
      <c r="B29" s="29" t="s">
        <v>145</v>
      </c>
      <c r="C29" s="17" t="s">
        <v>146</v>
      </c>
      <c r="D29" s="16" t="s">
        <v>55</v>
      </c>
      <c r="E29" s="16">
        <v>1</v>
      </c>
      <c r="F29" s="16" t="s">
        <v>144</v>
      </c>
      <c r="G29" s="16">
        <v>2</v>
      </c>
      <c r="H29" s="17"/>
    </row>
    <row r="30" spans="1:8">
      <c r="A30" s="16">
        <v>3</v>
      </c>
      <c r="B30" s="29" t="s">
        <v>147</v>
      </c>
      <c r="C30" s="17" t="s">
        <v>148</v>
      </c>
      <c r="D30" s="16" t="s">
        <v>55</v>
      </c>
      <c r="E30" s="16">
        <v>1</v>
      </c>
      <c r="F30" s="16" t="s">
        <v>144</v>
      </c>
      <c r="G30" s="16">
        <v>1</v>
      </c>
      <c r="H30" s="17"/>
    </row>
    <row r="31" spans="1:8">
      <c r="A31" s="16">
        <v>4</v>
      </c>
      <c r="B31" s="33" t="s">
        <v>149</v>
      </c>
      <c r="C31" s="34" t="s">
        <v>150</v>
      </c>
      <c r="D31" s="16" t="s">
        <v>55</v>
      </c>
      <c r="E31" s="16">
        <v>1</v>
      </c>
      <c r="F31" s="16" t="s">
        <v>144</v>
      </c>
      <c r="G31" s="18">
        <v>2</v>
      </c>
      <c r="H31" s="17"/>
    </row>
    <row r="32" spans="1:8" ht="16.5" thickTop="1" thickBot="1">
      <c r="A32" s="16">
        <v>5</v>
      </c>
      <c r="B32" s="33" t="s">
        <v>151</v>
      </c>
      <c r="C32" s="34" t="s">
        <v>152</v>
      </c>
      <c r="D32" s="16" t="s">
        <v>55</v>
      </c>
      <c r="E32" s="16">
        <v>1</v>
      </c>
      <c r="F32" s="16" t="s">
        <v>144</v>
      </c>
      <c r="G32" s="18">
        <v>2</v>
      </c>
      <c r="H32" s="17"/>
    </row>
    <row r="33" spans="1:8" ht="16.5" thickTop="1" thickBot="1">
      <c r="A33" s="16">
        <v>6</v>
      </c>
      <c r="B33" s="35" t="s">
        <v>153</v>
      </c>
      <c r="C33" s="35" t="s">
        <v>154</v>
      </c>
      <c r="D33" s="16" t="s">
        <v>55</v>
      </c>
      <c r="E33" s="16">
        <v>1</v>
      </c>
      <c r="F33" s="16" t="s">
        <v>144</v>
      </c>
      <c r="G33" s="18">
        <v>2</v>
      </c>
      <c r="H33" s="17"/>
    </row>
    <row r="34" spans="1:8" ht="20.25">
      <c r="A34" s="36">
        <v>7</v>
      </c>
      <c r="B34" s="35" t="s">
        <v>155</v>
      </c>
      <c r="C34" s="35" t="s">
        <v>156</v>
      </c>
      <c r="D34" s="16" t="s">
        <v>55</v>
      </c>
      <c r="E34" s="16">
        <v>1</v>
      </c>
      <c r="F34" s="16" t="s">
        <v>144</v>
      </c>
      <c r="G34" s="18">
        <v>2</v>
      </c>
      <c r="H34" s="17"/>
    </row>
    <row r="35" spans="1:8">
      <c r="A35" s="16">
        <v>8</v>
      </c>
      <c r="B35" s="34" t="s">
        <v>157</v>
      </c>
      <c r="C35" s="34" t="s">
        <v>158</v>
      </c>
      <c r="D35" s="16" t="s">
        <v>55</v>
      </c>
      <c r="E35" s="16">
        <v>2</v>
      </c>
      <c r="F35" s="16" t="s">
        <v>144</v>
      </c>
      <c r="G35" s="18">
        <v>2</v>
      </c>
      <c r="H35" s="17"/>
    </row>
    <row r="36" spans="1:8">
      <c r="A36" s="16">
        <v>9</v>
      </c>
      <c r="B36" s="35" t="s">
        <v>159</v>
      </c>
      <c r="C36" s="35" t="s">
        <v>160</v>
      </c>
      <c r="D36" s="16" t="s">
        <v>55</v>
      </c>
      <c r="E36" s="16">
        <v>1</v>
      </c>
      <c r="F36" s="16" t="s">
        <v>144</v>
      </c>
      <c r="G36" s="18">
        <v>2</v>
      </c>
      <c r="H36" s="17"/>
    </row>
    <row r="37" spans="1:8">
      <c r="A37" s="16">
        <v>10</v>
      </c>
      <c r="B37" s="35" t="s">
        <v>161</v>
      </c>
      <c r="C37" s="35" t="s">
        <v>162</v>
      </c>
      <c r="D37" s="16" t="s">
        <v>55</v>
      </c>
      <c r="E37" s="16">
        <v>1</v>
      </c>
      <c r="F37" s="16" t="s">
        <v>144</v>
      </c>
      <c r="G37" s="18">
        <v>2</v>
      </c>
      <c r="H37" s="17"/>
    </row>
    <row r="38" spans="1:8" ht="16.5" thickTop="1" thickBot="1">
      <c r="A38" s="16">
        <v>11</v>
      </c>
      <c r="B38" s="37" t="s">
        <v>163</v>
      </c>
      <c r="C38" s="38" t="s">
        <v>164</v>
      </c>
      <c r="D38" s="16" t="s">
        <v>55</v>
      </c>
      <c r="E38" s="16">
        <v>1</v>
      </c>
      <c r="F38" s="16" t="s">
        <v>144</v>
      </c>
      <c r="G38" s="18">
        <v>2</v>
      </c>
      <c r="H38" s="17"/>
    </row>
    <row r="39" spans="1:8" ht="16.5" thickTop="1" thickBot="1">
      <c r="A39" s="16">
        <v>12</v>
      </c>
      <c r="B39" s="35" t="s">
        <v>165</v>
      </c>
      <c r="C39" s="35" t="s">
        <v>166</v>
      </c>
      <c r="D39" s="16" t="s">
        <v>55</v>
      </c>
      <c r="E39" s="16">
        <v>1</v>
      </c>
      <c r="F39" s="16" t="s">
        <v>144</v>
      </c>
      <c r="G39" s="18">
        <v>2</v>
      </c>
      <c r="H39" s="17"/>
    </row>
    <row r="40" spans="1:8" ht="154.5" thickTop="1" thickBot="1">
      <c r="A40" s="16">
        <v>13</v>
      </c>
      <c r="B40" s="35" t="s">
        <v>412</v>
      </c>
      <c r="C40" s="20" t="s">
        <v>413</v>
      </c>
      <c r="D40" s="16" t="s">
        <v>55</v>
      </c>
      <c r="E40" s="16">
        <v>1</v>
      </c>
      <c r="F40" s="16" t="s">
        <v>144</v>
      </c>
      <c r="G40" s="18">
        <v>2</v>
      </c>
      <c r="H40" s="17"/>
    </row>
    <row r="41" spans="1:8">
      <c r="A41" s="39">
        <v>13</v>
      </c>
      <c r="B41" s="40" t="s">
        <v>414</v>
      </c>
      <c r="C41" s="41" t="s">
        <v>406</v>
      </c>
      <c r="D41" s="39" t="s">
        <v>55</v>
      </c>
      <c r="E41" s="42">
        <v>1</v>
      </c>
      <c r="F41" s="39" t="s">
        <v>144</v>
      </c>
      <c r="G41" s="42">
        <v>2</v>
      </c>
      <c r="H41" s="41"/>
    </row>
    <row r="42" spans="1:8">
      <c r="A42" s="16">
        <v>14</v>
      </c>
      <c r="B42" s="35" t="s">
        <v>167</v>
      </c>
      <c r="C42" s="35" t="s">
        <v>168</v>
      </c>
      <c r="D42" s="16" t="s">
        <v>55</v>
      </c>
      <c r="E42" s="43">
        <v>1</v>
      </c>
      <c r="F42" s="16" t="s">
        <v>144</v>
      </c>
      <c r="G42" s="43">
        <v>2</v>
      </c>
      <c r="H42" s="17"/>
    </row>
    <row r="43" spans="1:8">
      <c r="A43" s="16">
        <v>15</v>
      </c>
      <c r="B43" s="35" t="s">
        <v>169</v>
      </c>
      <c r="C43" s="34" t="s">
        <v>170</v>
      </c>
      <c r="D43" s="16" t="s">
        <v>55</v>
      </c>
      <c r="E43" s="43">
        <v>1</v>
      </c>
      <c r="F43" s="16" t="s">
        <v>144</v>
      </c>
      <c r="G43" s="43">
        <v>2</v>
      </c>
      <c r="H43" s="17"/>
    </row>
    <row r="44" spans="1:8">
      <c r="A44" s="16">
        <v>16</v>
      </c>
      <c r="B44" s="35" t="s">
        <v>171</v>
      </c>
      <c r="C44" s="35" t="s">
        <v>172</v>
      </c>
      <c r="D44" s="16" t="s">
        <v>173</v>
      </c>
      <c r="E44" s="43">
        <v>1</v>
      </c>
      <c r="F44" s="16" t="s">
        <v>144</v>
      </c>
      <c r="G44" s="43">
        <v>2</v>
      </c>
      <c r="H44" s="17"/>
    </row>
    <row r="45" spans="1:8">
      <c r="A45" s="16">
        <v>17</v>
      </c>
      <c r="B45" s="35" t="s">
        <v>174</v>
      </c>
      <c r="C45" s="34" t="s">
        <v>175</v>
      </c>
      <c r="D45" s="16" t="s">
        <v>55</v>
      </c>
      <c r="E45" s="43">
        <v>1</v>
      </c>
      <c r="F45" s="16" t="s">
        <v>144</v>
      </c>
      <c r="G45" s="43">
        <v>1</v>
      </c>
      <c r="H45" s="17"/>
    </row>
    <row r="46" spans="1:8">
      <c r="A46" s="16">
        <v>18</v>
      </c>
      <c r="B46" s="35" t="s">
        <v>176</v>
      </c>
      <c r="C46" s="35" t="s">
        <v>177</v>
      </c>
      <c r="D46" s="16" t="s">
        <v>173</v>
      </c>
      <c r="E46" s="43">
        <v>1</v>
      </c>
      <c r="F46" s="16" t="s">
        <v>144</v>
      </c>
      <c r="G46" s="43">
        <v>2</v>
      </c>
      <c r="H46" s="17"/>
    </row>
    <row r="47" spans="1:8" ht="16.5" thickTop="1" thickBot="1">
      <c r="A47" s="16">
        <v>19</v>
      </c>
      <c r="B47" s="35" t="s">
        <v>178</v>
      </c>
      <c r="C47" s="35" t="s">
        <v>179</v>
      </c>
      <c r="D47" s="16" t="s">
        <v>55</v>
      </c>
      <c r="E47" s="43">
        <v>1</v>
      </c>
      <c r="F47" s="16" t="s">
        <v>144</v>
      </c>
      <c r="G47" s="43">
        <v>1</v>
      </c>
      <c r="H47" s="17"/>
    </row>
    <row r="48" spans="1:8" ht="16.5" thickTop="1" thickBot="1">
      <c r="A48" s="16">
        <v>21</v>
      </c>
      <c r="B48" s="44" t="s">
        <v>180</v>
      </c>
      <c r="C48" s="29" t="s">
        <v>181</v>
      </c>
      <c r="D48" s="16" t="s">
        <v>173</v>
      </c>
      <c r="E48" s="43">
        <v>1</v>
      </c>
      <c r="F48" s="16" t="s">
        <v>144</v>
      </c>
      <c r="G48" s="43">
        <v>1</v>
      </c>
      <c r="H48" s="17"/>
    </row>
    <row r="49" spans="1:8" ht="16.5" thickTop="1" thickBot="1">
      <c r="A49" s="16">
        <v>23</v>
      </c>
      <c r="B49" s="24" t="s">
        <v>182</v>
      </c>
      <c r="C49" s="45" t="s">
        <v>183</v>
      </c>
      <c r="D49" s="16" t="s">
        <v>173</v>
      </c>
      <c r="E49" s="43">
        <v>1</v>
      </c>
      <c r="F49" s="16" t="s">
        <v>144</v>
      </c>
      <c r="G49" s="43">
        <v>2</v>
      </c>
      <c r="H49" s="17"/>
    </row>
    <row r="50" spans="1:8" ht="16.5" thickTop="1" thickBot="1">
      <c r="A50" s="16">
        <v>24</v>
      </c>
      <c r="B50" s="24" t="s">
        <v>184</v>
      </c>
      <c r="C50" s="45" t="s">
        <v>185</v>
      </c>
      <c r="D50" s="16" t="s">
        <v>173</v>
      </c>
      <c r="E50" s="43">
        <v>1</v>
      </c>
      <c r="F50" s="16" t="s">
        <v>144</v>
      </c>
      <c r="G50" s="43">
        <v>2</v>
      </c>
      <c r="H50" s="17"/>
    </row>
    <row r="51" spans="1:8" ht="16.5" thickTop="1" thickBot="1">
      <c r="A51" s="16">
        <v>27</v>
      </c>
      <c r="B51" s="17" t="s">
        <v>186</v>
      </c>
      <c r="C51" s="46" t="s">
        <v>95</v>
      </c>
      <c r="D51" s="16" t="s">
        <v>49</v>
      </c>
      <c r="E51" s="43" t="s">
        <v>187</v>
      </c>
      <c r="F51" s="16" t="s">
        <v>50</v>
      </c>
      <c r="G51" s="43">
        <v>2</v>
      </c>
      <c r="H51" s="16"/>
    </row>
    <row r="52" spans="1:8" ht="30">
      <c r="A52" s="13">
        <v>28</v>
      </c>
      <c r="B52" s="17" t="s">
        <v>188</v>
      </c>
      <c r="C52" s="17" t="s">
        <v>189</v>
      </c>
      <c r="D52" s="13" t="s">
        <v>49</v>
      </c>
      <c r="E52" s="16" t="s">
        <v>187</v>
      </c>
      <c r="F52" s="13" t="s">
        <v>80</v>
      </c>
      <c r="G52" s="16">
        <v>5</v>
      </c>
      <c r="H52" s="16"/>
    </row>
    <row r="53" spans="1:8" ht="20.25">
      <c r="A53" s="167" t="s">
        <v>118</v>
      </c>
      <c r="B53" s="158"/>
      <c r="C53" s="158"/>
      <c r="D53" s="158"/>
      <c r="E53" s="158"/>
      <c r="F53" s="158"/>
      <c r="G53" s="158"/>
      <c r="H53" s="159"/>
    </row>
    <row r="54" spans="1:8" ht="75">
      <c r="A54" s="27" t="s">
        <v>39</v>
      </c>
      <c r="B54" s="13" t="s">
        <v>40</v>
      </c>
      <c r="C54" s="13" t="s">
        <v>41</v>
      </c>
      <c r="D54" s="13" t="s">
        <v>42</v>
      </c>
      <c r="E54" s="13" t="s">
        <v>43</v>
      </c>
      <c r="F54" s="13" t="s">
        <v>44</v>
      </c>
      <c r="G54" s="13" t="s">
        <v>45</v>
      </c>
      <c r="H54" s="32" t="s">
        <v>46</v>
      </c>
    </row>
    <row r="55" spans="1:8">
      <c r="A55" s="30">
        <v>1</v>
      </c>
      <c r="B55" s="17" t="s">
        <v>119</v>
      </c>
      <c r="C55" s="17" t="s">
        <v>120</v>
      </c>
      <c r="D55" s="16" t="s">
        <v>121</v>
      </c>
      <c r="E55" s="47">
        <v>1</v>
      </c>
      <c r="F55" s="16" t="s">
        <v>50</v>
      </c>
      <c r="G55" s="47">
        <f>E55</f>
        <v>1</v>
      </c>
      <c r="H55" s="16"/>
    </row>
    <row r="56" spans="1:8">
      <c r="A56" s="30">
        <v>2</v>
      </c>
      <c r="B56" s="17" t="s">
        <v>190</v>
      </c>
      <c r="C56" s="17" t="s">
        <v>123</v>
      </c>
      <c r="D56" s="16" t="s">
        <v>121</v>
      </c>
      <c r="E56" s="16">
        <v>1</v>
      </c>
      <c r="F56" s="16" t="s">
        <v>50</v>
      </c>
      <c r="G56" s="16">
        <v>1</v>
      </c>
      <c r="H56" s="16"/>
    </row>
    <row r="57" spans="1:8">
      <c r="A57" s="30">
        <v>3</v>
      </c>
      <c r="B57" s="17" t="s">
        <v>191</v>
      </c>
      <c r="C57" s="17" t="s">
        <v>192</v>
      </c>
      <c r="D57" s="16" t="s">
        <v>121</v>
      </c>
      <c r="E57" s="16">
        <v>1</v>
      </c>
      <c r="F57" s="16" t="s">
        <v>50</v>
      </c>
      <c r="G57" s="16">
        <v>5</v>
      </c>
      <c r="H57" s="16"/>
    </row>
    <row r="58" spans="1:8">
      <c r="A58" s="30">
        <v>4</v>
      </c>
      <c r="B58" s="17" t="s">
        <v>193</v>
      </c>
      <c r="C58" s="17" t="s">
        <v>194</v>
      </c>
      <c r="D58" s="16" t="s">
        <v>121</v>
      </c>
      <c r="E58" s="16">
        <v>1</v>
      </c>
      <c r="F58" s="16" t="s">
        <v>50</v>
      </c>
      <c r="G58" s="16">
        <v>5</v>
      </c>
      <c r="H58" s="16"/>
    </row>
    <row r="59" spans="1:8">
      <c r="A59" s="30">
        <v>5</v>
      </c>
      <c r="B59" s="17" t="s">
        <v>195</v>
      </c>
      <c r="C59" s="17" t="s">
        <v>196</v>
      </c>
      <c r="D59" s="16" t="s">
        <v>121</v>
      </c>
      <c r="E59" s="16">
        <v>1</v>
      </c>
      <c r="F59" s="16" t="s">
        <v>50</v>
      </c>
      <c r="G59" s="16">
        <v>5</v>
      </c>
      <c r="H59" s="16"/>
    </row>
    <row r="60" spans="1:8">
      <c r="A60" s="30">
        <v>6</v>
      </c>
      <c r="B60" s="17" t="s">
        <v>197</v>
      </c>
      <c r="C60" s="17" t="s">
        <v>198</v>
      </c>
      <c r="D60" s="16" t="s">
        <v>121</v>
      </c>
      <c r="E60" s="16">
        <v>1</v>
      </c>
      <c r="F60" s="16" t="s">
        <v>50</v>
      </c>
      <c r="G60" s="16">
        <v>5</v>
      </c>
      <c r="H60" s="16"/>
    </row>
    <row r="61" spans="1:8">
      <c r="A61" s="30">
        <v>7</v>
      </c>
      <c r="B61" s="17" t="s">
        <v>199</v>
      </c>
      <c r="C61" s="17" t="s">
        <v>200</v>
      </c>
      <c r="D61" s="16" t="s">
        <v>121</v>
      </c>
      <c r="E61" s="16">
        <v>1</v>
      </c>
      <c r="F61" s="16" t="s">
        <v>50</v>
      </c>
      <c r="G61" s="16">
        <v>5</v>
      </c>
      <c r="H61" s="17"/>
    </row>
    <row r="62" spans="1:8" ht="20.25">
      <c r="A62" s="168" t="s">
        <v>409</v>
      </c>
      <c r="B62" s="158"/>
      <c r="C62" s="158"/>
      <c r="D62" s="158"/>
      <c r="E62" s="158"/>
      <c r="F62" s="158"/>
      <c r="G62" s="158"/>
      <c r="H62" s="159"/>
    </row>
    <row r="63" spans="1:8" ht="20.25">
      <c r="A63" s="169" t="s">
        <v>201</v>
      </c>
      <c r="B63" s="158"/>
      <c r="C63" s="158"/>
      <c r="D63" s="158"/>
      <c r="E63" s="158"/>
      <c r="F63" s="158"/>
      <c r="G63" s="158"/>
      <c r="H63" s="159"/>
    </row>
    <row r="64" spans="1:8">
      <c r="A64" s="170" t="s">
        <v>30</v>
      </c>
      <c r="B64" s="171"/>
      <c r="C64" s="171"/>
      <c r="D64" s="171"/>
      <c r="E64" s="171"/>
      <c r="F64" s="171"/>
      <c r="G64" s="171"/>
      <c r="H64" s="172"/>
    </row>
    <row r="65" spans="1:8">
      <c r="A65" s="163" t="s">
        <v>202</v>
      </c>
      <c r="B65" s="161"/>
      <c r="C65" s="161"/>
      <c r="D65" s="161"/>
      <c r="E65" s="161"/>
      <c r="F65" s="161"/>
      <c r="G65" s="161"/>
      <c r="H65" s="162"/>
    </row>
    <row r="66" spans="1:8">
      <c r="A66" s="163" t="s">
        <v>203</v>
      </c>
      <c r="B66" s="161"/>
      <c r="C66" s="161"/>
      <c r="D66" s="161"/>
      <c r="E66" s="161"/>
      <c r="F66" s="161"/>
      <c r="G66" s="161"/>
      <c r="H66" s="162"/>
    </row>
    <row r="67" spans="1:8">
      <c r="A67" s="163" t="s">
        <v>33</v>
      </c>
      <c r="B67" s="161"/>
      <c r="C67" s="161"/>
      <c r="D67" s="161"/>
      <c r="E67" s="161"/>
      <c r="F67" s="161"/>
      <c r="G67" s="161"/>
      <c r="H67" s="162"/>
    </row>
    <row r="68" spans="1:8">
      <c r="A68" s="163" t="s">
        <v>204</v>
      </c>
      <c r="B68" s="161"/>
      <c r="C68" s="161"/>
      <c r="D68" s="161"/>
      <c r="E68" s="161"/>
      <c r="F68" s="161"/>
      <c r="G68" s="161"/>
      <c r="H68" s="162"/>
    </row>
    <row r="69" spans="1:8">
      <c r="A69" s="163" t="s">
        <v>205</v>
      </c>
      <c r="B69" s="161"/>
      <c r="C69" s="161"/>
      <c r="D69" s="161"/>
      <c r="E69" s="161"/>
      <c r="F69" s="161"/>
      <c r="G69" s="161"/>
      <c r="H69" s="162"/>
    </row>
    <row r="70" spans="1:8">
      <c r="A70" s="163" t="s">
        <v>206</v>
      </c>
      <c r="B70" s="161"/>
      <c r="C70" s="161"/>
      <c r="D70" s="161"/>
      <c r="E70" s="161"/>
      <c r="F70" s="161"/>
      <c r="G70" s="161"/>
      <c r="H70" s="162"/>
    </row>
    <row r="71" spans="1:8">
      <c r="A71" s="163" t="s">
        <v>140</v>
      </c>
      <c r="B71" s="161"/>
      <c r="C71" s="161"/>
      <c r="D71" s="161"/>
      <c r="E71" s="161"/>
      <c r="F71" s="161"/>
      <c r="G71" s="161"/>
      <c r="H71" s="162"/>
    </row>
    <row r="72" spans="1:8">
      <c r="A72" s="164" t="s">
        <v>141</v>
      </c>
      <c r="B72" s="165"/>
      <c r="C72" s="165"/>
      <c r="D72" s="165"/>
      <c r="E72" s="165"/>
      <c r="F72" s="165"/>
      <c r="G72" s="165"/>
      <c r="H72" s="166"/>
    </row>
    <row r="73" spans="1:8" ht="75">
      <c r="A73" s="27" t="s">
        <v>39</v>
      </c>
      <c r="B73" s="13" t="s">
        <v>40</v>
      </c>
      <c r="C73" s="13" t="s">
        <v>41</v>
      </c>
      <c r="D73" s="13" t="s">
        <v>42</v>
      </c>
      <c r="E73" s="13" t="s">
        <v>43</v>
      </c>
      <c r="F73" s="13" t="s">
        <v>44</v>
      </c>
      <c r="G73" s="13" t="s">
        <v>45</v>
      </c>
      <c r="H73" s="32" t="s">
        <v>46</v>
      </c>
    </row>
    <row r="74" spans="1:8" ht="409.5">
      <c r="A74" s="48">
        <v>1</v>
      </c>
      <c r="B74" s="49" t="s">
        <v>207</v>
      </c>
      <c r="C74" s="50" t="s">
        <v>424</v>
      </c>
      <c r="D74" s="51" t="s">
        <v>208</v>
      </c>
      <c r="E74" s="51">
        <v>1</v>
      </c>
      <c r="F74" s="51" t="s">
        <v>50</v>
      </c>
      <c r="G74" s="52">
        <v>2</v>
      </c>
      <c r="H74" s="53" t="s">
        <v>425</v>
      </c>
    </row>
    <row r="75" spans="1:8">
      <c r="A75" s="48">
        <v>2</v>
      </c>
      <c r="B75" s="54" t="s">
        <v>407</v>
      </c>
      <c r="C75" s="54" t="s">
        <v>209</v>
      </c>
      <c r="D75" s="51" t="s">
        <v>208</v>
      </c>
      <c r="E75" s="55">
        <v>1</v>
      </c>
      <c r="F75" s="55" t="s">
        <v>210</v>
      </c>
      <c r="G75" s="51">
        <v>3</v>
      </c>
      <c r="H75" s="56"/>
    </row>
    <row r="76" spans="1:8">
      <c r="A76" s="30">
        <v>3</v>
      </c>
      <c r="B76" s="35" t="s">
        <v>211</v>
      </c>
      <c r="C76" s="35" t="s">
        <v>212</v>
      </c>
      <c r="D76" s="16" t="s">
        <v>208</v>
      </c>
      <c r="E76" s="43">
        <v>1</v>
      </c>
      <c r="F76" s="43" t="s">
        <v>50</v>
      </c>
      <c r="G76" s="16">
        <v>3</v>
      </c>
      <c r="H76" s="17"/>
    </row>
    <row r="77" spans="1:8">
      <c r="A77" s="48">
        <v>4</v>
      </c>
      <c r="B77" s="54" t="s">
        <v>213</v>
      </c>
      <c r="C77" s="54" t="s">
        <v>214</v>
      </c>
      <c r="D77" s="51" t="s">
        <v>100</v>
      </c>
      <c r="E77" s="55">
        <v>1</v>
      </c>
      <c r="F77" s="55" t="s">
        <v>50</v>
      </c>
      <c r="G77" s="51">
        <v>3</v>
      </c>
      <c r="H77" s="57"/>
    </row>
    <row r="78" spans="1:8">
      <c r="A78" s="30">
        <v>5</v>
      </c>
      <c r="B78" s="17" t="s">
        <v>92</v>
      </c>
      <c r="C78" s="46" t="s">
        <v>215</v>
      </c>
      <c r="D78" s="16" t="s">
        <v>216</v>
      </c>
      <c r="E78" s="43">
        <v>1</v>
      </c>
      <c r="F78" s="43" t="s">
        <v>50</v>
      </c>
      <c r="G78" s="16">
        <v>3</v>
      </c>
      <c r="H78" s="16"/>
    </row>
    <row r="79" spans="1:8">
      <c r="A79" s="30">
        <v>6</v>
      </c>
      <c r="B79" s="17" t="s">
        <v>132</v>
      </c>
      <c r="C79" s="46" t="s">
        <v>133</v>
      </c>
      <c r="D79" s="16" t="s">
        <v>217</v>
      </c>
      <c r="E79" s="16">
        <v>1</v>
      </c>
      <c r="F79" s="16" t="s">
        <v>50</v>
      </c>
      <c r="G79" s="16">
        <v>3</v>
      </c>
      <c r="H79" s="16"/>
    </row>
    <row r="80" spans="1:8">
      <c r="A80" s="30">
        <v>7</v>
      </c>
      <c r="B80" s="17" t="s">
        <v>78</v>
      </c>
      <c r="C80" s="58" t="s">
        <v>134</v>
      </c>
      <c r="D80" s="16" t="s">
        <v>217</v>
      </c>
      <c r="E80" s="16">
        <v>1</v>
      </c>
      <c r="F80" s="16" t="s">
        <v>50</v>
      </c>
      <c r="G80" s="16">
        <v>3</v>
      </c>
      <c r="H80" s="16"/>
    </row>
    <row r="81" spans="1:8">
      <c r="A81" s="30">
        <v>8</v>
      </c>
      <c r="B81" s="17" t="s">
        <v>218</v>
      </c>
      <c r="C81" s="46" t="s">
        <v>219</v>
      </c>
      <c r="D81" s="16" t="s">
        <v>216</v>
      </c>
      <c r="E81" s="16"/>
      <c r="F81" s="16" t="s">
        <v>50</v>
      </c>
      <c r="G81" s="16">
        <v>3</v>
      </c>
      <c r="H81" s="16"/>
    </row>
    <row r="82" spans="1:8" ht="20.25">
      <c r="A82" s="173" t="s">
        <v>220</v>
      </c>
      <c r="B82" s="158"/>
      <c r="C82" s="158"/>
      <c r="D82" s="158"/>
      <c r="E82" s="158"/>
      <c r="F82" s="158"/>
      <c r="G82" s="158"/>
      <c r="H82" s="159"/>
    </row>
    <row r="83" spans="1:8" ht="75">
      <c r="A83" s="27" t="s">
        <v>39</v>
      </c>
      <c r="B83" s="13" t="s">
        <v>40</v>
      </c>
      <c r="C83" s="13" t="s">
        <v>41</v>
      </c>
      <c r="D83" s="13" t="s">
        <v>42</v>
      </c>
      <c r="E83" s="13" t="s">
        <v>43</v>
      </c>
      <c r="F83" s="13" t="s">
        <v>44</v>
      </c>
      <c r="G83" s="13" t="s">
        <v>45</v>
      </c>
      <c r="H83" s="32" t="s">
        <v>46</v>
      </c>
    </row>
    <row r="84" spans="1:8">
      <c r="A84" s="30">
        <v>1</v>
      </c>
      <c r="B84" s="17" t="s">
        <v>119</v>
      </c>
      <c r="C84" s="17" t="s">
        <v>120</v>
      </c>
      <c r="D84" s="16" t="s">
        <v>121</v>
      </c>
      <c r="E84" s="16">
        <v>1</v>
      </c>
      <c r="F84" s="16" t="s">
        <v>50</v>
      </c>
      <c r="G84" s="16">
        <f>E84</f>
        <v>1</v>
      </c>
      <c r="H84" s="16"/>
    </row>
    <row r="85" spans="1:8">
      <c r="A85" s="30">
        <v>2</v>
      </c>
      <c r="B85" s="17" t="s">
        <v>122</v>
      </c>
      <c r="C85" s="17" t="s">
        <v>123</v>
      </c>
      <c r="D85" s="16" t="s">
        <v>121</v>
      </c>
      <c r="E85" s="16">
        <v>1</v>
      </c>
      <c r="F85" s="16" t="s">
        <v>50</v>
      </c>
      <c r="G85" s="16">
        <f>E85</f>
        <v>1</v>
      </c>
      <c r="H85" s="16"/>
    </row>
    <row r="86" spans="1:8">
      <c r="A86" s="30">
        <v>3</v>
      </c>
      <c r="B86" s="17" t="s">
        <v>221</v>
      </c>
      <c r="C86" s="17" t="s">
        <v>198</v>
      </c>
      <c r="D86" s="16" t="s">
        <v>121</v>
      </c>
      <c r="E86" s="16">
        <v>1</v>
      </c>
      <c r="F86" s="16" t="s">
        <v>50</v>
      </c>
      <c r="G86" s="16">
        <v>5</v>
      </c>
      <c r="H86" s="16"/>
    </row>
    <row r="87" spans="1:8" ht="20.25">
      <c r="A87" s="168" t="s">
        <v>408</v>
      </c>
      <c r="B87" s="158"/>
      <c r="C87" s="158"/>
      <c r="D87" s="158"/>
      <c r="E87" s="158"/>
      <c r="F87" s="158"/>
      <c r="G87" s="158"/>
      <c r="H87" s="159"/>
    </row>
    <row r="88" spans="1:8" ht="20.25">
      <c r="A88" s="174" t="s">
        <v>201</v>
      </c>
      <c r="B88" s="171"/>
      <c r="C88" s="171"/>
      <c r="D88" s="171"/>
      <c r="E88" s="171"/>
      <c r="F88" s="171"/>
      <c r="G88" s="171"/>
      <c r="H88" s="172"/>
    </row>
    <row r="89" spans="1:8">
      <c r="A89" s="170" t="s">
        <v>30</v>
      </c>
      <c r="B89" s="171"/>
      <c r="C89" s="171"/>
      <c r="D89" s="171"/>
      <c r="E89" s="171"/>
      <c r="F89" s="171"/>
      <c r="G89" s="171"/>
      <c r="H89" s="172"/>
    </row>
    <row r="90" spans="1:8">
      <c r="A90" s="163" t="s">
        <v>202</v>
      </c>
      <c r="B90" s="161"/>
      <c r="C90" s="161"/>
      <c r="D90" s="161"/>
      <c r="E90" s="161"/>
      <c r="F90" s="161"/>
      <c r="G90" s="161"/>
      <c r="H90" s="162"/>
    </row>
    <row r="91" spans="1:8">
      <c r="A91" s="163" t="s">
        <v>222</v>
      </c>
      <c r="B91" s="161"/>
      <c r="C91" s="161"/>
      <c r="D91" s="161"/>
      <c r="E91" s="161"/>
      <c r="F91" s="161"/>
      <c r="G91" s="161"/>
      <c r="H91" s="162"/>
    </row>
    <row r="92" spans="1:8">
      <c r="A92" s="163" t="s">
        <v>33</v>
      </c>
      <c r="B92" s="161"/>
      <c r="C92" s="161"/>
      <c r="D92" s="161"/>
      <c r="E92" s="161"/>
      <c r="F92" s="161"/>
      <c r="G92" s="161"/>
      <c r="H92" s="162"/>
    </row>
    <row r="93" spans="1:8">
      <c r="A93" s="163" t="s">
        <v>223</v>
      </c>
      <c r="B93" s="161"/>
      <c r="C93" s="161"/>
      <c r="D93" s="161"/>
      <c r="E93" s="161"/>
      <c r="F93" s="161"/>
      <c r="G93" s="161"/>
      <c r="H93" s="162"/>
    </row>
    <row r="94" spans="1:8">
      <c r="A94" s="163" t="s">
        <v>205</v>
      </c>
      <c r="B94" s="161"/>
      <c r="C94" s="161"/>
      <c r="D94" s="161"/>
      <c r="E94" s="161"/>
      <c r="F94" s="161"/>
      <c r="G94" s="161"/>
      <c r="H94" s="162"/>
    </row>
    <row r="95" spans="1:8">
      <c r="A95" s="163" t="s">
        <v>206</v>
      </c>
      <c r="B95" s="161"/>
      <c r="C95" s="161"/>
      <c r="D95" s="161"/>
      <c r="E95" s="161"/>
      <c r="F95" s="161"/>
      <c r="G95" s="161"/>
      <c r="H95" s="162"/>
    </row>
    <row r="96" spans="1:8">
      <c r="A96" s="163" t="s">
        <v>140</v>
      </c>
      <c r="B96" s="161"/>
      <c r="C96" s="161"/>
      <c r="D96" s="161"/>
      <c r="E96" s="161"/>
      <c r="F96" s="161"/>
      <c r="G96" s="161"/>
      <c r="H96" s="162"/>
    </row>
    <row r="97" spans="1:8">
      <c r="A97" s="164" t="s">
        <v>141</v>
      </c>
      <c r="B97" s="165"/>
      <c r="C97" s="165"/>
      <c r="D97" s="165"/>
      <c r="E97" s="165"/>
      <c r="F97" s="165"/>
      <c r="G97" s="165"/>
      <c r="H97" s="166"/>
    </row>
    <row r="98" spans="1:8" ht="75">
      <c r="A98" s="27" t="s">
        <v>39</v>
      </c>
      <c r="B98" s="13" t="s">
        <v>40</v>
      </c>
      <c r="C98" s="13" t="s">
        <v>41</v>
      </c>
      <c r="D98" s="13" t="s">
        <v>42</v>
      </c>
      <c r="E98" s="13" t="s">
        <v>43</v>
      </c>
      <c r="F98" s="13" t="s">
        <v>44</v>
      </c>
      <c r="G98" s="13" t="s">
        <v>45</v>
      </c>
      <c r="H98" s="32" t="s">
        <v>46</v>
      </c>
    </row>
    <row r="99" spans="1:8" ht="409.5">
      <c r="A99" s="30">
        <v>2</v>
      </c>
      <c r="B99" s="35" t="s">
        <v>224</v>
      </c>
      <c r="C99" s="20" t="s">
        <v>225</v>
      </c>
      <c r="D99" s="16" t="s">
        <v>208</v>
      </c>
      <c r="E99" s="16">
        <v>1</v>
      </c>
      <c r="F99" s="16" t="s">
        <v>210</v>
      </c>
      <c r="G99" s="16">
        <v>2</v>
      </c>
      <c r="H99" s="17" t="s">
        <v>226</v>
      </c>
    </row>
    <row r="100" spans="1:8" ht="20.25">
      <c r="A100" s="173" t="s">
        <v>220</v>
      </c>
      <c r="B100" s="158"/>
      <c r="C100" s="158"/>
      <c r="D100" s="158"/>
      <c r="E100" s="158"/>
      <c r="F100" s="158"/>
      <c r="G100" s="158"/>
      <c r="H100" s="159"/>
    </row>
    <row r="101" spans="1:8" ht="30">
      <c r="A101" s="27" t="s">
        <v>39</v>
      </c>
      <c r="B101" s="13" t="s">
        <v>40</v>
      </c>
      <c r="C101" s="13" t="s">
        <v>41</v>
      </c>
      <c r="D101" s="13" t="s">
        <v>42</v>
      </c>
      <c r="E101" s="13" t="s">
        <v>43</v>
      </c>
      <c r="F101" s="13" t="s">
        <v>44</v>
      </c>
      <c r="G101" s="13" t="s">
        <v>45</v>
      </c>
      <c r="H101" s="13" t="s">
        <v>227</v>
      </c>
    </row>
    <row r="102" spans="1:8">
      <c r="A102" s="18">
        <v>1</v>
      </c>
      <c r="B102" s="17" t="s">
        <v>122</v>
      </c>
      <c r="C102" s="17" t="s">
        <v>123</v>
      </c>
      <c r="D102" s="16" t="s">
        <v>121</v>
      </c>
      <c r="E102" s="16">
        <v>1</v>
      </c>
      <c r="F102" s="16" t="s">
        <v>50</v>
      </c>
      <c r="G102" s="16">
        <f>E102</f>
        <v>1</v>
      </c>
      <c r="H102" s="16"/>
    </row>
    <row r="103" spans="1:8" ht="18.75">
      <c r="A103" s="16">
        <v>2</v>
      </c>
      <c r="B103" s="17" t="s">
        <v>228</v>
      </c>
      <c r="C103" s="17" t="s">
        <v>198</v>
      </c>
      <c r="D103" s="16" t="s">
        <v>121</v>
      </c>
      <c r="E103" s="59">
        <v>1</v>
      </c>
      <c r="F103" s="16" t="s">
        <v>50</v>
      </c>
      <c r="G103" s="59">
        <v>5</v>
      </c>
      <c r="H103" s="16"/>
    </row>
    <row r="104" spans="1:8" ht="20.25">
      <c r="A104" s="168" t="s">
        <v>411</v>
      </c>
      <c r="B104" s="158"/>
      <c r="C104" s="158"/>
      <c r="D104" s="158"/>
      <c r="E104" s="158"/>
      <c r="F104" s="158"/>
      <c r="G104" s="158"/>
      <c r="H104" s="159"/>
    </row>
    <row r="105" spans="1:8" ht="20.25">
      <c r="A105" s="174" t="s">
        <v>201</v>
      </c>
      <c r="B105" s="171"/>
      <c r="C105" s="171"/>
      <c r="D105" s="171"/>
      <c r="E105" s="171"/>
      <c r="F105" s="171"/>
      <c r="G105" s="171"/>
      <c r="H105" s="172"/>
    </row>
    <row r="106" spans="1:8">
      <c r="A106" s="170" t="s">
        <v>30</v>
      </c>
      <c r="B106" s="171"/>
      <c r="C106" s="171"/>
      <c r="D106" s="171"/>
      <c r="E106" s="171"/>
      <c r="F106" s="171"/>
      <c r="G106" s="171"/>
      <c r="H106" s="172"/>
    </row>
    <row r="107" spans="1:8">
      <c r="A107" s="163" t="s">
        <v>202</v>
      </c>
      <c r="B107" s="161"/>
      <c r="C107" s="161"/>
      <c r="D107" s="161"/>
      <c r="E107" s="161"/>
      <c r="F107" s="161"/>
      <c r="G107" s="161"/>
      <c r="H107" s="162"/>
    </row>
    <row r="108" spans="1:8">
      <c r="A108" s="163" t="s">
        <v>203</v>
      </c>
      <c r="B108" s="161"/>
      <c r="C108" s="161"/>
      <c r="D108" s="161"/>
      <c r="E108" s="161"/>
      <c r="F108" s="161"/>
      <c r="G108" s="161"/>
      <c r="H108" s="162"/>
    </row>
    <row r="109" spans="1:8">
      <c r="A109" s="163" t="s">
        <v>33</v>
      </c>
      <c r="B109" s="161"/>
      <c r="C109" s="161"/>
      <c r="D109" s="161"/>
      <c r="E109" s="161"/>
      <c r="F109" s="161"/>
      <c r="G109" s="161"/>
      <c r="H109" s="162"/>
    </row>
    <row r="110" spans="1:8">
      <c r="A110" s="163" t="s">
        <v>229</v>
      </c>
      <c r="B110" s="161"/>
      <c r="C110" s="161"/>
      <c r="D110" s="161"/>
      <c r="E110" s="161"/>
      <c r="F110" s="161"/>
      <c r="G110" s="161"/>
      <c r="H110" s="162"/>
    </row>
    <row r="111" spans="1:8">
      <c r="A111" s="163" t="s">
        <v>205</v>
      </c>
      <c r="B111" s="161"/>
      <c r="C111" s="161"/>
      <c r="D111" s="161"/>
      <c r="E111" s="161"/>
      <c r="F111" s="161"/>
      <c r="G111" s="161"/>
      <c r="H111" s="162"/>
    </row>
    <row r="112" spans="1:8">
      <c r="A112" s="163" t="s">
        <v>230</v>
      </c>
      <c r="B112" s="161"/>
      <c r="C112" s="161"/>
      <c r="D112" s="161"/>
      <c r="E112" s="161"/>
      <c r="F112" s="161"/>
      <c r="G112" s="161"/>
      <c r="H112" s="162"/>
    </row>
    <row r="113" spans="1:8">
      <c r="A113" s="163" t="s">
        <v>140</v>
      </c>
      <c r="B113" s="161"/>
      <c r="C113" s="161"/>
      <c r="D113" s="161"/>
      <c r="E113" s="161"/>
      <c r="F113" s="161"/>
      <c r="G113" s="161"/>
      <c r="H113" s="162"/>
    </row>
    <row r="114" spans="1:8">
      <c r="A114" s="164" t="s">
        <v>141</v>
      </c>
      <c r="B114" s="165"/>
      <c r="C114" s="165"/>
      <c r="D114" s="165"/>
      <c r="E114" s="165"/>
      <c r="F114" s="165"/>
      <c r="G114" s="165"/>
      <c r="H114" s="166"/>
    </row>
    <row r="115" spans="1:8" ht="30">
      <c r="A115" s="27" t="s">
        <v>39</v>
      </c>
      <c r="B115" s="13" t="s">
        <v>40</v>
      </c>
      <c r="C115" s="13" t="s">
        <v>41</v>
      </c>
      <c r="D115" s="13" t="s">
        <v>42</v>
      </c>
      <c r="E115" s="13" t="s">
        <v>43</v>
      </c>
      <c r="F115" s="13" t="s">
        <v>44</v>
      </c>
      <c r="G115" s="13" t="s">
        <v>45</v>
      </c>
      <c r="H115" s="13" t="s">
        <v>227</v>
      </c>
    </row>
    <row r="116" spans="1:8" ht="409.5">
      <c r="A116" s="30">
        <v>1</v>
      </c>
      <c r="B116" s="15" t="s">
        <v>231</v>
      </c>
      <c r="C116" s="15" t="s">
        <v>232</v>
      </c>
      <c r="D116" s="59" t="s">
        <v>208</v>
      </c>
      <c r="E116" s="59">
        <v>1</v>
      </c>
      <c r="F116" s="59" t="s">
        <v>50</v>
      </c>
      <c r="G116" s="59">
        <v>2</v>
      </c>
      <c r="H116" s="60" t="s">
        <v>233</v>
      </c>
    </row>
    <row r="117" spans="1:8" ht="409.5">
      <c r="A117" s="30">
        <v>2</v>
      </c>
      <c r="B117" s="15" t="s">
        <v>234</v>
      </c>
      <c r="C117" s="15" t="s">
        <v>235</v>
      </c>
      <c r="D117" s="59" t="s">
        <v>208</v>
      </c>
      <c r="E117" s="59">
        <v>1</v>
      </c>
      <c r="F117" s="59" t="s">
        <v>50</v>
      </c>
      <c r="G117" s="59">
        <v>2</v>
      </c>
      <c r="H117" s="61" t="s">
        <v>236</v>
      </c>
    </row>
    <row r="118" spans="1:8" ht="409.5">
      <c r="A118" s="30">
        <v>3</v>
      </c>
      <c r="B118" s="15" t="s">
        <v>237</v>
      </c>
      <c r="C118" s="15" t="s">
        <v>238</v>
      </c>
      <c r="D118" s="59" t="s">
        <v>208</v>
      </c>
      <c r="E118" s="59">
        <v>1</v>
      </c>
      <c r="F118" s="59" t="s">
        <v>50</v>
      </c>
      <c r="G118" s="59">
        <v>2</v>
      </c>
      <c r="H118" s="60" t="s">
        <v>239</v>
      </c>
    </row>
    <row r="119" spans="1:8" ht="409.6">
      <c r="A119" s="48">
        <v>4</v>
      </c>
      <c r="B119" s="62" t="s">
        <v>240</v>
      </c>
      <c r="C119" s="63" t="s">
        <v>241</v>
      </c>
      <c r="D119" s="64" t="s">
        <v>208</v>
      </c>
      <c r="E119" s="65">
        <v>1</v>
      </c>
      <c r="F119" s="65" t="s">
        <v>50</v>
      </c>
      <c r="G119" s="65">
        <v>2</v>
      </c>
      <c r="H119" s="61" t="s">
        <v>242</v>
      </c>
    </row>
    <row r="120" spans="1:8">
      <c r="A120" s="30">
        <v>5</v>
      </c>
      <c r="B120" s="17" t="s">
        <v>92</v>
      </c>
      <c r="C120" s="46" t="s">
        <v>215</v>
      </c>
      <c r="D120" s="16" t="s">
        <v>216</v>
      </c>
      <c r="E120" s="43">
        <v>1</v>
      </c>
      <c r="F120" s="43" t="s">
        <v>50</v>
      </c>
      <c r="G120" s="16">
        <v>2</v>
      </c>
      <c r="H120" s="16"/>
    </row>
    <row r="121" spans="1:8">
      <c r="A121" s="30">
        <v>7</v>
      </c>
      <c r="B121" s="17" t="s">
        <v>78</v>
      </c>
      <c r="C121" s="58" t="s">
        <v>134</v>
      </c>
      <c r="D121" s="16" t="s">
        <v>217</v>
      </c>
      <c r="E121" s="16">
        <v>1</v>
      </c>
      <c r="F121" s="16" t="s">
        <v>50</v>
      </c>
      <c r="G121" s="16">
        <v>1</v>
      </c>
      <c r="H121" s="16"/>
    </row>
    <row r="122" spans="1:8">
      <c r="A122" s="30">
        <v>8</v>
      </c>
      <c r="B122" s="17" t="s">
        <v>218</v>
      </c>
      <c r="C122" s="46" t="s">
        <v>219</v>
      </c>
      <c r="D122" s="16" t="s">
        <v>216</v>
      </c>
      <c r="E122" s="16"/>
      <c r="F122" s="16" t="s">
        <v>50</v>
      </c>
      <c r="G122" s="16">
        <v>1</v>
      </c>
      <c r="H122" s="16"/>
    </row>
    <row r="123" spans="1:8">
      <c r="A123" s="48">
        <v>4</v>
      </c>
      <c r="B123" s="54" t="s">
        <v>213</v>
      </c>
      <c r="C123" s="54" t="s">
        <v>243</v>
      </c>
      <c r="D123" s="51" t="s">
        <v>100</v>
      </c>
      <c r="E123" s="55">
        <v>1</v>
      </c>
      <c r="F123" s="55" t="s">
        <v>50</v>
      </c>
      <c r="G123" s="51">
        <v>1</v>
      </c>
      <c r="H123" s="57" t="s">
        <v>244</v>
      </c>
    </row>
    <row r="124" spans="1:8" ht="20.25">
      <c r="A124" s="173" t="s">
        <v>220</v>
      </c>
      <c r="B124" s="158"/>
      <c r="C124" s="158"/>
      <c r="D124" s="158"/>
      <c r="E124" s="158"/>
      <c r="F124" s="158"/>
      <c r="G124" s="158"/>
      <c r="H124" s="159"/>
    </row>
    <row r="125" spans="1:8" ht="30">
      <c r="A125" s="27" t="s">
        <v>39</v>
      </c>
      <c r="B125" s="13" t="s">
        <v>40</v>
      </c>
      <c r="C125" s="13" t="s">
        <v>41</v>
      </c>
      <c r="D125" s="13" t="s">
        <v>42</v>
      </c>
      <c r="E125" s="13" t="s">
        <v>43</v>
      </c>
      <c r="F125" s="13" t="s">
        <v>44</v>
      </c>
      <c r="G125" s="13" t="s">
        <v>45</v>
      </c>
      <c r="H125" s="13" t="s">
        <v>227</v>
      </c>
    </row>
    <row r="126" spans="1:8">
      <c r="A126" s="18">
        <v>1</v>
      </c>
      <c r="B126" s="17" t="s">
        <v>190</v>
      </c>
      <c r="C126" s="17" t="s">
        <v>123</v>
      </c>
      <c r="D126" s="16" t="s">
        <v>121</v>
      </c>
      <c r="E126" s="16">
        <v>1</v>
      </c>
      <c r="F126" s="16" t="s">
        <v>50</v>
      </c>
      <c r="G126" s="16">
        <f>E126</f>
        <v>1</v>
      </c>
      <c r="H126" s="16"/>
    </row>
    <row r="127" spans="1:8" ht="18.75">
      <c r="A127" s="16">
        <v>2</v>
      </c>
      <c r="B127" s="17" t="s">
        <v>197</v>
      </c>
      <c r="C127" s="17" t="s">
        <v>198</v>
      </c>
      <c r="D127" s="16" t="s">
        <v>121</v>
      </c>
      <c r="E127" s="59">
        <v>1</v>
      </c>
      <c r="F127" s="16" t="s">
        <v>50</v>
      </c>
      <c r="G127" s="59">
        <v>6</v>
      </c>
      <c r="H127" s="16"/>
    </row>
  </sheetData>
  <mergeCells count="76">
    <mergeCell ref="A113:H113"/>
    <mergeCell ref="A114:H114"/>
    <mergeCell ref="A124:H124"/>
    <mergeCell ref="A108:H108"/>
    <mergeCell ref="A109:H109"/>
    <mergeCell ref="A110:H110"/>
    <mergeCell ref="A111:H111"/>
    <mergeCell ref="A112:H112"/>
    <mergeCell ref="A100:H100"/>
    <mergeCell ref="A104:H104"/>
    <mergeCell ref="A105:H105"/>
    <mergeCell ref="A106:H106"/>
    <mergeCell ref="A107:H107"/>
    <mergeCell ref="A93:H93"/>
    <mergeCell ref="A94:H94"/>
    <mergeCell ref="A95:H95"/>
    <mergeCell ref="A96:H96"/>
    <mergeCell ref="A97:H97"/>
    <mergeCell ref="A88:H88"/>
    <mergeCell ref="A89:H89"/>
    <mergeCell ref="A90:H90"/>
    <mergeCell ref="A91:H91"/>
    <mergeCell ref="A92:H92"/>
    <mergeCell ref="A70:H70"/>
    <mergeCell ref="A71:H71"/>
    <mergeCell ref="A72:H72"/>
    <mergeCell ref="A82:H82"/>
    <mergeCell ref="A87:H87"/>
    <mergeCell ref="A65:H65"/>
    <mergeCell ref="A66:H66"/>
    <mergeCell ref="A67:H67"/>
    <mergeCell ref="A68:H68"/>
    <mergeCell ref="A69:H69"/>
    <mergeCell ref="A26:H26"/>
    <mergeCell ref="A53:H53"/>
    <mergeCell ref="A62:H62"/>
    <mergeCell ref="A63:H63"/>
    <mergeCell ref="A64:H64"/>
    <mergeCell ref="A21:H21"/>
    <mergeCell ref="A22:H22"/>
    <mergeCell ref="A23:H23"/>
    <mergeCell ref="A24:H24"/>
    <mergeCell ref="A25:H25"/>
    <mergeCell ref="A16:H16"/>
    <mergeCell ref="A17:H17"/>
    <mergeCell ref="A18:H18"/>
    <mergeCell ref="A19:H19"/>
    <mergeCell ref="A20:H20"/>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hyperlinks>
    <hyperlink ref="E10" r:id="rId1" xr:uid="{77D812EB-37E1-434D-8202-8E3971307EED}"/>
    <hyperlink ref="E11" r:id="rId2" xr:uid="{835C68CD-31C8-4E2E-80CC-2941870E65FB}"/>
  </hyperlinks>
  <pageMargins left="0.7" right="0.7" top="0.75" bottom="0.75" header="0" footer="0"/>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1"/>
  <sheetViews>
    <sheetView topLeftCell="A43" workbookViewId="0">
      <selection activeCell="G36" sqref="G36"/>
    </sheetView>
  </sheetViews>
  <sheetFormatPr defaultColWidth="14.42578125" defaultRowHeight="15"/>
  <cols>
    <col min="1" max="1" width="5.140625" style="12" customWidth="1"/>
    <col min="2" max="2" width="52" style="12" customWidth="1"/>
    <col min="3" max="3" width="27.42578125" style="12" customWidth="1"/>
    <col min="4" max="4" width="22" style="12" customWidth="1"/>
    <col min="5" max="5" width="15.42578125" style="12" customWidth="1"/>
    <col min="6" max="6" width="23.42578125" style="12" customWidth="1"/>
    <col min="7" max="7" width="14.42578125" style="12" customWidth="1"/>
    <col min="8" max="8" width="25" style="12" customWidth="1"/>
    <col min="9" max="11" width="8.7109375" style="1" customWidth="1"/>
    <col min="12" max="16384" width="14.42578125" style="1"/>
  </cols>
  <sheetData>
    <row r="1" spans="1:8">
      <c r="A1" s="125" t="s">
        <v>16</v>
      </c>
      <c r="B1" s="126"/>
      <c r="C1" s="126"/>
      <c r="D1" s="126"/>
      <c r="E1" s="126"/>
      <c r="F1" s="126"/>
      <c r="G1" s="126"/>
      <c r="H1" s="126"/>
    </row>
    <row r="2" spans="1:8" ht="20.25">
      <c r="A2" s="127" t="s">
        <v>17</v>
      </c>
      <c r="B2" s="127"/>
      <c r="C2" s="127"/>
      <c r="D2" s="127"/>
      <c r="E2" s="127"/>
      <c r="F2" s="127"/>
      <c r="G2" s="127"/>
      <c r="H2" s="127"/>
    </row>
    <row r="3" spans="1:8" ht="20.25">
      <c r="A3" s="128" t="str">
        <f>'Информация о Чемпионате'!B4</f>
        <v>Отборочный межрегиональный этап</v>
      </c>
      <c r="B3" s="128"/>
      <c r="C3" s="128"/>
      <c r="D3" s="128"/>
      <c r="E3" s="128"/>
      <c r="F3" s="128"/>
      <c r="G3" s="128"/>
      <c r="H3" s="128"/>
    </row>
    <row r="4" spans="1:8" ht="20.25">
      <c r="A4" s="127" t="s">
        <v>18</v>
      </c>
      <c r="B4" s="127"/>
      <c r="C4" s="127"/>
      <c r="D4" s="127"/>
      <c r="E4" s="127"/>
      <c r="F4" s="127"/>
      <c r="G4" s="127"/>
      <c r="H4" s="127"/>
    </row>
    <row r="5" spans="1:8" ht="20.25">
      <c r="A5" s="129" t="str">
        <f>'Информация о Чемпионате'!B3</f>
        <v>Промышленная механика и монтаж</v>
      </c>
      <c r="B5" s="129"/>
      <c r="C5" s="129"/>
      <c r="D5" s="129"/>
      <c r="E5" s="129"/>
      <c r="F5" s="129"/>
      <c r="G5" s="129"/>
      <c r="H5" s="129"/>
    </row>
    <row r="6" spans="1:8">
      <c r="A6" s="130" t="s">
        <v>19</v>
      </c>
      <c r="B6" s="126"/>
      <c r="C6" s="126"/>
      <c r="D6" s="126"/>
      <c r="E6" s="126"/>
      <c r="F6" s="126"/>
      <c r="G6" s="126"/>
      <c r="H6" s="126"/>
    </row>
    <row r="7" spans="1:8" ht="15.75">
      <c r="A7" s="130" t="s">
        <v>20</v>
      </c>
      <c r="B7" s="130"/>
      <c r="C7" s="131" t="str">
        <f>'Информация о Чемпионате'!B5</f>
        <v>Московская область</v>
      </c>
      <c r="D7" s="131"/>
      <c r="E7" s="131"/>
      <c r="F7" s="131"/>
      <c r="G7" s="131"/>
      <c r="H7" s="131"/>
    </row>
    <row r="8" spans="1:8" ht="15.75">
      <c r="A8" s="130" t="s">
        <v>21</v>
      </c>
      <c r="B8" s="130"/>
      <c r="C8" s="130"/>
      <c r="D8" s="131" t="str">
        <f>'Информация о Чемпионате'!B6</f>
        <v>ГБПОУ МО "Сергиево-Посадский колледж"</v>
      </c>
      <c r="E8" s="131"/>
      <c r="F8" s="131"/>
      <c r="G8" s="131"/>
      <c r="H8" s="131"/>
    </row>
    <row r="9" spans="1:8" ht="15.75">
      <c r="A9" s="130" t="s">
        <v>22</v>
      </c>
      <c r="B9" s="130"/>
      <c r="C9" s="130" t="str">
        <f>'Информация о Чемпионате'!B7</f>
        <v>Московская обл., г. Сергиев Посад, ул. Кирова, дом 8</v>
      </c>
      <c r="D9" s="130"/>
      <c r="E9" s="130"/>
      <c r="F9" s="130"/>
      <c r="G9" s="130"/>
      <c r="H9" s="130"/>
    </row>
    <row r="10" spans="1:8" ht="15.75" customHeight="1">
      <c r="A10" s="130" t="s">
        <v>23</v>
      </c>
      <c r="B10" s="130"/>
      <c r="C10" s="130" t="str">
        <f>'Информация о Чемпионате'!B9</f>
        <v>Ромашкин Антон Игоревич</v>
      </c>
      <c r="D10" s="130"/>
      <c r="E10" s="130" t="str">
        <f>'Информация о Чемпионате'!B10</f>
        <v>antonrom10@mail.ru</v>
      </c>
      <c r="F10" s="130"/>
      <c r="G10" s="130" t="str">
        <f>'Информация о Чемпионате'!B11</f>
        <v>8 916 628-52-99</v>
      </c>
      <c r="H10" s="130"/>
    </row>
    <row r="11" spans="1:8" ht="15.75">
      <c r="A11" s="130" t="s">
        <v>24</v>
      </c>
      <c r="B11" s="130"/>
      <c r="C11" s="130" t="str">
        <f>'Информация о Чемпионате'!B12</f>
        <v>Анчаков Станислав Александрович</v>
      </c>
      <c r="D11" s="130"/>
      <c r="E11" s="130" t="str">
        <f>'Информация о Чемпионате'!B13</f>
        <v>anchakov_s@mail.ru</v>
      </c>
      <c r="F11" s="130"/>
      <c r="G11" s="130" t="str">
        <f>'Информация о Чемпионате'!B14</f>
        <v>8 909 161-24-12</v>
      </c>
      <c r="H11" s="130"/>
    </row>
    <row r="12" spans="1:8" ht="15.75">
      <c r="A12" s="130" t="s">
        <v>25</v>
      </c>
      <c r="B12" s="130"/>
      <c r="C12" s="130">
        <f>'Информация о Чемпионате'!B17</f>
        <v>25</v>
      </c>
      <c r="D12" s="130"/>
      <c r="E12" s="130"/>
      <c r="F12" s="130"/>
      <c r="G12" s="130"/>
      <c r="H12" s="130"/>
    </row>
    <row r="13" spans="1:8" ht="15.75">
      <c r="A13" s="130" t="s">
        <v>26</v>
      </c>
      <c r="B13" s="130"/>
      <c r="C13" s="130">
        <f>'Информация о Чемпионате'!B15</f>
        <v>20</v>
      </c>
      <c r="D13" s="130"/>
      <c r="E13" s="130"/>
      <c r="F13" s="130"/>
      <c r="G13" s="130"/>
      <c r="H13" s="130"/>
    </row>
    <row r="14" spans="1:8" ht="15.75">
      <c r="A14" s="130" t="s">
        <v>27</v>
      </c>
      <c r="B14" s="130"/>
      <c r="C14" s="130">
        <f>'Информация о Чемпионате'!B16</f>
        <v>8</v>
      </c>
      <c r="D14" s="130"/>
      <c r="E14" s="130"/>
      <c r="F14" s="130"/>
      <c r="G14" s="130"/>
      <c r="H14" s="130"/>
    </row>
    <row r="15" spans="1:8" ht="15.75">
      <c r="A15" s="130" t="s">
        <v>28</v>
      </c>
      <c r="B15" s="130"/>
      <c r="C15" s="130" t="str">
        <f>'Информация о Чемпионате'!B8</f>
        <v>15.05.2024-24.05.2024</v>
      </c>
      <c r="D15" s="130"/>
      <c r="E15" s="130"/>
      <c r="F15" s="130"/>
      <c r="G15" s="130"/>
      <c r="H15" s="130"/>
    </row>
    <row r="16" spans="1:8" ht="20.25">
      <c r="A16" s="157" t="s">
        <v>245</v>
      </c>
      <c r="B16" s="158"/>
      <c r="C16" s="158"/>
      <c r="D16" s="158"/>
      <c r="E16" s="158"/>
      <c r="F16" s="158"/>
      <c r="G16" s="158"/>
      <c r="H16" s="159"/>
    </row>
    <row r="17" spans="1:8" ht="20.25">
      <c r="A17" s="169" t="s">
        <v>246</v>
      </c>
      <c r="B17" s="158"/>
      <c r="C17" s="158"/>
      <c r="D17" s="158"/>
      <c r="E17" s="158"/>
      <c r="F17" s="158"/>
      <c r="G17" s="158"/>
      <c r="H17" s="159"/>
    </row>
    <row r="18" spans="1:8" ht="31.5" thickTop="1" thickBot="1">
      <c r="A18" s="13" t="s">
        <v>39</v>
      </c>
      <c r="B18" s="13" t="s">
        <v>40</v>
      </c>
      <c r="C18" s="13" t="s">
        <v>41</v>
      </c>
      <c r="D18" s="13" t="s">
        <v>42</v>
      </c>
      <c r="E18" s="13" t="s">
        <v>43</v>
      </c>
      <c r="F18" s="13" t="s">
        <v>44</v>
      </c>
      <c r="G18" s="13" t="s">
        <v>45</v>
      </c>
      <c r="H18" s="13" t="s">
        <v>227</v>
      </c>
    </row>
    <row r="19" spans="1:8" ht="16.5" thickTop="1" thickBot="1">
      <c r="A19" s="13">
        <v>2</v>
      </c>
      <c r="B19" s="14" t="s">
        <v>380</v>
      </c>
      <c r="C19" s="17" t="s">
        <v>381</v>
      </c>
      <c r="D19" s="16" t="s">
        <v>247</v>
      </c>
      <c r="E19" s="13">
        <v>1</v>
      </c>
      <c r="F19" s="13" t="s">
        <v>248</v>
      </c>
      <c r="G19" s="13">
        <f t="shared" ref="G19:G36" si="0">PRODUCT(E19,20)</f>
        <v>20</v>
      </c>
      <c r="H19" s="17"/>
    </row>
    <row r="20" spans="1:8">
      <c r="A20" s="13">
        <v>3</v>
      </c>
      <c r="B20" s="17" t="s">
        <v>382</v>
      </c>
      <c r="C20" s="14" t="s">
        <v>383</v>
      </c>
      <c r="D20" s="16" t="s">
        <v>247</v>
      </c>
      <c r="E20" s="13">
        <v>1.8</v>
      </c>
      <c r="F20" s="13" t="s">
        <v>248</v>
      </c>
      <c r="G20" s="13">
        <f t="shared" si="0"/>
        <v>36</v>
      </c>
      <c r="H20" s="17"/>
    </row>
    <row r="21" spans="1:8">
      <c r="A21" s="13">
        <v>4</v>
      </c>
      <c r="B21" s="17" t="s">
        <v>384</v>
      </c>
      <c r="C21" s="14" t="s">
        <v>249</v>
      </c>
      <c r="D21" s="16" t="s">
        <v>247</v>
      </c>
      <c r="E21" s="13">
        <v>2</v>
      </c>
      <c r="F21" s="13" t="s">
        <v>250</v>
      </c>
      <c r="G21" s="13">
        <f>PRODUCT(E21,20)</f>
        <v>40</v>
      </c>
      <c r="H21" s="17" t="s">
        <v>251</v>
      </c>
    </row>
    <row r="22" spans="1:8" ht="30">
      <c r="A22" s="13">
        <v>5</v>
      </c>
      <c r="B22" s="14" t="s">
        <v>385</v>
      </c>
      <c r="C22" s="25" t="s">
        <v>386</v>
      </c>
      <c r="D22" s="16" t="s">
        <v>247</v>
      </c>
      <c r="E22" s="18">
        <v>0.4</v>
      </c>
      <c r="F22" s="13" t="s">
        <v>248</v>
      </c>
      <c r="G22" s="13">
        <f t="shared" si="0"/>
        <v>8</v>
      </c>
      <c r="H22" s="17"/>
    </row>
    <row r="23" spans="1:8">
      <c r="A23" s="13">
        <v>6</v>
      </c>
      <c r="B23" s="14" t="s">
        <v>391</v>
      </c>
      <c r="C23" s="19" t="s">
        <v>390</v>
      </c>
      <c r="D23" s="16" t="s">
        <v>247</v>
      </c>
      <c r="E23" s="13">
        <v>17</v>
      </c>
      <c r="F23" s="13" t="s">
        <v>144</v>
      </c>
      <c r="G23" s="13">
        <f t="shared" si="0"/>
        <v>340</v>
      </c>
      <c r="H23" s="17"/>
    </row>
    <row r="24" spans="1:8">
      <c r="A24" s="13">
        <v>7</v>
      </c>
      <c r="B24" s="20" t="s">
        <v>387</v>
      </c>
      <c r="C24" s="17" t="s">
        <v>388</v>
      </c>
      <c r="D24" s="16" t="s">
        <v>247</v>
      </c>
      <c r="E24" s="13">
        <v>0.3</v>
      </c>
      <c r="F24" s="13" t="s">
        <v>144</v>
      </c>
      <c r="G24" s="13">
        <f t="shared" si="0"/>
        <v>6</v>
      </c>
      <c r="H24" s="17"/>
    </row>
    <row r="25" spans="1:8">
      <c r="A25" s="13">
        <v>8</v>
      </c>
      <c r="B25" s="20" t="s">
        <v>389</v>
      </c>
      <c r="C25" s="20" t="s">
        <v>253</v>
      </c>
      <c r="D25" s="16" t="s">
        <v>247</v>
      </c>
      <c r="E25" s="13">
        <v>16</v>
      </c>
      <c r="F25" s="13" t="s">
        <v>144</v>
      </c>
      <c r="G25" s="13">
        <f t="shared" si="0"/>
        <v>320</v>
      </c>
      <c r="H25" s="17"/>
    </row>
    <row r="26" spans="1:8">
      <c r="A26" s="13">
        <v>9</v>
      </c>
      <c r="B26" s="20" t="s">
        <v>392</v>
      </c>
      <c r="C26" s="20" t="s">
        <v>390</v>
      </c>
      <c r="D26" s="16" t="s">
        <v>247</v>
      </c>
      <c r="E26" s="13">
        <v>1</v>
      </c>
      <c r="F26" s="13" t="s">
        <v>144</v>
      </c>
      <c r="G26" s="13">
        <f t="shared" si="0"/>
        <v>20</v>
      </c>
      <c r="H26" s="17"/>
    </row>
    <row r="27" spans="1:8">
      <c r="A27" s="13">
        <v>10</v>
      </c>
      <c r="B27" s="20" t="s">
        <v>393</v>
      </c>
      <c r="C27" s="20" t="s">
        <v>252</v>
      </c>
      <c r="D27" s="16" t="s">
        <v>247</v>
      </c>
      <c r="E27" s="13">
        <v>14</v>
      </c>
      <c r="F27" s="13" t="s">
        <v>144</v>
      </c>
      <c r="G27" s="13">
        <f t="shared" si="0"/>
        <v>280</v>
      </c>
      <c r="H27" s="17"/>
    </row>
    <row r="28" spans="1:8" ht="16.5" thickTop="1" thickBot="1">
      <c r="A28" s="13">
        <v>11</v>
      </c>
      <c r="B28" s="20" t="s">
        <v>394</v>
      </c>
      <c r="C28" s="20" t="s">
        <v>252</v>
      </c>
      <c r="D28" s="16" t="s">
        <v>247</v>
      </c>
      <c r="E28" s="13">
        <v>8</v>
      </c>
      <c r="F28" s="13" t="s">
        <v>144</v>
      </c>
      <c r="G28" s="13">
        <f t="shared" si="0"/>
        <v>160</v>
      </c>
      <c r="H28" s="17"/>
    </row>
    <row r="29" spans="1:8" ht="16.5" thickTop="1" thickBot="1">
      <c r="A29" s="13">
        <v>12</v>
      </c>
      <c r="B29" s="118" t="s">
        <v>415</v>
      </c>
      <c r="C29" s="119" t="s">
        <v>395</v>
      </c>
      <c r="D29" s="16" t="s">
        <v>247</v>
      </c>
      <c r="E29" s="13">
        <v>1.6</v>
      </c>
      <c r="F29" s="120" t="s">
        <v>248</v>
      </c>
      <c r="G29" s="13">
        <f t="shared" si="0"/>
        <v>32</v>
      </c>
      <c r="H29" s="17"/>
    </row>
    <row r="30" spans="1:8" ht="16.5" thickTop="1" thickBot="1">
      <c r="A30" s="13">
        <v>13</v>
      </c>
      <c r="B30" s="119" t="s">
        <v>397</v>
      </c>
      <c r="C30" s="119" t="s">
        <v>396</v>
      </c>
      <c r="D30" s="16" t="s">
        <v>247</v>
      </c>
      <c r="E30" s="13">
        <v>1</v>
      </c>
      <c r="F30" s="13" t="s">
        <v>144</v>
      </c>
      <c r="G30" s="13">
        <f t="shared" si="0"/>
        <v>20</v>
      </c>
      <c r="H30" s="17"/>
    </row>
    <row r="31" spans="1:8" s="11" customFormat="1" ht="27" thickTop="1" thickBot="1">
      <c r="A31" s="121">
        <v>15</v>
      </c>
      <c r="B31" s="122" t="s">
        <v>254</v>
      </c>
      <c r="C31" s="122" t="s">
        <v>255</v>
      </c>
      <c r="D31" s="123" t="s">
        <v>247</v>
      </c>
      <c r="E31" s="121">
        <v>1</v>
      </c>
      <c r="F31" s="121" t="s">
        <v>144</v>
      </c>
      <c r="G31" s="121">
        <f t="shared" si="0"/>
        <v>20</v>
      </c>
      <c r="H31" s="17"/>
    </row>
    <row r="32" spans="1:8" s="11" customFormat="1" ht="25.5">
      <c r="A32" s="121">
        <v>16</v>
      </c>
      <c r="B32" s="122" t="s">
        <v>256</v>
      </c>
      <c r="C32" s="122" t="s">
        <v>257</v>
      </c>
      <c r="D32" s="123" t="s">
        <v>247</v>
      </c>
      <c r="E32" s="124">
        <v>1</v>
      </c>
      <c r="F32" s="121" t="s">
        <v>144</v>
      </c>
      <c r="G32" s="121">
        <f t="shared" si="0"/>
        <v>20</v>
      </c>
      <c r="H32" s="17"/>
    </row>
    <row r="33" spans="1:8" s="11" customFormat="1" ht="27" thickTop="1" thickBot="1">
      <c r="A33" s="121">
        <v>17</v>
      </c>
      <c r="B33" s="122" t="s">
        <v>258</v>
      </c>
      <c r="C33" s="122" t="s">
        <v>257</v>
      </c>
      <c r="D33" s="123" t="s">
        <v>247</v>
      </c>
      <c r="E33" s="124">
        <v>1</v>
      </c>
      <c r="F33" s="121" t="s">
        <v>144</v>
      </c>
      <c r="G33" s="121">
        <f t="shared" si="0"/>
        <v>20</v>
      </c>
      <c r="H33" s="17"/>
    </row>
    <row r="34" spans="1:8" s="11" customFormat="1" ht="27" thickTop="1" thickBot="1">
      <c r="A34" s="121">
        <v>19</v>
      </c>
      <c r="B34" s="122" t="s">
        <v>259</v>
      </c>
      <c r="C34" s="122" t="s">
        <v>260</v>
      </c>
      <c r="D34" s="123" t="s">
        <v>247</v>
      </c>
      <c r="E34" s="124">
        <v>2</v>
      </c>
      <c r="F34" s="121" t="s">
        <v>144</v>
      </c>
      <c r="G34" s="121">
        <f t="shared" si="0"/>
        <v>40</v>
      </c>
      <c r="H34" s="17"/>
    </row>
    <row r="35" spans="1:8" s="11" customFormat="1" ht="25.5">
      <c r="A35" s="121">
        <v>20</v>
      </c>
      <c r="B35" s="122" t="s">
        <v>261</v>
      </c>
      <c r="C35" s="122" t="s">
        <v>262</v>
      </c>
      <c r="D35" s="123" t="s">
        <v>247</v>
      </c>
      <c r="E35" s="124">
        <v>1</v>
      </c>
      <c r="F35" s="121" t="s">
        <v>144</v>
      </c>
      <c r="G35" s="121">
        <f t="shared" si="0"/>
        <v>20</v>
      </c>
      <c r="H35" s="17"/>
    </row>
    <row r="36" spans="1:8" s="11" customFormat="1" ht="27" thickTop="1" thickBot="1">
      <c r="A36" s="121">
        <v>21</v>
      </c>
      <c r="B36" s="122" t="s">
        <v>263</v>
      </c>
      <c r="C36" s="122" t="s">
        <v>264</v>
      </c>
      <c r="D36" s="123" t="s">
        <v>247</v>
      </c>
      <c r="E36" s="124">
        <v>1</v>
      </c>
      <c r="F36" s="121" t="s">
        <v>144</v>
      </c>
      <c r="G36" s="121">
        <f t="shared" si="0"/>
        <v>20</v>
      </c>
      <c r="H36" s="17"/>
    </row>
    <row r="37" spans="1:8" s="11" customFormat="1" ht="16.5" thickTop="1" thickBot="1">
      <c r="A37" s="13">
        <v>23</v>
      </c>
      <c r="B37" s="23"/>
      <c r="C37" s="17"/>
      <c r="D37" s="16"/>
      <c r="E37" s="21"/>
      <c r="F37" s="13"/>
      <c r="G37" s="13"/>
      <c r="H37" s="17"/>
    </row>
    <row r="38" spans="1:8" s="11" customFormat="1" ht="16.5" thickTop="1" thickBot="1">
      <c r="A38" s="13">
        <v>24</v>
      </c>
      <c r="B38" s="23"/>
      <c r="C38" s="17"/>
      <c r="D38" s="16"/>
      <c r="E38" s="21"/>
      <c r="F38" s="13"/>
      <c r="G38" s="13"/>
      <c r="H38" s="17"/>
    </row>
    <row r="39" spans="1:8" s="11" customFormat="1" ht="16.5" thickTop="1" thickBot="1">
      <c r="A39" s="13">
        <v>27</v>
      </c>
      <c r="B39" s="17"/>
      <c r="C39" s="25"/>
      <c r="D39" s="16"/>
      <c r="E39" s="18"/>
      <c r="F39" s="13"/>
      <c r="G39" s="13"/>
      <c r="H39" s="17"/>
    </row>
    <row r="40" spans="1:8" s="11" customFormat="1">
      <c r="A40" s="13">
        <v>28</v>
      </c>
      <c r="B40" s="17"/>
      <c r="C40" s="17"/>
      <c r="D40" s="16"/>
      <c r="E40" s="18"/>
      <c r="F40" s="13"/>
      <c r="G40" s="13"/>
      <c r="H40" s="17"/>
    </row>
    <row r="41" spans="1:8" s="11" customFormat="1">
      <c r="A41" s="13">
        <v>29</v>
      </c>
      <c r="B41" s="26"/>
      <c r="C41" s="17"/>
      <c r="D41" s="16"/>
      <c r="E41" s="18"/>
      <c r="F41" s="13"/>
      <c r="G41" s="13"/>
      <c r="H41" s="17"/>
    </row>
    <row r="42" spans="1:8" s="11" customFormat="1">
      <c r="A42" s="13">
        <v>30</v>
      </c>
      <c r="B42" s="26"/>
      <c r="C42" s="17"/>
      <c r="D42" s="16"/>
      <c r="E42" s="18"/>
      <c r="F42" s="13"/>
      <c r="G42" s="13"/>
      <c r="H42" s="18"/>
    </row>
    <row r="43" spans="1:8" s="11" customFormat="1">
      <c r="A43" s="13">
        <v>31</v>
      </c>
      <c r="B43" s="26"/>
      <c r="C43" s="14"/>
      <c r="D43" s="16"/>
      <c r="E43" s="18"/>
      <c r="F43" s="13"/>
      <c r="G43" s="13"/>
      <c r="H43" s="17"/>
    </row>
    <row r="44" spans="1:8" ht="20.25">
      <c r="A44" s="168" t="s">
        <v>265</v>
      </c>
      <c r="B44" s="158"/>
      <c r="C44" s="158"/>
      <c r="D44" s="158"/>
      <c r="E44" s="158"/>
      <c r="F44" s="158"/>
      <c r="G44" s="158"/>
      <c r="H44" s="159"/>
    </row>
    <row r="45" spans="1:8" ht="20.25">
      <c r="A45" s="169" t="s">
        <v>246</v>
      </c>
      <c r="B45" s="158"/>
      <c r="C45" s="158"/>
      <c r="D45" s="158"/>
      <c r="E45" s="158"/>
      <c r="F45" s="158"/>
      <c r="G45" s="158"/>
      <c r="H45" s="159"/>
    </row>
    <row r="46" spans="1:8" ht="30">
      <c r="A46" s="27" t="s">
        <v>39</v>
      </c>
      <c r="B46" s="13" t="s">
        <v>40</v>
      </c>
      <c r="C46" s="13" t="s">
        <v>41</v>
      </c>
      <c r="D46" s="13" t="s">
        <v>42</v>
      </c>
      <c r="E46" s="13" t="s">
        <v>43</v>
      </c>
      <c r="F46" s="13" t="s">
        <v>44</v>
      </c>
      <c r="G46" s="13" t="s">
        <v>45</v>
      </c>
      <c r="H46" s="13" t="s">
        <v>227</v>
      </c>
    </row>
    <row r="47" spans="1:8">
      <c r="A47" s="28">
        <v>1</v>
      </c>
      <c r="B47" s="14" t="s">
        <v>266</v>
      </c>
      <c r="C47" s="14" t="s">
        <v>267</v>
      </c>
      <c r="D47" s="16" t="s">
        <v>268</v>
      </c>
      <c r="E47" s="22">
        <v>5</v>
      </c>
      <c r="F47" s="22" t="s">
        <v>269</v>
      </c>
      <c r="G47" s="22">
        <v>25</v>
      </c>
      <c r="H47" s="17"/>
    </row>
    <row r="48" spans="1:8">
      <c r="A48" s="29">
        <v>2</v>
      </c>
      <c r="B48" s="17" t="s">
        <v>270</v>
      </c>
      <c r="C48" s="17" t="s">
        <v>271</v>
      </c>
      <c r="D48" s="16" t="s">
        <v>268</v>
      </c>
      <c r="E48" s="18">
        <v>1</v>
      </c>
      <c r="F48" s="18" t="s">
        <v>50</v>
      </c>
      <c r="G48" s="18">
        <v>5</v>
      </c>
      <c r="H48" s="17"/>
    </row>
    <row r="49" spans="1:8">
      <c r="A49" s="29">
        <v>3</v>
      </c>
      <c r="B49" s="17" t="s">
        <v>272</v>
      </c>
      <c r="C49" s="17" t="s">
        <v>267</v>
      </c>
      <c r="D49" s="16" t="s">
        <v>268</v>
      </c>
      <c r="E49" s="18">
        <v>1</v>
      </c>
      <c r="F49" s="18" t="s">
        <v>50</v>
      </c>
      <c r="G49" s="18">
        <v>5</v>
      </c>
      <c r="H49" s="17"/>
    </row>
    <row r="50" spans="1:8">
      <c r="A50" s="29">
        <v>4</v>
      </c>
      <c r="B50" s="17" t="s">
        <v>273</v>
      </c>
      <c r="C50" s="17" t="s">
        <v>274</v>
      </c>
      <c r="D50" s="16" t="s">
        <v>268</v>
      </c>
      <c r="E50" s="18">
        <v>10</v>
      </c>
      <c r="F50" s="18" t="s">
        <v>50</v>
      </c>
      <c r="G50" s="18">
        <v>10</v>
      </c>
      <c r="H50" s="17"/>
    </row>
    <row r="51" spans="1:8">
      <c r="A51" s="29">
        <v>5</v>
      </c>
      <c r="B51" s="17" t="s">
        <v>275</v>
      </c>
      <c r="C51" s="17" t="s">
        <v>276</v>
      </c>
      <c r="D51" s="16" t="s">
        <v>268</v>
      </c>
      <c r="E51" s="18">
        <v>10</v>
      </c>
      <c r="F51" s="18" t="s">
        <v>50</v>
      </c>
      <c r="G51" s="18">
        <v>10</v>
      </c>
      <c r="H51" s="17"/>
    </row>
    <row r="52" spans="1:8">
      <c r="A52" s="29">
        <v>6</v>
      </c>
      <c r="B52" s="17" t="s">
        <v>277</v>
      </c>
      <c r="C52" s="17" t="s">
        <v>278</v>
      </c>
      <c r="D52" s="16" t="s">
        <v>268</v>
      </c>
      <c r="E52" s="18">
        <v>1</v>
      </c>
      <c r="F52" s="18" t="s">
        <v>50</v>
      </c>
      <c r="G52" s="18">
        <v>5</v>
      </c>
      <c r="H52" s="17"/>
    </row>
    <row r="53" spans="1:8">
      <c r="A53" s="29">
        <v>7</v>
      </c>
      <c r="B53" s="17" t="s">
        <v>279</v>
      </c>
      <c r="C53" s="17" t="s">
        <v>280</v>
      </c>
      <c r="D53" s="16" t="s">
        <v>268</v>
      </c>
      <c r="E53" s="18">
        <v>1</v>
      </c>
      <c r="F53" s="18" t="s">
        <v>50</v>
      </c>
      <c r="G53" s="18">
        <v>5</v>
      </c>
      <c r="H53" s="17"/>
    </row>
    <row r="54" spans="1:8">
      <c r="A54" s="29">
        <v>8</v>
      </c>
      <c r="B54" s="17" t="s">
        <v>281</v>
      </c>
      <c r="C54" s="17" t="s">
        <v>282</v>
      </c>
      <c r="D54" s="16" t="s">
        <v>268</v>
      </c>
      <c r="E54" s="18">
        <v>5</v>
      </c>
      <c r="F54" s="18" t="s">
        <v>50</v>
      </c>
      <c r="G54" s="18">
        <v>5</v>
      </c>
      <c r="H54" s="17"/>
    </row>
    <row r="55" spans="1:8" ht="20.25">
      <c r="A55" s="168" t="s">
        <v>283</v>
      </c>
      <c r="B55" s="158"/>
      <c r="C55" s="158"/>
      <c r="D55" s="158"/>
      <c r="E55" s="158"/>
      <c r="F55" s="158"/>
      <c r="G55" s="158"/>
      <c r="H55" s="159"/>
    </row>
    <row r="56" spans="1:8" ht="20.25">
      <c r="A56" s="173" t="s">
        <v>284</v>
      </c>
      <c r="B56" s="158"/>
      <c r="C56" s="158"/>
      <c r="D56" s="158"/>
      <c r="E56" s="158"/>
      <c r="F56" s="158"/>
      <c r="G56" s="158"/>
      <c r="H56" s="159"/>
    </row>
    <row r="57" spans="1:8" ht="30">
      <c r="A57" s="27" t="s">
        <v>39</v>
      </c>
      <c r="B57" s="13" t="s">
        <v>40</v>
      </c>
      <c r="C57" s="13" t="s">
        <v>41</v>
      </c>
      <c r="D57" s="13" t="s">
        <v>42</v>
      </c>
      <c r="E57" s="13" t="s">
        <v>43</v>
      </c>
      <c r="F57" s="13" t="s">
        <v>44</v>
      </c>
      <c r="G57" s="13" t="s">
        <v>45</v>
      </c>
      <c r="H57" s="13" t="s">
        <v>227</v>
      </c>
    </row>
    <row r="58" spans="1:8" ht="25.5">
      <c r="A58" s="30">
        <v>1</v>
      </c>
      <c r="B58" s="14" t="s">
        <v>285</v>
      </c>
      <c r="C58" s="14" t="s">
        <v>286</v>
      </c>
      <c r="D58" s="16" t="s">
        <v>268</v>
      </c>
      <c r="E58" s="16">
        <v>100</v>
      </c>
      <c r="F58" s="16" t="s">
        <v>50</v>
      </c>
      <c r="G58" s="16">
        <v>100</v>
      </c>
      <c r="H58" s="17"/>
    </row>
    <row r="59" spans="1:8" ht="25.5">
      <c r="A59" s="30">
        <v>2</v>
      </c>
      <c r="B59" s="20" t="s">
        <v>287</v>
      </c>
      <c r="C59" s="20" t="s">
        <v>288</v>
      </c>
      <c r="D59" s="16" t="s">
        <v>268</v>
      </c>
      <c r="E59" s="16">
        <v>100</v>
      </c>
      <c r="F59" s="16" t="s">
        <v>50</v>
      </c>
      <c r="G59" s="16">
        <v>100</v>
      </c>
      <c r="H59" s="17"/>
    </row>
    <row r="60" spans="1:8" ht="25.5">
      <c r="A60" s="30">
        <v>3</v>
      </c>
      <c r="B60" s="20" t="s">
        <v>289</v>
      </c>
      <c r="C60" s="20" t="s">
        <v>288</v>
      </c>
      <c r="D60" s="16" t="s">
        <v>268</v>
      </c>
      <c r="E60" s="16">
        <v>20</v>
      </c>
      <c r="F60" s="16" t="s">
        <v>50</v>
      </c>
      <c r="G60" s="16">
        <v>20</v>
      </c>
      <c r="H60" s="17"/>
    </row>
    <row r="61" spans="1:8" ht="25.5">
      <c r="A61" s="30">
        <v>4</v>
      </c>
      <c r="B61" s="20" t="s">
        <v>290</v>
      </c>
      <c r="C61" s="20" t="s">
        <v>288</v>
      </c>
      <c r="D61" s="16" t="s">
        <v>268</v>
      </c>
      <c r="E61" s="16">
        <v>6</v>
      </c>
      <c r="F61" s="16" t="s">
        <v>50</v>
      </c>
      <c r="G61" s="16">
        <v>6</v>
      </c>
      <c r="H61" s="17"/>
    </row>
    <row r="62" spans="1:8" ht="25.5">
      <c r="A62" s="30">
        <v>5</v>
      </c>
      <c r="B62" s="20" t="s">
        <v>291</v>
      </c>
      <c r="C62" s="20" t="s">
        <v>288</v>
      </c>
      <c r="D62" s="16" t="s">
        <v>268</v>
      </c>
      <c r="E62" s="16">
        <v>15</v>
      </c>
      <c r="F62" s="16" t="s">
        <v>50</v>
      </c>
      <c r="G62" s="16">
        <v>15</v>
      </c>
      <c r="H62" s="17"/>
    </row>
    <row r="63" spans="1:8" ht="20.25">
      <c r="A63" s="168" t="s">
        <v>292</v>
      </c>
      <c r="B63" s="158"/>
      <c r="C63" s="158"/>
      <c r="D63" s="158"/>
      <c r="E63" s="158"/>
      <c r="F63" s="158"/>
      <c r="G63" s="158"/>
      <c r="H63" s="159"/>
    </row>
    <row r="64" spans="1:8" ht="20.25">
      <c r="A64" s="173" t="s">
        <v>284</v>
      </c>
      <c r="B64" s="158"/>
      <c r="C64" s="158"/>
      <c r="D64" s="158"/>
      <c r="E64" s="158"/>
      <c r="F64" s="158"/>
      <c r="G64" s="158"/>
      <c r="H64" s="159"/>
    </row>
    <row r="65" spans="1:8" ht="30">
      <c r="A65" s="27" t="s">
        <v>39</v>
      </c>
      <c r="B65" s="13" t="s">
        <v>40</v>
      </c>
      <c r="C65" s="13" t="s">
        <v>41</v>
      </c>
      <c r="D65" s="13" t="s">
        <v>42</v>
      </c>
      <c r="E65" s="13" t="s">
        <v>43</v>
      </c>
      <c r="F65" s="13" t="s">
        <v>44</v>
      </c>
      <c r="G65" s="13" t="s">
        <v>45</v>
      </c>
      <c r="H65" s="13" t="s">
        <v>227</v>
      </c>
    </row>
    <row r="66" spans="1:8" ht="16.5" thickTop="1" thickBot="1">
      <c r="A66" s="27" t="s">
        <v>293</v>
      </c>
      <c r="B66" s="27" t="s">
        <v>294</v>
      </c>
      <c r="C66" s="27">
        <v>1206</v>
      </c>
      <c r="D66" s="13" t="s">
        <v>247</v>
      </c>
      <c r="E66" s="13">
        <v>2</v>
      </c>
      <c r="F66" s="13" t="s">
        <v>295</v>
      </c>
      <c r="G66" s="13">
        <v>10</v>
      </c>
      <c r="H66" s="13"/>
    </row>
    <row r="67" spans="1:8" ht="16.5" thickTop="1" thickBot="1">
      <c r="A67" s="30">
        <v>3</v>
      </c>
      <c r="B67" s="31" t="s">
        <v>296</v>
      </c>
      <c r="C67" s="14" t="s">
        <v>297</v>
      </c>
      <c r="D67" s="16" t="s">
        <v>268</v>
      </c>
      <c r="E67" s="16">
        <v>1</v>
      </c>
      <c r="F67" s="16" t="s">
        <v>298</v>
      </c>
      <c r="G67" s="16">
        <v>1</v>
      </c>
      <c r="H67" s="17"/>
    </row>
    <row r="68" spans="1:8" ht="20.25">
      <c r="A68" s="173" t="s">
        <v>299</v>
      </c>
      <c r="B68" s="158"/>
      <c r="C68" s="158"/>
      <c r="D68" s="158"/>
      <c r="E68" s="158"/>
      <c r="F68" s="158"/>
      <c r="G68" s="158"/>
      <c r="H68" s="159"/>
    </row>
    <row r="69" spans="1:8" ht="30">
      <c r="A69" s="27" t="s">
        <v>39</v>
      </c>
      <c r="B69" s="13" t="s">
        <v>40</v>
      </c>
      <c r="C69" s="13" t="s">
        <v>41</v>
      </c>
      <c r="D69" s="13" t="s">
        <v>42</v>
      </c>
      <c r="E69" s="13" t="s">
        <v>43</v>
      </c>
      <c r="F69" s="13" t="s">
        <v>44</v>
      </c>
      <c r="G69" s="13" t="s">
        <v>45</v>
      </c>
      <c r="H69" s="13" t="s">
        <v>227</v>
      </c>
    </row>
    <row r="70" spans="1:8">
      <c r="A70" s="13">
        <v>1</v>
      </c>
      <c r="B70" s="26" t="s">
        <v>300</v>
      </c>
      <c r="C70" s="17" t="s">
        <v>301</v>
      </c>
      <c r="D70" s="16" t="s">
        <v>268</v>
      </c>
      <c r="E70" s="18"/>
      <c r="F70" s="13" t="s">
        <v>302</v>
      </c>
      <c r="G70" s="18">
        <v>2</v>
      </c>
      <c r="H70" s="17"/>
    </row>
    <row r="71" spans="1:8">
      <c r="A71" s="13">
        <v>2</v>
      </c>
      <c r="B71" s="26" t="s">
        <v>303</v>
      </c>
      <c r="C71" s="17" t="s">
        <v>304</v>
      </c>
      <c r="D71" s="16" t="s">
        <v>268</v>
      </c>
      <c r="E71" s="18"/>
      <c r="F71" s="13" t="s">
        <v>50</v>
      </c>
      <c r="G71" s="18">
        <v>12</v>
      </c>
      <c r="H71" s="17"/>
    </row>
    <row r="72" spans="1:8">
      <c r="A72" s="13">
        <v>3</v>
      </c>
      <c r="B72" s="26" t="s">
        <v>305</v>
      </c>
      <c r="C72" s="17" t="s">
        <v>306</v>
      </c>
      <c r="D72" s="16" t="s">
        <v>268</v>
      </c>
      <c r="E72" s="18"/>
      <c r="F72" s="13" t="s">
        <v>50</v>
      </c>
      <c r="G72" s="18">
        <v>3</v>
      </c>
      <c r="H72" s="17"/>
    </row>
    <row r="73" spans="1:8">
      <c r="A73" s="13">
        <v>4</v>
      </c>
      <c r="B73" s="26" t="s">
        <v>307</v>
      </c>
      <c r="C73" s="17" t="s">
        <v>308</v>
      </c>
      <c r="D73" s="16" t="s">
        <v>268</v>
      </c>
      <c r="E73" s="18"/>
      <c r="F73" s="13" t="s">
        <v>50</v>
      </c>
      <c r="G73" s="18">
        <v>3</v>
      </c>
      <c r="H73" s="17"/>
    </row>
    <row r="74" spans="1:8">
      <c r="A74" s="13">
        <v>5</v>
      </c>
      <c r="B74" s="26" t="s">
        <v>309</v>
      </c>
      <c r="C74" s="17" t="s">
        <v>310</v>
      </c>
      <c r="D74" s="16" t="s">
        <v>268</v>
      </c>
      <c r="E74" s="18"/>
      <c r="F74" s="13" t="s">
        <v>50</v>
      </c>
      <c r="G74" s="18">
        <v>30</v>
      </c>
      <c r="H74" s="17"/>
    </row>
    <row r="75" spans="1:8">
      <c r="A75" s="13">
        <v>6</v>
      </c>
      <c r="B75" s="26" t="s">
        <v>311</v>
      </c>
      <c r="C75" s="17" t="s">
        <v>312</v>
      </c>
      <c r="D75" s="16" t="s">
        <v>268</v>
      </c>
      <c r="E75" s="18"/>
      <c r="F75" s="13" t="s">
        <v>50</v>
      </c>
      <c r="G75" s="18">
        <v>2</v>
      </c>
      <c r="H75" s="17"/>
    </row>
    <row r="76" spans="1:8">
      <c r="A76" s="13">
        <v>7</v>
      </c>
      <c r="B76" s="26" t="s">
        <v>313</v>
      </c>
      <c r="C76" s="17" t="s">
        <v>314</v>
      </c>
      <c r="D76" s="16" t="s">
        <v>268</v>
      </c>
      <c r="E76" s="18"/>
      <c r="F76" s="13" t="s">
        <v>302</v>
      </c>
      <c r="G76" s="18">
        <v>2</v>
      </c>
      <c r="H76" s="17"/>
    </row>
    <row r="77" spans="1:8">
      <c r="A77" s="13">
        <v>8</v>
      </c>
      <c r="B77" s="26" t="s">
        <v>315</v>
      </c>
      <c r="C77" s="17" t="s">
        <v>316</v>
      </c>
      <c r="D77" s="16" t="s">
        <v>268</v>
      </c>
      <c r="E77" s="18"/>
      <c r="F77" s="13" t="s">
        <v>302</v>
      </c>
      <c r="G77" s="18">
        <v>2</v>
      </c>
      <c r="H77" s="17"/>
    </row>
    <row r="78" spans="1:8">
      <c r="A78" s="13">
        <v>9</v>
      </c>
      <c r="B78" s="26" t="s">
        <v>317</v>
      </c>
      <c r="C78" s="17" t="s">
        <v>318</v>
      </c>
      <c r="D78" s="16" t="s">
        <v>268</v>
      </c>
      <c r="E78" s="18"/>
      <c r="F78" s="13" t="s">
        <v>302</v>
      </c>
      <c r="G78" s="18">
        <v>2</v>
      </c>
      <c r="H78" s="17"/>
    </row>
    <row r="79" spans="1:8">
      <c r="A79" s="13">
        <v>10</v>
      </c>
      <c r="B79" s="26" t="s">
        <v>319</v>
      </c>
      <c r="C79" s="17" t="s">
        <v>320</v>
      </c>
      <c r="D79" s="16" t="s">
        <v>268</v>
      </c>
      <c r="E79" s="18"/>
      <c r="F79" s="13" t="s">
        <v>50</v>
      </c>
      <c r="G79" s="18">
        <v>2</v>
      </c>
      <c r="H79" s="17"/>
    </row>
    <row r="80" spans="1:8">
      <c r="A80" s="13">
        <v>11</v>
      </c>
      <c r="B80" s="26" t="s">
        <v>321</v>
      </c>
      <c r="C80" s="17" t="s">
        <v>304</v>
      </c>
      <c r="D80" s="16" t="s">
        <v>268</v>
      </c>
      <c r="E80" s="18"/>
      <c r="F80" s="13" t="s">
        <v>50</v>
      </c>
      <c r="G80" s="18">
        <v>2</v>
      </c>
      <c r="H80" s="17"/>
    </row>
    <row r="81" spans="1:8">
      <c r="A81" s="13">
        <v>12</v>
      </c>
      <c r="B81" s="26" t="s">
        <v>322</v>
      </c>
      <c r="C81" s="17" t="s">
        <v>323</v>
      </c>
      <c r="D81" s="16" t="s">
        <v>268</v>
      </c>
      <c r="E81" s="18"/>
      <c r="F81" s="13" t="s">
        <v>50</v>
      </c>
      <c r="G81" s="18">
        <v>4</v>
      </c>
      <c r="H81" s="17"/>
    </row>
  </sheetData>
  <mergeCells count="37">
    <mergeCell ref="A56:H56"/>
    <mergeCell ref="A63:H63"/>
    <mergeCell ref="A64:H64"/>
    <mergeCell ref="A68:H68"/>
    <mergeCell ref="A16:H16"/>
    <mergeCell ref="A17:H17"/>
    <mergeCell ref="A44:H44"/>
    <mergeCell ref="A45:H45"/>
    <mergeCell ref="A55:H55"/>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0"/>
  <sheetViews>
    <sheetView topLeftCell="A22" zoomScale="87" zoomScaleNormal="87" workbookViewId="0">
      <selection activeCell="I46" sqref="I46"/>
    </sheetView>
  </sheetViews>
  <sheetFormatPr defaultColWidth="14.42578125" defaultRowHeight="15"/>
  <cols>
    <col min="1" max="1" width="5.140625" style="1" customWidth="1"/>
    <col min="2" max="2" width="52" style="1" customWidth="1"/>
    <col min="3" max="3" width="27.42578125" style="1" customWidth="1"/>
    <col min="4" max="4" width="22" style="1" customWidth="1"/>
    <col min="5" max="5" width="15.42578125" style="1" customWidth="1"/>
    <col min="6" max="6" width="19.7109375" style="1" customWidth="1"/>
    <col min="7" max="7" width="14.42578125" style="1" customWidth="1"/>
    <col min="8" max="9" width="8.7109375" style="1" customWidth="1"/>
    <col min="10" max="16384" width="14.42578125" style="1"/>
  </cols>
  <sheetData>
    <row r="1" spans="1:8">
      <c r="A1" s="176" t="s">
        <v>16</v>
      </c>
      <c r="B1" s="177"/>
      <c r="C1" s="177"/>
      <c r="D1" s="177"/>
      <c r="E1" s="177"/>
      <c r="F1" s="177"/>
      <c r="G1" s="177"/>
    </row>
    <row r="2" spans="1:8" ht="20.25">
      <c r="A2" s="127" t="s">
        <v>17</v>
      </c>
      <c r="B2" s="127"/>
      <c r="C2" s="127"/>
      <c r="D2" s="127"/>
      <c r="E2" s="127"/>
      <c r="F2" s="127"/>
      <c r="G2" s="127"/>
      <c r="H2" s="2"/>
    </row>
    <row r="3" spans="1:8" ht="20.25">
      <c r="A3" s="128" t="str">
        <f>'Информация о Чемпионате'!B4</f>
        <v>Отборочный межрегиональный этап</v>
      </c>
      <c r="B3" s="128"/>
      <c r="C3" s="128"/>
      <c r="D3" s="128"/>
      <c r="E3" s="128"/>
      <c r="F3" s="128"/>
      <c r="G3" s="128"/>
      <c r="H3" s="3"/>
    </row>
    <row r="4" spans="1:8" ht="20.25">
      <c r="A4" s="127" t="s">
        <v>18</v>
      </c>
      <c r="B4" s="127"/>
      <c r="C4" s="127"/>
      <c r="D4" s="127"/>
      <c r="E4" s="127"/>
      <c r="F4" s="127"/>
      <c r="G4" s="127"/>
      <c r="H4" s="2"/>
    </row>
    <row r="5" spans="1:8" ht="20.25">
      <c r="A5" s="178" t="str">
        <f>'Информация о Чемпионате'!B3</f>
        <v>Промышленная механика и монтаж</v>
      </c>
      <c r="B5" s="178"/>
      <c r="C5" s="178"/>
      <c r="D5" s="178"/>
      <c r="E5" s="178"/>
      <c r="F5" s="178"/>
      <c r="G5" s="178"/>
      <c r="H5" s="4"/>
    </row>
    <row r="6" spans="1:8" ht="20.25">
      <c r="A6" s="145" t="s">
        <v>324</v>
      </c>
      <c r="B6" s="175"/>
      <c r="C6" s="175"/>
      <c r="D6" s="175"/>
      <c r="E6" s="175"/>
      <c r="F6" s="175"/>
      <c r="G6" s="175"/>
    </row>
    <row r="7" spans="1:8" ht="47.25">
      <c r="A7" s="5" t="s">
        <v>39</v>
      </c>
      <c r="B7" s="5" t="s">
        <v>40</v>
      </c>
      <c r="C7" s="5" t="s">
        <v>41</v>
      </c>
      <c r="D7" s="5" t="s">
        <v>42</v>
      </c>
      <c r="E7" s="5" t="s">
        <v>43</v>
      </c>
      <c r="F7" s="5" t="s">
        <v>44</v>
      </c>
      <c r="G7" s="5" t="s">
        <v>325</v>
      </c>
    </row>
    <row r="8" spans="1:8" ht="15.75">
      <c r="A8" s="5">
        <v>1</v>
      </c>
      <c r="B8" s="6" t="s">
        <v>326</v>
      </c>
      <c r="C8" s="5"/>
      <c r="D8" s="5"/>
      <c r="E8" s="5">
        <v>1</v>
      </c>
      <c r="F8" s="5" t="s">
        <v>50</v>
      </c>
      <c r="G8" s="5"/>
    </row>
    <row r="9" spans="1:8" ht="15.75">
      <c r="A9" s="7">
        <v>2</v>
      </c>
      <c r="B9" s="6" t="s">
        <v>327</v>
      </c>
      <c r="C9" s="8"/>
      <c r="D9" s="8"/>
      <c r="E9" s="5">
        <v>1</v>
      </c>
      <c r="F9" s="5" t="s">
        <v>50</v>
      </c>
      <c r="G9" s="8"/>
    </row>
    <row r="10" spans="1:8" ht="15.75">
      <c r="A10" s="7">
        <v>3</v>
      </c>
      <c r="B10" s="6" t="s">
        <v>328</v>
      </c>
      <c r="C10" s="8"/>
      <c r="D10" s="8"/>
      <c r="E10" s="5">
        <v>1</v>
      </c>
      <c r="F10" s="5" t="s">
        <v>50</v>
      </c>
      <c r="G10" s="8"/>
    </row>
    <row r="11" spans="1:8" ht="15.75">
      <c r="A11" s="5">
        <v>4</v>
      </c>
      <c r="B11" s="6" t="s">
        <v>329</v>
      </c>
      <c r="C11" s="8"/>
      <c r="D11" s="8"/>
      <c r="E11" s="5">
        <v>1</v>
      </c>
      <c r="F11" s="5" t="s">
        <v>50</v>
      </c>
      <c r="G11" s="8"/>
    </row>
    <row r="12" spans="1:8" ht="15.75">
      <c r="A12" s="7">
        <v>5</v>
      </c>
      <c r="B12" s="6" t="s">
        <v>330</v>
      </c>
      <c r="C12" s="8"/>
      <c r="D12" s="8"/>
      <c r="E12" s="5">
        <v>1</v>
      </c>
      <c r="F12" s="5" t="s">
        <v>50</v>
      </c>
      <c r="G12" s="8"/>
    </row>
    <row r="13" spans="1:8" ht="15.75">
      <c r="A13" s="7">
        <v>6</v>
      </c>
      <c r="B13" s="6" t="s">
        <v>331</v>
      </c>
      <c r="C13" s="8"/>
      <c r="D13" s="8"/>
      <c r="E13" s="5">
        <v>1</v>
      </c>
      <c r="F13" s="5" t="s">
        <v>210</v>
      </c>
      <c r="G13" s="8"/>
    </row>
    <row r="14" spans="1:8" ht="15.75">
      <c r="A14" s="5">
        <v>7</v>
      </c>
      <c r="B14" s="6" t="s">
        <v>332</v>
      </c>
      <c r="C14" s="8"/>
      <c r="D14" s="8"/>
      <c r="E14" s="5">
        <v>1</v>
      </c>
      <c r="F14" s="5" t="s">
        <v>50</v>
      </c>
      <c r="G14" s="8"/>
    </row>
    <row r="15" spans="1:8" ht="15.75">
      <c r="A15" s="7">
        <v>8</v>
      </c>
      <c r="B15" s="6" t="s">
        <v>333</v>
      </c>
      <c r="C15" s="6" t="s">
        <v>334</v>
      </c>
      <c r="D15" s="6"/>
      <c r="E15" s="5">
        <v>1</v>
      </c>
      <c r="F15" s="5" t="s">
        <v>210</v>
      </c>
      <c r="G15" s="8"/>
    </row>
    <row r="16" spans="1:8" ht="15.75">
      <c r="A16" s="7">
        <v>9</v>
      </c>
      <c r="B16" s="6" t="s">
        <v>335</v>
      </c>
      <c r="C16" s="8"/>
      <c r="D16" s="8"/>
      <c r="E16" s="5">
        <v>1</v>
      </c>
      <c r="F16" s="5" t="s">
        <v>50</v>
      </c>
      <c r="G16" s="8"/>
    </row>
    <row r="17" spans="1:7" ht="15.75">
      <c r="A17" s="5">
        <v>10</v>
      </c>
      <c r="B17" s="6" t="s">
        <v>336</v>
      </c>
      <c r="C17" s="8"/>
      <c r="D17" s="8"/>
      <c r="E17" s="5">
        <v>1</v>
      </c>
      <c r="F17" s="5" t="s">
        <v>210</v>
      </c>
      <c r="G17" s="8"/>
    </row>
    <row r="18" spans="1:7" ht="15.75">
      <c r="A18" s="7">
        <v>11</v>
      </c>
      <c r="B18" s="6" t="s">
        <v>337</v>
      </c>
      <c r="C18" s="8"/>
      <c r="D18" s="8"/>
      <c r="E18" s="5">
        <v>1</v>
      </c>
      <c r="F18" s="5" t="s">
        <v>210</v>
      </c>
      <c r="G18" s="8"/>
    </row>
    <row r="19" spans="1:7" ht="15.75">
      <c r="A19" s="7">
        <v>12</v>
      </c>
      <c r="B19" s="6" t="s">
        <v>338</v>
      </c>
      <c r="C19" s="8"/>
      <c r="D19" s="8"/>
      <c r="E19" s="5">
        <v>1</v>
      </c>
      <c r="F19" s="5" t="s">
        <v>50</v>
      </c>
      <c r="G19" s="8"/>
    </row>
    <row r="20" spans="1:7" ht="15.75">
      <c r="A20" s="5">
        <v>13</v>
      </c>
      <c r="B20" s="6" t="s">
        <v>339</v>
      </c>
      <c r="C20" s="8"/>
      <c r="D20" s="8"/>
      <c r="E20" s="5">
        <v>1</v>
      </c>
      <c r="F20" s="5" t="s">
        <v>210</v>
      </c>
      <c r="G20" s="8"/>
    </row>
    <row r="21" spans="1:7" ht="15.75">
      <c r="A21" s="7">
        <v>14</v>
      </c>
      <c r="B21" s="6" t="s">
        <v>340</v>
      </c>
      <c r="C21" s="8"/>
      <c r="D21" s="8"/>
      <c r="E21" s="5">
        <v>1</v>
      </c>
      <c r="F21" s="5" t="s">
        <v>50</v>
      </c>
      <c r="G21" s="8"/>
    </row>
    <row r="22" spans="1:7" ht="15.75">
      <c r="A22" s="7">
        <v>15</v>
      </c>
      <c r="B22" s="6" t="s">
        <v>341</v>
      </c>
      <c r="C22" s="8"/>
      <c r="D22" s="8"/>
      <c r="E22" s="5">
        <v>1</v>
      </c>
      <c r="F22" s="5" t="s">
        <v>50</v>
      </c>
      <c r="G22" s="8"/>
    </row>
    <row r="23" spans="1:7" ht="15.75">
      <c r="A23" s="5">
        <v>16</v>
      </c>
      <c r="B23" s="6" t="s">
        <v>342</v>
      </c>
      <c r="C23" s="8"/>
      <c r="D23" s="8"/>
      <c r="E23" s="5">
        <v>1</v>
      </c>
      <c r="F23" s="5" t="s">
        <v>50</v>
      </c>
      <c r="G23" s="8"/>
    </row>
    <row r="24" spans="1:7" ht="15.75">
      <c r="A24" s="7">
        <v>17</v>
      </c>
      <c r="B24" s="6" t="s">
        <v>343</v>
      </c>
      <c r="C24" s="9"/>
      <c r="D24" s="9"/>
      <c r="E24" s="5">
        <v>1</v>
      </c>
      <c r="F24" s="5" t="s">
        <v>50</v>
      </c>
      <c r="G24" s="8"/>
    </row>
    <row r="25" spans="1:7" ht="15.75">
      <c r="A25" s="7">
        <v>18</v>
      </c>
      <c r="B25" s="6" t="s">
        <v>344</v>
      </c>
      <c r="C25" s="9"/>
      <c r="D25" s="9"/>
      <c r="E25" s="5">
        <v>1</v>
      </c>
      <c r="F25" s="5" t="s">
        <v>50</v>
      </c>
      <c r="G25" s="8"/>
    </row>
    <row r="26" spans="1:7" ht="31.5">
      <c r="A26" s="5">
        <v>19</v>
      </c>
      <c r="B26" s="6" t="s">
        <v>345</v>
      </c>
      <c r="C26" s="6" t="s">
        <v>346</v>
      </c>
      <c r="D26" s="6"/>
      <c r="E26" s="5">
        <v>1</v>
      </c>
      <c r="F26" s="5" t="s">
        <v>50</v>
      </c>
      <c r="G26" s="8"/>
    </row>
    <row r="27" spans="1:7" ht="15.75">
      <c r="A27" s="7">
        <v>20</v>
      </c>
      <c r="B27" s="6" t="s">
        <v>347</v>
      </c>
      <c r="C27" s="9"/>
      <c r="D27" s="9"/>
      <c r="E27" s="5">
        <v>2</v>
      </c>
      <c r="F27" s="5" t="s">
        <v>50</v>
      </c>
      <c r="G27" s="8"/>
    </row>
    <row r="28" spans="1:7" ht="15.75">
      <c r="A28" s="7">
        <v>21</v>
      </c>
      <c r="B28" s="6" t="s">
        <v>348</v>
      </c>
      <c r="C28" s="9"/>
      <c r="D28" s="9"/>
      <c r="E28" s="5">
        <v>1</v>
      </c>
      <c r="F28" s="5" t="s">
        <v>50</v>
      </c>
      <c r="G28" s="8"/>
    </row>
    <row r="29" spans="1:7" ht="15.75">
      <c r="A29" s="5">
        <v>22</v>
      </c>
      <c r="B29" s="6" t="s">
        <v>349</v>
      </c>
      <c r="C29" s="8"/>
      <c r="D29" s="8"/>
      <c r="E29" s="5">
        <v>1</v>
      </c>
      <c r="F29" s="5" t="s">
        <v>50</v>
      </c>
      <c r="G29" s="8"/>
    </row>
    <row r="30" spans="1:7" ht="15.75">
      <c r="A30" s="7">
        <v>23</v>
      </c>
      <c r="B30" s="6" t="s">
        <v>350</v>
      </c>
      <c r="C30" s="8"/>
      <c r="D30" s="8"/>
      <c r="E30" s="5">
        <v>1</v>
      </c>
      <c r="F30" s="5" t="s">
        <v>50</v>
      </c>
      <c r="G30" s="8"/>
    </row>
    <row r="31" spans="1:7" ht="31.5">
      <c r="A31" s="7">
        <v>24</v>
      </c>
      <c r="B31" s="6" t="s">
        <v>351</v>
      </c>
      <c r="C31" s="6" t="s">
        <v>352</v>
      </c>
      <c r="D31" s="6"/>
      <c r="E31" s="5">
        <v>1</v>
      </c>
      <c r="F31" s="5" t="s">
        <v>50</v>
      </c>
      <c r="G31" s="8"/>
    </row>
    <row r="32" spans="1:7" ht="31.5">
      <c r="A32" s="5">
        <v>25</v>
      </c>
      <c r="B32" s="6" t="s">
        <v>353</v>
      </c>
      <c r="C32" s="6" t="s">
        <v>352</v>
      </c>
      <c r="D32" s="6"/>
      <c r="E32" s="5">
        <v>1</v>
      </c>
      <c r="F32" s="5" t="s">
        <v>50</v>
      </c>
      <c r="G32" s="8"/>
    </row>
    <row r="33" spans="1:7" ht="15.75">
      <c r="A33" s="7">
        <v>26</v>
      </c>
      <c r="B33" s="6" t="s">
        <v>354</v>
      </c>
      <c r="C33" s="6" t="s">
        <v>355</v>
      </c>
      <c r="D33" s="6"/>
      <c r="E33" s="5">
        <v>1</v>
      </c>
      <c r="F33" s="5" t="s">
        <v>50</v>
      </c>
      <c r="G33" s="8"/>
    </row>
    <row r="34" spans="1:7" ht="15.75">
      <c r="A34" s="7">
        <v>27</v>
      </c>
      <c r="B34" s="6" t="s">
        <v>356</v>
      </c>
      <c r="C34" s="8"/>
      <c r="D34" s="8"/>
      <c r="E34" s="5">
        <v>1</v>
      </c>
      <c r="F34" s="5" t="s">
        <v>50</v>
      </c>
      <c r="G34" s="8"/>
    </row>
    <row r="35" spans="1:7" ht="15.75">
      <c r="A35" s="5">
        <v>28</v>
      </c>
      <c r="B35" s="6" t="s">
        <v>357</v>
      </c>
      <c r="C35" s="8"/>
      <c r="D35" s="8"/>
      <c r="E35" s="5">
        <v>1</v>
      </c>
      <c r="F35" s="5" t="s">
        <v>50</v>
      </c>
      <c r="G35" s="8"/>
    </row>
    <row r="36" spans="1:7" ht="15.75">
      <c r="A36" s="7">
        <v>29</v>
      </c>
      <c r="B36" s="6" t="s">
        <v>358</v>
      </c>
      <c r="C36" s="8"/>
      <c r="D36" s="8"/>
      <c r="E36" s="5">
        <v>1</v>
      </c>
      <c r="F36" s="5" t="s">
        <v>50</v>
      </c>
      <c r="G36" s="8"/>
    </row>
    <row r="37" spans="1:7" ht="15.75">
      <c r="A37" s="7">
        <v>30</v>
      </c>
      <c r="B37" s="6" t="s">
        <v>359</v>
      </c>
      <c r="C37" s="8"/>
      <c r="D37" s="8"/>
      <c r="E37" s="5">
        <v>1</v>
      </c>
      <c r="F37" s="5" t="s">
        <v>50</v>
      </c>
      <c r="G37" s="8"/>
    </row>
    <row r="38" spans="1:7" ht="15.75">
      <c r="A38" s="5">
        <v>31</v>
      </c>
      <c r="B38" s="6" t="s">
        <v>360</v>
      </c>
      <c r="C38" s="8"/>
      <c r="D38" s="8"/>
      <c r="E38" s="5">
        <v>1</v>
      </c>
      <c r="F38" s="5" t="s">
        <v>50</v>
      </c>
      <c r="G38" s="8"/>
    </row>
    <row r="39" spans="1:7" ht="15.75">
      <c r="A39" s="7">
        <v>32</v>
      </c>
      <c r="B39" s="6" t="s">
        <v>361</v>
      </c>
      <c r="C39" s="8"/>
      <c r="D39" s="8"/>
      <c r="E39" s="5">
        <v>10</v>
      </c>
      <c r="F39" s="5" t="s">
        <v>50</v>
      </c>
      <c r="G39" s="8"/>
    </row>
    <row r="40" spans="1:7" ht="15.75">
      <c r="A40" s="7">
        <v>33</v>
      </c>
      <c r="B40" s="6" t="s">
        <v>362</v>
      </c>
      <c r="C40" s="8"/>
      <c r="D40" s="8"/>
      <c r="E40" s="5">
        <v>1</v>
      </c>
      <c r="F40" s="5" t="s">
        <v>50</v>
      </c>
      <c r="G40" s="8"/>
    </row>
    <row r="41" spans="1:7" ht="15.75">
      <c r="A41" s="5">
        <v>34</v>
      </c>
      <c r="B41" s="6" t="s">
        <v>363</v>
      </c>
      <c r="C41" s="8"/>
      <c r="D41" s="8"/>
      <c r="E41" s="5">
        <v>1</v>
      </c>
      <c r="F41" s="5" t="s">
        <v>50</v>
      </c>
      <c r="G41" s="8"/>
    </row>
    <row r="42" spans="1:7" ht="15.75">
      <c r="A42" s="7">
        <v>35</v>
      </c>
      <c r="B42" s="6" t="s">
        <v>364</v>
      </c>
      <c r="C42" s="8"/>
      <c r="D42" s="8"/>
      <c r="E42" s="5">
        <v>10</v>
      </c>
      <c r="F42" s="5" t="s">
        <v>50</v>
      </c>
      <c r="G42" s="8"/>
    </row>
    <row r="43" spans="1:7" ht="15.75">
      <c r="A43" s="7">
        <v>36</v>
      </c>
      <c r="B43" s="6" t="s">
        <v>365</v>
      </c>
      <c r="C43" s="8"/>
      <c r="D43" s="8"/>
      <c r="E43" s="5">
        <v>3</v>
      </c>
      <c r="F43" s="5" t="s">
        <v>50</v>
      </c>
      <c r="G43" s="8"/>
    </row>
    <row r="44" spans="1:7" ht="31.5">
      <c r="A44" s="5">
        <v>37</v>
      </c>
      <c r="B44" s="6" t="s">
        <v>366</v>
      </c>
      <c r="C44" s="6" t="s">
        <v>367</v>
      </c>
      <c r="D44" s="6"/>
      <c r="E44" s="5">
        <v>1</v>
      </c>
      <c r="F44" s="5" t="s">
        <v>50</v>
      </c>
      <c r="G44" s="8"/>
    </row>
    <row r="45" spans="1:7" ht="31.5">
      <c r="A45" s="7">
        <v>38</v>
      </c>
      <c r="B45" s="6" t="s">
        <v>368</v>
      </c>
      <c r="C45" s="6" t="s">
        <v>369</v>
      </c>
      <c r="D45" s="6"/>
      <c r="E45" s="5">
        <v>1</v>
      </c>
      <c r="F45" s="5" t="s">
        <v>50</v>
      </c>
      <c r="G45" s="8"/>
    </row>
    <row r="46" spans="1:7" ht="31.5">
      <c r="A46" s="7">
        <v>39</v>
      </c>
      <c r="B46" s="6" t="s">
        <v>370</v>
      </c>
      <c r="C46" s="6" t="s">
        <v>371</v>
      </c>
      <c r="D46" s="6"/>
      <c r="E46" s="5">
        <v>1</v>
      </c>
      <c r="F46" s="5" t="s">
        <v>50</v>
      </c>
      <c r="G46" s="8"/>
    </row>
    <row r="47" spans="1:7" ht="31.5">
      <c r="A47" s="7">
        <v>39</v>
      </c>
      <c r="B47" s="6" t="s">
        <v>372</v>
      </c>
      <c r="C47" s="6" t="s">
        <v>373</v>
      </c>
      <c r="D47" s="6"/>
      <c r="E47" s="5">
        <v>1</v>
      </c>
      <c r="F47" s="5" t="s">
        <v>295</v>
      </c>
      <c r="G47" s="8"/>
    </row>
    <row r="48" spans="1:7" ht="20.25" thickTop="1" thickBot="1">
      <c r="A48" s="7">
        <v>40</v>
      </c>
      <c r="B48" s="6" t="s">
        <v>374</v>
      </c>
      <c r="C48" s="10" t="s">
        <v>375</v>
      </c>
      <c r="D48" s="6"/>
      <c r="E48" s="5">
        <v>1</v>
      </c>
      <c r="F48" s="5" t="s">
        <v>50</v>
      </c>
      <c r="G48" s="8"/>
    </row>
    <row r="49" spans="1:7" ht="33" thickTop="1" thickBot="1">
      <c r="A49" s="7">
        <v>41</v>
      </c>
      <c r="B49" s="6" t="s">
        <v>416</v>
      </c>
      <c r="C49" s="10"/>
      <c r="D49" s="6"/>
      <c r="E49" s="5">
        <v>1</v>
      </c>
      <c r="F49" s="5" t="s">
        <v>50</v>
      </c>
      <c r="G49" s="8"/>
    </row>
    <row r="50" spans="1:7" ht="15.75" thickTop="1"/>
  </sheetData>
  <mergeCells count="6">
    <mergeCell ref="A6:G6"/>
    <mergeCell ref="A1:G1"/>
    <mergeCell ref="A2:G2"/>
    <mergeCell ref="A3:G3"/>
    <mergeCell ref="A4:G4"/>
    <mergeCell ref="A5:G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SP4-i5-10400</cp:lastModifiedBy>
  <dcterms:created xsi:type="dcterms:W3CDTF">2023-01-11T12:24:00Z</dcterms:created>
  <dcterms:modified xsi:type="dcterms:W3CDTF">2024-05-04T07:58:20Z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AED5E19E2ED24AA4A4FF23E5D528FF9E</vt:lpwstr>
  </property>
  <property fmtid="{D5CDD505-2E9C-101B-9397-08002B2CF9AE}" pid="3" name="KSOProductBuildVer">
    <vt:lpwstr>1049-11.2.0.11537</vt:lpwstr>
  </property>
</Properties>
</file>